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7C3425A1-B342-40A1-8AAA-18EE7C2707E8}" xr6:coauthVersionLast="36" xr6:coauthVersionMax="47" xr10:uidLastSave="{00000000-0000-0000-0000-000000000000}"/>
  <bookViews>
    <workbookView xWindow="0" yWindow="0" windowWidth="17256" windowHeight="5556" activeTab="3" xr2:uid="{68EE59E2-79D8-4E5A-98EF-9A4B4CF0E86F}"/>
  </bookViews>
  <sheets>
    <sheet name="Pivot Table with chartsAnalysis" sheetId="2" r:id="rId1"/>
    <sheet name="Car Sales Dashboard" sheetId="3" r:id="rId2"/>
    <sheet name="car_sales_data" sheetId="1" r:id="rId3"/>
    <sheet name="Pivot Table" sheetId="4" r:id="rId4"/>
  </sheets>
  <definedNames>
    <definedName name="Slicer_Customer_Location">#N/A</definedName>
    <definedName name="Slicer_Customer_Location1">#N/A</definedName>
    <definedName name="Slicer_Make">#N/A</definedName>
    <definedName name="Slicer_Make1">#N/A</definedName>
    <definedName name="Slicer_Make11">#N/A</definedName>
    <definedName name="Slicer_Make2">#N/A</definedName>
    <definedName name="Slicer_Make21">#N/A</definedName>
    <definedName name="Slicer_Make3">#N/A</definedName>
    <definedName name="Slicer_Transmission">#N/A</definedName>
    <definedName name="Slicer_Transmission1">#N/A</definedName>
    <definedName name="Slicer_Year">#N/A</definedName>
    <definedName name="Slicer_Year1">#N/A</definedName>
    <definedName name="Slicer_Year11">#N/A</definedName>
    <definedName name="Slicer_Year2">#N/A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48" i="4" l="1"/>
  <c r="D248" i="4"/>
  <c r="C248" i="4"/>
  <c r="B248" i="4"/>
  <c r="A248" i="4"/>
  <c r="E247" i="4"/>
  <c r="D247" i="4"/>
  <c r="C247" i="4"/>
  <c r="B247" i="4"/>
  <c r="A247" i="4"/>
  <c r="E246" i="4"/>
  <c r="D246" i="4"/>
  <c r="C246" i="4"/>
  <c r="B246" i="4"/>
  <c r="A246" i="4"/>
  <c r="E245" i="4"/>
  <c r="D245" i="4"/>
  <c r="C245" i="4"/>
  <c r="B245" i="4"/>
  <c r="A245" i="4"/>
  <c r="E244" i="4"/>
  <c r="D244" i="4"/>
  <c r="C244" i="4"/>
  <c r="B244" i="4"/>
  <c r="A244" i="4"/>
  <c r="E243" i="4"/>
  <c r="D243" i="4"/>
  <c r="C243" i="4"/>
  <c r="B243" i="4"/>
  <c r="A243" i="4"/>
  <c r="E242" i="4"/>
  <c r="D242" i="4"/>
  <c r="C242" i="4"/>
  <c r="B242" i="4"/>
  <c r="A242" i="4"/>
  <c r="B241" i="4"/>
  <c r="A241" i="4"/>
  <c r="H215" i="4"/>
  <c r="G215" i="4"/>
  <c r="F215" i="4"/>
  <c r="E215" i="4"/>
  <c r="D215" i="4"/>
  <c r="C215" i="4"/>
  <c r="B215" i="4"/>
  <c r="A215" i="4"/>
  <c r="H214" i="4"/>
  <c r="G214" i="4"/>
  <c r="F214" i="4"/>
  <c r="E214" i="4"/>
  <c r="D214" i="4"/>
  <c r="C214" i="4"/>
  <c r="B214" i="4"/>
  <c r="A214" i="4"/>
  <c r="H213" i="4"/>
  <c r="G213" i="4"/>
  <c r="F213" i="4"/>
  <c r="E213" i="4"/>
  <c r="D213" i="4"/>
  <c r="C213" i="4"/>
  <c r="B213" i="4"/>
  <c r="A213" i="4"/>
  <c r="H212" i="4"/>
  <c r="G212" i="4"/>
  <c r="F212" i="4"/>
  <c r="E212" i="4"/>
  <c r="D212" i="4"/>
  <c r="C212" i="4"/>
  <c r="B212" i="4"/>
  <c r="A212" i="4"/>
  <c r="H211" i="4"/>
  <c r="G211" i="4"/>
  <c r="F211" i="4"/>
  <c r="E211" i="4"/>
  <c r="D211" i="4"/>
  <c r="C211" i="4"/>
  <c r="B211" i="4"/>
  <c r="A211" i="4"/>
  <c r="H210" i="4"/>
  <c r="G210" i="4"/>
  <c r="F210" i="4"/>
  <c r="E210" i="4"/>
  <c r="D210" i="4"/>
  <c r="C210" i="4"/>
  <c r="B210" i="4"/>
  <c r="A210" i="4"/>
  <c r="H209" i="4"/>
  <c r="G209" i="4"/>
  <c r="F209" i="4"/>
  <c r="E209" i="4"/>
  <c r="D209" i="4"/>
  <c r="C209" i="4"/>
  <c r="B209" i="4"/>
  <c r="A209" i="4"/>
  <c r="H208" i="4"/>
  <c r="G208" i="4"/>
  <c r="F208" i="4"/>
  <c r="E208" i="4"/>
  <c r="D208" i="4"/>
  <c r="C208" i="4"/>
  <c r="B208" i="4"/>
  <c r="A208" i="4"/>
  <c r="B207" i="4"/>
  <c r="A207" i="4"/>
  <c r="L183" i="4"/>
  <c r="K183" i="4"/>
  <c r="J183" i="4"/>
  <c r="I183" i="4"/>
  <c r="H183" i="4"/>
  <c r="G183" i="4"/>
  <c r="F183" i="4"/>
  <c r="E183" i="4"/>
  <c r="D183" i="4"/>
  <c r="C183" i="4"/>
  <c r="B183" i="4"/>
  <c r="A183" i="4"/>
  <c r="L182" i="4"/>
  <c r="K182" i="4"/>
  <c r="J182" i="4"/>
  <c r="I182" i="4"/>
  <c r="H182" i="4"/>
  <c r="G182" i="4"/>
  <c r="F182" i="4"/>
  <c r="E182" i="4"/>
  <c r="D182" i="4"/>
  <c r="C182" i="4"/>
  <c r="B182" i="4"/>
  <c r="A182" i="4"/>
  <c r="L181" i="4"/>
  <c r="K181" i="4"/>
  <c r="J181" i="4"/>
  <c r="I181" i="4"/>
  <c r="H181" i="4"/>
  <c r="G181" i="4"/>
  <c r="F181" i="4"/>
  <c r="E181" i="4"/>
  <c r="D181" i="4"/>
  <c r="C181" i="4"/>
  <c r="B181" i="4"/>
  <c r="A181" i="4"/>
  <c r="L180" i="4"/>
  <c r="K180" i="4"/>
  <c r="J180" i="4"/>
  <c r="I180" i="4"/>
  <c r="H180" i="4"/>
  <c r="G180" i="4"/>
  <c r="F180" i="4"/>
  <c r="E180" i="4"/>
  <c r="D180" i="4"/>
  <c r="C180" i="4"/>
  <c r="B180" i="4"/>
  <c r="A180" i="4"/>
  <c r="L179" i="4"/>
  <c r="K179" i="4"/>
  <c r="J179" i="4"/>
  <c r="I179" i="4"/>
  <c r="H179" i="4"/>
  <c r="G179" i="4"/>
  <c r="F179" i="4"/>
  <c r="E179" i="4"/>
  <c r="D179" i="4"/>
  <c r="C179" i="4"/>
  <c r="B179" i="4"/>
  <c r="A179" i="4"/>
  <c r="L178" i="4"/>
  <c r="K178" i="4"/>
  <c r="J178" i="4"/>
  <c r="I178" i="4"/>
  <c r="H178" i="4"/>
  <c r="G178" i="4"/>
  <c r="F178" i="4"/>
  <c r="E178" i="4"/>
  <c r="D178" i="4"/>
  <c r="C178" i="4"/>
  <c r="B178" i="4"/>
  <c r="A178" i="4"/>
  <c r="L177" i="4"/>
  <c r="K177" i="4"/>
  <c r="J177" i="4"/>
  <c r="I177" i="4"/>
  <c r="H177" i="4"/>
  <c r="G177" i="4"/>
  <c r="F177" i="4"/>
  <c r="E177" i="4"/>
  <c r="D177" i="4"/>
  <c r="C177" i="4"/>
  <c r="B177" i="4"/>
  <c r="A177" i="4"/>
  <c r="L176" i="4"/>
  <c r="K176" i="4"/>
  <c r="J176" i="4"/>
  <c r="I176" i="4"/>
  <c r="H176" i="4"/>
  <c r="G176" i="4"/>
  <c r="F176" i="4"/>
  <c r="E176" i="4"/>
  <c r="D176" i="4"/>
  <c r="C176" i="4"/>
  <c r="B176" i="4"/>
  <c r="A176" i="4"/>
  <c r="B175" i="4"/>
  <c r="A175" i="4"/>
  <c r="B144" i="4"/>
  <c r="A144" i="4"/>
  <c r="B143" i="4"/>
  <c r="A143" i="4"/>
  <c r="B142" i="4"/>
  <c r="A142" i="4"/>
  <c r="B141" i="4"/>
  <c r="A141" i="4"/>
  <c r="B140" i="4"/>
  <c r="A140" i="4"/>
  <c r="E106" i="4"/>
  <c r="D106" i="4"/>
  <c r="E105" i="4"/>
  <c r="D105" i="4"/>
  <c r="E104" i="4"/>
  <c r="D104" i="4"/>
  <c r="E103" i="4"/>
  <c r="D103" i="4"/>
  <c r="E102" i="4"/>
  <c r="D102" i="4"/>
  <c r="E101" i="4"/>
  <c r="D101" i="4"/>
  <c r="E100" i="4"/>
  <c r="D100" i="4"/>
  <c r="F86" i="4"/>
  <c r="E86" i="4"/>
  <c r="F85" i="4"/>
  <c r="E85" i="4"/>
  <c r="F84" i="4"/>
  <c r="E84" i="4"/>
  <c r="F83" i="4"/>
  <c r="E83" i="4"/>
  <c r="F82" i="4"/>
  <c r="E82" i="4"/>
  <c r="F81" i="4"/>
  <c r="E81" i="4"/>
  <c r="F80" i="4"/>
  <c r="E80" i="4"/>
  <c r="F79" i="4"/>
  <c r="E79" i="4"/>
  <c r="F78" i="4"/>
  <c r="E78" i="4"/>
  <c r="F77" i="4"/>
  <c r="E77" i="4"/>
  <c r="F76" i="4"/>
  <c r="E76" i="4"/>
  <c r="F75" i="4"/>
  <c r="E75" i="4"/>
  <c r="L61" i="4"/>
  <c r="K61" i="4"/>
  <c r="J61" i="4"/>
  <c r="I61" i="4"/>
  <c r="H61" i="4"/>
  <c r="G61" i="4"/>
  <c r="F61" i="4"/>
  <c r="E61" i="4"/>
  <c r="D61" i="4"/>
  <c r="C61" i="4"/>
  <c r="B61" i="4"/>
  <c r="A61" i="4"/>
  <c r="L60" i="4"/>
  <c r="K60" i="4"/>
  <c r="J60" i="4"/>
  <c r="I60" i="4"/>
  <c r="H60" i="4"/>
  <c r="G60" i="4"/>
  <c r="F60" i="4"/>
  <c r="E60" i="4"/>
  <c r="D60" i="4"/>
  <c r="C60" i="4"/>
  <c r="B60" i="4"/>
  <c r="A60" i="4"/>
  <c r="L59" i="4"/>
  <c r="K59" i="4"/>
  <c r="J59" i="4"/>
  <c r="I59" i="4"/>
  <c r="H59" i="4"/>
  <c r="G59" i="4"/>
  <c r="F59" i="4"/>
  <c r="E59" i="4"/>
  <c r="D59" i="4"/>
  <c r="C59" i="4"/>
  <c r="B59" i="4"/>
  <c r="A59" i="4"/>
  <c r="L58" i="4"/>
  <c r="K58" i="4"/>
  <c r="J58" i="4"/>
  <c r="I58" i="4"/>
  <c r="H58" i="4"/>
  <c r="G58" i="4"/>
  <c r="F58" i="4"/>
  <c r="E58" i="4"/>
  <c r="D58" i="4"/>
  <c r="C58" i="4"/>
  <c r="B58" i="4"/>
  <c r="A58" i="4"/>
  <c r="L57" i="4"/>
  <c r="K57" i="4"/>
  <c r="J57" i="4"/>
  <c r="I57" i="4"/>
  <c r="H57" i="4"/>
  <c r="G57" i="4"/>
  <c r="F57" i="4"/>
  <c r="E57" i="4"/>
  <c r="D57" i="4"/>
  <c r="C57" i="4"/>
  <c r="B57" i="4"/>
  <c r="A57" i="4"/>
  <c r="L56" i="4"/>
  <c r="K56" i="4"/>
  <c r="J56" i="4"/>
  <c r="I56" i="4"/>
  <c r="H56" i="4"/>
  <c r="G56" i="4"/>
  <c r="F56" i="4"/>
  <c r="E56" i="4"/>
  <c r="D56" i="4"/>
  <c r="C56" i="4"/>
  <c r="B56" i="4"/>
  <c r="A56" i="4"/>
  <c r="B55" i="4"/>
  <c r="A55" i="4"/>
  <c r="E24" i="4"/>
  <c r="D24" i="4"/>
  <c r="E23" i="4"/>
  <c r="D23" i="4"/>
  <c r="M21" i="4" s="1"/>
  <c r="H22" i="4"/>
  <c r="E22" i="4"/>
  <c r="D22" i="4"/>
  <c r="N21" i="4"/>
  <c r="K21" i="4"/>
  <c r="J21" i="4"/>
  <c r="G21" i="4"/>
  <c r="E21" i="4"/>
  <c r="N22" i="4" s="1"/>
  <c r="D21" i="4"/>
  <c r="E20" i="4"/>
  <c r="D20" i="4"/>
  <c r="E14" i="4"/>
  <c r="D14" i="4"/>
  <c r="E13" i="4"/>
  <c r="D13" i="4"/>
  <c r="E12" i="4"/>
  <c r="D12" i="4"/>
  <c r="E11" i="4"/>
  <c r="D11" i="4"/>
  <c r="E10" i="4"/>
  <c r="D10" i="4"/>
  <c r="K9" i="4"/>
  <c r="J9" i="4"/>
  <c r="I9" i="4"/>
  <c r="H9" i="4"/>
  <c r="E9" i="4"/>
  <c r="D9" i="4"/>
  <c r="K8" i="4"/>
  <c r="J8" i="4"/>
  <c r="I8" i="4"/>
  <c r="H8" i="4"/>
  <c r="E8" i="4"/>
  <c r="D8" i="4"/>
  <c r="E7" i="4"/>
  <c r="D7" i="4"/>
  <c r="E6" i="4"/>
  <c r="D6" i="4"/>
  <c r="E5" i="4"/>
  <c r="D5" i="4"/>
  <c r="E4" i="4"/>
  <c r="D4" i="4"/>
  <c r="E3" i="4"/>
  <c r="D3" i="4"/>
  <c r="N23" i="4" l="1"/>
  <c r="H21" i="4"/>
  <c r="H23" i="4" s="1"/>
  <c r="K22" i="4"/>
  <c r="K23" i="4" s="1"/>
  <c r="A241" i="2"/>
  <c r="B241" i="2"/>
  <c r="A242" i="2"/>
  <c r="B242" i="2"/>
  <c r="C242" i="2"/>
  <c r="D242" i="2"/>
  <c r="E242" i="2"/>
  <c r="A243" i="2"/>
  <c r="B243" i="2"/>
  <c r="C243" i="2"/>
  <c r="D243" i="2"/>
  <c r="E243" i="2"/>
  <c r="A244" i="2"/>
  <c r="B244" i="2"/>
  <c r="C244" i="2"/>
  <c r="D244" i="2"/>
  <c r="E244" i="2"/>
  <c r="A245" i="2"/>
  <c r="B245" i="2"/>
  <c r="C245" i="2"/>
  <c r="D245" i="2"/>
  <c r="E245" i="2"/>
  <c r="A246" i="2"/>
  <c r="B246" i="2"/>
  <c r="C246" i="2"/>
  <c r="D246" i="2"/>
  <c r="E246" i="2"/>
  <c r="A247" i="2"/>
  <c r="B247" i="2"/>
  <c r="C247" i="2"/>
  <c r="D247" i="2"/>
  <c r="E247" i="2"/>
  <c r="A248" i="2"/>
  <c r="B248" i="2"/>
  <c r="C248" i="2"/>
  <c r="D248" i="2"/>
  <c r="E248" i="2"/>
  <c r="A207" i="2"/>
  <c r="B207" i="2"/>
  <c r="A208" i="2"/>
  <c r="B208" i="2"/>
  <c r="C208" i="2"/>
  <c r="D208" i="2"/>
  <c r="E208" i="2"/>
  <c r="F208" i="2"/>
  <c r="G208" i="2"/>
  <c r="H208" i="2"/>
  <c r="A209" i="2"/>
  <c r="B209" i="2"/>
  <c r="C209" i="2"/>
  <c r="D209" i="2"/>
  <c r="E209" i="2"/>
  <c r="F209" i="2"/>
  <c r="G209" i="2"/>
  <c r="H209" i="2"/>
  <c r="A210" i="2"/>
  <c r="B210" i="2"/>
  <c r="C210" i="2"/>
  <c r="D210" i="2"/>
  <c r="E210" i="2"/>
  <c r="F210" i="2"/>
  <c r="G210" i="2"/>
  <c r="H210" i="2"/>
  <c r="A211" i="2"/>
  <c r="B211" i="2"/>
  <c r="C211" i="2"/>
  <c r="D211" i="2"/>
  <c r="E211" i="2"/>
  <c r="F211" i="2"/>
  <c r="G211" i="2"/>
  <c r="H211" i="2"/>
  <c r="A212" i="2"/>
  <c r="B212" i="2"/>
  <c r="C212" i="2"/>
  <c r="D212" i="2"/>
  <c r="E212" i="2"/>
  <c r="F212" i="2"/>
  <c r="G212" i="2"/>
  <c r="H212" i="2"/>
  <c r="A213" i="2"/>
  <c r="B213" i="2"/>
  <c r="C213" i="2"/>
  <c r="D213" i="2"/>
  <c r="E213" i="2"/>
  <c r="F213" i="2"/>
  <c r="G213" i="2"/>
  <c r="H213" i="2"/>
  <c r="A214" i="2"/>
  <c r="B214" i="2"/>
  <c r="C214" i="2"/>
  <c r="D214" i="2"/>
  <c r="E214" i="2"/>
  <c r="F214" i="2"/>
  <c r="G214" i="2"/>
  <c r="H214" i="2"/>
  <c r="A215" i="2"/>
  <c r="B215" i="2"/>
  <c r="C215" i="2"/>
  <c r="D215" i="2"/>
  <c r="E215" i="2"/>
  <c r="F215" i="2"/>
  <c r="G215" i="2"/>
  <c r="H215" i="2"/>
  <c r="A176" i="2"/>
  <c r="A175" i="2"/>
  <c r="B175" i="2"/>
  <c r="B176" i="2"/>
  <c r="C176" i="2"/>
  <c r="D176" i="2"/>
  <c r="E176" i="2"/>
  <c r="F176" i="2"/>
  <c r="G176" i="2"/>
  <c r="H176" i="2"/>
  <c r="I176" i="2"/>
  <c r="J176" i="2"/>
  <c r="K176" i="2"/>
  <c r="L176" i="2"/>
  <c r="A177" i="2"/>
  <c r="B177" i="2"/>
  <c r="C177" i="2"/>
  <c r="D177" i="2"/>
  <c r="E177" i="2"/>
  <c r="F177" i="2"/>
  <c r="G177" i="2"/>
  <c r="H177" i="2"/>
  <c r="I177" i="2"/>
  <c r="J177" i="2"/>
  <c r="K177" i="2"/>
  <c r="L177" i="2"/>
  <c r="A178" i="2"/>
  <c r="B178" i="2"/>
  <c r="C178" i="2"/>
  <c r="D178" i="2"/>
  <c r="E178" i="2"/>
  <c r="F178" i="2"/>
  <c r="G178" i="2"/>
  <c r="H178" i="2"/>
  <c r="I178" i="2"/>
  <c r="J178" i="2"/>
  <c r="K178" i="2"/>
  <c r="L178" i="2"/>
  <c r="A179" i="2"/>
  <c r="B179" i="2"/>
  <c r="C179" i="2"/>
  <c r="D179" i="2"/>
  <c r="E179" i="2"/>
  <c r="F179" i="2"/>
  <c r="G179" i="2"/>
  <c r="H179" i="2"/>
  <c r="I179" i="2"/>
  <c r="J179" i="2"/>
  <c r="K179" i="2"/>
  <c r="L179" i="2"/>
  <c r="A180" i="2"/>
  <c r="B180" i="2"/>
  <c r="C180" i="2"/>
  <c r="D180" i="2"/>
  <c r="E180" i="2"/>
  <c r="F180" i="2"/>
  <c r="G180" i="2"/>
  <c r="H180" i="2"/>
  <c r="I180" i="2"/>
  <c r="J180" i="2"/>
  <c r="K180" i="2"/>
  <c r="L180" i="2"/>
  <c r="A181" i="2"/>
  <c r="B181" i="2"/>
  <c r="C181" i="2"/>
  <c r="D181" i="2"/>
  <c r="E181" i="2"/>
  <c r="F181" i="2"/>
  <c r="G181" i="2"/>
  <c r="H181" i="2"/>
  <c r="I181" i="2"/>
  <c r="J181" i="2"/>
  <c r="K181" i="2"/>
  <c r="L181" i="2"/>
  <c r="A182" i="2"/>
  <c r="B182" i="2"/>
  <c r="C182" i="2"/>
  <c r="D182" i="2"/>
  <c r="E182" i="2"/>
  <c r="F182" i="2"/>
  <c r="G182" i="2"/>
  <c r="H182" i="2"/>
  <c r="I182" i="2"/>
  <c r="J182" i="2"/>
  <c r="K182" i="2"/>
  <c r="L182" i="2"/>
  <c r="A183" i="2"/>
  <c r="B183" i="2"/>
  <c r="C183" i="2"/>
  <c r="D183" i="2"/>
  <c r="E183" i="2"/>
  <c r="F183" i="2"/>
  <c r="G183" i="2"/>
  <c r="H183" i="2"/>
  <c r="I183" i="2"/>
  <c r="J183" i="2"/>
  <c r="K183" i="2"/>
  <c r="L183" i="2"/>
  <c r="A140" i="2"/>
  <c r="B140" i="2"/>
  <c r="A141" i="2"/>
  <c r="B141" i="2"/>
  <c r="A142" i="2"/>
  <c r="B142" i="2"/>
  <c r="A143" i="2"/>
  <c r="B143" i="2"/>
  <c r="A144" i="2"/>
  <c r="B144" i="2"/>
  <c r="E75" i="2"/>
  <c r="F75" i="2"/>
  <c r="E76" i="2"/>
  <c r="F76" i="2"/>
  <c r="E77" i="2"/>
  <c r="F77" i="2"/>
  <c r="E78" i="2"/>
  <c r="F78" i="2"/>
  <c r="E79" i="2"/>
  <c r="F79" i="2"/>
  <c r="E80" i="2"/>
  <c r="F80" i="2"/>
  <c r="E81" i="2"/>
  <c r="F81" i="2"/>
  <c r="E82" i="2"/>
  <c r="F82" i="2"/>
  <c r="E83" i="2"/>
  <c r="F83" i="2"/>
  <c r="E84" i="2"/>
  <c r="F84" i="2"/>
  <c r="E85" i="2"/>
  <c r="F85" i="2"/>
  <c r="E86" i="2"/>
  <c r="F86" i="2"/>
  <c r="A55" i="2" l="1"/>
  <c r="B55" i="2"/>
  <c r="A56" i="2"/>
  <c r="B56" i="2"/>
  <c r="C56" i="2"/>
  <c r="D56" i="2"/>
  <c r="E56" i="2"/>
  <c r="F56" i="2"/>
  <c r="G56" i="2"/>
  <c r="H56" i="2"/>
  <c r="I56" i="2"/>
  <c r="J56" i="2"/>
  <c r="K56" i="2"/>
  <c r="L56" i="2"/>
  <c r="A57" i="2"/>
  <c r="B57" i="2"/>
  <c r="C57" i="2"/>
  <c r="D57" i="2"/>
  <c r="E57" i="2"/>
  <c r="F57" i="2"/>
  <c r="G57" i="2"/>
  <c r="H57" i="2"/>
  <c r="I57" i="2"/>
  <c r="J57" i="2"/>
  <c r="K57" i="2"/>
  <c r="L57" i="2"/>
  <c r="A58" i="2"/>
  <c r="B58" i="2"/>
  <c r="C58" i="2"/>
  <c r="D58" i="2"/>
  <c r="E58" i="2"/>
  <c r="F58" i="2"/>
  <c r="G58" i="2"/>
  <c r="H58" i="2"/>
  <c r="I58" i="2"/>
  <c r="J58" i="2"/>
  <c r="K58" i="2"/>
  <c r="L58" i="2"/>
  <c r="A59" i="2"/>
  <c r="B59" i="2"/>
  <c r="C59" i="2"/>
  <c r="D59" i="2"/>
  <c r="E59" i="2"/>
  <c r="F59" i="2"/>
  <c r="G59" i="2"/>
  <c r="H59" i="2"/>
  <c r="I59" i="2"/>
  <c r="J59" i="2"/>
  <c r="K59" i="2"/>
  <c r="L59" i="2"/>
  <c r="A60" i="2"/>
  <c r="B60" i="2"/>
  <c r="C60" i="2"/>
  <c r="D60" i="2"/>
  <c r="E60" i="2"/>
  <c r="F60" i="2"/>
  <c r="G60" i="2"/>
  <c r="H60" i="2"/>
  <c r="I60" i="2"/>
  <c r="J60" i="2"/>
  <c r="K60" i="2"/>
  <c r="L60" i="2"/>
  <c r="A61" i="2"/>
  <c r="B61" i="2"/>
  <c r="C61" i="2"/>
  <c r="D61" i="2"/>
  <c r="E61" i="2"/>
  <c r="F61" i="2"/>
  <c r="G61" i="2"/>
  <c r="H61" i="2"/>
  <c r="I61" i="2"/>
  <c r="J61" i="2"/>
  <c r="K61" i="2"/>
  <c r="L61" i="2"/>
  <c r="K21" i="2"/>
  <c r="D20" i="2"/>
  <c r="E20" i="2"/>
  <c r="D21" i="2"/>
  <c r="G21" i="2" s="1"/>
  <c r="E21" i="2"/>
  <c r="N22" i="2" s="1"/>
  <c r="D22" i="2"/>
  <c r="J21" i="2" s="1"/>
  <c r="E22" i="2"/>
  <c r="D23" i="2"/>
  <c r="M21" i="2" s="1"/>
  <c r="E23" i="2"/>
  <c r="H22" i="2" s="1"/>
  <c r="D24" i="2"/>
  <c r="E24" i="2"/>
  <c r="H8" i="2"/>
  <c r="I8" i="2"/>
  <c r="J8" i="2"/>
  <c r="K8" i="2"/>
  <c r="H9" i="2"/>
  <c r="I9" i="2"/>
  <c r="J9" i="2"/>
  <c r="K9" i="2"/>
  <c r="D100" i="2"/>
  <c r="E100" i="2"/>
  <c r="D101" i="2"/>
  <c r="E101" i="2"/>
  <c r="D102" i="2"/>
  <c r="E102" i="2"/>
  <c r="D103" i="2"/>
  <c r="E103" i="2"/>
  <c r="D104" i="2"/>
  <c r="E104" i="2"/>
  <c r="D105" i="2"/>
  <c r="E105" i="2"/>
  <c r="D106" i="2"/>
  <c r="E106" i="2"/>
  <c r="K22" i="2" l="1"/>
  <c r="K23" i="2" s="1"/>
  <c r="H21" i="2"/>
  <c r="H23" i="2" s="1"/>
  <c r="N21" i="2"/>
  <c r="N23" i="2" s="1"/>
  <c r="D3" i="2"/>
  <c r="E3" i="2"/>
  <c r="D4" i="2"/>
  <c r="E4" i="2"/>
  <c r="D5" i="2"/>
  <c r="E5" i="2"/>
  <c r="D6" i="2"/>
  <c r="E6" i="2"/>
  <c r="D7" i="2"/>
  <c r="E7" i="2"/>
  <c r="D8" i="2"/>
  <c r="E8" i="2"/>
  <c r="D9" i="2"/>
  <c r="E9" i="2"/>
  <c r="D10" i="2"/>
  <c r="E10" i="2"/>
  <c r="D11" i="2"/>
  <c r="E11" i="2"/>
  <c r="D12" i="2"/>
  <c r="E12" i="2"/>
  <c r="D13" i="2"/>
  <c r="E13" i="2"/>
  <c r="D14" i="2"/>
  <c r="E14" i="2"/>
</calcChain>
</file>

<file path=xl/sharedStrings.xml><?xml version="1.0" encoding="utf-8"?>
<sst xmlns="http://schemas.openxmlformats.org/spreadsheetml/2006/main" count="30323" uniqueCount="3897">
  <si>
    <t>Make</t>
  </si>
  <si>
    <t>Model</t>
  </si>
  <si>
    <t>Year</t>
  </si>
  <si>
    <t>Fuel Type</t>
  </si>
  <si>
    <t>Transmission</t>
  </si>
  <si>
    <t>Customer ID</t>
  </si>
  <si>
    <t>Customer Location</t>
  </si>
  <si>
    <t>Customer Age</t>
  </si>
  <si>
    <t>Customer Gender</t>
  </si>
  <si>
    <t>Sale Price</t>
  </si>
  <si>
    <t>Discount</t>
  </si>
  <si>
    <t>Taxes</t>
  </si>
  <si>
    <t>Final Price</t>
  </si>
  <si>
    <t>Payment Method</t>
  </si>
  <si>
    <t>Registration Number</t>
  </si>
  <si>
    <t>Registration Date</t>
  </si>
  <si>
    <t>Expiry Date</t>
  </si>
  <si>
    <t>Dealer Name</t>
  </si>
  <si>
    <t>Dealer Location</t>
  </si>
  <si>
    <t>Ownership Status</t>
  </si>
  <si>
    <t>Warranty Period</t>
  </si>
  <si>
    <t>Loan Status</t>
  </si>
  <si>
    <t>Insurance Provider</t>
  </si>
  <si>
    <t>Toyota</t>
  </si>
  <si>
    <t>Corolla</t>
  </si>
  <si>
    <t>Petrol</t>
  </si>
  <si>
    <t>Manual</t>
  </si>
  <si>
    <t>CUST9953</t>
  </si>
  <si>
    <t>Los Angeles</t>
  </si>
  <si>
    <t>Female</t>
  </si>
  <si>
    <t>Cash</t>
  </si>
  <si>
    <t>REG-27118</t>
  </si>
  <si>
    <t>DriveTime</t>
  </si>
  <si>
    <t>Denver</t>
  </si>
  <si>
    <t>Used</t>
  </si>
  <si>
    <t>No Warranty</t>
  </si>
  <si>
    <t>Rejected</t>
  </si>
  <si>
    <t>Geico</t>
  </si>
  <si>
    <t>Audi</t>
  </si>
  <si>
    <t>A3</t>
  </si>
  <si>
    <t>Automatic</t>
  </si>
  <si>
    <t>CUST5065</t>
  </si>
  <si>
    <t>Other</t>
  </si>
  <si>
    <t>Financed Loan</t>
  </si>
  <si>
    <t>REG-35642</t>
  </si>
  <si>
    <t>AutoNation</t>
  </si>
  <si>
    <t>Approved</t>
  </si>
  <si>
    <t>State Farm</t>
  </si>
  <si>
    <t>Camry</t>
  </si>
  <si>
    <t>Hybrid</t>
  </si>
  <si>
    <t>CUST1118</t>
  </si>
  <si>
    <t>Dallas</t>
  </si>
  <si>
    <t>Male</t>
  </si>
  <si>
    <t>REG-80040</t>
  </si>
  <si>
    <t>New</t>
  </si>
  <si>
    <t>2 years</t>
  </si>
  <si>
    <t>Pending</t>
  </si>
  <si>
    <t>Progressive</t>
  </si>
  <si>
    <t>Nissan</t>
  </si>
  <si>
    <t>Sentra</t>
  </si>
  <si>
    <t>Diesel</t>
  </si>
  <si>
    <t>CUST4834</t>
  </si>
  <si>
    <t>REG-69778</t>
  </si>
  <si>
    <t>CarMax</t>
  </si>
  <si>
    <t>Q7</t>
  </si>
  <si>
    <t>CUST7190</t>
  </si>
  <si>
    <t>Houston</t>
  </si>
  <si>
    <t>REG-13914</t>
  </si>
  <si>
    <t>TrueCar</t>
  </si>
  <si>
    <t>Allstate</t>
  </si>
  <si>
    <t>CUST2143</t>
  </si>
  <si>
    <t>New York</t>
  </si>
  <si>
    <t>REG-61189</t>
  </si>
  <si>
    <t>Vroom</t>
  </si>
  <si>
    <t>Liberty Mutual</t>
  </si>
  <si>
    <t>CUST5163</t>
  </si>
  <si>
    <t>San Francisco</t>
  </si>
  <si>
    <t>REG-21420</t>
  </si>
  <si>
    <t>Chevrolet</t>
  </si>
  <si>
    <t>Tahoe</t>
  </si>
  <si>
    <t>Electric</t>
  </si>
  <si>
    <t>CUST7669</t>
  </si>
  <si>
    <t>REG-27670</t>
  </si>
  <si>
    <t>BMW</t>
  </si>
  <si>
    <t>X3</t>
  </si>
  <si>
    <t>CUST7034</t>
  </si>
  <si>
    <t>REG-65034</t>
  </si>
  <si>
    <t>Chicago</t>
  </si>
  <si>
    <t>Highlander</t>
  </si>
  <si>
    <t>CUST7674</t>
  </si>
  <si>
    <t>REG-18605</t>
  </si>
  <si>
    <t>Kia</t>
  </si>
  <si>
    <t>Seltos</t>
  </si>
  <si>
    <t>CUST2575</t>
  </si>
  <si>
    <t>Credit Card</t>
  </si>
  <si>
    <t>REG-33823</t>
  </si>
  <si>
    <t>Honda</t>
  </si>
  <si>
    <t>Pilot</t>
  </si>
  <si>
    <t>CUST7732</t>
  </si>
  <si>
    <t>REG-83862</t>
  </si>
  <si>
    <t>Miami</t>
  </si>
  <si>
    <t>Rav4</t>
  </si>
  <si>
    <t>CUST3338</t>
  </si>
  <si>
    <t>REG-74880</t>
  </si>
  <si>
    <t>Seattle</t>
  </si>
  <si>
    <t>Ford</t>
  </si>
  <si>
    <t>Escape</t>
  </si>
  <si>
    <t>CUST6755</t>
  </si>
  <si>
    <t>REG-32882</t>
  </si>
  <si>
    <t>Local Dealer</t>
  </si>
  <si>
    <t>Focus</t>
  </si>
  <si>
    <t>CUST1715</t>
  </si>
  <si>
    <t>REG-70244</t>
  </si>
  <si>
    <t>Sportage</t>
  </si>
  <si>
    <t>CUST8413</t>
  </si>
  <si>
    <t>REG-82142</t>
  </si>
  <si>
    <t>5 years</t>
  </si>
  <si>
    <t>Q5</t>
  </si>
  <si>
    <t>CUST8233</t>
  </si>
  <si>
    <t>REG-84796</t>
  </si>
  <si>
    <t>3 years</t>
  </si>
  <si>
    <t>Civic</t>
  </si>
  <si>
    <t>CUST1145</t>
  </si>
  <si>
    <t>REG-71042</t>
  </si>
  <si>
    <t>Hyundai</t>
  </si>
  <si>
    <t>Santa Fe</t>
  </si>
  <si>
    <t>CUST9605</t>
  </si>
  <si>
    <t>REG-13483</t>
  </si>
  <si>
    <t>CUST2422</t>
  </si>
  <si>
    <t>REG-81823</t>
  </si>
  <si>
    <t>Fusion</t>
  </si>
  <si>
    <t>CUST4450</t>
  </si>
  <si>
    <t>Bank Transfer</t>
  </si>
  <si>
    <t>REG-41244</t>
  </si>
  <si>
    <t>Mercedes</t>
  </si>
  <si>
    <t>C-Class</t>
  </si>
  <si>
    <t>CUST3362</t>
  </si>
  <si>
    <t>REG-41274</t>
  </si>
  <si>
    <t>Malibu</t>
  </si>
  <si>
    <t>CUST3292</t>
  </si>
  <si>
    <t>REG-53187</t>
  </si>
  <si>
    <t>4 years</t>
  </si>
  <si>
    <t>GLA</t>
  </si>
  <si>
    <t>CUST8575</t>
  </si>
  <si>
    <t>REG-65373</t>
  </si>
  <si>
    <t>Explorer</t>
  </si>
  <si>
    <t>CUST8039</t>
  </si>
  <si>
    <t>REG-56798</t>
  </si>
  <si>
    <t>CUST1319</t>
  </si>
  <si>
    <t>REG-99254</t>
  </si>
  <si>
    <t>CUST2726</t>
  </si>
  <si>
    <t>REG-16629</t>
  </si>
  <si>
    <t>Elantra</t>
  </si>
  <si>
    <t>CUST7217</t>
  </si>
  <si>
    <t>REG-61383</t>
  </si>
  <si>
    <t>Boston</t>
  </si>
  <si>
    <t>Accord</t>
  </si>
  <si>
    <t>CUST2176</t>
  </si>
  <si>
    <t>REG-60244</t>
  </si>
  <si>
    <t>5 Series</t>
  </si>
  <si>
    <t>CUST2069</t>
  </si>
  <si>
    <t>REG-34394</t>
  </si>
  <si>
    <t>CUST7160</t>
  </si>
  <si>
    <t>REG-92368</t>
  </si>
  <si>
    <t>Sorento</t>
  </si>
  <si>
    <t>CUST6671</t>
  </si>
  <si>
    <t>REG-12760</t>
  </si>
  <si>
    <t>A4</t>
  </si>
  <si>
    <t>CUST8654</t>
  </si>
  <si>
    <t>REG-66524</t>
  </si>
  <si>
    <t>Soul</t>
  </si>
  <si>
    <t>CUST3596</t>
  </si>
  <si>
    <t>REG-43186</t>
  </si>
  <si>
    <t>Traverse</t>
  </si>
  <si>
    <t>CUST8968</t>
  </si>
  <si>
    <t>REG-73083</t>
  </si>
  <si>
    <t>CUST4608</t>
  </si>
  <si>
    <t>REG-42437</t>
  </si>
  <si>
    <t>CUST2640</t>
  </si>
  <si>
    <t>REG-90707</t>
  </si>
  <si>
    <t>CUST5622</t>
  </si>
  <si>
    <t>REG-76321</t>
  </si>
  <si>
    <t>Altima</t>
  </si>
  <si>
    <t>CUST6956</t>
  </si>
  <si>
    <t>REG-44981</t>
  </si>
  <si>
    <t>CUST3518</t>
  </si>
  <si>
    <t>REG-64993</t>
  </si>
  <si>
    <t>Sonata</t>
  </si>
  <si>
    <t>CUST9398</t>
  </si>
  <si>
    <t>REG-66993</t>
  </si>
  <si>
    <t>CR-V</t>
  </si>
  <si>
    <t>CUST4401</t>
  </si>
  <si>
    <t>REG-98473</t>
  </si>
  <si>
    <t>CUST1792</t>
  </si>
  <si>
    <t>REG-40147</t>
  </si>
  <si>
    <t>CUST9216</t>
  </si>
  <si>
    <t>REG-22697</t>
  </si>
  <si>
    <t>CUST4497</t>
  </si>
  <si>
    <t>REG-44488</t>
  </si>
  <si>
    <t>CUST9732</t>
  </si>
  <si>
    <t>REG-35654</t>
  </si>
  <si>
    <t>CUST4512</t>
  </si>
  <si>
    <t>REG-37260</t>
  </si>
  <si>
    <t>CUST9339</t>
  </si>
  <si>
    <t>REG-68633</t>
  </si>
  <si>
    <t>Tucson</t>
  </si>
  <si>
    <t>CUST9477</t>
  </si>
  <si>
    <t>REG-18933</t>
  </si>
  <si>
    <t>CUST2827</t>
  </si>
  <si>
    <t>REG-34241</t>
  </si>
  <si>
    <t>CUST9262</t>
  </si>
  <si>
    <t>REG-63833</t>
  </si>
  <si>
    <t>CUST2035</t>
  </si>
  <si>
    <t>REG-63551</t>
  </si>
  <si>
    <t>CUST4543</t>
  </si>
  <si>
    <t>REG-99200</t>
  </si>
  <si>
    <t>CUST3234</t>
  </si>
  <si>
    <t>REG-29619</t>
  </si>
  <si>
    <t>CUST3263</t>
  </si>
  <si>
    <t>REG-44152</t>
  </si>
  <si>
    <t>CUST9825</t>
  </si>
  <si>
    <t>REG-44545</t>
  </si>
  <si>
    <t>1 years</t>
  </si>
  <si>
    <t>CUST5254</t>
  </si>
  <si>
    <t>REG-87261</t>
  </si>
  <si>
    <t>CUST6507</t>
  </si>
  <si>
    <t>REG-27126</t>
  </si>
  <si>
    <t>E-Class</t>
  </si>
  <si>
    <t>CUST8588</t>
  </si>
  <si>
    <t>REG-16281</t>
  </si>
  <si>
    <t>CUST7851</t>
  </si>
  <si>
    <t>REG-63928</t>
  </si>
  <si>
    <t>CUST9744</t>
  </si>
  <si>
    <t>REG-97997</t>
  </si>
  <si>
    <t>CUST1499</t>
  </si>
  <si>
    <t>REG-81519</t>
  </si>
  <si>
    <t>CUST5323</t>
  </si>
  <si>
    <t>REG-99418</t>
  </si>
  <si>
    <t>REG-73215</t>
  </si>
  <si>
    <t>CUST4270</t>
  </si>
  <si>
    <t>REG-41994</t>
  </si>
  <si>
    <t>CUST4039</t>
  </si>
  <si>
    <t>REG-63152</t>
  </si>
  <si>
    <t>CUST8145</t>
  </si>
  <si>
    <t>REG-24730</t>
  </si>
  <si>
    <t>CUST3907</t>
  </si>
  <si>
    <t>REG-87143</t>
  </si>
  <si>
    <t>CUST7011</t>
  </si>
  <si>
    <t>REG-15751</t>
  </si>
  <si>
    <t>CUST7002</t>
  </si>
  <si>
    <t>REG-31868</t>
  </si>
  <si>
    <t>CUST7954</t>
  </si>
  <si>
    <t>REG-27246</t>
  </si>
  <si>
    <t>CUST9831</t>
  </si>
  <si>
    <t>REG-36279</t>
  </si>
  <si>
    <t>CUST7932</t>
  </si>
  <si>
    <t>REG-86500</t>
  </si>
  <si>
    <t>CUST2671</t>
  </si>
  <si>
    <t>REG-31140</t>
  </si>
  <si>
    <t>CUST2686</t>
  </si>
  <si>
    <t>REG-69756</t>
  </si>
  <si>
    <t>CUST3315</t>
  </si>
  <si>
    <t>REG-13265</t>
  </si>
  <si>
    <t>CUST6621</t>
  </si>
  <si>
    <t>REG-48948</t>
  </si>
  <si>
    <t>CUST2560</t>
  </si>
  <si>
    <t>REG-71545</t>
  </si>
  <si>
    <t>CUST5896</t>
  </si>
  <si>
    <t>REG-19851</t>
  </si>
  <si>
    <t>CUST3613</t>
  </si>
  <si>
    <t>REG-63264</t>
  </si>
  <si>
    <t>CUST4874</t>
  </si>
  <si>
    <t>REG-13134</t>
  </si>
  <si>
    <t>CUST2998</t>
  </si>
  <si>
    <t>REG-76545</t>
  </si>
  <si>
    <t>CUST8027</t>
  </si>
  <si>
    <t>REG-50380</t>
  </si>
  <si>
    <t>CUST7919</t>
  </si>
  <si>
    <t>REG-85442</t>
  </si>
  <si>
    <t>CUST4743</t>
  </si>
  <si>
    <t>REG-16852</t>
  </si>
  <si>
    <t>Murano</t>
  </si>
  <si>
    <t>CUST3317</t>
  </si>
  <si>
    <t>REG-22417</t>
  </si>
  <si>
    <t>CUST3730</t>
  </si>
  <si>
    <t>REG-52408</t>
  </si>
  <si>
    <t>CUST7143</t>
  </si>
  <si>
    <t>REG-44761</t>
  </si>
  <si>
    <t>Equinox</t>
  </si>
  <si>
    <t>CUST9940</t>
  </si>
  <si>
    <t>REG-22369</t>
  </si>
  <si>
    <t>CUST5705</t>
  </si>
  <si>
    <t>REG-76413</t>
  </si>
  <si>
    <t>CUST7796</t>
  </si>
  <si>
    <t>REG-92172</t>
  </si>
  <si>
    <t>CUST9939</t>
  </si>
  <si>
    <t>REG-15548</t>
  </si>
  <si>
    <t>3 Series</t>
  </si>
  <si>
    <t>CUST3673</t>
  </si>
  <si>
    <t>REG-84775</t>
  </si>
  <si>
    <t>CUST1366</t>
  </si>
  <si>
    <t>REG-49012</t>
  </si>
  <si>
    <t>CUST6656</t>
  </si>
  <si>
    <t>REG-41396</t>
  </si>
  <si>
    <t>CUST3868</t>
  </si>
  <si>
    <t>REG-26224</t>
  </si>
  <si>
    <t>CUST4116</t>
  </si>
  <si>
    <t>REG-61698</t>
  </si>
  <si>
    <t>CUST6898</t>
  </si>
  <si>
    <t>REG-82785</t>
  </si>
  <si>
    <t>CUST9475</t>
  </si>
  <si>
    <t>REG-11323</t>
  </si>
  <si>
    <t>CUST6960</t>
  </si>
  <si>
    <t>REG-78666</t>
  </si>
  <si>
    <t>CUST7944</t>
  </si>
  <si>
    <t>REG-93864</t>
  </si>
  <si>
    <t>CUST4649</t>
  </si>
  <si>
    <t>REG-51726</t>
  </si>
  <si>
    <t>GLC</t>
  </si>
  <si>
    <t>CUST4118</t>
  </si>
  <si>
    <t>REG-85142</t>
  </si>
  <si>
    <t>CUST9111</t>
  </si>
  <si>
    <t>REG-39159</t>
  </si>
  <si>
    <t>CUST9128</t>
  </si>
  <si>
    <t>REG-24333</t>
  </si>
  <si>
    <t>CUST2012</t>
  </si>
  <si>
    <t>REG-45112</t>
  </si>
  <si>
    <t>CUST9679</t>
  </si>
  <si>
    <t>REG-32611</t>
  </si>
  <si>
    <t>CUST8853</t>
  </si>
  <si>
    <t>REG-24210</t>
  </si>
  <si>
    <t>CUST9689</t>
  </si>
  <si>
    <t>REG-98839</t>
  </si>
  <si>
    <t>CUST2897</t>
  </si>
  <si>
    <t>REG-10912</t>
  </si>
  <si>
    <t>CUST8466</t>
  </si>
  <si>
    <t>REG-49958</t>
  </si>
  <si>
    <t>CUST1820</t>
  </si>
  <si>
    <t>REG-22629</t>
  </si>
  <si>
    <t>CUST5209</t>
  </si>
  <si>
    <t>REG-54571</t>
  </si>
  <si>
    <t>CUST8510</t>
  </si>
  <si>
    <t>REG-93073</t>
  </si>
  <si>
    <t>CUST5468</t>
  </si>
  <si>
    <t>REG-36736</t>
  </si>
  <si>
    <t>CUST1602</t>
  </si>
  <si>
    <t>REG-63836</t>
  </si>
  <si>
    <t>CUST2513</t>
  </si>
  <si>
    <t>REG-84161</t>
  </si>
  <si>
    <t>CUST5905</t>
  </si>
  <si>
    <t>REG-45875</t>
  </si>
  <si>
    <t>CUST6887</t>
  </si>
  <si>
    <t>REG-53235</t>
  </si>
  <si>
    <t>CUST8758</t>
  </si>
  <si>
    <t>REG-74725</t>
  </si>
  <si>
    <t>CUST1044</t>
  </si>
  <si>
    <t>REG-35060</t>
  </si>
  <si>
    <t>CUST6056</t>
  </si>
  <si>
    <t>REG-36922</t>
  </si>
  <si>
    <t>CUST6435</t>
  </si>
  <si>
    <t>REG-77405</t>
  </si>
  <si>
    <t>CUST7962</t>
  </si>
  <si>
    <t>REG-77927</t>
  </si>
  <si>
    <t>CUST1004</t>
  </si>
  <si>
    <t>REG-69308</t>
  </si>
  <si>
    <t>CUST2108</t>
  </si>
  <si>
    <t>REG-16197</t>
  </si>
  <si>
    <t>CUST4125</t>
  </si>
  <si>
    <t>REG-25246</t>
  </si>
  <si>
    <t>CUST8602</t>
  </si>
  <si>
    <t>REG-25116</t>
  </si>
  <si>
    <t>CUST7435</t>
  </si>
  <si>
    <t>REG-15959</t>
  </si>
  <si>
    <t>CUST3265</t>
  </si>
  <si>
    <t>REG-96281</t>
  </si>
  <si>
    <t>CUST6206</t>
  </si>
  <si>
    <t>REG-19630</t>
  </si>
  <si>
    <t>CUST3419</t>
  </si>
  <si>
    <t>REG-16267</t>
  </si>
  <si>
    <t>CUST7399</t>
  </si>
  <si>
    <t>REG-58632</t>
  </si>
  <si>
    <t>CUST3079</t>
  </si>
  <si>
    <t>REG-82050</t>
  </si>
  <si>
    <t>CUST4127</t>
  </si>
  <si>
    <t>REG-69498</t>
  </si>
  <si>
    <t>CUST1259</t>
  </si>
  <si>
    <t>REG-70495</t>
  </si>
  <si>
    <t>CUST6501</t>
  </si>
  <si>
    <t>REG-85357</t>
  </si>
  <si>
    <t>Rogue</t>
  </si>
  <si>
    <t>CUST2554</t>
  </si>
  <si>
    <t>REG-97991</t>
  </si>
  <si>
    <t>CUST5356</t>
  </si>
  <si>
    <t>REG-60600</t>
  </si>
  <si>
    <t>CUST3020</t>
  </si>
  <si>
    <t>REG-25473</t>
  </si>
  <si>
    <t>CUST1108</t>
  </si>
  <si>
    <t>REG-32139</t>
  </si>
  <si>
    <t>CUST6354</t>
  </si>
  <si>
    <t>REG-53836</t>
  </si>
  <si>
    <t>CUST2413</t>
  </si>
  <si>
    <t>REG-57172</t>
  </si>
  <si>
    <t>CUST6637</t>
  </si>
  <si>
    <t>REG-50688</t>
  </si>
  <si>
    <t>CUST4748</t>
  </si>
  <si>
    <t>REG-35203</t>
  </si>
  <si>
    <t>CUST9352</t>
  </si>
  <si>
    <t>REG-20383</t>
  </si>
  <si>
    <t>CUST2150</t>
  </si>
  <si>
    <t>REG-32851</t>
  </si>
  <si>
    <t>CUST4869</t>
  </si>
  <si>
    <t>REG-83621</t>
  </si>
  <si>
    <t>CUST9376</t>
  </si>
  <si>
    <t>REG-97621</t>
  </si>
  <si>
    <t>CUST5097</t>
  </si>
  <si>
    <t>REG-17555</t>
  </si>
  <si>
    <t>CUST9165</t>
  </si>
  <si>
    <t>REG-66931</t>
  </si>
  <si>
    <t>CUST3150</t>
  </si>
  <si>
    <t>REG-13295</t>
  </si>
  <si>
    <t>CUST9671</t>
  </si>
  <si>
    <t>REG-13239</t>
  </si>
  <si>
    <t>CUST1667</t>
  </si>
  <si>
    <t>REG-18973</t>
  </si>
  <si>
    <t>CUST5176</t>
  </si>
  <si>
    <t>REG-84789</t>
  </si>
  <si>
    <t>CUST6641</t>
  </si>
  <si>
    <t>REG-49114</t>
  </si>
  <si>
    <t>CUST7697</t>
  </si>
  <si>
    <t>REG-65531</t>
  </si>
  <si>
    <t>CUST8519</t>
  </si>
  <si>
    <t>REG-87285</t>
  </si>
  <si>
    <t>CUST5950</t>
  </si>
  <si>
    <t>REG-94316</t>
  </si>
  <si>
    <t>CUST7924</t>
  </si>
  <si>
    <t>REG-68753</t>
  </si>
  <si>
    <t>CUST4475</t>
  </si>
  <si>
    <t>REG-34565</t>
  </si>
  <si>
    <t>CUST3426</t>
  </si>
  <si>
    <t>REG-82338</t>
  </si>
  <si>
    <t>CUST3953</t>
  </si>
  <si>
    <t>REG-51824</t>
  </si>
  <si>
    <t>CUST2061</t>
  </si>
  <si>
    <t>REG-72466</t>
  </si>
  <si>
    <t>CUST4030</t>
  </si>
  <si>
    <t>REG-98497</t>
  </si>
  <si>
    <t>CUST6629</t>
  </si>
  <si>
    <t>REG-36604</t>
  </si>
  <si>
    <t>CUST1090</t>
  </si>
  <si>
    <t>REG-50141</t>
  </si>
  <si>
    <t>CUST7354</t>
  </si>
  <si>
    <t>REG-86406</t>
  </si>
  <si>
    <t>CUST1498</t>
  </si>
  <si>
    <t>REG-49223</t>
  </si>
  <si>
    <t>CUST3986</t>
  </si>
  <si>
    <t>REG-59262</t>
  </si>
  <si>
    <t>CUST7436</t>
  </si>
  <si>
    <t>REG-11193</t>
  </si>
  <si>
    <t>CUST8528</t>
  </si>
  <si>
    <t>REG-23726</t>
  </si>
  <si>
    <t>CUST2338</t>
  </si>
  <si>
    <t>REG-85980</t>
  </si>
  <si>
    <t>CUST9223</t>
  </si>
  <si>
    <t>REG-14753</t>
  </si>
  <si>
    <t>CUST4122</t>
  </si>
  <si>
    <t>REG-92416</t>
  </si>
  <si>
    <t>CUST5178</t>
  </si>
  <si>
    <t>REG-77139</t>
  </si>
  <si>
    <t>CUST6848</t>
  </si>
  <si>
    <t>REG-10415</t>
  </si>
  <si>
    <t>CUST6499</t>
  </si>
  <si>
    <t>REG-11467</t>
  </si>
  <si>
    <t>CUST6460</t>
  </si>
  <si>
    <t>REG-69545</t>
  </si>
  <si>
    <t>REG-68181</t>
  </si>
  <si>
    <t>CUST6510</t>
  </si>
  <si>
    <t>REG-40677</t>
  </si>
  <si>
    <t>CUST7900</t>
  </si>
  <si>
    <t>REG-19681</t>
  </si>
  <si>
    <t>CUST6947</t>
  </si>
  <si>
    <t>REG-81539</t>
  </si>
  <si>
    <t>CUST2479</t>
  </si>
  <si>
    <t>REG-59416</t>
  </si>
  <si>
    <t>CUST5922</t>
  </si>
  <si>
    <t>REG-29881</t>
  </si>
  <si>
    <t>CUST7539</t>
  </si>
  <si>
    <t>REG-40293</t>
  </si>
  <si>
    <t>CUST5276</t>
  </si>
  <si>
    <t>REG-99188</t>
  </si>
  <si>
    <t>CUST8738</t>
  </si>
  <si>
    <t>REG-32929</t>
  </si>
  <si>
    <t>CUST3734</t>
  </si>
  <si>
    <t>REG-37271</t>
  </si>
  <si>
    <t>CUST9315</t>
  </si>
  <si>
    <t>REG-92319</t>
  </si>
  <si>
    <t>CUST1994</t>
  </si>
  <si>
    <t>REG-94896</t>
  </si>
  <si>
    <t>CUST6000</t>
  </si>
  <si>
    <t>REG-48864</t>
  </si>
  <si>
    <t>CUST8404</t>
  </si>
  <si>
    <t>REG-89657</t>
  </si>
  <si>
    <t>CUST5270</t>
  </si>
  <si>
    <t>REG-43741</t>
  </si>
  <si>
    <t>CUST4712</t>
  </si>
  <si>
    <t>REG-16141</t>
  </si>
  <si>
    <t>CUST8972</t>
  </si>
  <si>
    <t>REG-43135</t>
  </si>
  <si>
    <t>CUST2057</t>
  </si>
  <si>
    <t>REG-98154</t>
  </si>
  <si>
    <t>REG-13219</t>
  </si>
  <si>
    <t>CUST5517</t>
  </si>
  <si>
    <t>REG-88866</t>
  </si>
  <si>
    <t>CUST6466</t>
  </si>
  <si>
    <t>REG-98785</t>
  </si>
  <si>
    <t>CUST8436</t>
  </si>
  <si>
    <t>REG-70982</t>
  </si>
  <si>
    <t>CUST7094</t>
  </si>
  <si>
    <t>REG-99957</t>
  </si>
  <si>
    <t>CUST8055</t>
  </si>
  <si>
    <t>REG-14710</t>
  </si>
  <si>
    <t>CUST5879</t>
  </si>
  <si>
    <t>REG-60454</t>
  </si>
  <si>
    <t>CUST9665</t>
  </si>
  <si>
    <t>REG-87224</t>
  </si>
  <si>
    <t>CUST4937</t>
  </si>
  <si>
    <t>REG-90306</t>
  </si>
  <si>
    <t>CUST3534</t>
  </si>
  <si>
    <t>REG-22179</t>
  </si>
  <si>
    <t>CUST4884</t>
  </si>
  <si>
    <t>REG-20112</t>
  </si>
  <si>
    <t>CUST6195</t>
  </si>
  <si>
    <t>REG-11823</t>
  </si>
  <si>
    <t>CUST9791</t>
  </si>
  <si>
    <t>REG-65870</t>
  </si>
  <si>
    <t>CUST4025</t>
  </si>
  <si>
    <t>REG-53743</t>
  </si>
  <si>
    <t>CUST8316</t>
  </si>
  <si>
    <t>REG-89147</t>
  </si>
  <si>
    <t>CUST4694</t>
  </si>
  <si>
    <t>REG-64263</t>
  </si>
  <si>
    <t>CUST8059</t>
  </si>
  <si>
    <t>REG-60347</t>
  </si>
  <si>
    <t>CUST4265</t>
  </si>
  <si>
    <t>REG-69008</t>
  </si>
  <si>
    <t>CUST7505</t>
  </si>
  <si>
    <t>REG-35903</t>
  </si>
  <si>
    <t>CUST4430</t>
  </si>
  <si>
    <t>REG-34527</t>
  </si>
  <si>
    <t>CUST4043</t>
  </si>
  <si>
    <t>REG-66114</t>
  </si>
  <si>
    <t>CUST1212</t>
  </si>
  <si>
    <t>REG-17241</t>
  </si>
  <si>
    <t>CUST7425</t>
  </si>
  <si>
    <t>REG-46322</t>
  </si>
  <si>
    <t>CUST8589</t>
  </si>
  <si>
    <t>REG-34719</t>
  </si>
  <si>
    <t>CUST8127</t>
  </si>
  <si>
    <t>REG-67286</t>
  </si>
  <si>
    <t>CUST9564</t>
  </si>
  <si>
    <t>REG-32746</t>
  </si>
  <si>
    <t>CUST2158</t>
  </si>
  <si>
    <t>REG-94452</t>
  </si>
  <si>
    <t>CUST4428</t>
  </si>
  <si>
    <t>REG-28751</t>
  </si>
  <si>
    <t>CUST9434</t>
  </si>
  <si>
    <t>REG-10405</t>
  </si>
  <si>
    <t>CUST6537</t>
  </si>
  <si>
    <t>REG-24349</t>
  </si>
  <si>
    <t>CUST8732</t>
  </si>
  <si>
    <t>REG-80813</t>
  </si>
  <si>
    <t>CUST1425</t>
  </si>
  <si>
    <t>REG-75384</t>
  </si>
  <si>
    <t>CUST1753</t>
  </si>
  <si>
    <t>REG-47590</t>
  </si>
  <si>
    <t>CUST8341</t>
  </si>
  <si>
    <t>REG-44331</t>
  </si>
  <si>
    <t>CUST5834</t>
  </si>
  <si>
    <t>REG-77337</t>
  </si>
  <si>
    <t>CUST6034</t>
  </si>
  <si>
    <t>REG-57352</t>
  </si>
  <si>
    <t>CUST6374</t>
  </si>
  <si>
    <t>REG-34480</t>
  </si>
  <si>
    <t>CUST8087</t>
  </si>
  <si>
    <t>REG-97749</t>
  </si>
  <si>
    <t>X5</t>
  </si>
  <si>
    <t>CUST3551</t>
  </si>
  <si>
    <t>REG-20555</t>
  </si>
  <si>
    <t>CUST5023</t>
  </si>
  <si>
    <t>REG-52505</t>
  </si>
  <si>
    <t>CUST9917</t>
  </si>
  <si>
    <t>REG-24682</t>
  </si>
  <si>
    <t>CUST2034</t>
  </si>
  <si>
    <t>REG-25743</t>
  </si>
  <si>
    <t>CUST9415</t>
  </si>
  <si>
    <t>REG-50828</t>
  </si>
  <si>
    <t>CUST9189</t>
  </si>
  <si>
    <t>REG-97406</t>
  </si>
  <si>
    <t>CUST5389</t>
  </si>
  <si>
    <t>REG-16905</t>
  </si>
  <si>
    <t>CUST5915</t>
  </si>
  <si>
    <t>REG-25410</t>
  </si>
  <si>
    <t>CUST7154</t>
  </si>
  <si>
    <t>REG-25994</t>
  </si>
  <si>
    <t>CUST1048</t>
  </si>
  <si>
    <t>REG-13123</t>
  </si>
  <si>
    <t>CUST4023</t>
  </si>
  <si>
    <t>REG-10655</t>
  </si>
  <si>
    <t>CUST1562</t>
  </si>
  <si>
    <t>REG-13919</t>
  </si>
  <si>
    <t>CUST4857</t>
  </si>
  <si>
    <t>REG-89369</t>
  </si>
  <si>
    <t>CUST8884</t>
  </si>
  <si>
    <t>REG-36210</t>
  </si>
  <si>
    <t>CUST8139</t>
  </si>
  <si>
    <t>REG-24324</t>
  </si>
  <si>
    <t>CUST7272</t>
  </si>
  <si>
    <t>REG-70262</t>
  </si>
  <si>
    <t>CUST8191</t>
  </si>
  <si>
    <t>REG-73380</t>
  </si>
  <si>
    <t>CUST8615</t>
  </si>
  <si>
    <t>REG-60250</t>
  </si>
  <si>
    <t>CUST4414</t>
  </si>
  <si>
    <t>REG-11513</t>
  </si>
  <si>
    <t>CUST6532</t>
  </si>
  <si>
    <t>REG-51672</t>
  </si>
  <si>
    <t>CUST5978</t>
  </si>
  <si>
    <t>REG-87807</t>
  </si>
  <si>
    <t>CUST1098</t>
  </si>
  <si>
    <t>REG-93754</t>
  </si>
  <si>
    <t>CUST7479</t>
  </si>
  <si>
    <t>REG-86255</t>
  </si>
  <si>
    <t>CUST9438</t>
  </si>
  <si>
    <t>REG-16720</t>
  </si>
  <si>
    <t>CUST4339</t>
  </si>
  <si>
    <t>REG-16373</t>
  </si>
  <si>
    <t>CUST5282</t>
  </si>
  <si>
    <t>REG-49478</t>
  </si>
  <si>
    <t>CUST9179</t>
  </si>
  <si>
    <t>REG-38638</t>
  </si>
  <si>
    <t>CUST1203</t>
  </si>
  <si>
    <t>REG-76549</t>
  </si>
  <si>
    <t>CUST1519</t>
  </si>
  <si>
    <t>REG-22905</t>
  </si>
  <si>
    <t>CUST2932</t>
  </si>
  <si>
    <t>REG-36700</t>
  </si>
  <si>
    <t>CUST4989</t>
  </si>
  <si>
    <t>REG-65521</t>
  </si>
  <si>
    <t>CUST4793</t>
  </si>
  <si>
    <t>REG-81534</t>
  </si>
  <si>
    <t>CUST9809</t>
  </si>
  <si>
    <t>REG-47738</t>
  </si>
  <si>
    <t>REG-92325</t>
  </si>
  <si>
    <t>CUST4388</t>
  </si>
  <si>
    <t>REG-34291</t>
  </si>
  <si>
    <t>CUST9233</t>
  </si>
  <si>
    <t>REG-63938</t>
  </si>
  <si>
    <t>CUST7864</t>
  </si>
  <si>
    <t>REG-30816</t>
  </si>
  <si>
    <t>CUST8167</t>
  </si>
  <si>
    <t>REG-69035</t>
  </si>
  <si>
    <t>CUST6012</t>
  </si>
  <si>
    <t>REG-91990</t>
  </si>
  <si>
    <t>CUST2109</t>
  </si>
  <si>
    <t>REG-97478</t>
  </si>
  <si>
    <t>CUST5570</t>
  </si>
  <si>
    <t>REG-96049</t>
  </si>
  <si>
    <t>CUST8072</t>
  </si>
  <si>
    <t>REG-67554</t>
  </si>
  <si>
    <t>REG-21436</t>
  </si>
  <si>
    <t>CUST9127</t>
  </si>
  <si>
    <t>REG-11453</t>
  </si>
  <si>
    <t>CUST5348</t>
  </si>
  <si>
    <t>REG-71280</t>
  </si>
  <si>
    <t>CUST5397</t>
  </si>
  <si>
    <t>REG-11100</t>
  </si>
  <si>
    <t>CUST9238</t>
  </si>
  <si>
    <t>REG-35200</t>
  </si>
  <si>
    <t>CUST5989</t>
  </si>
  <si>
    <t>REG-89595</t>
  </si>
  <si>
    <t>CUST3747</t>
  </si>
  <si>
    <t>REG-44980</t>
  </si>
  <si>
    <t>CUST3298</t>
  </si>
  <si>
    <t>REG-26646</t>
  </si>
  <si>
    <t>CUST4598</t>
  </si>
  <si>
    <t>REG-85622</t>
  </si>
  <si>
    <t>CUST5770</t>
  </si>
  <si>
    <t>REG-42207</t>
  </si>
  <si>
    <t>CUST2256</t>
  </si>
  <si>
    <t>REG-64358</t>
  </si>
  <si>
    <t>CUST7876</t>
  </si>
  <si>
    <t>REG-51429</t>
  </si>
  <si>
    <t>CUST5808</t>
  </si>
  <si>
    <t>REG-21879</t>
  </si>
  <si>
    <t>CUST8172</t>
  </si>
  <si>
    <t>REG-11174</t>
  </si>
  <si>
    <t>CUST3694</t>
  </si>
  <si>
    <t>REG-55275</t>
  </si>
  <si>
    <t>REG-73446</t>
  </si>
  <si>
    <t>CUST1247</t>
  </si>
  <si>
    <t>REG-61123</t>
  </si>
  <si>
    <t>CUST3727</t>
  </si>
  <si>
    <t>REG-22829</t>
  </si>
  <si>
    <t>CUST3737</t>
  </si>
  <si>
    <t>REG-59973</t>
  </si>
  <si>
    <t>CUST9177</t>
  </si>
  <si>
    <t>REG-36931</t>
  </si>
  <si>
    <t>CUST3264</t>
  </si>
  <si>
    <t>REG-30390</t>
  </si>
  <si>
    <t>CUST8843</t>
  </si>
  <si>
    <t>REG-59010</t>
  </si>
  <si>
    <t>CUST2538</t>
  </si>
  <si>
    <t>REG-51055</t>
  </si>
  <si>
    <t>CUST9021</t>
  </si>
  <si>
    <t>REG-75363</t>
  </si>
  <si>
    <t>CUST4763</t>
  </si>
  <si>
    <t>REG-74625</t>
  </si>
  <si>
    <t>CUST6959</t>
  </si>
  <si>
    <t>REG-10985</t>
  </si>
  <si>
    <t>CUST7049</t>
  </si>
  <si>
    <t>REG-28584</t>
  </si>
  <si>
    <t>CUST7404</t>
  </si>
  <si>
    <t>REG-75407</t>
  </si>
  <si>
    <t>CUST6802</t>
  </si>
  <si>
    <t>REG-95574</t>
  </si>
  <si>
    <t>CUST2913</t>
  </si>
  <si>
    <t>REG-83629</t>
  </si>
  <si>
    <t>CUST8820</t>
  </si>
  <si>
    <t>REG-24847</t>
  </si>
  <si>
    <t>REG-89505</t>
  </si>
  <si>
    <t>CUST7766</t>
  </si>
  <si>
    <t>REG-97407</t>
  </si>
  <si>
    <t>CUST3275</t>
  </si>
  <si>
    <t>REG-75356</t>
  </si>
  <si>
    <t>CUST6994</t>
  </si>
  <si>
    <t>REG-76958</t>
  </si>
  <si>
    <t>CUST4800</t>
  </si>
  <si>
    <t>REG-15076</t>
  </si>
  <si>
    <t>CUST6275</t>
  </si>
  <si>
    <t>REG-60112</t>
  </si>
  <si>
    <t>REG-83180</t>
  </si>
  <si>
    <t>CUST7581</t>
  </si>
  <si>
    <t>REG-11546</t>
  </si>
  <si>
    <t>CUST5655</t>
  </si>
  <si>
    <t>REG-18273</t>
  </si>
  <si>
    <t>CUST3628</t>
  </si>
  <si>
    <t>REG-45768</t>
  </si>
  <si>
    <t>CUST7647</t>
  </si>
  <si>
    <t>REG-68681</t>
  </si>
  <si>
    <t>CUST3357</t>
  </si>
  <si>
    <t>REG-63104</t>
  </si>
  <si>
    <t>CUST8610</t>
  </si>
  <si>
    <t>REG-58733</t>
  </si>
  <si>
    <t>CUST8161</t>
  </si>
  <si>
    <t>REG-49759</t>
  </si>
  <si>
    <t>CUST8192</t>
  </si>
  <si>
    <t>REG-70827</t>
  </si>
  <si>
    <t>CUST9693</t>
  </si>
  <si>
    <t>REG-71284</t>
  </si>
  <si>
    <t>CUST8572</t>
  </si>
  <si>
    <t>REG-63842</t>
  </si>
  <si>
    <t>CUST5199</t>
  </si>
  <si>
    <t>REG-58034</t>
  </si>
  <si>
    <t>CUST2425</t>
  </si>
  <si>
    <t>REG-96947</t>
  </si>
  <si>
    <t>CUST8169</t>
  </si>
  <si>
    <t>REG-64028</t>
  </si>
  <si>
    <t>CUST4129</t>
  </si>
  <si>
    <t>REG-40458</t>
  </si>
  <si>
    <t>CUST8924</t>
  </si>
  <si>
    <t>REG-66102</t>
  </si>
  <si>
    <t>CUST2528</t>
  </si>
  <si>
    <t>REG-38826</t>
  </si>
  <si>
    <t>CUST6421</t>
  </si>
  <si>
    <t>REG-80955</t>
  </si>
  <si>
    <t>CUST3396</t>
  </si>
  <si>
    <t>REG-75007</t>
  </si>
  <si>
    <t>CUST7727</t>
  </si>
  <si>
    <t>REG-96909</t>
  </si>
  <si>
    <t>CUST2279</t>
  </si>
  <si>
    <t>REG-85849</t>
  </si>
  <si>
    <t>CUST7387</t>
  </si>
  <si>
    <t>REG-34073</t>
  </si>
  <si>
    <t>CUST7654</t>
  </si>
  <si>
    <t>REG-64339</t>
  </si>
  <si>
    <t>CUST1934</t>
  </si>
  <si>
    <t>REG-63724</t>
  </si>
  <si>
    <t>CUST2054</t>
  </si>
  <si>
    <t>REG-62287</t>
  </si>
  <si>
    <t>CUST6993</t>
  </si>
  <si>
    <t>REG-83383</t>
  </si>
  <si>
    <t>CUST3552</t>
  </si>
  <si>
    <t>REG-10170</t>
  </si>
  <si>
    <t>CUST6124</t>
  </si>
  <si>
    <t>REG-10195</t>
  </si>
  <si>
    <t>CUST5962</t>
  </si>
  <si>
    <t>REG-50180</t>
  </si>
  <si>
    <t>CUST5055</t>
  </si>
  <si>
    <t>REG-64525</t>
  </si>
  <si>
    <t>CUST1340</t>
  </si>
  <si>
    <t>REG-84837</t>
  </si>
  <si>
    <t>CUST2826</t>
  </si>
  <si>
    <t>REG-11365</t>
  </si>
  <si>
    <t>REG-46352</t>
  </si>
  <si>
    <t>CUST1984</t>
  </si>
  <si>
    <t>REG-90279</t>
  </si>
  <si>
    <t>CUST5374</t>
  </si>
  <si>
    <t>REG-94623</t>
  </si>
  <si>
    <t>CUST3074</t>
  </si>
  <si>
    <t>REG-93654</t>
  </si>
  <si>
    <t>CUST6465</t>
  </si>
  <si>
    <t>REG-21755</t>
  </si>
  <si>
    <t>CUST6655</t>
  </si>
  <si>
    <t>REG-18851</t>
  </si>
  <si>
    <t>CUST5797</t>
  </si>
  <si>
    <t>REG-15850</t>
  </si>
  <si>
    <t>CUST4994</t>
  </si>
  <si>
    <t>REG-16049</t>
  </si>
  <si>
    <t>CUST4798</t>
  </si>
  <si>
    <t>REG-20938</t>
  </si>
  <si>
    <t>CUST9641</t>
  </si>
  <si>
    <t>REG-51169</t>
  </si>
  <si>
    <t>REG-12014</t>
  </si>
  <si>
    <t>CUST9125</t>
  </si>
  <si>
    <t>REG-94217</t>
  </si>
  <si>
    <t>CUST4899</t>
  </si>
  <si>
    <t>REG-60834</t>
  </si>
  <si>
    <t>CUST9251</t>
  </si>
  <si>
    <t>REG-55441</t>
  </si>
  <si>
    <t>CUST9968</t>
  </si>
  <si>
    <t>REG-85779</t>
  </si>
  <si>
    <t>CUST1163</t>
  </si>
  <si>
    <t>REG-30731</t>
  </si>
  <si>
    <t>REG-99043</t>
  </si>
  <si>
    <t>CUST4196</t>
  </si>
  <si>
    <t>REG-97275</t>
  </si>
  <si>
    <t>CUST4819</t>
  </si>
  <si>
    <t>REG-32266</t>
  </si>
  <si>
    <t>CUST6019</t>
  </si>
  <si>
    <t>REG-90698</t>
  </si>
  <si>
    <t>CUST8391</t>
  </si>
  <si>
    <t>REG-52504</t>
  </si>
  <si>
    <t>CUST3966</t>
  </si>
  <si>
    <t>REG-94124</t>
  </si>
  <si>
    <t>CUST9542</t>
  </si>
  <si>
    <t>REG-51729</t>
  </si>
  <si>
    <t>CUST5716</t>
  </si>
  <si>
    <t>REG-33118</t>
  </si>
  <si>
    <t>REG-56921</t>
  </si>
  <si>
    <t>CUST4231</t>
  </si>
  <si>
    <t>REG-81528</t>
  </si>
  <si>
    <t>CUST8398</t>
  </si>
  <si>
    <t>REG-71193</t>
  </si>
  <si>
    <t>CUST2208</t>
  </si>
  <si>
    <t>REG-83636</t>
  </si>
  <si>
    <t>CUST8992</t>
  </si>
  <si>
    <t>REG-51872</t>
  </si>
  <si>
    <t>CUST2183</t>
  </si>
  <si>
    <t>REG-54282</t>
  </si>
  <si>
    <t>CUST8634</t>
  </si>
  <si>
    <t>REG-59403</t>
  </si>
  <si>
    <t>CUST7957</t>
  </si>
  <si>
    <t>REG-12173</t>
  </si>
  <si>
    <t>CUST3233</t>
  </si>
  <si>
    <t>REG-28495</t>
  </si>
  <si>
    <t>REG-12041</t>
  </si>
  <si>
    <t>CUST3889</t>
  </si>
  <si>
    <t>REG-31663</t>
  </si>
  <si>
    <t>CUST5615</t>
  </si>
  <si>
    <t>REG-11514</t>
  </si>
  <si>
    <t>CUST6545</t>
  </si>
  <si>
    <t>REG-28690</t>
  </si>
  <si>
    <t>CUST5927</t>
  </si>
  <si>
    <t>REG-35917</t>
  </si>
  <si>
    <t>CUST6213</t>
  </si>
  <si>
    <t>REG-84475</t>
  </si>
  <si>
    <t>CUST4131</t>
  </si>
  <si>
    <t>REG-58630</t>
  </si>
  <si>
    <t>CUST9394</t>
  </si>
  <si>
    <t>REG-94071</t>
  </si>
  <si>
    <t>CUST4045</t>
  </si>
  <si>
    <t>REG-70071</t>
  </si>
  <si>
    <t>CUST2941</t>
  </si>
  <si>
    <t>REG-23880</t>
  </si>
  <si>
    <t>CUST5130</t>
  </si>
  <si>
    <t>REG-34535</t>
  </si>
  <si>
    <t>CUST1329</t>
  </si>
  <si>
    <t>REG-59070</t>
  </si>
  <si>
    <t>CUST2124</t>
  </si>
  <si>
    <t>REG-91709</t>
  </si>
  <si>
    <t>CUST4854</t>
  </si>
  <si>
    <t>REG-16668</t>
  </si>
  <si>
    <t>CUST8683</t>
  </si>
  <si>
    <t>REG-56378</t>
  </si>
  <si>
    <t>CUST7078</t>
  </si>
  <si>
    <t>REG-27914</t>
  </si>
  <si>
    <t>CUST4499</t>
  </si>
  <si>
    <t>REG-68400</t>
  </si>
  <si>
    <t>CUST1103</t>
  </si>
  <si>
    <t>REG-37373</t>
  </si>
  <si>
    <t>CUST5902</t>
  </si>
  <si>
    <t>REG-90297</t>
  </si>
  <si>
    <t>CUST9749</t>
  </si>
  <si>
    <t>REG-64461</t>
  </si>
  <si>
    <t>CUST2191</t>
  </si>
  <si>
    <t>REG-69013</t>
  </si>
  <si>
    <t>CUST2551</t>
  </si>
  <si>
    <t>REG-93125</t>
  </si>
  <si>
    <t>CUST9460</t>
  </si>
  <si>
    <t>REG-37830</t>
  </si>
  <si>
    <t>CUST7815</t>
  </si>
  <si>
    <t>REG-21822</t>
  </si>
  <si>
    <t>CUST6684</t>
  </si>
  <si>
    <t>REG-22209</t>
  </si>
  <si>
    <t>CUST3289</t>
  </si>
  <si>
    <t>REG-21960</t>
  </si>
  <si>
    <t>CUST1092</t>
  </si>
  <si>
    <t>REG-56990</t>
  </si>
  <si>
    <t>CUST6066</t>
  </si>
  <si>
    <t>REG-92285</t>
  </si>
  <si>
    <t>CUST3065</t>
  </si>
  <si>
    <t>REG-13403</t>
  </si>
  <si>
    <t>CUST8288</t>
  </si>
  <si>
    <t>REG-17203</t>
  </si>
  <si>
    <t>CUST9416</t>
  </si>
  <si>
    <t>REG-35483</t>
  </si>
  <si>
    <t>CUST4505</t>
  </si>
  <si>
    <t>REG-56465</t>
  </si>
  <si>
    <t>CUST8960</t>
  </si>
  <si>
    <t>REG-41973</t>
  </si>
  <si>
    <t>CUST3546</t>
  </si>
  <si>
    <t>REG-89633</t>
  </si>
  <si>
    <t>CUST6584</t>
  </si>
  <si>
    <t>REG-57236</t>
  </si>
  <si>
    <t>CUST9782</t>
  </si>
  <si>
    <t>REG-35438</t>
  </si>
  <si>
    <t>CUST7952</t>
  </si>
  <si>
    <t>REG-57996</t>
  </si>
  <si>
    <t>CUST2549</t>
  </si>
  <si>
    <t>REG-65291</t>
  </si>
  <si>
    <t>CUST3960</t>
  </si>
  <si>
    <t>REG-86094</t>
  </si>
  <si>
    <t>CUST8529</t>
  </si>
  <si>
    <t>REG-59575</t>
  </si>
  <si>
    <t>CUST8378</t>
  </si>
  <si>
    <t>REG-59377</t>
  </si>
  <si>
    <t>CUST2865</t>
  </si>
  <si>
    <t>REG-46513</t>
  </si>
  <si>
    <t>CUST6094</t>
  </si>
  <si>
    <t>REG-94627</t>
  </si>
  <si>
    <t>CUST3308</t>
  </si>
  <si>
    <t>REG-86456</t>
  </si>
  <si>
    <t>CUST6415</t>
  </si>
  <si>
    <t>REG-42127</t>
  </si>
  <si>
    <t>CUST6783</t>
  </si>
  <si>
    <t>REG-72037</t>
  </si>
  <si>
    <t>CUST1734</t>
  </si>
  <si>
    <t>REG-12984</t>
  </si>
  <si>
    <t>CUST4757</t>
  </si>
  <si>
    <t>REG-36876</t>
  </si>
  <si>
    <t>CUST6358</t>
  </si>
  <si>
    <t>REG-25333</t>
  </si>
  <si>
    <t>CUST5994</t>
  </si>
  <si>
    <t>REG-49368</t>
  </si>
  <si>
    <t>REG-90581</t>
  </si>
  <si>
    <t>REG-34563</t>
  </si>
  <si>
    <t>CUST8567</t>
  </si>
  <si>
    <t>REG-78122</t>
  </si>
  <si>
    <t>CUST2394</t>
  </si>
  <si>
    <t>REG-13785</t>
  </si>
  <si>
    <t>CUST9373</t>
  </si>
  <si>
    <t>REG-78354</t>
  </si>
  <si>
    <t>CUST9612</t>
  </si>
  <si>
    <t>REG-80634</t>
  </si>
  <si>
    <t>CUST6419</t>
  </si>
  <si>
    <t>REG-56784</t>
  </si>
  <si>
    <t>CUST5737</t>
  </si>
  <si>
    <t>REG-94299</t>
  </si>
  <si>
    <t>CUST1189</t>
  </si>
  <si>
    <t>REG-58956</t>
  </si>
  <si>
    <t>CUST9938</t>
  </si>
  <si>
    <t>REG-37039</t>
  </si>
  <si>
    <t>CUST8642</t>
  </si>
  <si>
    <t>REG-27021</t>
  </si>
  <si>
    <t>CUST7907</t>
  </si>
  <si>
    <t>REG-44070</t>
  </si>
  <si>
    <t>CUST6095</t>
  </si>
  <si>
    <t>REG-28238</t>
  </si>
  <si>
    <t>CUST2699</t>
  </si>
  <si>
    <t>REG-50086</t>
  </si>
  <si>
    <t>CUST7340</t>
  </si>
  <si>
    <t>REG-74039</t>
  </si>
  <si>
    <t>CUST2334</t>
  </si>
  <si>
    <t>REG-12314</t>
  </si>
  <si>
    <t>CUST6029</t>
  </si>
  <si>
    <t>REG-33565</t>
  </si>
  <si>
    <t>CUST8784</t>
  </si>
  <si>
    <t>REG-91936</t>
  </si>
  <si>
    <t>CUST5940</t>
  </si>
  <si>
    <t>REG-22692</t>
  </si>
  <si>
    <t>CUST4637</t>
  </si>
  <si>
    <t>REG-82553</t>
  </si>
  <si>
    <t>CUST6366</t>
  </si>
  <si>
    <t>REG-37090</t>
  </si>
  <si>
    <t>CUST8927</t>
  </si>
  <si>
    <t>REG-80120</t>
  </si>
  <si>
    <t>CUST7869</t>
  </si>
  <si>
    <t>REG-96505</t>
  </si>
  <si>
    <t>CUST4214</t>
  </si>
  <si>
    <t>REG-19924</t>
  </si>
  <si>
    <t>CUST4611</t>
  </si>
  <si>
    <t>REG-24103</t>
  </si>
  <si>
    <t>CUST4557</t>
  </si>
  <si>
    <t>REG-71761</t>
  </si>
  <si>
    <t>CUST4034</t>
  </si>
  <si>
    <t>REG-95211</t>
  </si>
  <si>
    <t>CUST9866</t>
  </si>
  <si>
    <t>REG-54862</t>
  </si>
  <si>
    <t>CUST6766</t>
  </si>
  <si>
    <t>REG-46285</t>
  </si>
  <si>
    <t>CUST2974</t>
  </si>
  <si>
    <t>REG-47257</t>
  </si>
  <si>
    <t>CUST9826</t>
  </si>
  <si>
    <t>REG-80174</t>
  </si>
  <si>
    <t>CUST5884</t>
  </si>
  <si>
    <t>REG-36916</t>
  </si>
  <si>
    <t>CUST2752</t>
  </si>
  <si>
    <t>REG-32669</t>
  </si>
  <si>
    <t>CUST1590</t>
  </si>
  <si>
    <t>REG-91293</t>
  </si>
  <si>
    <t>CUST6343</t>
  </si>
  <si>
    <t>REG-18451</t>
  </si>
  <si>
    <t>CUST3714</t>
  </si>
  <si>
    <t>REG-98995</t>
  </si>
  <si>
    <t>CUST7073</t>
  </si>
  <si>
    <t>REG-11483</t>
  </si>
  <si>
    <t>CUST8925</t>
  </si>
  <si>
    <t>REG-68447</t>
  </si>
  <si>
    <t>REG-71502</t>
  </si>
  <si>
    <t>CUST2948</t>
  </si>
  <si>
    <t>REG-67967</t>
  </si>
  <si>
    <t>CUST2042</t>
  </si>
  <si>
    <t>REG-70706</t>
  </si>
  <si>
    <t>CUST7953</t>
  </si>
  <si>
    <t>REG-15910</t>
  </si>
  <si>
    <t>CUST3336</t>
  </si>
  <si>
    <t>REG-68118</t>
  </si>
  <si>
    <t>CUST2892</t>
  </si>
  <si>
    <t>REG-54527</t>
  </si>
  <si>
    <t>REG-79460</t>
  </si>
  <si>
    <t>CUST9159</t>
  </si>
  <si>
    <t>REG-67409</t>
  </si>
  <si>
    <t>CUST4690</t>
  </si>
  <si>
    <t>REG-69711</t>
  </si>
  <si>
    <t>CUST6044</t>
  </si>
  <si>
    <t>REG-41042</t>
  </si>
  <si>
    <t>CUST6468</t>
  </si>
  <si>
    <t>REG-38208</t>
  </si>
  <si>
    <t>REG-22131</t>
  </si>
  <si>
    <t>CUST2831</t>
  </si>
  <si>
    <t>REG-75762</t>
  </si>
  <si>
    <t>CUST4415</t>
  </si>
  <si>
    <t>REG-35408</t>
  </si>
  <si>
    <t>CUST2230</t>
  </si>
  <si>
    <t>REG-92087</t>
  </si>
  <si>
    <t>CUST4226</t>
  </si>
  <si>
    <t>REG-20133</t>
  </si>
  <si>
    <t>CUST5748</t>
  </si>
  <si>
    <t>REG-41624</t>
  </si>
  <si>
    <t>CUST5861</t>
  </si>
  <si>
    <t>REG-94378</t>
  </si>
  <si>
    <t>CUST1603</t>
  </si>
  <si>
    <t>REG-77241</t>
  </si>
  <si>
    <t>CUST9205</t>
  </si>
  <si>
    <t>REG-55356</t>
  </si>
  <si>
    <t>CUST3537</t>
  </si>
  <si>
    <t>REG-45115</t>
  </si>
  <si>
    <t>CUST1376</t>
  </si>
  <si>
    <t>REG-26734</t>
  </si>
  <si>
    <t>CUST9981</t>
  </si>
  <si>
    <t>REG-59339</t>
  </si>
  <si>
    <t>CUST3437</t>
  </si>
  <si>
    <t>REG-57572</t>
  </si>
  <si>
    <t>REG-61683</t>
  </si>
  <si>
    <t>CUST1272</t>
  </si>
  <si>
    <t>REG-67418</t>
  </si>
  <si>
    <t>CUST1157</t>
  </si>
  <si>
    <t>REG-39557</t>
  </si>
  <si>
    <t>REG-16741</t>
  </si>
  <si>
    <t>CUST4695</t>
  </si>
  <si>
    <t>REG-54427</t>
  </si>
  <si>
    <t>CUST3022</t>
  </si>
  <si>
    <t>REG-84586</t>
  </si>
  <si>
    <t>CUST9387</t>
  </si>
  <si>
    <t>REG-73663</t>
  </si>
  <si>
    <t>CUST4091</t>
  </si>
  <si>
    <t>REG-13294</t>
  </si>
  <si>
    <t>CUST2447</t>
  </si>
  <si>
    <t>REG-34732</t>
  </si>
  <si>
    <t>CUST7882</t>
  </si>
  <si>
    <t>REG-98821</t>
  </si>
  <si>
    <t>CUST1225</t>
  </si>
  <si>
    <t>REG-53124</t>
  </si>
  <si>
    <t>CUST3058</t>
  </si>
  <si>
    <t>REG-77808</t>
  </si>
  <si>
    <t>CUST5169</t>
  </si>
  <si>
    <t>REG-33131</t>
  </si>
  <si>
    <t>CUST3243</t>
  </si>
  <si>
    <t>REG-51422</t>
  </si>
  <si>
    <t>CUST6607</t>
  </si>
  <si>
    <t>REG-84787</t>
  </si>
  <si>
    <t>REG-64391</t>
  </si>
  <si>
    <t>CUST8542</t>
  </si>
  <si>
    <t>REG-18217</t>
  </si>
  <si>
    <t>CUST9728</t>
  </si>
  <si>
    <t>REG-48444</t>
  </si>
  <si>
    <t>CUST7439</t>
  </si>
  <si>
    <t>REG-23578</t>
  </si>
  <si>
    <t>REG-71472</t>
  </si>
  <si>
    <t>CUST3170</t>
  </si>
  <si>
    <t>REG-47109</t>
  </si>
  <si>
    <t>CUST9459</t>
  </si>
  <si>
    <t>REG-87058</t>
  </si>
  <si>
    <t>CUST3297</t>
  </si>
  <si>
    <t>REG-26751</t>
  </si>
  <si>
    <t>CUST2274</t>
  </si>
  <si>
    <t>REG-84709</t>
  </si>
  <si>
    <t>CUST8631</t>
  </si>
  <si>
    <t>REG-14545</t>
  </si>
  <si>
    <t>CUST3621</t>
  </si>
  <si>
    <t>REG-89624</t>
  </si>
  <si>
    <t>CUST5344</t>
  </si>
  <si>
    <t>REG-56722</t>
  </si>
  <si>
    <t>CUST5292</t>
  </si>
  <si>
    <t>REG-29130</t>
  </si>
  <si>
    <t>CUST9666</t>
  </si>
  <si>
    <t>REG-73335</t>
  </si>
  <si>
    <t>CUST4135</t>
  </si>
  <si>
    <t>REG-61206</t>
  </si>
  <si>
    <t>CUST4317</t>
  </si>
  <si>
    <t>REG-83073</t>
  </si>
  <si>
    <t>CUST5529</t>
  </si>
  <si>
    <t>REG-58385</t>
  </si>
  <si>
    <t>CUST2591</t>
  </si>
  <si>
    <t>REG-85616</t>
  </si>
  <si>
    <t>CUST2302</t>
  </si>
  <si>
    <t>REG-32737</t>
  </si>
  <si>
    <t>CUST4893</t>
  </si>
  <si>
    <t>REG-86819</t>
  </si>
  <si>
    <t>CUST5871</t>
  </si>
  <si>
    <t>REG-33433</t>
  </si>
  <si>
    <t>CUST2328</t>
  </si>
  <si>
    <t>REG-59145</t>
  </si>
  <si>
    <t>CUST6974</t>
  </si>
  <si>
    <t>REG-51372</t>
  </si>
  <si>
    <t>CUST9817</t>
  </si>
  <si>
    <t>REG-19831</t>
  </si>
  <si>
    <t>CUST6731</t>
  </si>
  <si>
    <t>REG-19123</t>
  </si>
  <si>
    <t>CUST7218</t>
  </si>
  <si>
    <t>REG-47663</t>
  </si>
  <si>
    <t>CUST8666</t>
  </si>
  <si>
    <t>REG-51962</t>
  </si>
  <si>
    <t>CUST2346</t>
  </si>
  <si>
    <t>REG-34175</t>
  </si>
  <si>
    <t>CUST5076</t>
  </si>
  <si>
    <t>REG-63527</t>
  </si>
  <si>
    <t>CUST6693</t>
  </si>
  <si>
    <t>REG-96158</t>
  </si>
  <si>
    <t>CUST7476</t>
  </si>
  <si>
    <t>REG-24274</t>
  </si>
  <si>
    <t>CUST4890</t>
  </si>
  <si>
    <t>REG-62577</t>
  </si>
  <si>
    <t>CUST4647</t>
  </si>
  <si>
    <t>REG-25204</t>
  </si>
  <si>
    <t>CUST6168</t>
  </si>
  <si>
    <t>REG-39144</t>
  </si>
  <si>
    <t>CUST4761</t>
  </si>
  <si>
    <t>REG-87662</t>
  </si>
  <si>
    <t>CUST8726</t>
  </si>
  <si>
    <t>REG-79995</t>
  </si>
  <si>
    <t>CUST7142</t>
  </si>
  <si>
    <t>CUST9493</t>
  </si>
  <si>
    <t>REG-30451</t>
  </si>
  <si>
    <t>CUST2257</t>
  </si>
  <si>
    <t>REG-67162</t>
  </si>
  <si>
    <t>CUST6728</t>
  </si>
  <si>
    <t>REG-19950</t>
  </si>
  <si>
    <t>CUST1444</t>
  </si>
  <si>
    <t>REG-77500</t>
  </si>
  <si>
    <t>CUST1731</t>
  </si>
  <si>
    <t>REG-60451</t>
  </si>
  <si>
    <t>REG-87035</t>
  </si>
  <si>
    <t>CUST7717</t>
  </si>
  <si>
    <t>REG-35059</t>
  </si>
  <si>
    <t>CUST3067</t>
  </si>
  <si>
    <t>REG-62355</t>
  </si>
  <si>
    <t>CUST4065</t>
  </si>
  <si>
    <t>REG-95047</t>
  </si>
  <si>
    <t>CUST2407</t>
  </si>
  <si>
    <t>REG-64644</t>
  </si>
  <si>
    <t>CUST1985</t>
  </si>
  <si>
    <t>REG-61253</t>
  </si>
  <si>
    <t>CUST3271</t>
  </si>
  <si>
    <t>REG-75897</t>
  </si>
  <si>
    <t>CUST3697</t>
  </si>
  <si>
    <t>REG-36056</t>
  </si>
  <si>
    <t>CUST3459</t>
  </si>
  <si>
    <t>REG-48569</t>
  </si>
  <si>
    <t>CUST5394</t>
  </si>
  <si>
    <t>REG-72523</t>
  </si>
  <si>
    <t>CUST1315</t>
  </si>
  <si>
    <t>REG-98841</t>
  </si>
  <si>
    <t>CUST9822</t>
  </si>
  <si>
    <t>REG-73081</t>
  </si>
  <si>
    <t>CUST2504</t>
  </si>
  <si>
    <t>REG-90106</t>
  </si>
  <si>
    <t>CUST2743</t>
  </si>
  <si>
    <t>REG-88878</t>
  </si>
  <si>
    <t>CUST6241</t>
  </si>
  <si>
    <t>REG-92643</t>
  </si>
  <si>
    <t>CUST1963</t>
  </si>
  <si>
    <t>REG-36747</t>
  </si>
  <si>
    <t>CUST1576</t>
  </si>
  <si>
    <t>REG-32501</t>
  </si>
  <si>
    <t>CUST2874</t>
  </si>
  <si>
    <t>REG-32644</t>
  </si>
  <si>
    <t>CUST8837</t>
  </si>
  <si>
    <t>REG-80201</t>
  </si>
  <si>
    <t>CUST2503</t>
  </si>
  <si>
    <t>REG-50282</t>
  </si>
  <si>
    <t>CUST8310</t>
  </si>
  <si>
    <t>REG-96634</t>
  </si>
  <si>
    <t>CUST3581</t>
  </si>
  <si>
    <t>REG-79660</t>
  </si>
  <si>
    <t>CUST1785</t>
  </si>
  <si>
    <t>REG-65145</t>
  </si>
  <si>
    <t>CUST1121</t>
  </si>
  <si>
    <t>REG-29888</t>
  </si>
  <si>
    <t>CUST7565</t>
  </si>
  <si>
    <t>REG-43960</t>
  </si>
  <si>
    <t>CUST9267</t>
  </si>
  <si>
    <t>REG-68856</t>
  </si>
  <si>
    <t>CUST3759</t>
  </si>
  <si>
    <t>REG-63019</t>
  </si>
  <si>
    <t>CUST9207</t>
  </si>
  <si>
    <t>REG-90528</t>
  </si>
  <si>
    <t>REG-48952</t>
  </si>
  <si>
    <t>CUST5636</t>
  </si>
  <si>
    <t>REG-74951</t>
  </si>
  <si>
    <t>CUST1361</t>
  </si>
  <si>
    <t>REG-57850</t>
  </si>
  <si>
    <t>CUST7887</t>
  </si>
  <si>
    <t>REG-14975</t>
  </si>
  <si>
    <t>CUST8331</t>
  </si>
  <si>
    <t>REG-11457</t>
  </si>
  <si>
    <t>CUST7317</t>
  </si>
  <si>
    <t>REG-78217</t>
  </si>
  <si>
    <t>CUST5427</t>
  </si>
  <si>
    <t>REG-52591</t>
  </si>
  <si>
    <t>CUST4348</t>
  </si>
  <si>
    <t>REG-88796</t>
  </si>
  <si>
    <t>CUST1186</t>
  </si>
  <si>
    <t>REG-65195</t>
  </si>
  <si>
    <t>CUST2662</t>
  </si>
  <si>
    <t>REG-33157</t>
  </si>
  <si>
    <t>CUST2848</t>
  </si>
  <si>
    <t>REG-66695</t>
  </si>
  <si>
    <t>CUST5969</t>
  </si>
  <si>
    <t>REG-37785</t>
  </si>
  <si>
    <t>CUST8465</t>
  </si>
  <si>
    <t>REG-21005</t>
  </si>
  <si>
    <t>CUST6719</t>
  </si>
  <si>
    <t>REG-73148</t>
  </si>
  <si>
    <t>CUST9064</t>
  </si>
  <si>
    <t>REG-60185</t>
  </si>
  <si>
    <t>CUST9848</t>
  </si>
  <si>
    <t>REG-25319</t>
  </si>
  <si>
    <t>CUST8371</t>
  </si>
  <si>
    <t>REG-76745</t>
  </si>
  <si>
    <t>CUST8315</t>
  </si>
  <si>
    <t>REG-86346</t>
  </si>
  <si>
    <t>CUST7496</t>
  </si>
  <si>
    <t>REG-87135</t>
  </si>
  <si>
    <t>REG-61348</t>
  </si>
  <si>
    <t>CUST5496</t>
  </si>
  <si>
    <t>REG-88435</t>
  </si>
  <si>
    <t>CUST9896</t>
  </si>
  <si>
    <t>REG-86488</t>
  </si>
  <si>
    <t>CUST1447</t>
  </si>
  <si>
    <t>REG-35256</t>
  </si>
  <si>
    <t>CUST3857</t>
  </si>
  <si>
    <t>REG-24907</t>
  </si>
  <si>
    <t>CUST8988</t>
  </si>
  <si>
    <t>REG-87595</t>
  </si>
  <si>
    <t>CUST4185</t>
  </si>
  <si>
    <t>REG-43755</t>
  </si>
  <si>
    <t>CUST7779</t>
  </si>
  <si>
    <t>REG-89498</t>
  </si>
  <si>
    <t>CUST6753</t>
  </si>
  <si>
    <t>REG-80143</t>
  </si>
  <si>
    <t>CUST8729</t>
  </si>
  <si>
    <t>REG-46404</t>
  </si>
  <si>
    <t>CUST6792</t>
  </si>
  <si>
    <t>REG-46801</t>
  </si>
  <si>
    <t>CUST3610</t>
  </si>
  <si>
    <t>REG-82746</t>
  </si>
  <si>
    <t>CUST7414</t>
  </si>
  <si>
    <t>REG-76522</t>
  </si>
  <si>
    <t>CUST2501</t>
  </si>
  <si>
    <t>REG-43829</t>
  </si>
  <si>
    <t>REG-34908</t>
  </si>
  <si>
    <t>CUST4985</t>
  </si>
  <si>
    <t>REG-56075</t>
  </si>
  <si>
    <t>REG-75603</t>
  </si>
  <si>
    <t>CUST9672</t>
  </si>
  <si>
    <t>CUST2381</t>
  </si>
  <si>
    <t>REG-68501</t>
  </si>
  <si>
    <t>CUST6007</t>
  </si>
  <si>
    <t>REG-72352</t>
  </si>
  <si>
    <t>CUST1928</t>
  </si>
  <si>
    <t>REG-86230</t>
  </si>
  <si>
    <t>CUST7336</t>
  </si>
  <si>
    <t>REG-81669</t>
  </si>
  <si>
    <t>REG-79529</t>
  </si>
  <si>
    <t>CUST2224</t>
  </si>
  <si>
    <t>REG-78730</t>
  </si>
  <si>
    <t>CUST8446</t>
  </si>
  <si>
    <t>REG-11460</t>
  </si>
  <si>
    <t>CUST1702</t>
  </si>
  <si>
    <t>REG-35916</t>
  </si>
  <si>
    <t>REG-85002</t>
  </si>
  <si>
    <t>CUST4734</t>
  </si>
  <si>
    <t>REG-28880</t>
  </si>
  <si>
    <t>CUST6015</t>
  </si>
  <si>
    <t>CUST8184</t>
  </si>
  <si>
    <t>REG-87978</t>
  </si>
  <si>
    <t>CUST9961</t>
  </si>
  <si>
    <t>REG-91338</t>
  </si>
  <si>
    <t>CUST6130</t>
  </si>
  <si>
    <t>REG-91197</t>
  </si>
  <si>
    <t>CUST5963</t>
  </si>
  <si>
    <t>REG-85640</t>
  </si>
  <si>
    <t>CUST9684</t>
  </si>
  <si>
    <t>REG-56577</t>
  </si>
  <si>
    <t>CUST4776</t>
  </si>
  <si>
    <t>REG-23895</t>
  </si>
  <si>
    <t>CUST7400</t>
  </si>
  <si>
    <t>REG-63258</t>
  </si>
  <si>
    <t>CUST4518</t>
  </si>
  <si>
    <t>REG-38645</t>
  </si>
  <si>
    <t>CUST1400</t>
  </si>
  <si>
    <t>REG-89872</t>
  </si>
  <si>
    <t>CUST2066</t>
  </si>
  <si>
    <t>REG-29364</t>
  </si>
  <si>
    <t>CUST1076</t>
  </si>
  <si>
    <t>REG-52311</t>
  </si>
  <si>
    <t>REG-37879</t>
  </si>
  <si>
    <t>CUST8507</t>
  </si>
  <si>
    <t>REG-91370</t>
  </si>
  <si>
    <t>CUST5613</t>
  </si>
  <si>
    <t>REG-70658</t>
  </si>
  <si>
    <t>CUST3429</t>
  </si>
  <si>
    <t>REG-14644</t>
  </si>
  <si>
    <t>CUST8852</t>
  </si>
  <si>
    <t>REG-80454</t>
  </si>
  <si>
    <t>CUST1187</t>
  </si>
  <si>
    <t>REG-57859</t>
  </si>
  <si>
    <t>CUST8945</t>
  </si>
  <si>
    <t>REG-77698</t>
  </si>
  <si>
    <t>CUST5478</t>
  </si>
  <si>
    <t>REG-31638</t>
  </si>
  <si>
    <t>CUST6992</t>
  </si>
  <si>
    <t>REG-52930</t>
  </si>
  <si>
    <t>CUST5831</t>
  </si>
  <si>
    <t>REG-72333</t>
  </si>
  <si>
    <t>CUST8766</t>
  </si>
  <si>
    <t>REG-27383</t>
  </si>
  <si>
    <t>CUST7841</t>
  </si>
  <si>
    <t>REG-56743</t>
  </si>
  <si>
    <t>CUST4280</t>
  </si>
  <si>
    <t>REG-48632</t>
  </si>
  <si>
    <t>CUST7194</t>
  </si>
  <si>
    <t>REG-47910</t>
  </si>
  <si>
    <t>CUST8325</t>
  </si>
  <si>
    <t>REG-21709</t>
  </si>
  <si>
    <t>CUST3658</t>
  </si>
  <si>
    <t>REG-84248</t>
  </si>
  <si>
    <t>CUST2895</t>
  </si>
  <si>
    <t>REG-53760</t>
  </si>
  <si>
    <t>CUST7801</t>
  </si>
  <si>
    <t>REG-62767</t>
  </si>
  <si>
    <t>REG-58254</t>
  </si>
  <si>
    <t>CUST7427</t>
  </si>
  <si>
    <t>REG-46546</t>
  </si>
  <si>
    <t>CUST5036</t>
  </si>
  <si>
    <t>REG-12959</t>
  </si>
  <si>
    <t>REG-14440</t>
  </si>
  <si>
    <t>CUST3632</t>
  </si>
  <si>
    <t>REG-71161</t>
  </si>
  <si>
    <t>CUST1912</t>
  </si>
  <si>
    <t>REG-71992</t>
  </si>
  <si>
    <t>CUST9687</t>
  </si>
  <si>
    <t>REG-69890</t>
  </si>
  <si>
    <t>CUST4545</t>
  </si>
  <si>
    <t>REG-73246</t>
  </si>
  <si>
    <t>CUST2008</t>
  </si>
  <si>
    <t>CUST4128</t>
  </si>
  <si>
    <t>REG-91048</t>
  </si>
  <si>
    <t>CUST4173</t>
  </si>
  <si>
    <t>REG-27057</t>
  </si>
  <si>
    <t>CUST9576</t>
  </si>
  <si>
    <t>REG-97483</t>
  </si>
  <si>
    <t>CUST1831</t>
  </si>
  <si>
    <t>REG-66649</t>
  </si>
  <si>
    <t>CUST4553</t>
  </si>
  <si>
    <t>REG-23877</t>
  </si>
  <si>
    <t>REG-63912</t>
  </si>
  <si>
    <t>CUST6682</t>
  </si>
  <si>
    <t>REG-50015</t>
  </si>
  <si>
    <t>CUST8467</t>
  </si>
  <si>
    <t>REG-92947</t>
  </si>
  <si>
    <t>CUST2774</t>
  </si>
  <si>
    <t>REG-46202</t>
  </si>
  <si>
    <t>CUST3054</t>
  </si>
  <si>
    <t>REG-57034</t>
  </si>
  <si>
    <t>CUST3463</t>
  </si>
  <si>
    <t>REG-92629</t>
  </si>
  <si>
    <t>CUST7207</t>
  </si>
  <si>
    <t>REG-13138</t>
  </si>
  <si>
    <t>CUST8141</t>
  </si>
  <si>
    <t>REG-56257</t>
  </si>
  <si>
    <t>CUST2132</t>
  </si>
  <si>
    <t>REG-49780</t>
  </si>
  <si>
    <t>CUST3486</t>
  </si>
  <si>
    <t>REG-66820</t>
  </si>
  <si>
    <t>CUST1728</t>
  </si>
  <si>
    <t>REG-32172</t>
  </si>
  <si>
    <t>CUST7187</t>
  </si>
  <si>
    <t>REG-46392</t>
  </si>
  <si>
    <t>CUST4306</t>
  </si>
  <si>
    <t>REG-68478</t>
  </si>
  <si>
    <t>CUST9790</t>
  </si>
  <si>
    <t>REG-19420</t>
  </si>
  <si>
    <t>CUST1331</t>
  </si>
  <si>
    <t>REG-41334</t>
  </si>
  <si>
    <t>CUST1777</t>
  </si>
  <si>
    <t>REG-39519</t>
  </si>
  <si>
    <t>CUST1061</t>
  </si>
  <si>
    <t>CUST2420</t>
  </si>
  <si>
    <t>REG-21500</t>
  </si>
  <si>
    <t>CUST3738</t>
  </si>
  <si>
    <t>REG-83581</t>
  </si>
  <si>
    <t>REG-80255</t>
  </si>
  <si>
    <t>CUST9395</t>
  </si>
  <si>
    <t>REG-47237</t>
  </si>
  <si>
    <t>CUST6212</t>
  </si>
  <si>
    <t>REG-57827</t>
  </si>
  <si>
    <t>CUST2480</t>
  </si>
  <si>
    <t>REG-97977</t>
  </si>
  <si>
    <t>CUST3200</t>
  </si>
  <si>
    <t>REG-79782</t>
  </si>
  <si>
    <t>CUST8101</t>
  </si>
  <si>
    <t>REG-27593</t>
  </si>
  <si>
    <t>CUST6730</t>
  </si>
  <si>
    <t>REG-85950</t>
  </si>
  <si>
    <t>CUST1227</t>
  </si>
  <si>
    <t>REG-59716</t>
  </si>
  <si>
    <t>CUST2352</t>
  </si>
  <si>
    <t>REG-34195</t>
  </si>
  <si>
    <t>CUST7798</t>
  </si>
  <si>
    <t>REG-29528</t>
  </si>
  <si>
    <t>CUST2093</t>
  </si>
  <si>
    <t>REG-23350</t>
  </si>
  <si>
    <t>CUST8462</t>
  </si>
  <si>
    <t>REG-50279</t>
  </si>
  <si>
    <t>CUST6309</t>
  </si>
  <si>
    <t>REG-92608</t>
  </si>
  <si>
    <t>CUST7483</t>
  </si>
  <si>
    <t>REG-58547</t>
  </si>
  <si>
    <t>CUST3855</t>
  </si>
  <si>
    <t>REG-66533</t>
  </si>
  <si>
    <t>CUST2347</t>
  </si>
  <si>
    <t>REG-18031</t>
  </si>
  <si>
    <t>REG-54109</t>
  </si>
  <si>
    <t>CUST7085</t>
  </si>
  <si>
    <t>REG-46876</t>
  </si>
  <si>
    <t>CUST6557</t>
  </si>
  <si>
    <t>REG-26422</t>
  </si>
  <si>
    <t>CUST4513</t>
  </si>
  <si>
    <t>REG-74525</t>
  </si>
  <si>
    <t>CUST5228</t>
  </si>
  <si>
    <t>REG-55120</t>
  </si>
  <si>
    <t>CUST1027</t>
  </si>
  <si>
    <t>REG-32835</t>
  </si>
  <si>
    <t>CUST5293</t>
  </si>
  <si>
    <t>REG-13855</t>
  </si>
  <si>
    <t>REG-84165</t>
  </si>
  <si>
    <t>CUST8242</t>
  </si>
  <si>
    <t>REG-46183</t>
  </si>
  <si>
    <t>CUST7141</t>
  </si>
  <si>
    <t>REG-36287</t>
  </si>
  <si>
    <t>CUST3358</t>
  </si>
  <si>
    <t>REG-11181</t>
  </si>
  <si>
    <t>CUST5112</t>
  </si>
  <si>
    <t>REG-14853</t>
  </si>
  <si>
    <t>CUST8147</t>
  </si>
  <si>
    <t>REG-18570</t>
  </si>
  <si>
    <t>CUST4357</t>
  </si>
  <si>
    <t>REG-32464</t>
  </si>
  <si>
    <t>REG-31823</t>
  </si>
  <si>
    <t>CUST4211</t>
  </si>
  <si>
    <t>REG-88853</t>
  </si>
  <si>
    <t>CUST3221</t>
  </si>
  <si>
    <t>REG-28619</t>
  </si>
  <si>
    <t>CUST9507</t>
  </si>
  <si>
    <t>REG-70811</t>
  </si>
  <si>
    <t>CUST2748</t>
  </si>
  <si>
    <t>REG-53566</t>
  </si>
  <si>
    <t>CUST5751</t>
  </si>
  <si>
    <t>REG-40775</t>
  </si>
  <si>
    <t>CUST8432</t>
  </si>
  <si>
    <t>REG-66075</t>
  </si>
  <si>
    <t>CUST5525</t>
  </si>
  <si>
    <t>REG-20839</t>
  </si>
  <si>
    <t>CUST1242</t>
  </si>
  <si>
    <t>REG-78722</t>
  </si>
  <si>
    <t>CUST3995</t>
  </si>
  <si>
    <t>REG-39047</t>
  </si>
  <si>
    <t>CUST5142</t>
  </si>
  <si>
    <t>REG-16153</t>
  </si>
  <si>
    <t>CUST5668</t>
  </si>
  <si>
    <t>REG-67103</t>
  </si>
  <si>
    <t>CUST2660</t>
  </si>
  <si>
    <t>REG-30553</t>
  </si>
  <si>
    <t>CUST9052</t>
  </si>
  <si>
    <t>REG-25462</t>
  </si>
  <si>
    <t>CUST5612</t>
  </si>
  <si>
    <t>REG-30013</t>
  </si>
  <si>
    <t>CUST8712</t>
  </si>
  <si>
    <t>REG-91795</t>
  </si>
  <si>
    <t>CUST4503</t>
  </si>
  <si>
    <t>REG-90551</t>
  </si>
  <si>
    <t>CUST7583</t>
  </si>
  <si>
    <t>REG-59213</t>
  </si>
  <si>
    <t>CUST5625</t>
  </si>
  <si>
    <t>REG-87936</t>
  </si>
  <si>
    <t>CUST5532</t>
  </si>
  <si>
    <t>REG-52948</t>
  </si>
  <si>
    <t>CUST3227</t>
  </si>
  <si>
    <t>REG-96927</t>
  </si>
  <si>
    <t>CUST1031</t>
  </si>
  <si>
    <t>REG-64386</t>
  </si>
  <si>
    <t>CUST6162</t>
  </si>
  <si>
    <t>REG-67301</t>
  </si>
  <si>
    <t>CUST1686</t>
  </si>
  <si>
    <t>REG-80010</t>
  </si>
  <si>
    <t>CUST6407</t>
  </si>
  <si>
    <t>REG-99466</t>
  </si>
  <si>
    <t>CUST9465</t>
  </si>
  <si>
    <t>REG-77626</t>
  </si>
  <si>
    <t>CUST5850</t>
  </si>
  <si>
    <t>REG-32824</t>
  </si>
  <si>
    <t>CUST4693</t>
  </si>
  <si>
    <t>REG-45441</t>
  </si>
  <si>
    <t>CUST3664</t>
  </si>
  <si>
    <t>REG-55329</t>
  </si>
  <si>
    <t>REG-70649</t>
  </si>
  <si>
    <t>CUST3639</t>
  </si>
  <si>
    <t>REG-31485</t>
  </si>
  <si>
    <t>CUST3428</t>
  </si>
  <si>
    <t>REG-83128</t>
  </si>
  <si>
    <t>CUST4666</t>
  </si>
  <si>
    <t>REG-91662</t>
  </si>
  <si>
    <t>REG-52795</t>
  </si>
  <si>
    <t>CUST2332</t>
  </si>
  <si>
    <t>REG-15849</t>
  </si>
  <si>
    <t>CUST5058</t>
  </si>
  <si>
    <t>REG-44523</t>
  </si>
  <si>
    <t>CUST4473</t>
  </si>
  <si>
    <t>REG-43249</t>
  </si>
  <si>
    <t>CUST1271</t>
  </si>
  <si>
    <t>REG-14167</t>
  </si>
  <si>
    <t>CUST1660</t>
  </si>
  <si>
    <t>REG-52130</t>
  </si>
  <si>
    <t>CUST3444</t>
  </si>
  <si>
    <t>REG-59723</t>
  </si>
  <si>
    <t>CUST4278</t>
  </si>
  <si>
    <t>REG-69772</t>
  </si>
  <si>
    <t>CUST9318</t>
  </si>
  <si>
    <t>REG-55755</t>
  </si>
  <si>
    <t>CUST6375</t>
  </si>
  <si>
    <t>REG-35073</t>
  </si>
  <si>
    <t>CUST3878</t>
  </si>
  <si>
    <t>REG-36176</t>
  </si>
  <si>
    <t>CUST9838</t>
  </si>
  <si>
    <t>REG-79125</t>
  </si>
  <si>
    <t>CUST3087</t>
  </si>
  <si>
    <t>REG-23340</t>
  </si>
  <si>
    <t>CUST6734</t>
  </si>
  <si>
    <t>REG-18643</t>
  </si>
  <si>
    <t>CUST7721</t>
  </si>
  <si>
    <t>REG-44103</t>
  </si>
  <si>
    <t>REG-25376</t>
  </si>
  <si>
    <t>CUST9513</t>
  </si>
  <si>
    <t>REG-34776</t>
  </si>
  <si>
    <t>CUST8791</t>
  </si>
  <si>
    <t>REG-82179</t>
  </si>
  <si>
    <t>CUST8369</t>
  </si>
  <si>
    <t>REG-84534</t>
  </si>
  <si>
    <t>CUST3740</t>
  </si>
  <si>
    <t>REG-67116</t>
  </si>
  <si>
    <t>CUST8556</t>
  </si>
  <si>
    <t>CUST5864</t>
  </si>
  <si>
    <t>REG-92252</t>
  </si>
  <si>
    <t>CUST2416</t>
  </si>
  <si>
    <t>REG-60343</t>
  </si>
  <si>
    <t>CUST2949</t>
  </si>
  <si>
    <t>REG-13964</t>
  </si>
  <si>
    <t>CUST9031</t>
  </si>
  <si>
    <t>REG-70791</t>
  </si>
  <si>
    <t>REG-59378</t>
  </si>
  <si>
    <t>CUST1026</t>
  </si>
  <si>
    <t>REG-88520</t>
  </si>
  <si>
    <t>CUST1154</t>
  </si>
  <si>
    <t>REG-63299</t>
  </si>
  <si>
    <t>CUST4737</t>
  </si>
  <si>
    <t>REG-48051</t>
  </si>
  <si>
    <t>CUST9858</t>
  </si>
  <si>
    <t>REG-21266</t>
  </si>
  <si>
    <t>REG-87147</t>
  </si>
  <si>
    <t>CUST6362</t>
  </si>
  <si>
    <t>REG-50507</t>
  </si>
  <si>
    <t>CUST8672</t>
  </si>
  <si>
    <t>REG-66720</t>
  </si>
  <si>
    <t>CUST1586</t>
  </si>
  <si>
    <t>REG-77008</t>
  </si>
  <si>
    <t>CUST7560</t>
  </si>
  <si>
    <t>REG-29096</t>
  </si>
  <si>
    <t>CUST7964</t>
  </si>
  <si>
    <t>REG-38222</t>
  </si>
  <si>
    <t>CUST3044</t>
  </si>
  <si>
    <t>REG-98375</t>
  </si>
  <si>
    <t>CUST2923</t>
  </si>
  <si>
    <t>REG-59566</t>
  </si>
  <si>
    <t>CUST1708</t>
  </si>
  <si>
    <t>REG-94592</t>
  </si>
  <si>
    <t>CUST1371</t>
  </si>
  <si>
    <t>REG-57103</t>
  </si>
  <si>
    <t>CUST5662</t>
  </si>
  <si>
    <t>REG-14229</t>
  </si>
  <si>
    <t>CUST2058</t>
  </si>
  <si>
    <t>REG-17414</t>
  </si>
  <si>
    <t>CUST1158</t>
  </si>
  <si>
    <t>REG-28160</t>
  </si>
  <si>
    <t>CUST4046</t>
  </si>
  <si>
    <t>REG-92345</t>
  </si>
  <si>
    <t>CUST3142</t>
  </si>
  <si>
    <t>REG-19736</t>
  </si>
  <si>
    <t>CUST1970</t>
  </si>
  <si>
    <t>REG-38526</t>
  </si>
  <si>
    <t>CUST5882</t>
  </si>
  <si>
    <t>REG-61033</t>
  </si>
  <si>
    <t>CUST8108</t>
  </si>
  <si>
    <t>REG-88997</t>
  </si>
  <si>
    <t>CUST7812</t>
  </si>
  <si>
    <t>REG-93287</t>
  </si>
  <si>
    <t>CUST4862</t>
  </si>
  <si>
    <t>REG-57631</t>
  </si>
  <si>
    <t>CUST7285</t>
  </si>
  <si>
    <t>REG-94687</t>
  </si>
  <si>
    <t>CUST5426</t>
  </si>
  <si>
    <t>REG-24237</t>
  </si>
  <si>
    <t>REG-65908</t>
  </si>
  <si>
    <t>CUST2886</t>
  </si>
  <si>
    <t>REG-28884</t>
  </si>
  <si>
    <t>CUST2547</t>
  </si>
  <si>
    <t>REG-10917</t>
  </si>
  <si>
    <t>CUST7856</t>
  </si>
  <si>
    <t>REG-90050</t>
  </si>
  <si>
    <t>REG-46324</t>
  </si>
  <si>
    <t>CUST8868</t>
  </si>
  <si>
    <t>REG-68895</t>
  </si>
  <si>
    <t>CUST7700</t>
  </si>
  <si>
    <t>REG-38379</t>
  </si>
  <si>
    <t>CUST7960</t>
  </si>
  <si>
    <t>REG-82327</t>
  </si>
  <si>
    <t>CUST4456</t>
  </si>
  <si>
    <t>REG-30408</t>
  </si>
  <si>
    <t>CUST6843</t>
  </si>
  <si>
    <t>REG-80743</t>
  </si>
  <si>
    <t>CUST8060</t>
  </si>
  <si>
    <t>REG-74821</t>
  </si>
  <si>
    <t>CUST4806</t>
  </si>
  <si>
    <t>REG-69026</t>
  </si>
  <si>
    <t>CUST2544</t>
  </si>
  <si>
    <t>REG-63462</t>
  </si>
  <si>
    <t>CUST1893</t>
  </si>
  <si>
    <t>REG-92638</t>
  </si>
  <si>
    <t>CUST4766</t>
  </si>
  <si>
    <t>REG-38475</t>
  </si>
  <si>
    <t>CUST5858</t>
  </si>
  <si>
    <t>REG-82277</t>
  </si>
  <si>
    <t>CUST2500</t>
  </si>
  <si>
    <t>REG-23199</t>
  </si>
  <si>
    <t>CUST8411</t>
  </si>
  <si>
    <t>REG-40021</t>
  </si>
  <si>
    <t>CUST4891</t>
  </si>
  <si>
    <t>REG-70539</t>
  </si>
  <si>
    <t>CUST9789</t>
  </si>
  <si>
    <t>REG-75638</t>
  </si>
  <si>
    <t>CUST5801</t>
  </si>
  <si>
    <t>REG-38651</t>
  </si>
  <si>
    <t>CUST9911</t>
  </si>
  <si>
    <t>REG-75649</t>
  </si>
  <si>
    <t>CUST3982</t>
  </si>
  <si>
    <t>REG-56885</t>
  </si>
  <si>
    <t>CUST6630</t>
  </si>
  <si>
    <t>REG-77837</t>
  </si>
  <si>
    <t>CUST7783</t>
  </si>
  <si>
    <t>REG-52215</t>
  </si>
  <si>
    <t>CUST5119</t>
  </si>
  <si>
    <t>REG-58747</t>
  </si>
  <si>
    <t>CUST5804</t>
  </si>
  <si>
    <t>REG-72446</t>
  </si>
  <si>
    <t>REG-79412</t>
  </si>
  <si>
    <t>REG-29662</t>
  </si>
  <si>
    <t>CUST8585</t>
  </si>
  <si>
    <t>REG-96717</t>
  </si>
  <si>
    <t>CUST9059</t>
  </si>
  <si>
    <t>REG-77235</t>
  </si>
  <si>
    <t>CUST2879</t>
  </si>
  <si>
    <t>REG-56426</t>
  </si>
  <si>
    <t>CUST9032</t>
  </si>
  <si>
    <t>REG-34881</t>
  </si>
  <si>
    <t>CUST2849</t>
  </si>
  <si>
    <t>REG-87415</t>
  </si>
  <si>
    <t>REG-70766</t>
  </si>
  <si>
    <t>CUST3133</t>
  </si>
  <si>
    <t>REG-26244</t>
  </si>
  <si>
    <t>CUST6266</t>
  </si>
  <si>
    <t>REG-75005</t>
  </si>
  <si>
    <t>CUST6225</t>
  </si>
  <si>
    <t>REG-13836</t>
  </si>
  <si>
    <t>CUST4871</t>
  </si>
  <si>
    <t>REG-30755</t>
  </si>
  <si>
    <t>CUST2531</t>
  </si>
  <si>
    <t>REG-44542</t>
  </si>
  <si>
    <t>CUST7076</t>
  </si>
  <si>
    <t>REG-74820</t>
  </si>
  <si>
    <t>CUST6060</t>
  </si>
  <si>
    <t>REG-82382</t>
  </si>
  <si>
    <t>CUST5696</t>
  </si>
  <si>
    <t>REG-40517</t>
  </si>
  <si>
    <t>CUST2825</t>
  </si>
  <si>
    <t>REG-52144</t>
  </si>
  <si>
    <t>CUST8121</t>
  </si>
  <si>
    <t>REG-51512</t>
  </si>
  <si>
    <t>CUST5908</t>
  </si>
  <si>
    <t>REG-39554</t>
  </si>
  <si>
    <t>CUST9509</t>
  </si>
  <si>
    <t>REG-53382</t>
  </si>
  <si>
    <t>CUST9083</t>
  </si>
  <si>
    <t>REG-40856</t>
  </si>
  <si>
    <t>CUST3630</t>
  </si>
  <si>
    <t>REG-22823</t>
  </si>
  <si>
    <t>CUST6450</t>
  </si>
  <si>
    <t>REG-28786</t>
  </si>
  <si>
    <t>REG-88490</t>
  </si>
  <si>
    <t>CUST8355</t>
  </si>
  <si>
    <t>REG-32847</t>
  </si>
  <si>
    <t>CUST9944</t>
  </si>
  <si>
    <t>REG-40218</t>
  </si>
  <si>
    <t>CUST1809</t>
  </si>
  <si>
    <t>REG-98567</t>
  </si>
  <si>
    <t>CUST5416</t>
  </si>
  <si>
    <t>CUST2318</t>
  </si>
  <si>
    <t>REG-66822</t>
  </si>
  <si>
    <t>CUST1998</t>
  </si>
  <si>
    <t>CUST4455</t>
  </si>
  <si>
    <t>REG-37630</t>
  </si>
  <si>
    <t>CUST2905</t>
  </si>
  <si>
    <t>REG-77257</t>
  </si>
  <si>
    <t>CUST7234</t>
  </si>
  <si>
    <t>REG-91047</t>
  </si>
  <si>
    <t>CUST4194</t>
  </si>
  <si>
    <t>REG-48582</t>
  </si>
  <si>
    <t>CUST8975</t>
  </si>
  <si>
    <t>REG-27315</t>
  </si>
  <si>
    <t>CUST7710</t>
  </si>
  <si>
    <t>REG-52151</t>
  </si>
  <si>
    <t>CUST6183</t>
  </si>
  <si>
    <t>REG-91694</t>
  </si>
  <si>
    <t>CUST8264</t>
  </si>
  <si>
    <t>REG-10914</t>
  </si>
  <si>
    <t>CUST3845</t>
  </si>
  <si>
    <t>CUST4184</t>
  </si>
  <si>
    <t>REG-78903</t>
  </si>
  <si>
    <t>CUST2107</t>
  </si>
  <si>
    <t>REG-27186</t>
  </si>
  <si>
    <t>CUST9611</t>
  </si>
  <si>
    <t>REG-25844</t>
  </si>
  <si>
    <t>CUST1781</t>
  </si>
  <si>
    <t>REG-78984</t>
  </si>
  <si>
    <t>REG-63236</t>
  </si>
  <si>
    <t>CUST5520</t>
  </si>
  <si>
    <t>REG-61451</t>
  </si>
  <si>
    <t>CUST5020</t>
  </si>
  <si>
    <t>REG-65445</t>
  </si>
  <si>
    <t>CUST5643</t>
  </si>
  <si>
    <t>REG-29798</t>
  </si>
  <si>
    <t>REG-98699</t>
  </si>
  <si>
    <t>CUST5445</t>
  </si>
  <si>
    <t>REG-30375</t>
  </si>
  <si>
    <t>CUST2206</t>
  </si>
  <si>
    <t>REG-73887</t>
  </si>
  <si>
    <t>CUST1097</t>
  </si>
  <si>
    <t>REG-27068</t>
  </si>
  <si>
    <t>CUST7043</t>
  </si>
  <si>
    <t>REG-62686</t>
  </si>
  <si>
    <t>CUST3850</t>
  </si>
  <si>
    <t>REG-50103</t>
  </si>
  <si>
    <t>CUST1732</t>
  </si>
  <si>
    <t>REG-36506</t>
  </si>
  <si>
    <t>CUST2672</t>
  </si>
  <si>
    <t>REG-86076</t>
  </si>
  <si>
    <t>CUST4592</t>
  </si>
  <si>
    <t>REG-12809</t>
  </si>
  <si>
    <t>CUST5739</t>
  </si>
  <si>
    <t>REG-42309</t>
  </si>
  <si>
    <t>CUST6395</t>
  </si>
  <si>
    <t>REG-22192</t>
  </si>
  <si>
    <t>CUST9480</t>
  </si>
  <si>
    <t>REG-86515</t>
  </si>
  <si>
    <t>CUST1046</t>
  </si>
  <si>
    <t>REG-58249</t>
  </si>
  <si>
    <t>CUST5578</t>
  </si>
  <si>
    <t>REG-80562</t>
  </si>
  <si>
    <t>REG-99757</t>
  </si>
  <si>
    <t>CUST4104</t>
  </si>
  <si>
    <t>REG-56141</t>
  </si>
  <si>
    <t>CUST4661</t>
  </si>
  <si>
    <t>REG-41476</t>
  </si>
  <si>
    <t>CUST8037</t>
  </si>
  <si>
    <t>REG-96291</t>
  </si>
  <si>
    <t>CUST3950</t>
  </si>
  <si>
    <t>REG-82569</t>
  </si>
  <si>
    <t>CUST6735</t>
  </si>
  <si>
    <t>CUST6810</t>
  </si>
  <si>
    <t>REG-38922</t>
  </si>
  <si>
    <t>CUST5893</t>
  </si>
  <si>
    <t>REG-16716</t>
  </si>
  <si>
    <t>CUST3184</t>
  </si>
  <si>
    <t>REG-81116</t>
  </si>
  <si>
    <t>CUST7170</t>
  </si>
  <si>
    <t>REG-24227</t>
  </si>
  <si>
    <t>CUST6123</t>
  </si>
  <si>
    <t>REG-22438</t>
  </si>
  <si>
    <t>REG-98149</t>
  </si>
  <si>
    <t>CUST7996</t>
  </si>
  <si>
    <t>REG-19795</t>
  </si>
  <si>
    <t>CUST2689</t>
  </si>
  <si>
    <t>REG-34370</t>
  </si>
  <si>
    <t>CUST4026</t>
  </si>
  <si>
    <t>REG-72075</t>
  </si>
  <si>
    <t>CUST5286</t>
  </si>
  <si>
    <t>REG-43906</t>
  </si>
  <si>
    <t>CUST2511</t>
  </si>
  <si>
    <t>REG-16142</t>
  </si>
  <si>
    <t>CUST6353</t>
  </si>
  <si>
    <t>REG-86545</t>
  </si>
  <si>
    <t>CUST7451</t>
  </si>
  <si>
    <t>REG-18636</t>
  </si>
  <si>
    <t>CUST8718</t>
  </si>
  <si>
    <t>REG-79972</t>
  </si>
  <si>
    <t>CUST9221</t>
  </si>
  <si>
    <t>REG-83953</t>
  </si>
  <si>
    <t>CUST4145</t>
  </si>
  <si>
    <t>REG-35383</t>
  </si>
  <si>
    <t>CUST5899</t>
  </si>
  <si>
    <t>REG-62256</t>
  </si>
  <si>
    <t>CUST1213</t>
  </si>
  <si>
    <t>REG-87163</t>
  </si>
  <si>
    <t>CUST8051</t>
  </si>
  <si>
    <t>REG-15856</t>
  </si>
  <si>
    <t>CUST3104</t>
  </si>
  <si>
    <t>REG-94287</t>
  </si>
  <si>
    <t>CUST4781</t>
  </si>
  <si>
    <t>REG-77227</t>
  </si>
  <si>
    <t>CUST2890</t>
  </si>
  <si>
    <t>REG-54322</t>
  </si>
  <si>
    <t>CUST1437</t>
  </si>
  <si>
    <t>REG-31564</t>
  </si>
  <si>
    <t>REG-89028</t>
  </si>
  <si>
    <t>CUST3752</t>
  </si>
  <si>
    <t>REG-94363</t>
  </si>
  <si>
    <t>CUST5219</t>
  </si>
  <si>
    <t>REG-22780</t>
  </si>
  <si>
    <t>CUST6069</t>
  </si>
  <si>
    <t>REG-66126</t>
  </si>
  <si>
    <t>CUST8996</t>
  </si>
  <si>
    <t>REG-44350</t>
  </si>
  <si>
    <t>CUST1884</t>
  </si>
  <si>
    <t>REG-95782</t>
  </si>
  <si>
    <t>CUST1441</t>
  </si>
  <si>
    <t>REG-84200</t>
  </si>
  <si>
    <t>CUST2687</t>
  </si>
  <si>
    <t>REG-27819</t>
  </si>
  <si>
    <t>CUST8337</t>
  </si>
  <si>
    <t>REG-65497</t>
  </si>
  <si>
    <t>CUST4465</t>
  </si>
  <si>
    <t>REG-16830</t>
  </si>
  <si>
    <t>CUST8702</t>
  </si>
  <si>
    <t>REG-40328</t>
  </si>
  <si>
    <t>CUST4157</t>
  </si>
  <si>
    <t>REG-45390</t>
  </si>
  <si>
    <t>CUST9929</t>
  </si>
  <si>
    <t>REG-65083</t>
  </si>
  <si>
    <t>CUST5653</t>
  </si>
  <si>
    <t>REG-77267</t>
  </si>
  <si>
    <t>CUST1705</t>
  </si>
  <si>
    <t>REG-44302</t>
  </si>
  <si>
    <t>CUST3045</t>
  </si>
  <si>
    <t>REG-66265</t>
  </si>
  <si>
    <t>CUST1303</t>
  </si>
  <si>
    <t>REG-71956</t>
  </si>
  <si>
    <t>CUST2696</t>
  </si>
  <si>
    <t>REG-14873</t>
  </si>
  <si>
    <t>CUST6914</t>
  </si>
  <si>
    <t>REG-14762</t>
  </si>
  <si>
    <t>CUST7269</t>
  </si>
  <si>
    <t>REG-63220</t>
  </si>
  <si>
    <t>CUST3002</t>
  </si>
  <si>
    <t>REG-59564</t>
  </si>
  <si>
    <t>CUST6807</t>
  </si>
  <si>
    <t>REG-97642</t>
  </si>
  <si>
    <t>CUST9253</t>
  </si>
  <si>
    <t>REG-42528</t>
  </si>
  <si>
    <t>CUST2729</t>
  </si>
  <si>
    <t>REG-89035</t>
  </si>
  <si>
    <t>CUST3826</t>
  </si>
  <si>
    <t>REG-88672</t>
  </si>
  <si>
    <t>CUST7870</t>
  </si>
  <si>
    <t>REG-18239</t>
  </si>
  <si>
    <t>CUST7409</t>
  </si>
  <si>
    <t>REG-90882</t>
  </si>
  <si>
    <t>CUST6822</t>
  </si>
  <si>
    <t>REG-40880</t>
  </si>
  <si>
    <t>CUST7613</t>
  </si>
  <si>
    <t>REG-70331</t>
  </si>
  <si>
    <t>CUST3919</t>
  </si>
  <si>
    <t>REG-47939</t>
  </si>
  <si>
    <t>CUST7184</t>
  </si>
  <si>
    <t>REG-74808</t>
  </si>
  <si>
    <t>CUST4353</t>
  </si>
  <si>
    <t>REG-69074</t>
  </si>
  <si>
    <t>CUST8877</t>
  </si>
  <si>
    <t>REG-61477</t>
  </si>
  <si>
    <t>CUST5422</t>
  </si>
  <si>
    <t>REG-12776</t>
  </si>
  <si>
    <t>CUST7171</t>
  </si>
  <si>
    <t>REG-13256</t>
  </si>
  <si>
    <t>CUST9085</t>
  </si>
  <si>
    <t>REG-66416</t>
  </si>
  <si>
    <t>CUST1550</t>
  </si>
  <si>
    <t>REG-65370</t>
  </si>
  <si>
    <t>CUST4101</t>
  </si>
  <si>
    <t>REG-59659</t>
  </si>
  <si>
    <t>REG-83155</t>
  </si>
  <si>
    <t>CUST6476</t>
  </si>
  <si>
    <t>REG-50750</t>
  </si>
  <si>
    <t>CUST6826</t>
  </si>
  <si>
    <t>REG-55407</t>
  </si>
  <si>
    <t>CUST9662</t>
  </si>
  <si>
    <t>REG-46502</t>
  </si>
  <si>
    <t>CUST5852</t>
  </si>
  <si>
    <t>REG-14481</t>
  </si>
  <si>
    <t>CUST5139</t>
  </si>
  <si>
    <t>REG-69395</t>
  </si>
  <si>
    <t>CUST3418</t>
  </si>
  <si>
    <t>REG-44500</t>
  </si>
  <si>
    <t>CUST4334</t>
  </si>
  <si>
    <t>REG-55271</t>
  </si>
  <si>
    <t>CUST5901</t>
  </si>
  <si>
    <t>REG-44506</t>
  </si>
  <si>
    <t>CUST3029</t>
  </si>
  <si>
    <t>REG-42163</t>
  </si>
  <si>
    <t>CUST4367</t>
  </si>
  <si>
    <t>REG-15663</t>
  </si>
  <si>
    <t>CUST7006</t>
  </si>
  <si>
    <t>REG-82579</t>
  </si>
  <si>
    <t>CUST9885</t>
  </si>
  <si>
    <t>REG-53118</t>
  </si>
  <si>
    <t>CUST8100</t>
  </si>
  <si>
    <t>REG-46729</t>
  </si>
  <si>
    <t>CUST6412</t>
  </si>
  <si>
    <t>REG-48983</t>
  </si>
  <si>
    <t>CUST5197</t>
  </si>
  <si>
    <t>REG-70155</t>
  </si>
  <si>
    <t>CUST7877</t>
  </si>
  <si>
    <t>REG-76718</t>
  </si>
  <si>
    <t>CUST4587</t>
  </si>
  <si>
    <t>REG-35521</t>
  </si>
  <si>
    <t>CUST1237</t>
  </si>
  <si>
    <t>REG-33086</t>
  </si>
  <si>
    <t>CUST8779</t>
  </si>
  <si>
    <t>REG-53706</t>
  </si>
  <si>
    <t>CUST8760</t>
  </si>
  <si>
    <t>REG-55951</t>
  </si>
  <si>
    <t>CUST6172</t>
  </si>
  <si>
    <t>REG-32382</t>
  </si>
  <si>
    <t>CUST3423</t>
  </si>
  <si>
    <t>CUST7448</t>
  </si>
  <si>
    <t>REG-11035</t>
  </si>
  <si>
    <t>REG-69653</t>
  </si>
  <si>
    <t>CUST6290</t>
  </si>
  <si>
    <t>REG-13268</t>
  </si>
  <si>
    <t>CUST1919</t>
  </si>
  <si>
    <t>REG-21362</t>
  </si>
  <si>
    <t>CUST6720</t>
  </si>
  <si>
    <t>REG-47938</t>
  </si>
  <si>
    <t>CUST7617</t>
  </si>
  <si>
    <t>REG-54653</t>
  </si>
  <si>
    <t>CUST5695</t>
  </si>
  <si>
    <t>REG-62405</t>
  </si>
  <si>
    <t>CUST5164</t>
  </si>
  <si>
    <t>REG-11379</t>
  </si>
  <si>
    <t>CUST1755</t>
  </si>
  <si>
    <t>REG-54556</t>
  </si>
  <si>
    <t>CUST5991</t>
  </si>
  <si>
    <t>REG-98351</t>
  </si>
  <si>
    <t>CUST9548</t>
  </si>
  <si>
    <t>REG-76543</t>
  </si>
  <si>
    <t>CUST1545</t>
  </si>
  <si>
    <t>CUST8969</t>
  </si>
  <si>
    <t>REG-95698</t>
  </si>
  <si>
    <t>CUST9119</t>
  </si>
  <si>
    <t>REG-19291</t>
  </si>
  <si>
    <t>CUST4723</t>
  </si>
  <si>
    <t>REG-88687</t>
  </si>
  <si>
    <t>REG-31521</t>
  </si>
  <si>
    <t>CUST2131</t>
  </si>
  <si>
    <t>REG-17766</t>
  </si>
  <si>
    <t>CUST2103</t>
  </si>
  <si>
    <t>REG-81947</t>
  </si>
  <si>
    <t>CUST8764</t>
  </si>
  <si>
    <t>REG-55430</t>
  </si>
  <si>
    <t>CUST7630</t>
  </si>
  <si>
    <t>REG-89232</t>
  </si>
  <si>
    <t>CUST8028</t>
  </si>
  <si>
    <t>REG-40467</t>
  </si>
  <si>
    <t>CUST6823</t>
  </si>
  <si>
    <t>REG-36356</t>
  </si>
  <si>
    <t>CUST6615</t>
  </si>
  <si>
    <t>REG-60452</t>
  </si>
  <si>
    <t>CUST8524</t>
  </si>
  <si>
    <t>REG-41191</t>
  </si>
  <si>
    <t>REG-93869</t>
  </si>
  <si>
    <t>REG-13729</t>
  </si>
  <si>
    <t>CUST7916</t>
  </si>
  <si>
    <t>REG-24109</t>
  </si>
  <si>
    <t>CUST3996</t>
  </si>
  <si>
    <t>REG-25911</t>
  </si>
  <si>
    <t>CUST1597</t>
  </si>
  <si>
    <t>REG-96714</t>
  </si>
  <si>
    <t>CUST2816</t>
  </si>
  <si>
    <t>REG-84092</t>
  </si>
  <si>
    <t>CUST9250</t>
  </si>
  <si>
    <t>REG-89171</t>
  </si>
  <si>
    <t>CUST8441</t>
  </si>
  <si>
    <t>REG-23804</t>
  </si>
  <si>
    <t>CUST8386</t>
  </si>
  <si>
    <t>REG-84280</t>
  </si>
  <si>
    <t>CUST4160</t>
  </si>
  <si>
    <t>REG-55508</t>
  </si>
  <si>
    <t>CUST6146</t>
  </si>
  <si>
    <t>REG-72105</t>
  </si>
  <si>
    <t>CUST2267</t>
  </si>
  <si>
    <t>REG-38311</t>
  </si>
  <si>
    <t>CUST4631</t>
  </si>
  <si>
    <t>REG-40602</t>
  </si>
  <si>
    <t>CUST3072</t>
  </si>
  <si>
    <t>REG-47251</t>
  </si>
  <si>
    <t>CUST1746</t>
  </si>
  <si>
    <t>REG-87188</t>
  </si>
  <si>
    <t>CUST3536</t>
  </si>
  <si>
    <t>REG-73983</t>
  </si>
  <si>
    <t>CUST6006</t>
  </si>
  <si>
    <t>REG-59847</t>
  </si>
  <si>
    <t>CUST9123</t>
  </si>
  <si>
    <t>REG-45820</t>
  </si>
  <si>
    <t>CUST4678</t>
  </si>
  <si>
    <t>REG-46536</t>
  </si>
  <si>
    <t>CUST8382</t>
  </si>
  <si>
    <t>REG-44180</t>
  </si>
  <si>
    <t>CUST2611</t>
  </si>
  <si>
    <t>REG-85918</t>
  </si>
  <si>
    <t>CUST2454</t>
  </si>
  <si>
    <t>REG-17622</t>
  </si>
  <si>
    <t>CUST7007</t>
  </si>
  <si>
    <t>REG-31227</t>
  </si>
  <si>
    <t>CUST5001</t>
  </si>
  <si>
    <t>REG-68128</t>
  </si>
  <si>
    <t>CUST1620</t>
  </si>
  <si>
    <t>REG-53671</t>
  </si>
  <si>
    <t>CUST9425</t>
  </si>
  <si>
    <t>REG-90872</t>
  </si>
  <si>
    <t>CUST2692</t>
  </si>
  <si>
    <t>REG-99152</t>
  </si>
  <si>
    <t>CUST3882</t>
  </si>
  <si>
    <t>REG-13799</t>
  </si>
  <si>
    <t>REG-29182</t>
  </si>
  <si>
    <t>REG-24586</t>
  </si>
  <si>
    <t>CUST2979</t>
  </si>
  <si>
    <t>REG-78450</t>
  </si>
  <si>
    <t>CUST7776</t>
  </si>
  <si>
    <t>REG-52380</t>
  </si>
  <si>
    <t>CUST5429</t>
  </si>
  <si>
    <t>REG-76564</t>
  </si>
  <si>
    <t>CUST6702</t>
  </si>
  <si>
    <t>REG-73332</t>
  </si>
  <si>
    <t>CUST5891</t>
  </si>
  <si>
    <t>REG-45043</t>
  </si>
  <si>
    <t>CUST3005</t>
  </si>
  <si>
    <t>REG-14742</t>
  </si>
  <si>
    <t>CUST2588</t>
  </si>
  <si>
    <t>REG-58044</t>
  </si>
  <si>
    <t>CUST1065</t>
  </si>
  <si>
    <t>REG-77857</t>
  </si>
  <si>
    <t>REG-55128</t>
  </si>
  <si>
    <t>REG-10708</t>
  </si>
  <si>
    <t>REG-41876</t>
  </si>
  <si>
    <t>CUST8517</t>
  </si>
  <si>
    <t>REG-64684</t>
  </si>
  <si>
    <t>REG-10347</t>
  </si>
  <si>
    <t>CUST9149</t>
  </si>
  <si>
    <t>REG-75898</t>
  </si>
  <si>
    <t>CUST2909</t>
  </si>
  <si>
    <t>REG-32283</t>
  </si>
  <si>
    <t>CUST9604</t>
  </si>
  <si>
    <t>REG-45450</t>
  </si>
  <si>
    <t>CUST6401</t>
  </si>
  <si>
    <t>REG-85093</t>
  </si>
  <si>
    <t>CUST6590</t>
  </si>
  <si>
    <t>REG-22036</t>
  </si>
  <si>
    <t>CUST2727</t>
  </si>
  <si>
    <t>REG-20914</t>
  </si>
  <si>
    <t>CUST9751</t>
  </si>
  <si>
    <t>REG-72374</t>
  </si>
  <si>
    <t>CUST9439</t>
  </si>
  <si>
    <t>REG-10167</t>
  </si>
  <si>
    <t>CUST8584</t>
  </si>
  <si>
    <t>REG-96652</t>
  </si>
  <si>
    <t>CUST1453</t>
  </si>
  <si>
    <t>REG-56590</t>
  </si>
  <si>
    <t>CUST8771</t>
  </si>
  <si>
    <t>REG-81261</t>
  </si>
  <si>
    <t>CUST8859</t>
  </si>
  <si>
    <t>REG-32136</t>
  </si>
  <si>
    <t>CUST6202</t>
  </si>
  <si>
    <t>REG-33428</t>
  </si>
  <si>
    <t>CUST8516</t>
  </si>
  <si>
    <t>REG-25894</t>
  </si>
  <si>
    <t>CUST6396</t>
  </si>
  <si>
    <t>REG-92900</t>
  </si>
  <si>
    <t>CUST6552</t>
  </si>
  <si>
    <t>REG-51961</t>
  </si>
  <si>
    <t>CUST2403</t>
  </si>
  <si>
    <t>REG-13486</t>
  </si>
  <si>
    <t>CUST6057</t>
  </si>
  <si>
    <t>REG-86147</t>
  </si>
  <si>
    <t>CUST5781</t>
  </si>
  <si>
    <t>REG-84250</t>
  </si>
  <si>
    <t>CUST5109</t>
  </si>
  <si>
    <t>REG-98183</t>
  </si>
  <si>
    <t>CUST9814</t>
  </si>
  <si>
    <t>REG-71054</t>
  </si>
  <si>
    <t>CUST2145</t>
  </si>
  <si>
    <t>REG-66621</t>
  </si>
  <si>
    <t>CUST9069</t>
  </si>
  <si>
    <t>REG-22015</t>
  </si>
  <si>
    <t>CUST7602</t>
  </si>
  <si>
    <t>REG-60210</t>
  </si>
  <si>
    <t>CUST1694</t>
  </si>
  <si>
    <t>REG-54079</t>
  </si>
  <si>
    <t>REG-11203</t>
  </si>
  <si>
    <t>CUST1320</t>
  </si>
  <si>
    <t>REG-51013</t>
  </si>
  <si>
    <t>CUST8052</t>
  </si>
  <si>
    <t>REG-99565</t>
  </si>
  <si>
    <t>CUST1431</t>
  </si>
  <si>
    <t>REG-49771</t>
  </si>
  <si>
    <t>CUST5218</t>
  </si>
  <si>
    <t>REG-99083</t>
  </si>
  <si>
    <t>REG-22772</t>
  </si>
  <si>
    <t>CUST3998</t>
  </si>
  <si>
    <t>REG-11342</t>
  </si>
  <si>
    <t>CUST5084</t>
  </si>
  <si>
    <t>REG-48034</t>
  </si>
  <si>
    <t>CUST4159</t>
  </si>
  <si>
    <t>REG-47696</t>
  </si>
  <si>
    <t>CUST3114</t>
  </si>
  <si>
    <t>REG-77513</t>
  </si>
  <si>
    <t>CUST1614</t>
  </si>
  <si>
    <t>REG-99611</t>
  </si>
  <si>
    <t>CUST6626</t>
  </si>
  <si>
    <t>REG-80202</t>
  </si>
  <si>
    <t>CUST7827</t>
  </si>
  <si>
    <t>REG-72615</t>
  </si>
  <si>
    <t>CUST6068</t>
  </si>
  <si>
    <t>REG-41151</t>
  </si>
  <si>
    <t>CUST2710</t>
  </si>
  <si>
    <t>REG-74827</t>
  </si>
  <si>
    <t>CUST7384</t>
  </si>
  <si>
    <t>REG-58575</t>
  </si>
  <si>
    <t>CUST3959</t>
  </si>
  <si>
    <t>REG-51398</t>
  </si>
  <si>
    <t>CUST6427</t>
  </si>
  <si>
    <t>REG-93487</t>
  </si>
  <si>
    <t>CUST3483</t>
  </si>
  <si>
    <t>REG-82109</t>
  </si>
  <si>
    <t>CUST8932</t>
  </si>
  <si>
    <t>REG-58606</t>
  </si>
  <si>
    <t>CUST4176</t>
  </si>
  <si>
    <t>REG-61111</t>
  </si>
  <si>
    <t>CUST5424</t>
  </si>
  <si>
    <t>REG-18588</t>
  </si>
  <si>
    <t>CUST6946</t>
  </si>
  <si>
    <t>REG-13504</t>
  </si>
  <si>
    <t>CUST8772</t>
  </si>
  <si>
    <t>REG-77817</t>
  </si>
  <si>
    <t>CUST9608</t>
  </si>
  <si>
    <t>REG-93238</t>
  </si>
  <si>
    <t>CUST1352</t>
  </si>
  <si>
    <t>REG-82960</t>
  </si>
  <si>
    <t>CUST1891</t>
  </si>
  <si>
    <t>REG-90825</t>
  </si>
  <si>
    <t>CUST5372</t>
  </si>
  <si>
    <t>REG-64320</t>
  </si>
  <si>
    <t>CUST7687</t>
  </si>
  <si>
    <t>REG-29314</t>
  </si>
  <si>
    <t>CUST9273</t>
  </si>
  <si>
    <t>REG-61072</t>
  </si>
  <si>
    <t>CUST8438</t>
  </si>
  <si>
    <t>REG-49804</t>
  </si>
  <si>
    <t>REG-76049</t>
  </si>
  <si>
    <t>CUST9586</t>
  </si>
  <si>
    <t>REG-27468</t>
  </si>
  <si>
    <t>CUST7288</t>
  </si>
  <si>
    <t>REG-55878</t>
  </si>
  <si>
    <t>REG-52527</t>
  </si>
  <si>
    <t>CUST6913</t>
  </si>
  <si>
    <t>REG-33805</t>
  </si>
  <si>
    <t>CUST9706</t>
  </si>
  <si>
    <t>REG-66293</t>
  </si>
  <si>
    <t>REG-40838</t>
  </si>
  <si>
    <t>CUST1993</t>
  </si>
  <si>
    <t>REG-84005</t>
  </si>
  <si>
    <t>CUST6174</t>
  </si>
  <si>
    <t>REG-42670</t>
  </si>
  <si>
    <t>CUST1887</t>
  </si>
  <si>
    <t>REG-42371</t>
  </si>
  <si>
    <t>CUST5973</t>
  </si>
  <si>
    <t>REG-54383</t>
  </si>
  <si>
    <t>REG-57992</t>
  </si>
  <si>
    <t>CUST6268</t>
  </si>
  <si>
    <t>REG-14337</t>
  </si>
  <si>
    <t>CUST2321</t>
  </si>
  <si>
    <t>REG-24862</t>
  </si>
  <si>
    <t>CUST6185</t>
  </si>
  <si>
    <t>REG-54894</t>
  </si>
  <si>
    <t>CUST7232</t>
  </si>
  <si>
    <t>REG-94714</t>
  </si>
  <si>
    <t>CUST9096</t>
  </si>
  <si>
    <t>REG-73487</t>
  </si>
  <si>
    <t>CUST5447</t>
  </si>
  <si>
    <t>REG-79629</t>
  </si>
  <si>
    <t>CUST4570</t>
  </si>
  <si>
    <t>REG-21242</t>
  </si>
  <si>
    <t>CUST7035</t>
  </si>
  <si>
    <t>REG-44054</t>
  </si>
  <si>
    <t>REG-87726</t>
  </si>
  <si>
    <t>CUST5193</t>
  </si>
  <si>
    <t>REG-42466</t>
  </si>
  <si>
    <t>CUST2133</t>
  </si>
  <si>
    <t>REG-47485</t>
  </si>
  <si>
    <t>CUST1823</t>
  </si>
  <si>
    <t>REG-38178</t>
  </si>
  <si>
    <t>CUST4390</t>
  </si>
  <si>
    <t>REG-21573</t>
  </si>
  <si>
    <t>CUST1269</t>
  </si>
  <si>
    <t>REG-91081</t>
  </si>
  <si>
    <t>CUST3328</t>
  </si>
  <si>
    <t>REG-82576</t>
  </si>
  <si>
    <t>CUST5966</t>
  </si>
  <si>
    <t>REG-66740</t>
  </si>
  <si>
    <t>CUST2053</t>
  </si>
  <si>
    <t>REG-92524</t>
  </si>
  <si>
    <t>CUST8817</t>
  </si>
  <si>
    <t>REG-32832</t>
  </si>
  <si>
    <t>CUST9677</t>
  </si>
  <si>
    <t>REG-68891</t>
  </si>
  <si>
    <t>CUST9592</t>
  </si>
  <si>
    <t>REG-22532</t>
  </si>
  <si>
    <t>CUST1552</t>
  </si>
  <si>
    <t>REG-14326</t>
  </si>
  <si>
    <t>CUST8691</t>
  </si>
  <si>
    <t>REG-96230</t>
  </si>
  <si>
    <t>CUST7054</t>
  </si>
  <si>
    <t>REG-34434</t>
  </si>
  <si>
    <t>CUST1853</t>
  </si>
  <si>
    <t>REG-44129</t>
  </si>
  <si>
    <t>CUST1739</t>
  </si>
  <si>
    <t>REG-59941</t>
  </si>
  <si>
    <t>REG-55559</t>
  </si>
  <si>
    <t>CUST2199</t>
  </si>
  <si>
    <t>REG-56874</t>
  </si>
  <si>
    <t>REG-10023</t>
  </si>
  <si>
    <t>CUST7742</t>
  </si>
  <si>
    <t>REG-70511</t>
  </si>
  <si>
    <t>CUST6208</t>
  </si>
  <si>
    <t>REG-40222</t>
  </si>
  <si>
    <t>CUST9963</t>
  </si>
  <si>
    <t>REG-49593</t>
  </si>
  <si>
    <t>CUST9115</t>
  </si>
  <si>
    <t>REG-18577</t>
  </si>
  <si>
    <t>REG-68306</t>
  </si>
  <si>
    <t>CUST8630</t>
  </si>
  <si>
    <t>REG-83534</t>
  </si>
  <si>
    <t>CUST9620</t>
  </si>
  <si>
    <t>REG-56156</t>
  </si>
  <si>
    <t>CUST1896</t>
  </si>
  <si>
    <t>REG-15880</t>
  </si>
  <si>
    <t>CUST4338</t>
  </si>
  <si>
    <t>CUST6176</t>
  </si>
  <si>
    <t>REG-73521</t>
  </si>
  <si>
    <t>CUST5841</t>
  </si>
  <si>
    <t>REG-86895</t>
  </si>
  <si>
    <t>REG-28513</t>
  </si>
  <si>
    <t>CUST2450</t>
  </si>
  <si>
    <t>REG-41799</t>
  </si>
  <si>
    <t>CUST7840</t>
  </si>
  <si>
    <t>CUST1192</t>
  </si>
  <si>
    <t>REG-14204</t>
  </si>
  <si>
    <t>CUST5317</t>
  </si>
  <si>
    <t>REG-81910</t>
  </si>
  <si>
    <t>CUST7955</t>
  </si>
  <si>
    <t>REG-70577</t>
  </si>
  <si>
    <t>CUST3164</t>
  </si>
  <si>
    <t>REG-34162</t>
  </si>
  <si>
    <t>CUST8669</t>
  </si>
  <si>
    <t>REG-86564</t>
  </si>
  <si>
    <t>CUST5085</t>
  </si>
  <si>
    <t>REG-14655</t>
  </si>
  <si>
    <t>CUST2092</t>
  </si>
  <si>
    <t>REG-48316</t>
  </si>
  <si>
    <t>CUST1629</t>
  </si>
  <si>
    <t>REG-47316</t>
  </si>
  <si>
    <t>CUST6049</t>
  </si>
  <si>
    <t>REG-49714</t>
  </si>
  <si>
    <t>CUST5648</t>
  </si>
  <si>
    <t>REG-27931</t>
  </si>
  <si>
    <t>CUST1080</t>
  </si>
  <si>
    <t>REG-96126</t>
  </si>
  <si>
    <t>CUST1252</t>
  </si>
  <si>
    <t>REG-83599</t>
  </si>
  <si>
    <t>REG-41400</t>
  </si>
  <si>
    <t>CUST1011</t>
  </si>
  <si>
    <t>REG-89164</t>
  </si>
  <si>
    <t>CUST8535</t>
  </si>
  <si>
    <t>REG-88103</t>
  </si>
  <si>
    <t>CUST9780</t>
  </si>
  <si>
    <t>REG-74123</t>
  </si>
  <si>
    <t>CUST9358</t>
  </si>
  <si>
    <t>REG-90035</t>
  </si>
  <si>
    <t>CUST3564</t>
  </si>
  <si>
    <t>REG-46199</t>
  </si>
  <si>
    <t>CUST7362</t>
  </si>
  <si>
    <t>REG-22804</t>
  </si>
  <si>
    <t>CUST5911</t>
  </si>
  <si>
    <t>REG-96002</t>
  </si>
  <si>
    <t>CUST9446</t>
  </si>
  <si>
    <t>REG-40127</t>
  </si>
  <si>
    <t>CUST3309</t>
  </si>
  <si>
    <t>REG-30245</t>
  </si>
  <si>
    <t>CUST6565</t>
  </si>
  <si>
    <t>REG-73482</t>
  </si>
  <si>
    <t>CUST6286</t>
  </si>
  <si>
    <t>REG-46840</t>
  </si>
  <si>
    <t>CUST5480</t>
  </si>
  <si>
    <t>REG-11842</t>
  </si>
  <si>
    <t>CUST7165</t>
  </si>
  <si>
    <t>REG-30139</t>
  </si>
  <si>
    <t>CUST1482</t>
  </si>
  <si>
    <t>REG-11425</t>
  </si>
  <si>
    <t>CUST4769</t>
  </si>
  <si>
    <t>REG-24272</t>
  </si>
  <si>
    <t>REG-32094</t>
  </si>
  <si>
    <t>CUST8140</t>
  </si>
  <si>
    <t>REG-57022</t>
  </si>
  <si>
    <t>CUST8333</t>
  </si>
  <si>
    <t>REG-42425</t>
  </si>
  <si>
    <t>CUST8136</t>
  </si>
  <si>
    <t>REG-37166</t>
  </si>
  <si>
    <t>CUST1089</t>
  </si>
  <si>
    <t>REG-13429</t>
  </si>
  <si>
    <t>CUST6816</t>
  </si>
  <si>
    <t>REG-23654</t>
  </si>
  <si>
    <t>CUST1992</t>
  </si>
  <si>
    <t>REG-78858</t>
  </si>
  <si>
    <t>CUST8491</t>
  </si>
  <si>
    <t>REG-79382</t>
  </si>
  <si>
    <t>CUST2339</t>
  </si>
  <si>
    <t>REG-67975</t>
  </si>
  <si>
    <t>CUST5515</t>
  </si>
  <si>
    <t>REG-24027</t>
  </si>
  <si>
    <t>CUST8923</t>
  </si>
  <si>
    <t>REG-14434</t>
  </si>
  <si>
    <t>CUST8688</t>
  </si>
  <si>
    <t>REG-83478</t>
  </si>
  <si>
    <t>REG-29655</t>
  </si>
  <si>
    <t>CUST8257</t>
  </si>
  <si>
    <t>REG-44797</t>
  </si>
  <si>
    <t>CUST1000</t>
  </si>
  <si>
    <t>REG-38087</t>
  </si>
  <si>
    <t>CUST9519</t>
  </si>
  <si>
    <t>REG-65112</t>
  </si>
  <si>
    <t>CUST1579</t>
  </si>
  <si>
    <t>REG-51611</t>
  </si>
  <si>
    <t>CUST9310</t>
  </si>
  <si>
    <t>REG-30288</t>
  </si>
  <si>
    <t>REG-75211</t>
  </si>
  <si>
    <t>CUST4634</t>
  </si>
  <si>
    <t>REG-59132</t>
  </si>
  <si>
    <t>CUST2802</t>
  </si>
  <si>
    <t>REG-88301</t>
  </si>
  <si>
    <t>CUST3034</t>
  </si>
  <si>
    <t>REG-52679</t>
  </si>
  <si>
    <t>CUST1489</t>
  </si>
  <si>
    <t>REG-55471</t>
  </si>
  <si>
    <t>CUST9553</t>
  </si>
  <si>
    <t>REG-49502</t>
  </si>
  <si>
    <t>CUST1567</t>
  </si>
  <si>
    <t>REG-78052</t>
  </si>
  <si>
    <t>REG-95867</t>
  </si>
  <si>
    <t>CUST4772</t>
  </si>
  <si>
    <t>REG-57390</t>
  </si>
  <si>
    <t>CUST9451</t>
  </si>
  <si>
    <t>REG-30537</t>
  </si>
  <si>
    <t>CUST5548</t>
  </si>
  <si>
    <t>REG-63102</t>
  </si>
  <si>
    <t>CUST1091</t>
  </si>
  <si>
    <t>REG-14988</t>
  </si>
  <si>
    <t>CUST7445</t>
  </si>
  <si>
    <t>REG-47685</t>
  </si>
  <si>
    <t>CUST1255</t>
  </si>
  <si>
    <t>REG-13910</t>
  </si>
  <si>
    <t>CUST1469</t>
  </si>
  <si>
    <t>REG-43138</t>
  </si>
  <si>
    <t>CUST1451</t>
  </si>
  <si>
    <t>REG-33818</t>
  </si>
  <si>
    <t>REG-92527</t>
  </si>
  <si>
    <t>CUST5471</t>
  </si>
  <si>
    <t>REG-43435</t>
  </si>
  <si>
    <t>CUST2462</t>
  </si>
  <si>
    <t>REG-38769</t>
  </si>
  <si>
    <t>REG-97108</t>
  </si>
  <si>
    <t>CUST3115</t>
  </si>
  <si>
    <t>REG-59104</t>
  </si>
  <si>
    <t>REG-46553</t>
  </si>
  <si>
    <t>CUST1299</t>
  </si>
  <si>
    <t>REG-59050</t>
  </si>
  <si>
    <t>CUST6052</t>
  </si>
  <si>
    <t>REG-79102</t>
  </si>
  <si>
    <t>CUST5603</t>
  </si>
  <si>
    <t>REG-57938</t>
  </si>
  <si>
    <t>CUST1718</t>
  </si>
  <si>
    <t>REG-77709</t>
  </si>
  <si>
    <t>CUST3210</t>
  </si>
  <si>
    <t>REG-16965</t>
  </si>
  <si>
    <t>CUST5273</t>
  </si>
  <si>
    <t>REG-20939</t>
  </si>
  <si>
    <t>CUST1522</t>
  </si>
  <si>
    <t>REG-19508</t>
  </si>
  <si>
    <t>CUST5823</t>
  </si>
  <si>
    <t>REG-91223</t>
  </si>
  <si>
    <t>CUST9948</t>
  </si>
  <si>
    <t>REG-93510</t>
  </si>
  <si>
    <t>CUST9891</t>
  </si>
  <si>
    <t>REG-97682</t>
  </si>
  <si>
    <t>CUST8833</t>
  </si>
  <si>
    <t>REG-88550</t>
  </si>
  <si>
    <t>CUST5829</t>
  </si>
  <si>
    <t>REG-48224</t>
  </si>
  <si>
    <t>CUST5207</t>
  </si>
  <si>
    <t>REG-27623</t>
  </si>
  <si>
    <t>REG-66081</t>
  </si>
  <si>
    <t>CUST3216</t>
  </si>
  <si>
    <t>REG-46073</t>
  </si>
  <si>
    <t>CUST6564</t>
  </si>
  <si>
    <t>REG-47502</t>
  </si>
  <si>
    <t>REG-18087</t>
  </si>
  <si>
    <t>REG-68373</t>
  </si>
  <si>
    <t>CUST1250</t>
  </si>
  <si>
    <t>REG-19038</t>
  </si>
  <si>
    <t>CUST5102</t>
  </si>
  <si>
    <t>REG-93256</t>
  </si>
  <si>
    <t>CUST4245</t>
  </si>
  <si>
    <t>REG-90608</t>
  </si>
  <si>
    <t>CUST5730</t>
  </si>
  <si>
    <t>REG-57964</t>
  </si>
  <si>
    <t>CUST4971</t>
  </si>
  <si>
    <t>REG-52765</t>
  </si>
  <si>
    <t>CUST1698</t>
  </si>
  <si>
    <t>REG-33001</t>
  </si>
  <si>
    <t>REG-75120</t>
  </si>
  <si>
    <t>CUST7097</t>
  </si>
  <si>
    <t>REG-98485</t>
  </si>
  <si>
    <t>CUST6318</t>
  </si>
  <si>
    <t>REG-94921</t>
  </si>
  <si>
    <t>CUST1445</t>
  </si>
  <si>
    <t>REG-96797</t>
  </si>
  <si>
    <t>CUST2858</t>
  </si>
  <si>
    <t>REG-47398</t>
  </si>
  <si>
    <t>CUST6895</t>
  </si>
  <si>
    <t>REG-72277</t>
  </si>
  <si>
    <t>CUST2431</t>
  </si>
  <si>
    <t>REG-93395</t>
  </si>
  <si>
    <t>CUST2250</t>
  </si>
  <si>
    <t>REG-74415</t>
  </si>
  <si>
    <t>CUST5436</t>
  </si>
  <si>
    <t>REG-11008</t>
  </si>
  <si>
    <t>CUST1125</t>
  </si>
  <si>
    <t>REG-91297</t>
  </si>
  <si>
    <t>CUST9222</t>
  </si>
  <si>
    <t>REG-77027</t>
  </si>
  <si>
    <t>CUST5784</t>
  </si>
  <si>
    <t>REG-14223</t>
  </si>
  <si>
    <t>CUST8298</t>
  </si>
  <si>
    <t>REG-65523</t>
  </si>
  <si>
    <t>CUST9501</t>
  </si>
  <si>
    <t>REG-15125</t>
  </si>
  <si>
    <t>CUST7121</t>
  </si>
  <si>
    <t>REG-81271</t>
  </si>
  <si>
    <t>CUST1042</t>
  </si>
  <si>
    <t>REG-33524</t>
  </si>
  <si>
    <t>CUST1461</t>
  </si>
  <si>
    <t>REG-76058</t>
  </si>
  <si>
    <t>REG-94091</t>
  </si>
  <si>
    <t>CUST7615</t>
  </si>
  <si>
    <t>REG-31006</t>
  </si>
  <si>
    <t>CUST9753</t>
  </si>
  <si>
    <t>REG-61080</t>
  </si>
  <si>
    <t>CUST6240</t>
  </si>
  <si>
    <t>REG-48345</t>
  </si>
  <si>
    <t>CUST9391</t>
  </si>
  <si>
    <t>REG-50979</t>
  </si>
  <si>
    <t>CUST8240</t>
  </si>
  <si>
    <t>REG-11915</t>
  </si>
  <si>
    <t>CUST9469</t>
  </si>
  <si>
    <t>REG-96730</t>
  </si>
  <si>
    <t>CUST7040</t>
  </si>
  <si>
    <t>REG-30059</t>
  </si>
  <si>
    <t>CUST4946</t>
  </si>
  <si>
    <t>REG-72419</t>
  </si>
  <si>
    <t>CUST6546</t>
  </si>
  <si>
    <t>REG-22798</t>
  </si>
  <si>
    <t>CUST2312</t>
  </si>
  <si>
    <t>REG-76592</t>
  </si>
  <si>
    <t>CUST6855</t>
  </si>
  <si>
    <t>REG-37909</t>
  </si>
  <si>
    <t>REG-39599</t>
  </si>
  <si>
    <t>CUST4722</t>
  </si>
  <si>
    <t>REG-63603</t>
  </si>
  <si>
    <t>CUST4364</t>
  </si>
  <si>
    <t>REG-88787</t>
  </si>
  <si>
    <t>REG-98557</t>
  </si>
  <si>
    <t>REG-76407</t>
  </si>
  <si>
    <t>CUST6452</t>
  </si>
  <si>
    <t>REG-15108</t>
  </si>
  <si>
    <t>CUST6002</t>
  </si>
  <si>
    <t>REG-46132</t>
  </si>
  <si>
    <t>REG-16809</t>
  </si>
  <si>
    <t>CUST5145</t>
  </si>
  <si>
    <t>REG-28339</t>
  </si>
  <si>
    <t>CUST2922</t>
  </si>
  <si>
    <t>REG-54258</t>
  </si>
  <si>
    <t>CUST9160</t>
  </si>
  <si>
    <t>REG-71258</t>
  </si>
  <si>
    <t>CUST5640</t>
  </si>
  <si>
    <t>REG-37377</t>
  </si>
  <si>
    <t>CUST1009</t>
  </si>
  <si>
    <t>REG-47545</t>
  </si>
  <si>
    <t>CUST1836</t>
  </si>
  <si>
    <t>REG-36070</t>
  </si>
  <si>
    <t>REG-53007</t>
  </si>
  <si>
    <t>CUST5956</t>
  </si>
  <si>
    <t>REG-90147</t>
  </si>
  <si>
    <t>CUST7832</t>
  </si>
  <si>
    <t>REG-27744</t>
  </si>
  <si>
    <t>CUST3468</t>
  </si>
  <si>
    <t>REG-25787</t>
  </si>
  <si>
    <t>CUST8824</t>
  </si>
  <si>
    <t>REG-39115</t>
  </si>
  <si>
    <t>CUST3082</t>
  </si>
  <si>
    <t>REG-57597</t>
  </si>
  <si>
    <t>CUST2842</t>
  </si>
  <si>
    <t>REG-60009</t>
  </si>
  <si>
    <t>CUST3368</t>
  </si>
  <si>
    <t>REG-54264</t>
  </si>
  <si>
    <t>REG-30008</t>
  </si>
  <si>
    <t>REG-38153</t>
  </si>
  <si>
    <t>CUST5562</t>
  </si>
  <si>
    <t>REG-76188</t>
  </si>
  <si>
    <t>CUST8993</t>
  </si>
  <si>
    <t>REG-11413</t>
  </si>
  <si>
    <t>CUST6276</t>
  </si>
  <si>
    <t>REG-88082</t>
  </si>
  <si>
    <t>CUST9426</t>
  </si>
  <si>
    <t>REG-62361</t>
  </si>
  <si>
    <t>CUST9176</t>
  </si>
  <si>
    <t>REG-97473</t>
  </si>
  <si>
    <t>CUST7372</t>
  </si>
  <si>
    <t>REG-48187</t>
  </si>
  <si>
    <t>CUST7243</t>
  </si>
  <si>
    <t>REG-54889</t>
  </si>
  <si>
    <t>CUST3498</t>
  </si>
  <si>
    <t>REG-22790</t>
  </si>
  <si>
    <t>CUST7722</t>
  </si>
  <si>
    <t>REG-77019</t>
  </si>
  <si>
    <t>CUST8846</t>
  </si>
  <si>
    <t>REG-62926</t>
  </si>
  <si>
    <t>REG-64852</t>
  </si>
  <si>
    <t>CUST1278</t>
  </si>
  <si>
    <t>REG-71448</t>
  </si>
  <si>
    <t>CUST7264</t>
  </si>
  <si>
    <t>REG-37620</t>
  </si>
  <si>
    <t>CUST9117</t>
  </si>
  <si>
    <t>REG-93661</t>
  </si>
  <si>
    <t>CUST8210</t>
  </si>
  <si>
    <t>REG-36135</t>
  </si>
  <si>
    <t>CUST2221</t>
  </si>
  <si>
    <t>REG-89492</t>
  </si>
  <si>
    <t>CUST9271</t>
  </si>
  <si>
    <t>REG-29276</t>
  </si>
  <si>
    <t>CUST2255</t>
  </si>
  <si>
    <t>REG-52183</t>
  </si>
  <si>
    <t>CUST7235</t>
  </si>
  <si>
    <t>REG-89950</t>
  </si>
  <si>
    <t>CUST6498</t>
  </si>
  <si>
    <t>REG-89278</t>
  </si>
  <si>
    <t>CUST9401</t>
  </si>
  <si>
    <t>REG-80954</t>
  </si>
  <si>
    <t>CUST8345</t>
  </si>
  <si>
    <t>REG-60230</t>
  </si>
  <si>
    <t>CUST3796</t>
  </si>
  <si>
    <t>REG-15225</t>
  </si>
  <si>
    <t>CUST9074</t>
  </si>
  <si>
    <t>REG-99769</t>
  </si>
  <si>
    <t>CUST4234</t>
  </si>
  <si>
    <t>REG-66911</t>
  </si>
  <si>
    <t>REG-41636</t>
  </si>
  <si>
    <t>CUST3566</t>
  </si>
  <si>
    <t>REG-15749</t>
  </si>
  <si>
    <t>CUST4525</t>
  </si>
  <si>
    <t>REG-92940</t>
  </si>
  <si>
    <t>CUST7410</t>
  </si>
  <si>
    <t>REG-89356</t>
  </si>
  <si>
    <t>CUST1012</t>
  </si>
  <si>
    <t>REG-23042</t>
  </si>
  <si>
    <t>CUST2579</t>
  </si>
  <si>
    <t>REG-74369</t>
  </si>
  <si>
    <t>CUST5031</t>
  </si>
  <si>
    <t>REG-53976</t>
  </si>
  <si>
    <t>CUST8888</t>
  </si>
  <si>
    <t>REG-44947</t>
  </si>
  <si>
    <t>CUST9334</t>
  </si>
  <si>
    <t>REG-48148</t>
  </si>
  <si>
    <t>CUST8983</t>
  </si>
  <si>
    <t>REG-54573</t>
  </si>
  <si>
    <t>REG-74959</t>
  </si>
  <si>
    <t>CUST4970</t>
  </si>
  <si>
    <t>REG-11669</t>
  </si>
  <si>
    <t>CUST3008</t>
  </si>
  <si>
    <t>REG-46819</t>
  </si>
  <si>
    <t>CUST4683</t>
  </si>
  <si>
    <t>REG-35513</t>
  </si>
  <si>
    <t>CUST9068</t>
  </si>
  <si>
    <t>REG-41283</t>
  </si>
  <si>
    <t>CUST2270</t>
  </si>
  <si>
    <t>REG-71410</t>
  </si>
  <si>
    <t>CUST5093</t>
  </si>
  <si>
    <t>REG-31921</t>
  </si>
  <si>
    <t>REG-85016</t>
  </si>
  <si>
    <t>CUST8049</t>
  </si>
  <si>
    <t>REG-65337</t>
  </si>
  <si>
    <t>REG-98802</t>
  </si>
  <si>
    <t>CUST9014</t>
  </si>
  <si>
    <t>REG-55023</t>
  </si>
  <si>
    <t>CUST8377</t>
  </si>
  <si>
    <t>REG-72610</t>
  </si>
  <si>
    <t>CUST1148</t>
  </si>
  <si>
    <t>REG-14567</t>
  </si>
  <si>
    <t>CUST3978</t>
  </si>
  <si>
    <t>REG-92181</t>
  </si>
  <si>
    <t>CUST9461</t>
  </si>
  <si>
    <t>REG-36255</t>
  </si>
  <si>
    <t>CUST4382</t>
  </si>
  <si>
    <t>REG-28182</t>
  </si>
  <si>
    <t>CUST2834</t>
  </si>
  <si>
    <t>REG-96937</t>
  </si>
  <si>
    <t>CUST7301</t>
  </si>
  <si>
    <t>REG-58676</t>
  </si>
  <si>
    <t>CUST3193</t>
  </si>
  <si>
    <t>REG-14522</t>
  </si>
  <si>
    <t>CUST2830</t>
  </si>
  <si>
    <t>REG-89462</t>
  </si>
  <si>
    <t>CUST3693</t>
  </si>
  <si>
    <t>REG-35983</t>
  </si>
  <si>
    <t>CUST2820</t>
  </si>
  <si>
    <t>REG-86256</t>
  </si>
  <si>
    <t>REG-50239</t>
  </si>
  <si>
    <t>REG-83719</t>
  </si>
  <si>
    <t>CUST8010</t>
  </si>
  <si>
    <t>REG-34674</t>
  </si>
  <si>
    <t>CUST6605</t>
  </si>
  <si>
    <t>REG-32175</t>
  </si>
  <si>
    <t>CUST3326</t>
  </si>
  <si>
    <t>REG-98967</t>
  </si>
  <si>
    <t>REG-69472</t>
  </si>
  <si>
    <t>CUST4747</t>
  </si>
  <si>
    <t>REG-34417</t>
  </si>
  <si>
    <t>CUST2947</t>
  </si>
  <si>
    <t>REG-15792</t>
  </si>
  <si>
    <t>CUST8728</t>
  </si>
  <si>
    <t>REG-60310</t>
  </si>
  <si>
    <t>CUST3003</t>
  </si>
  <si>
    <t>REG-59622</t>
  </si>
  <si>
    <t>CUST1353</t>
  </si>
  <si>
    <t>REG-64939</t>
  </si>
  <si>
    <t>CUST7302</t>
  </si>
  <si>
    <t>REG-58682</t>
  </si>
  <si>
    <t>CUST3434</t>
  </si>
  <si>
    <t>REG-42450</t>
  </si>
  <si>
    <t>CUST5949</t>
  </si>
  <si>
    <t>REG-70801</t>
  </si>
  <si>
    <t>CUST9853</t>
  </si>
  <si>
    <t>REG-82826</t>
  </si>
  <si>
    <t>CUST1171</t>
  </si>
  <si>
    <t>REG-75147</t>
  </si>
  <si>
    <t>CUST2195</t>
  </si>
  <si>
    <t>REG-83276</t>
  </si>
  <si>
    <t>CUST5064</t>
  </si>
  <si>
    <t>REG-91391</t>
  </si>
  <si>
    <t>CUST4997</t>
  </si>
  <si>
    <t>REG-44352</t>
  </si>
  <si>
    <t>CUST3913</t>
  </si>
  <si>
    <t>REG-75397</t>
  </si>
  <si>
    <t>CUST8756</t>
  </si>
  <si>
    <t>REG-14934</t>
  </si>
  <si>
    <t>CUST4095</t>
  </si>
  <si>
    <t>REG-98515</t>
  </si>
  <si>
    <t>CUST2778</t>
  </si>
  <si>
    <t>REG-96322</t>
  </si>
  <si>
    <t>CUST3251</t>
  </si>
  <si>
    <t>REG-85821</t>
  </si>
  <si>
    <t>CUST9625</t>
  </si>
  <si>
    <t>REG-75153</t>
  </si>
  <si>
    <t>CUST6332</t>
  </si>
  <si>
    <t>REG-27372</t>
  </si>
  <si>
    <t>CUST5019</t>
  </si>
  <si>
    <t>REG-80810</t>
  </si>
  <si>
    <t>CUST6169</t>
  </si>
  <si>
    <t>REG-55435</t>
  </si>
  <si>
    <t>CUST2214</t>
  </si>
  <si>
    <t>REG-52154</t>
  </si>
  <si>
    <t>CUST5360</t>
  </si>
  <si>
    <t>REG-28777</t>
  </si>
  <si>
    <t>REG-63644</t>
  </si>
  <si>
    <t>CUST7600</t>
  </si>
  <si>
    <t>REG-71259</t>
  </si>
  <si>
    <t>CUST3957</t>
  </si>
  <si>
    <t>REG-94642</t>
  </si>
  <si>
    <t>CUST7550</t>
  </si>
  <si>
    <t>REG-64859</t>
  </si>
  <si>
    <t>CUST4866</t>
  </si>
  <si>
    <t>REG-77635</t>
  </si>
  <si>
    <t>CUST4241</t>
  </si>
  <si>
    <t>REG-72681</t>
  </si>
  <si>
    <t>CUST3667</t>
  </si>
  <si>
    <t>REG-32521</t>
  </si>
  <si>
    <t>CUST9293</t>
  </si>
  <si>
    <t>REG-65928</t>
  </si>
  <si>
    <t>CUST5939</t>
  </si>
  <si>
    <t>REG-51762</t>
  </si>
  <si>
    <t>REG-70442</t>
  </si>
  <si>
    <t>CUST9854</t>
  </si>
  <si>
    <t>REG-37050</t>
  </si>
  <si>
    <t>CUST3633</t>
  </si>
  <si>
    <t>REG-86690</t>
  </si>
  <si>
    <t>CUST6274</t>
  </si>
  <si>
    <t>REG-96584</t>
  </si>
  <si>
    <t>CUST3888</t>
  </si>
  <si>
    <t>REG-52359</t>
  </si>
  <si>
    <t>CUST1174</t>
  </si>
  <si>
    <t>REG-98779</t>
  </si>
  <si>
    <t>CUST5386</t>
  </si>
  <si>
    <t>REG-75429</t>
  </si>
  <si>
    <t>REG-87403</t>
  </si>
  <si>
    <t>REG-17661</t>
  </si>
  <si>
    <t>CUST7462</t>
  </si>
  <si>
    <t>REG-73118</t>
  </si>
  <si>
    <t>CUST1219</t>
  </si>
  <si>
    <t>REG-92827</t>
  </si>
  <si>
    <t>CUST9407</t>
  </si>
  <si>
    <t>REG-93933</t>
  </si>
  <si>
    <t>CUST9505</t>
  </si>
  <si>
    <t>REG-70166</t>
  </si>
  <si>
    <t>CUST4115</t>
  </si>
  <si>
    <t>REG-29977</t>
  </si>
  <si>
    <t>REG-18145</t>
  </si>
  <si>
    <t>CUST7684</t>
  </si>
  <si>
    <t>REG-76601</t>
  </si>
  <si>
    <t>CUST6970</t>
  </si>
  <si>
    <t>CUST3891</t>
  </si>
  <si>
    <t>REG-45535</t>
  </si>
  <si>
    <t>CUST3179</t>
  </si>
  <si>
    <t>REG-17547</t>
  </si>
  <si>
    <t>REG-80931</t>
  </si>
  <si>
    <t>CUST2083</t>
  </si>
  <si>
    <t>REG-34913</t>
  </si>
  <si>
    <t>CUST7858</t>
  </si>
  <si>
    <t>REG-83486</t>
  </si>
  <si>
    <t>CUST5810</t>
  </si>
  <si>
    <t>REG-56006</t>
  </si>
  <si>
    <t>REG-38487</t>
  </si>
  <si>
    <t>CUST8275</t>
  </si>
  <si>
    <t>REG-35801</t>
  </si>
  <si>
    <t>CUST4924</t>
  </si>
  <si>
    <t>REG-19507</t>
  </si>
  <si>
    <t>CUST7889</t>
  </si>
  <si>
    <t>REG-80972</t>
  </si>
  <si>
    <t>CUST5111</t>
  </si>
  <si>
    <t>REG-82354</t>
  </si>
  <si>
    <t>CUST4600</t>
  </si>
  <si>
    <t>REG-27911</t>
  </si>
  <si>
    <t>CUST2044</t>
  </si>
  <si>
    <t>REG-84252</t>
  </si>
  <si>
    <t>CUST6260</t>
  </si>
  <si>
    <t>REG-55980</t>
  </si>
  <si>
    <t>REG-80636</t>
  </si>
  <si>
    <t>CUST6331</t>
  </si>
  <si>
    <t>REG-71905</t>
  </si>
  <si>
    <t>CUST4216</t>
  </si>
  <si>
    <t>REG-64311</t>
  </si>
  <si>
    <t>REG-76927</t>
  </si>
  <si>
    <t>CUST1133</t>
  </si>
  <si>
    <t>REG-89953</t>
  </si>
  <si>
    <t>REG-50214</t>
  </si>
  <si>
    <t>CUST5534</t>
  </si>
  <si>
    <t>REG-76894</t>
  </si>
  <si>
    <t>CUST5018</t>
  </si>
  <si>
    <t>REG-77936</t>
  </si>
  <si>
    <t>CUST5101</t>
  </si>
  <si>
    <t>REG-96219</t>
  </si>
  <si>
    <t>REG-86435</t>
  </si>
  <si>
    <t>REG-92668</t>
  </si>
  <si>
    <t>CUST4235</t>
  </si>
  <si>
    <t>REG-94399</t>
  </si>
  <si>
    <t>CUST8303</t>
  </si>
  <si>
    <t>REG-93396</t>
  </si>
  <si>
    <t>REG-85772</t>
  </si>
  <si>
    <t>CUST9550</t>
  </si>
  <si>
    <t>REG-59409</t>
  </si>
  <si>
    <t>CUST1494</t>
  </si>
  <si>
    <t>REG-50696</t>
  </si>
  <si>
    <t>REG-99116</t>
  </si>
  <si>
    <t>CUST6524</t>
  </si>
  <si>
    <t>REG-88065</t>
  </si>
  <si>
    <t>CUST3731</t>
  </si>
  <si>
    <t>REG-43861</t>
  </si>
  <si>
    <t>CUST6127</t>
  </si>
  <si>
    <t>REG-29523</t>
  </si>
  <si>
    <t>CUST4108</t>
  </si>
  <si>
    <t>REG-44887</t>
  </si>
  <si>
    <t>CUST9400</t>
  </si>
  <si>
    <t>REG-30060</t>
  </si>
  <si>
    <t>CUST4817</t>
  </si>
  <si>
    <t>REG-47704</t>
  </si>
  <si>
    <t>CUST9304</t>
  </si>
  <si>
    <t>REG-73162</t>
  </si>
  <si>
    <t>CUST7181</t>
  </si>
  <si>
    <t>REG-88090</t>
  </si>
  <si>
    <t>REG-95909</t>
  </si>
  <si>
    <t>CUST2647</t>
  </si>
  <si>
    <t>REG-21335</t>
  </si>
  <si>
    <t>CUST6011</t>
  </si>
  <si>
    <t>REG-87059</t>
  </si>
  <si>
    <t>CUST7183</t>
  </si>
  <si>
    <t>REG-75685</t>
  </si>
  <si>
    <t>CUST7352</t>
  </si>
  <si>
    <t>REG-73568</t>
  </si>
  <si>
    <t>CUST5117</t>
  </si>
  <si>
    <t>REG-12179</t>
  </si>
  <si>
    <t>CUST7720</t>
  </si>
  <si>
    <t>REG-62486</t>
  </si>
  <si>
    <t>CUST5660</t>
  </si>
  <si>
    <t>REG-89116</t>
  </si>
  <si>
    <t>CUST9887</t>
  </si>
  <si>
    <t>REG-60358</t>
  </si>
  <si>
    <t>CUST4886</t>
  </si>
  <si>
    <t>REG-92642</t>
  </si>
  <si>
    <t>CUST6291</t>
  </si>
  <si>
    <t>CUST9077</t>
  </si>
  <si>
    <t>REG-41339</t>
  </si>
  <si>
    <t>CUST8949</t>
  </si>
  <si>
    <t>REG-34799</t>
  </si>
  <si>
    <t>CUST8301</t>
  </si>
  <si>
    <t>REG-13018</t>
  </si>
  <si>
    <t>REG-81195</t>
  </si>
  <si>
    <t>CUST1342</t>
  </si>
  <si>
    <t>REG-18736</t>
  </si>
  <si>
    <t>CUST6819</t>
  </si>
  <si>
    <t>REG-78474</t>
  </si>
  <si>
    <t>CUST6602</t>
  </si>
  <si>
    <t>REG-75527</t>
  </si>
  <si>
    <t>CUST3611</t>
  </si>
  <si>
    <t>REG-12545</t>
  </si>
  <si>
    <t>CUST2363</t>
  </si>
  <si>
    <t>REG-49298</t>
  </si>
  <si>
    <t>CUST2850</t>
  </si>
  <si>
    <t>REG-15003</t>
  </si>
  <si>
    <t>CUST9552</t>
  </si>
  <si>
    <t>REG-96221</t>
  </si>
  <si>
    <t>CUST2325</t>
  </si>
  <si>
    <t>REG-33889</t>
  </si>
  <si>
    <t>CUST4551</t>
  </si>
  <si>
    <t>REG-72288</t>
  </si>
  <si>
    <t>CUST1433</t>
  </si>
  <si>
    <t>REG-22514</t>
  </si>
  <si>
    <t>CUST7947</t>
  </si>
  <si>
    <t>REG-56125</t>
  </si>
  <si>
    <t>CUST9835</t>
  </si>
  <si>
    <t>REG-58694</t>
  </si>
  <si>
    <t>CUST3096</t>
  </si>
  <si>
    <t>REG-65664</t>
  </si>
  <si>
    <t>REG-68622</t>
  </si>
  <si>
    <t>CUST1234</t>
  </si>
  <si>
    <t>REG-63439</t>
  </si>
  <si>
    <t>CUST7778</t>
  </si>
  <si>
    <t>REG-77933</t>
  </si>
  <si>
    <t>CUST1615</t>
  </si>
  <si>
    <t>REG-48189</t>
  </si>
  <si>
    <t>CUST8905</t>
  </si>
  <si>
    <t>REG-23759</t>
  </si>
  <si>
    <t>CUST2869</t>
  </si>
  <si>
    <t>REG-26075</t>
  </si>
  <si>
    <t>CUST1947</t>
  </si>
  <si>
    <t>REG-59685</t>
  </si>
  <si>
    <t>REG-13319</t>
  </si>
  <si>
    <t>CUST8661</t>
  </si>
  <si>
    <t>REG-80253</t>
  </si>
  <si>
    <t>CUST3236</t>
  </si>
  <si>
    <t>REG-78723</t>
  </si>
  <si>
    <t>CUST1533</t>
  </si>
  <si>
    <t>REG-64337</t>
  </si>
  <si>
    <t>CUST9811</t>
  </si>
  <si>
    <t>REG-83434</t>
  </si>
  <si>
    <t>CUST3048</t>
  </si>
  <si>
    <t>REG-48167</t>
  </si>
  <si>
    <t>CUST7725</t>
  </si>
  <si>
    <t>REG-84452</t>
  </si>
  <si>
    <t>CUST3686</t>
  </si>
  <si>
    <t>REG-16317</t>
  </si>
  <si>
    <t>REG-58436</t>
  </si>
  <si>
    <t>CUST3327</t>
  </si>
  <si>
    <t>REG-70177</t>
  </si>
  <si>
    <t>CUST6135</t>
  </si>
  <si>
    <t>REG-48414</t>
  </si>
  <si>
    <t>CUST4307</t>
  </si>
  <si>
    <t>REG-45008</t>
  </si>
  <si>
    <t>REG-59778</t>
  </si>
  <si>
    <t>REG-74909</t>
  </si>
  <si>
    <t>CUST6147</t>
  </si>
  <si>
    <t>REG-16632</t>
  </si>
  <si>
    <t>CUST7974</t>
  </si>
  <si>
    <t>REG-76110</t>
  </si>
  <si>
    <t>CUST3711</t>
  </si>
  <si>
    <t>REG-86427</t>
  </si>
  <si>
    <t>CUST8289</t>
  </si>
  <si>
    <t>REG-61225</t>
  </si>
  <si>
    <t>CUST2784</t>
  </si>
  <si>
    <t>REG-21001</t>
  </si>
  <si>
    <t>CUST7635</t>
  </si>
  <si>
    <t>REG-73019</t>
  </si>
  <si>
    <t>CUST1507</t>
  </si>
  <si>
    <t>REG-86490</t>
  </si>
  <si>
    <t>CUST3355</t>
  </si>
  <si>
    <t>REG-81662</t>
  </si>
  <si>
    <t>REG-58333</t>
  </si>
  <si>
    <t>REG-83059</t>
  </si>
  <si>
    <t>REG-13610</t>
  </si>
  <si>
    <t>CUST4531</t>
  </si>
  <si>
    <t>REG-49294</t>
  </si>
  <si>
    <t>CUST6046</t>
  </si>
  <si>
    <t>REG-85729</t>
  </si>
  <si>
    <t>CUST9199</t>
  </si>
  <si>
    <t>REG-52477</t>
  </si>
  <si>
    <t>CUST3262</t>
  </si>
  <si>
    <t>REG-78821</t>
  </si>
  <si>
    <t>CUST7855</t>
  </si>
  <si>
    <t>REG-44722</t>
  </si>
  <si>
    <t>CUST6043</t>
  </si>
  <si>
    <t>REG-98404</t>
  </si>
  <si>
    <t>CUST8291</t>
  </si>
  <si>
    <t>REG-97289</t>
  </si>
  <si>
    <t>CUST6440</t>
  </si>
  <si>
    <t>REG-82812</t>
  </si>
  <si>
    <t>CUST1345</t>
  </si>
  <si>
    <t>REG-88401</t>
  </si>
  <si>
    <t>CUST4943</t>
  </si>
  <si>
    <t>REG-82788</t>
  </si>
  <si>
    <t>CUST3128</t>
  </si>
  <si>
    <t>REG-32739</t>
  </si>
  <si>
    <t>CUST6676</t>
  </si>
  <si>
    <t>REG-71089</t>
  </si>
  <si>
    <t>CUST3332</t>
  </si>
  <si>
    <t>REG-42428</t>
  </si>
  <si>
    <t>CUST9198</t>
  </si>
  <si>
    <t>REG-53414</t>
  </si>
  <si>
    <t>CUST6355</t>
  </si>
  <si>
    <t>REG-61054</t>
  </si>
  <si>
    <t>CUST8091</t>
  </si>
  <si>
    <t>REG-16958</t>
  </si>
  <si>
    <t>CUST2285</t>
  </si>
  <si>
    <t>REG-25818</t>
  </si>
  <si>
    <t>CUST1802</t>
  </si>
  <si>
    <t>REG-44949</t>
  </si>
  <si>
    <t>CUST9518</t>
  </si>
  <si>
    <t>REG-13876</t>
  </si>
  <si>
    <t>CUST5283</t>
  </si>
  <si>
    <t>REG-76736</t>
  </si>
  <si>
    <t>CUST1974</t>
  </si>
  <si>
    <t>REG-45968</t>
  </si>
  <si>
    <t>CUST6776</t>
  </si>
  <si>
    <t>REG-17887</t>
  </si>
  <si>
    <t>CUST4092</t>
  </si>
  <si>
    <t>REG-85052</t>
  </si>
  <si>
    <t>CUST6136</t>
  </si>
  <si>
    <t>REG-99621</t>
  </si>
  <si>
    <t>CUST2456</t>
  </si>
  <si>
    <t>REG-34376</t>
  </si>
  <si>
    <t>REG-13292</t>
  </si>
  <si>
    <t>CUST7338</t>
  </si>
  <si>
    <t>REG-59687</t>
  </si>
  <si>
    <t>CUST1262</t>
  </si>
  <si>
    <t>REG-42180</t>
  </si>
  <si>
    <t>CUST5278</t>
  </si>
  <si>
    <t>REG-34346</t>
  </si>
  <si>
    <t>CUST2891</t>
  </si>
  <si>
    <t>REG-10778</t>
  </si>
  <si>
    <t>CUST2921</t>
  </si>
  <si>
    <t>REG-65709</t>
  </si>
  <si>
    <t>CUST4106</t>
  </si>
  <si>
    <t>REG-54355</t>
  </si>
  <si>
    <t>CUST7358</t>
  </si>
  <si>
    <t>REG-72805</t>
  </si>
  <si>
    <t>CUST7271</t>
  </si>
  <si>
    <t>REG-48394</t>
  </si>
  <si>
    <t>CUST3607</t>
  </si>
  <si>
    <t>REG-68122</t>
  </si>
  <si>
    <t>CUST5573</t>
  </si>
  <si>
    <t>REG-74260</t>
  </si>
  <si>
    <t>REG-40245</t>
  </si>
  <si>
    <t>CUST8904</t>
  </si>
  <si>
    <t>REG-77765</t>
  </si>
  <si>
    <t>CUST1338</t>
  </si>
  <si>
    <t>REG-95706</t>
  </si>
  <si>
    <t>CUST9312</t>
  </si>
  <si>
    <t>REG-23077</t>
  </si>
  <si>
    <t>CUST7168</t>
  </si>
  <si>
    <t>REG-88180</t>
  </si>
  <si>
    <t>CUST2594</t>
  </si>
  <si>
    <t>REG-73491</t>
  </si>
  <si>
    <t>CUST4273</t>
  </si>
  <si>
    <t>REG-53154</t>
  </si>
  <si>
    <t>CUST6543</t>
  </si>
  <si>
    <t>REG-16482</t>
  </si>
  <si>
    <t>CUST7606</t>
  </si>
  <si>
    <t>REG-69143</t>
  </si>
  <si>
    <t>CUST5691</t>
  </si>
  <si>
    <t>REG-70037</t>
  </si>
  <si>
    <t>CUST5170</t>
  </si>
  <si>
    <t>REG-51788</t>
  </si>
  <si>
    <t>REG-22735</t>
  </si>
  <si>
    <t>CUST2975</t>
  </si>
  <si>
    <t>REG-13747</t>
  </si>
  <si>
    <t>REG-10872</t>
  </si>
  <si>
    <t>CUST3363</t>
  </si>
  <si>
    <t>REG-91766</t>
  </si>
  <si>
    <t>CUST1619</t>
  </si>
  <si>
    <t>REG-66101</t>
  </si>
  <si>
    <t>CUST3691</t>
  </si>
  <si>
    <t>REG-72127</t>
  </si>
  <si>
    <t>CUST7058</t>
  </si>
  <si>
    <t>REG-27426</t>
  </si>
  <si>
    <t>CUST2798</t>
  </si>
  <si>
    <t>REG-89559</t>
  </si>
  <si>
    <t>REG-17634</t>
  </si>
  <si>
    <t>CUST3824</t>
  </si>
  <si>
    <t>REG-77408</t>
  </si>
  <si>
    <t>CUST7502</t>
  </si>
  <si>
    <t>REG-98446</t>
  </si>
  <si>
    <t>CUST9746</t>
  </si>
  <si>
    <t>REG-69107</t>
  </si>
  <si>
    <t>REG-93689</t>
  </si>
  <si>
    <t>REG-71918</t>
  </si>
  <si>
    <t>REG-73695</t>
  </si>
  <si>
    <t>REG-55538</t>
  </si>
  <si>
    <t>CUST5540</t>
  </si>
  <si>
    <t>REG-23071</t>
  </si>
  <si>
    <t>CUST6586</t>
  </si>
  <si>
    <t>REG-89637</t>
  </si>
  <si>
    <t>CUST3213</t>
  </si>
  <si>
    <t>REG-16745</t>
  </si>
  <si>
    <t>CUST1883</t>
  </si>
  <si>
    <t>REG-16312</t>
  </si>
  <si>
    <t>CUST5968</t>
  </si>
  <si>
    <t>REG-45327</t>
  </si>
  <si>
    <t>CUST7699</t>
  </si>
  <si>
    <t>REG-74900</t>
  </si>
  <si>
    <t>REG-63578</t>
  </si>
  <si>
    <t>CUST2976</t>
  </si>
  <si>
    <t>REG-44333</t>
  </si>
  <si>
    <t>CUST7875</t>
  </si>
  <si>
    <t>REG-36771</t>
  </si>
  <si>
    <t>CUST2529</t>
  </si>
  <si>
    <t>REG-33321</t>
  </si>
  <si>
    <t>REG-32270</t>
  </si>
  <si>
    <t>REG-98283</t>
  </si>
  <si>
    <t>CUST7469</t>
  </si>
  <si>
    <t>REG-80369</t>
  </si>
  <si>
    <t>CUST4052</t>
  </si>
  <si>
    <t>REG-76613</t>
  </si>
  <si>
    <t>CUST5663</t>
  </si>
  <si>
    <t>REG-78414</t>
  </si>
  <si>
    <t>CUST8605</t>
  </si>
  <si>
    <t>REG-61243</t>
  </si>
  <si>
    <t>CUST6156</t>
  </si>
  <si>
    <t>REG-18356</t>
  </si>
  <si>
    <t>CUST6333</t>
  </si>
  <si>
    <t>REG-99294</t>
  </si>
  <si>
    <t>CUST4935</t>
  </si>
  <si>
    <t>REG-83229</t>
  </si>
  <si>
    <t>CUST8577</t>
  </si>
  <si>
    <t>REG-49549</t>
  </si>
  <si>
    <t>REG-50218</t>
  </si>
  <si>
    <t>CUST2060</t>
  </si>
  <si>
    <t>REG-64991</t>
  </si>
  <si>
    <t>CUST4916</t>
  </si>
  <si>
    <t>REG-34865</t>
  </si>
  <si>
    <t>CUST9017</t>
  </si>
  <si>
    <t>REG-15945</t>
  </si>
  <si>
    <t>CUST5919</t>
  </si>
  <si>
    <t>REG-63620</t>
  </si>
  <si>
    <t>CUST4103</t>
  </si>
  <si>
    <t>REG-32393</t>
  </si>
  <si>
    <t>REG-70973</t>
  </si>
  <si>
    <t>CUST8788</t>
  </si>
  <si>
    <t>REG-89054</t>
  </si>
  <si>
    <t>CUST5611</t>
  </si>
  <si>
    <t>REG-15532</t>
  </si>
  <si>
    <t>REG-85959</t>
  </si>
  <si>
    <t>REG-25110</t>
  </si>
  <si>
    <t>CUST3199</t>
  </si>
  <si>
    <t>REG-54149</t>
  </si>
  <si>
    <t>REG-17209</t>
  </si>
  <si>
    <t>REG-49131</t>
  </si>
  <si>
    <t>REG-82270</t>
  </si>
  <si>
    <t>CUST8430</t>
  </si>
  <si>
    <t>REG-62245</t>
  </si>
  <si>
    <t>CUST7199</t>
  </si>
  <si>
    <t>REG-13830</t>
  </si>
  <si>
    <t>CUST7691</t>
  </si>
  <si>
    <t>REG-19184</t>
  </si>
  <si>
    <t>CUST8188</t>
  </si>
  <si>
    <t>REG-67035</t>
  </si>
  <si>
    <t>REG-67493</t>
  </si>
  <si>
    <t>CUST8117</t>
  </si>
  <si>
    <t>REG-12231</t>
  </si>
  <si>
    <t>REG-48839</t>
  </si>
  <si>
    <t>CUST8011</t>
  </si>
  <si>
    <t>CUST6608</t>
  </si>
  <si>
    <t>REG-64029</t>
  </si>
  <si>
    <t>CUST1662</t>
  </si>
  <si>
    <t>REG-90935</t>
  </si>
  <si>
    <t>CUST7318</t>
  </si>
  <si>
    <t>REG-49611</t>
  </si>
  <si>
    <t>CUST4938</t>
  </si>
  <si>
    <t>REG-27203</t>
  </si>
  <si>
    <t>CUST1468</t>
  </si>
  <si>
    <t>REG-56073</t>
  </si>
  <si>
    <t>CUST7026</t>
  </si>
  <si>
    <t>REG-62583</t>
  </si>
  <si>
    <t>REG-86747</t>
  </si>
  <si>
    <t>CUST7300</t>
  </si>
  <si>
    <t>REG-27764</t>
  </si>
  <si>
    <t>CUST9005</t>
  </si>
  <si>
    <t>REG-48648</t>
  </si>
  <si>
    <t>CUST4515</t>
  </si>
  <si>
    <t>REG-42727</t>
  </si>
  <si>
    <t>CUST7726</t>
  </si>
  <si>
    <t>REG-37655</t>
  </si>
  <si>
    <t>REG-11534</t>
  </si>
  <si>
    <t>CUST4294</t>
  </si>
  <si>
    <t>REG-86871</t>
  </si>
  <si>
    <t>CUST9943</t>
  </si>
  <si>
    <t>REG-58083</t>
  </si>
  <si>
    <t>CUST7440</t>
  </si>
  <si>
    <t>REG-28090</t>
  </si>
  <si>
    <t>REG-50697</t>
  </si>
  <si>
    <t>CUST6329</t>
  </si>
  <si>
    <t>REG-81987</t>
  </si>
  <si>
    <t>REG-37970</t>
  </si>
  <si>
    <t>REG-77764</t>
  </si>
  <si>
    <t>CUST7044</t>
  </si>
  <si>
    <t>REG-31695</t>
  </si>
  <si>
    <t>CUST6996</t>
  </si>
  <si>
    <t>REG-96904</t>
  </si>
  <si>
    <t>CUST1547</t>
  </si>
  <si>
    <t>REG-36084</t>
  </si>
  <si>
    <t>REG-79135</t>
  </si>
  <si>
    <t>CUST7640</t>
  </si>
  <si>
    <t>REG-68195</t>
  </si>
  <si>
    <t>REG-56984</t>
  </si>
  <si>
    <t>CUST3239</t>
  </si>
  <si>
    <t>REG-99676</t>
  </si>
  <si>
    <t>CUST6935</t>
  </si>
  <si>
    <t>REG-51535</t>
  </si>
  <si>
    <t>REG-42601</t>
  </si>
  <si>
    <t>CUST9326</t>
  </si>
  <si>
    <t>REG-29344</t>
  </si>
  <si>
    <t>CUST5269</t>
  </si>
  <si>
    <t>REG-22681</t>
  </si>
  <si>
    <t>CUST2100</t>
  </si>
  <si>
    <t>CUST1188</t>
  </si>
  <si>
    <t>REG-46901</t>
  </si>
  <si>
    <t>CUST5890</t>
  </si>
  <si>
    <t>REG-17236</t>
  </si>
  <si>
    <t>CUST6295</t>
  </si>
  <si>
    <t>REG-94837</t>
  </si>
  <si>
    <t>CUST1983</t>
  </si>
  <si>
    <t>REG-25066</t>
  </si>
  <si>
    <t>CUST7527</t>
  </si>
  <si>
    <t>REG-15998</t>
  </si>
  <si>
    <t>CUST6927</t>
  </si>
  <si>
    <t>REG-23491</t>
  </si>
  <si>
    <t>CUST7863</t>
  </si>
  <si>
    <t>REG-71525</t>
  </si>
  <si>
    <t>CUST5328</t>
  </si>
  <si>
    <t>REG-32747</t>
  </si>
  <si>
    <t>CUST5820</t>
  </si>
  <si>
    <t>REG-20076</t>
  </si>
  <si>
    <t>REG-17382</t>
  </si>
  <si>
    <t>CUST5802</t>
  </si>
  <si>
    <t>REG-96979</t>
  </si>
  <si>
    <t>CUST6161</t>
  </si>
  <si>
    <t>REG-99039</t>
  </si>
  <si>
    <t>CUST7193</t>
  </si>
  <si>
    <t>REG-83840</t>
  </si>
  <si>
    <t>CUST6592</t>
  </si>
  <si>
    <t>REG-96694</t>
  </si>
  <si>
    <t>CUST8440</t>
  </si>
  <si>
    <t>REG-85709</t>
  </si>
  <si>
    <t>REG-39129</t>
  </si>
  <si>
    <t>CUST5645</t>
  </si>
  <si>
    <t>REG-66232</t>
  </si>
  <si>
    <t>CUST6554</t>
  </si>
  <si>
    <t>REG-35028</t>
  </si>
  <si>
    <t>CUST3493</t>
  </si>
  <si>
    <t>REG-37209</t>
  </si>
  <si>
    <t>CUST7100</t>
  </si>
  <si>
    <t>REG-71601</t>
  </si>
  <si>
    <t>CUST6051</t>
  </si>
  <si>
    <t>REG-80470</t>
  </si>
  <si>
    <t>CUST7943</t>
  </si>
  <si>
    <t>REG-10259</t>
  </si>
  <si>
    <t>CUST5986</t>
  </si>
  <si>
    <t>REG-57547</t>
  </si>
  <si>
    <t>REG-26589</t>
  </si>
  <si>
    <t>CUST6424</t>
  </si>
  <si>
    <t>REG-46767</t>
  </si>
  <si>
    <t>REG-36020</t>
  </si>
  <si>
    <t>REG-48059</t>
  </si>
  <si>
    <t>CUST5988</t>
  </si>
  <si>
    <t>REG-25349</t>
  </si>
  <si>
    <t>CUST9778</t>
  </si>
  <si>
    <t>REG-62753</t>
  </si>
  <si>
    <t>REG-52491</t>
  </si>
  <si>
    <t>CUST6910</t>
  </si>
  <si>
    <t>REG-35536</t>
  </si>
  <si>
    <t>REG-85844</t>
  </si>
  <si>
    <t>CUST4659</t>
  </si>
  <si>
    <t>REG-90162</t>
  </si>
  <si>
    <t>REG-22313</t>
  </si>
  <si>
    <t>CUST4437</t>
  </si>
  <si>
    <t>REG-41996</t>
  </si>
  <si>
    <t>CUST3230</t>
  </si>
  <si>
    <t>REG-63965</t>
  </si>
  <si>
    <t>CUST6763</t>
  </si>
  <si>
    <t>REG-33615</t>
  </si>
  <si>
    <t>CUST9320</t>
  </si>
  <si>
    <t>REG-75770</t>
  </si>
  <si>
    <t>REG-44242</t>
  </si>
  <si>
    <t>REG-34103</t>
  </si>
  <si>
    <t>CUST9627</t>
  </si>
  <si>
    <t>REG-94121</t>
  </si>
  <si>
    <t>CUST4980</t>
  </si>
  <si>
    <t>REG-63169</t>
  </si>
  <si>
    <t>CUST4576</t>
  </si>
  <si>
    <t>REG-23620</t>
  </si>
  <si>
    <t>CUST8767</t>
  </si>
  <si>
    <t>REG-81482</t>
  </si>
  <si>
    <t>REG-13584</t>
  </si>
  <si>
    <t>CUST5103</t>
  </si>
  <si>
    <t>REG-20651</t>
  </si>
  <si>
    <t>CUST6594</t>
  </si>
  <si>
    <t>REG-42369</t>
  </si>
  <si>
    <t>CUST7950</t>
  </si>
  <si>
    <t>REG-81411</t>
  </si>
  <si>
    <t>CUST8262</t>
  </si>
  <si>
    <t>REG-11843</t>
  </si>
  <si>
    <t>CUST7118</t>
  </si>
  <si>
    <t>REG-39808</t>
  </si>
  <si>
    <t>CUST8393</t>
  </si>
  <si>
    <t>REG-66711</t>
  </si>
  <si>
    <t>CUST4269</t>
  </si>
  <si>
    <t>REG-83888</t>
  </si>
  <si>
    <t>REG-13846</t>
  </si>
  <si>
    <t>CUST9146</t>
  </si>
  <si>
    <t>REG-30907</t>
  </si>
  <si>
    <t>CUST3570</t>
  </si>
  <si>
    <t>REG-42366</t>
  </si>
  <si>
    <t>CUST6316</t>
  </si>
  <si>
    <t>REG-78176</t>
  </si>
  <si>
    <t>CUST5274</t>
  </si>
  <si>
    <t>REG-32541</t>
  </si>
  <si>
    <t>CUST9584</t>
  </si>
  <si>
    <t>REG-11934</t>
  </si>
  <si>
    <t>CUST7945</t>
  </si>
  <si>
    <t>REG-64723</t>
  </si>
  <si>
    <t>CUST8327</t>
  </si>
  <si>
    <t>REG-79591</t>
  </si>
  <si>
    <t>CUST9335</t>
  </si>
  <si>
    <t>REG-61541</t>
  </si>
  <si>
    <t>CUST9075</t>
  </si>
  <si>
    <t>REG-65588</t>
  </si>
  <si>
    <t>CUST4174</t>
  </si>
  <si>
    <t>REG-80627</t>
  </si>
  <si>
    <t>REG-95579</t>
  </si>
  <si>
    <t>CUST3677</t>
  </si>
  <si>
    <t>REG-69916</t>
  </si>
  <si>
    <t>CUST7657</t>
  </si>
  <si>
    <t>REG-69519</t>
  </si>
  <si>
    <t>CUST9274</t>
  </si>
  <si>
    <t>REG-70792</t>
  </si>
  <si>
    <t>CUST6494</t>
  </si>
  <si>
    <t>REG-34321</t>
  </si>
  <si>
    <t>CUST3406</t>
  </si>
  <si>
    <t>REG-65721</t>
  </si>
  <si>
    <t>CUST7309</t>
  </si>
  <si>
    <t>REG-93821</t>
  </si>
  <si>
    <t>CUST8819</t>
  </si>
  <si>
    <t>REG-28684</t>
  </si>
  <si>
    <t>CUST5291</t>
  </si>
  <si>
    <t>REG-41426</t>
  </si>
  <si>
    <t>CUST4203</t>
  </si>
  <si>
    <t>REG-85912</t>
  </si>
  <si>
    <t>CUST5510</t>
  </si>
  <si>
    <t>REG-10843</t>
  </si>
  <si>
    <t>CUST7281</t>
  </si>
  <si>
    <t>REG-65352</t>
  </si>
  <si>
    <t>CUST8681</t>
  </si>
  <si>
    <t>REG-46980</t>
  </si>
  <si>
    <t>CUST6055</t>
  </si>
  <si>
    <t>REG-37718</t>
  </si>
  <si>
    <t>CUST6089</t>
  </si>
  <si>
    <t>REG-74925</t>
  </si>
  <si>
    <t>CUST5764</t>
  </si>
  <si>
    <t>REG-82559</t>
  </si>
  <si>
    <t>CUST4213</t>
  </si>
  <si>
    <t>REG-64366</t>
  </si>
  <si>
    <t>REG-88744</t>
  </si>
  <si>
    <t>CUST4742</t>
  </si>
  <si>
    <t>REG-88932</t>
  </si>
  <si>
    <t>CUST4917</t>
  </si>
  <si>
    <t>REG-96561</t>
  </si>
  <si>
    <t>CUST2316</t>
  </si>
  <si>
    <t>REG-28834</t>
  </si>
  <si>
    <t>CUST8023</t>
  </si>
  <si>
    <t>REG-22432</t>
  </si>
  <si>
    <t>CUST2894</t>
  </si>
  <si>
    <t>REG-76593</t>
  </si>
  <si>
    <t>REG-90140</t>
  </si>
  <si>
    <t>CUST5423</t>
  </si>
  <si>
    <t>REG-88843</t>
  </si>
  <si>
    <t>CUST8944</t>
  </si>
  <si>
    <t>REG-54357</t>
  </si>
  <si>
    <t>CUST3244</t>
  </si>
  <si>
    <t>REG-78800</t>
  </si>
  <si>
    <t>CUST3808</t>
  </si>
  <si>
    <t>REG-72628</t>
  </si>
  <si>
    <t>REG-72459</t>
  </si>
  <si>
    <t>CUST2924</t>
  </si>
  <si>
    <t>REG-78302</t>
  </si>
  <si>
    <t>REG-24046</t>
  </si>
  <si>
    <t>REG-66555</t>
  </si>
  <si>
    <t>CUST1364</t>
  </si>
  <si>
    <t>REG-68864</t>
  </si>
  <si>
    <t>CUST4175</t>
  </si>
  <si>
    <t>REG-57383</t>
  </si>
  <si>
    <t>CUST4477</t>
  </si>
  <si>
    <t>REG-99958</t>
  </si>
  <si>
    <t>REG-51416</t>
  </si>
  <si>
    <t>CUST2937</t>
  </si>
  <si>
    <t>REG-10497</t>
  </si>
  <si>
    <t>CUST5034</t>
  </si>
  <si>
    <t>REG-41113</t>
  </si>
  <si>
    <t>CUST8802</t>
  </si>
  <si>
    <t>REG-68177</t>
  </si>
  <si>
    <t>REG-56407</t>
  </si>
  <si>
    <t>CUST6473</t>
  </si>
  <si>
    <t>REG-23938</t>
  </si>
  <si>
    <t>CUST2709</t>
  </si>
  <si>
    <t>REG-38856</t>
  </si>
  <si>
    <t>CUST2533</t>
  </si>
  <si>
    <t>REG-73325</t>
  </si>
  <si>
    <t>CUST4109</t>
  </si>
  <si>
    <t>REG-31811</t>
  </si>
  <si>
    <t>CUST4195</t>
  </si>
  <si>
    <t>CUST3438</t>
  </si>
  <si>
    <t>REG-84822</t>
  </si>
  <si>
    <t>CUST5886</t>
  </si>
  <si>
    <t>REG-67290</t>
  </si>
  <si>
    <t>CUST6050</t>
  </si>
  <si>
    <t>REG-56234</t>
  </si>
  <si>
    <t>CUST3654</t>
  </si>
  <si>
    <t>REG-91259</t>
  </si>
  <si>
    <t>CUST3872</t>
  </si>
  <si>
    <t>REG-85619</t>
  </si>
  <si>
    <t>CUST9098</t>
  </si>
  <si>
    <t>REG-38925</t>
  </si>
  <si>
    <t>CUST2409</t>
  </si>
  <si>
    <t>REG-58650</t>
  </si>
  <si>
    <t>CUST4632</t>
  </si>
  <si>
    <t>REG-94309</t>
  </si>
  <si>
    <t>CUST3615</t>
  </si>
  <si>
    <t>REG-19140</t>
  </si>
  <si>
    <t>CUST5863</t>
  </si>
  <si>
    <t>REG-88320</t>
  </si>
  <si>
    <t>CUST9351</t>
  </si>
  <si>
    <t>REG-19821</t>
  </si>
  <si>
    <t>CUST7039</t>
  </si>
  <si>
    <t>REG-72313</t>
  </si>
  <si>
    <t>CUST1761</t>
  </si>
  <si>
    <t>REG-38450</t>
  </si>
  <si>
    <t>CUST2540</t>
  </si>
  <si>
    <t>REG-20104</t>
  </si>
  <si>
    <t>CUST6997</t>
  </si>
  <si>
    <t>REG-97605</t>
  </si>
  <si>
    <t>CUST3648</t>
  </si>
  <si>
    <t>REG-45830</t>
  </si>
  <si>
    <t>CUST5554</t>
  </si>
  <si>
    <t>REG-89955</t>
  </si>
  <si>
    <t>REG-83574</t>
  </si>
  <si>
    <t>CUST4377</t>
  </si>
  <si>
    <t>REG-10161</t>
  </si>
  <si>
    <t>CUST5497</t>
  </si>
  <si>
    <t>REG-15445</t>
  </si>
  <si>
    <t>CUST3257</t>
  </si>
  <si>
    <t>REG-35215</t>
  </si>
  <si>
    <t>CUST4230</t>
  </si>
  <si>
    <t>REG-11672</t>
  </si>
  <si>
    <t>REG-91588</t>
  </si>
  <si>
    <t>CUST8808</t>
  </si>
  <si>
    <t>REG-11589</t>
  </si>
  <si>
    <t>REG-28716</t>
  </si>
  <si>
    <t>CUST8111</t>
  </si>
  <si>
    <t>REG-84281</t>
  </si>
  <si>
    <t>CUST4594</t>
  </si>
  <si>
    <t>REG-88232</t>
  </si>
  <si>
    <t>CUST1151</t>
  </si>
  <si>
    <t>REG-46524</t>
  </si>
  <si>
    <t>CUST6126</t>
  </si>
  <si>
    <t>REG-21354</t>
  </si>
  <si>
    <t>CUST7548</t>
  </si>
  <si>
    <t>REG-57260</t>
  </si>
  <si>
    <t>CUST9813</t>
  </si>
  <si>
    <t>REG-58867</t>
  </si>
  <si>
    <t>CUST5002</t>
  </si>
  <si>
    <t>REG-38987</t>
  </si>
  <si>
    <t>REG-68699</t>
  </si>
  <si>
    <t>CUST8600</t>
  </si>
  <si>
    <t>REG-84088</t>
  </si>
  <si>
    <t>CUST7624</t>
  </si>
  <si>
    <t>REG-92415</t>
  </si>
  <si>
    <t>CUST1438</t>
  </si>
  <si>
    <t>REG-40747</t>
  </si>
  <si>
    <t>CUST4960</t>
  </si>
  <si>
    <t>REG-96066</t>
  </si>
  <si>
    <t>CUST4187</t>
  </si>
  <si>
    <t>REG-55314</t>
  </si>
  <si>
    <t>REG-95997</t>
  </si>
  <si>
    <t>CUST6178</t>
  </si>
  <si>
    <t>REG-55856</t>
  </si>
  <si>
    <t>REG-75460</t>
  </si>
  <si>
    <t>REG-82719</t>
  </si>
  <si>
    <t>CUST3149</t>
  </si>
  <si>
    <t>REG-51492</t>
  </si>
  <si>
    <t>CUST3609</t>
  </si>
  <si>
    <t>REG-46749</t>
  </si>
  <si>
    <t>REG-78589</t>
  </si>
  <si>
    <t>CUST4394</t>
  </si>
  <si>
    <t>REG-46922</t>
  </si>
  <si>
    <t>CUST7522</t>
  </si>
  <si>
    <t>REG-75904</t>
  </si>
  <si>
    <t>CUST1380</t>
  </si>
  <si>
    <t>REG-44448</t>
  </si>
  <si>
    <t>CUST7965</t>
  </si>
  <si>
    <t>REG-31454</t>
  </si>
  <si>
    <t>CUST2896</t>
  </si>
  <si>
    <t>REG-23365</t>
  </si>
  <si>
    <t>CUST9359</t>
  </si>
  <si>
    <t>REG-83190</t>
  </si>
  <si>
    <t>CUST1020</t>
  </si>
  <si>
    <t>REG-60703</t>
  </si>
  <si>
    <t>CUST8222</t>
  </si>
  <si>
    <t>REG-79107</t>
  </si>
  <si>
    <t>REG-15093</t>
  </si>
  <si>
    <t>CUST1932</t>
  </si>
  <si>
    <t>REG-84206</t>
  </si>
  <si>
    <t>REG-49311</t>
  </si>
  <si>
    <t>CUST8977</t>
  </si>
  <si>
    <t>REG-37234</t>
  </si>
  <si>
    <t>REG-19170</t>
  </si>
  <si>
    <t>CUST2006</t>
  </si>
  <si>
    <t>REG-36718</t>
  </si>
  <si>
    <t>CUST7655</t>
  </si>
  <si>
    <t>REG-11352</t>
  </si>
  <si>
    <t>CUST5944</t>
  </si>
  <si>
    <t>REG-62668</t>
  </si>
  <si>
    <t>CUST6963</t>
  </si>
  <si>
    <t>REG-25211</t>
  </si>
  <si>
    <t>CUST7172</t>
  </si>
  <si>
    <t>REG-78916</t>
  </si>
  <si>
    <t>CUST5476</t>
  </si>
  <si>
    <t>REG-91707</t>
  </si>
  <si>
    <t>CUST3035</t>
  </si>
  <si>
    <t>REG-76698</t>
  </si>
  <si>
    <t>CUST7740</t>
  </si>
  <si>
    <t>REG-50420</t>
  </si>
  <si>
    <t>CUST5260</t>
  </si>
  <si>
    <t>REG-35605</t>
  </si>
  <si>
    <t>CUST6515</t>
  </si>
  <si>
    <t>REG-19569</t>
  </si>
  <si>
    <t>CUST2735</t>
  </si>
  <si>
    <t>REG-75174</t>
  </si>
  <si>
    <t>CUST8338</t>
  </si>
  <si>
    <t>REG-11770</t>
  </si>
  <si>
    <t>REG-25744</t>
  </si>
  <si>
    <t>CUST9202</t>
  </si>
  <si>
    <t>REG-28007</t>
  </si>
  <si>
    <t>CUST1774</t>
  </si>
  <si>
    <t>REG-13372</t>
  </si>
  <si>
    <t>CUST4242</t>
  </si>
  <si>
    <t>REG-62493</t>
  </si>
  <si>
    <t>CUST3513</t>
  </si>
  <si>
    <t>REG-45962</t>
  </si>
  <si>
    <t>CUST3414</t>
  </si>
  <si>
    <t>REG-88801</t>
  </si>
  <si>
    <t>CUST8748</t>
  </si>
  <si>
    <t>REG-39734</t>
  </si>
  <si>
    <t>CUST4351</t>
  </si>
  <si>
    <t>REG-91920</t>
  </si>
  <si>
    <t>CUST8349</t>
  </si>
  <si>
    <t>REG-77823</t>
  </si>
  <si>
    <t>CUST9003</t>
  </si>
  <si>
    <t>REG-45525</t>
  </si>
  <si>
    <t>CUST3516</t>
  </si>
  <si>
    <t>REG-69566</t>
  </si>
  <si>
    <t>CUST7166</t>
  </si>
  <si>
    <t>REG-26179</t>
  </si>
  <si>
    <t>CUST4950</t>
  </si>
  <si>
    <t>REG-41024</t>
  </si>
  <si>
    <t>CUST4040</t>
  </si>
  <si>
    <t>REG-35927</t>
  </si>
  <si>
    <t>CUST2313</t>
  </si>
  <si>
    <t>REG-13490</t>
  </si>
  <si>
    <t>CUST5689</t>
  </si>
  <si>
    <t>REG-28211</t>
  </si>
  <si>
    <t>CUST2520</t>
  </si>
  <si>
    <t>REG-77773</t>
  </si>
  <si>
    <t>REG-27789</t>
  </si>
  <si>
    <t>CUST1800</t>
  </si>
  <si>
    <t>REG-95254</t>
  </si>
  <si>
    <t>CUST3103</t>
  </si>
  <si>
    <t>REG-75881</t>
  </si>
  <si>
    <t>CUST1202</t>
  </si>
  <si>
    <t>REG-86755</t>
  </si>
  <si>
    <t>CUST7816</t>
  </si>
  <si>
    <t>REG-45452</t>
  </si>
  <si>
    <t>CUST7711</t>
  </si>
  <si>
    <t>REG-35914</t>
  </si>
  <si>
    <t>CUST1914</t>
  </si>
  <si>
    <t>REG-39098</t>
  </si>
  <si>
    <t>REG-94013</t>
  </si>
  <si>
    <t>REG-41970</t>
  </si>
  <si>
    <t>CUST5456</t>
  </si>
  <si>
    <t>REG-27751</t>
  </si>
  <si>
    <t>CUST1325</t>
  </si>
  <si>
    <t>REG-17141</t>
  </si>
  <si>
    <t>CUST2384</t>
  </si>
  <si>
    <t>REG-52053</t>
  </si>
  <si>
    <t>CUST2188</t>
  </si>
  <si>
    <t>REG-80719</t>
  </si>
  <si>
    <t>CUST4105</t>
  </si>
  <si>
    <t>REG-77413</t>
  </si>
  <si>
    <t>CUST6479</t>
  </si>
  <si>
    <t>REG-72837</t>
  </si>
  <si>
    <t>CUST4154</t>
  </si>
  <si>
    <t>REG-12632</t>
  </si>
  <si>
    <t>CUST2129</t>
  </si>
  <si>
    <t>REG-73883</t>
  </si>
  <si>
    <t>CUST2852</t>
  </si>
  <si>
    <t>CUST1797</t>
  </si>
  <si>
    <t>REG-16067</t>
  </si>
  <si>
    <t>REG-96068</t>
  </si>
  <si>
    <t>CUST7904</t>
  </si>
  <si>
    <t>REG-89829</t>
  </si>
  <si>
    <t>CUST2845</t>
  </si>
  <si>
    <t>REG-16228</t>
  </si>
  <si>
    <t>REG-12849</t>
  </si>
  <si>
    <t>REG-88728</t>
  </si>
  <si>
    <t>REG-60175</t>
  </si>
  <si>
    <t>CUST3126</t>
  </si>
  <si>
    <t>REG-58429</t>
  </si>
  <si>
    <t>REG-32285</t>
  </si>
  <si>
    <t>REG-88779</t>
  </si>
  <si>
    <t>CUST7333</t>
  </si>
  <si>
    <t>REG-87519</t>
  </si>
  <si>
    <t>CUST9515</t>
  </si>
  <si>
    <t>REG-23245</t>
  </si>
  <si>
    <t>CUST1814</t>
  </si>
  <si>
    <t>REG-77288</t>
  </si>
  <si>
    <t>CUST1417</t>
  </si>
  <si>
    <t>REG-81517</t>
  </si>
  <si>
    <t>CUST6699</t>
  </si>
  <si>
    <t>REG-64904</t>
  </si>
  <si>
    <t>CUST6304</t>
  </si>
  <si>
    <t>REG-73617</t>
  </si>
  <si>
    <t>CUST1950</t>
  </si>
  <si>
    <t>REG-81422</t>
  </si>
  <si>
    <t>CUST1642</t>
  </si>
  <si>
    <t>REG-76681</t>
  </si>
  <si>
    <t>REG-11542</t>
  </si>
  <si>
    <t>CUST3631</t>
  </si>
  <si>
    <t>REG-51141</t>
  </si>
  <si>
    <t>CUST7598</t>
  </si>
  <si>
    <t>REG-19351</t>
  </si>
  <si>
    <t>REG-12452</t>
  </si>
  <si>
    <t>CUST4630</t>
  </si>
  <si>
    <t>REG-85205</t>
  </si>
  <si>
    <t>CUST8525</t>
  </si>
  <si>
    <t>REG-66467</t>
  </si>
  <si>
    <t>CUST3812</t>
  </si>
  <si>
    <t>REG-79708</t>
  </si>
  <si>
    <t>CUST3105</t>
  </si>
  <si>
    <t>REG-35231</t>
  </si>
  <si>
    <t>CUST9316</t>
  </si>
  <si>
    <t>REG-81443</t>
  </si>
  <si>
    <t>CUST7133</t>
  </si>
  <si>
    <t>REG-52366</t>
  </si>
  <si>
    <t>CUST6893</t>
  </si>
  <si>
    <t>REG-64171</t>
  </si>
  <si>
    <t>CUST7484</t>
  </si>
  <si>
    <t>REG-95184</t>
  </si>
  <si>
    <t>CUST4271</t>
  </si>
  <si>
    <t>REG-27612</t>
  </si>
  <si>
    <t>CUST9504</t>
  </si>
  <si>
    <t>REG-36230</t>
  </si>
  <si>
    <t>REG-32591</t>
  </si>
  <si>
    <t>CUST2253</t>
  </si>
  <si>
    <t>REG-35853</t>
  </si>
  <si>
    <t>CUST2713</t>
  </si>
  <si>
    <t>REG-93556</t>
  </si>
  <si>
    <t>CUST9535</t>
  </si>
  <si>
    <t>CUST8366</t>
  </si>
  <si>
    <t>REG-92160</t>
  </si>
  <si>
    <t>REG-76804</t>
  </si>
  <si>
    <t>CUST7424</t>
  </si>
  <si>
    <t>REG-33671</t>
  </si>
  <si>
    <t>CUST7060</t>
  </si>
  <si>
    <t>REG-59092</t>
  </si>
  <si>
    <t>CUST4673</t>
  </si>
  <si>
    <t>REG-64585</t>
  </si>
  <si>
    <t>CUST2900</t>
  </si>
  <si>
    <t>REG-99384</t>
  </si>
  <si>
    <t>REG-36598</t>
  </si>
  <si>
    <t>CUST9432</t>
  </si>
  <si>
    <t>REG-86878</t>
  </si>
  <si>
    <t>CUST5731</t>
  </si>
  <si>
    <t>REG-94800</t>
  </si>
  <si>
    <t>CUST2262</t>
  </si>
  <si>
    <t>REG-71758</t>
  </si>
  <si>
    <t>CUST6943</t>
  </si>
  <si>
    <t>REG-22062</t>
  </si>
  <si>
    <t>CUST1406</t>
  </si>
  <si>
    <t>REG-70090</t>
  </si>
  <si>
    <t>CUST6357</t>
  </si>
  <si>
    <t>REG-93537</t>
  </si>
  <si>
    <t>CUST4304</t>
  </si>
  <si>
    <t>REG-12045</t>
  </si>
  <si>
    <t>CUST9131</t>
  </si>
  <si>
    <t>REG-64726</t>
  </si>
  <si>
    <t>CUST4642</t>
  </si>
  <si>
    <t>REG-49019</t>
  </si>
  <si>
    <t>CUST8906</t>
  </si>
  <si>
    <t>REG-31367</t>
  </si>
  <si>
    <t>CUST8406</t>
  </si>
  <si>
    <t>REG-97850</t>
  </si>
  <si>
    <t>REG-22710</t>
  </si>
  <si>
    <t>CUST3689</t>
  </si>
  <si>
    <t>REG-10336</t>
  </si>
  <si>
    <t>CUST5602</t>
  </si>
  <si>
    <t>REG-59464</t>
  </si>
  <si>
    <t>CUST4682</t>
  </si>
  <si>
    <t>REG-25062</t>
  </si>
  <si>
    <t>CUST9878</t>
  </si>
  <si>
    <t>REG-55874</t>
  </si>
  <si>
    <t>CUST2629</t>
  </si>
  <si>
    <t>REG-62636</t>
  </si>
  <si>
    <t>CUST5996</t>
  </si>
  <si>
    <t>REG-62152</t>
  </si>
  <si>
    <t>CUST1707</t>
  </si>
  <si>
    <t>REG-39014</t>
  </si>
  <si>
    <t>CUST1882</t>
  </si>
  <si>
    <t>REG-28552</t>
  </si>
  <si>
    <t>CUST7176</t>
  </si>
  <si>
    <t>REG-32103</t>
  </si>
  <si>
    <t>CUST3684</t>
  </si>
  <si>
    <t>REG-21115</t>
  </si>
  <si>
    <t>CUST6604</t>
  </si>
  <si>
    <t>REG-57876</t>
  </si>
  <si>
    <t>CUST5049</t>
  </si>
  <si>
    <t>REG-43971</t>
  </si>
  <si>
    <t>CUST6901</t>
  </si>
  <si>
    <t>REG-64168</t>
  </si>
  <si>
    <t>CUST2558</t>
  </si>
  <si>
    <t>REG-83481</t>
  </si>
  <si>
    <t>CUST8876</t>
  </si>
  <si>
    <t>REG-26218</t>
  </si>
  <si>
    <t>CUST7297</t>
  </si>
  <si>
    <t>REG-60331</t>
  </si>
  <si>
    <t>CUST5793</t>
  </si>
  <si>
    <t>REG-52906</t>
  </si>
  <si>
    <t>CUST3903</t>
  </si>
  <si>
    <t>REG-93056</t>
  </si>
  <si>
    <t>REG-83427</t>
  </si>
  <si>
    <t>CUST8046</t>
  </si>
  <si>
    <t>REG-57437</t>
  </si>
  <si>
    <t>CUST4746</t>
  </si>
  <si>
    <t>REG-82373</t>
  </si>
  <si>
    <t>CUST4894</t>
  </si>
  <si>
    <t>REG-25008</t>
  </si>
  <si>
    <t>CUST7656</t>
  </si>
  <si>
    <t>REG-10035</t>
  </si>
  <si>
    <t>CUST1634</t>
  </si>
  <si>
    <t>REG-76498</t>
  </si>
  <si>
    <t>CUST1677</t>
  </si>
  <si>
    <t>REG-52470</t>
  </si>
  <si>
    <t>CUST5325</t>
  </si>
  <si>
    <t>REG-92138</t>
  </si>
  <si>
    <t>CUST7125</t>
  </si>
  <si>
    <t>REG-54358</t>
  </si>
  <si>
    <t>CUST2797</t>
  </si>
  <si>
    <t>REG-86888</t>
  </si>
  <si>
    <t>CUST3009</t>
  </si>
  <si>
    <t>REG-27422</t>
  </si>
  <si>
    <t>CUST6931</t>
  </si>
  <si>
    <t>REG-28441</t>
  </si>
  <si>
    <t>REG-32305</t>
  </si>
  <si>
    <t>CUST1304</t>
  </si>
  <si>
    <t>REG-45240</t>
  </si>
  <si>
    <t>CUST9143</t>
  </si>
  <si>
    <t>REG-78100</t>
  </si>
  <si>
    <t>CUST1286</t>
  </si>
  <si>
    <t>REG-21240</t>
  </si>
  <si>
    <t>REG-37174</t>
  </si>
  <si>
    <t>CUST8297</t>
  </si>
  <si>
    <t>REG-49494</t>
  </si>
  <si>
    <t>CUST8305</t>
  </si>
  <si>
    <t>REG-64661</t>
  </si>
  <si>
    <t>CUST1436</t>
  </si>
  <si>
    <t>REG-24551</t>
  </si>
  <si>
    <t>CUST9206</t>
  </si>
  <si>
    <t>REG-64680</t>
  </si>
  <si>
    <t>CUST5818</t>
  </si>
  <si>
    <t>REG-50441</t>
  </si>
  <si>
    <t>CUST7003</t>
  </si>
  <si>
    <t>REG-23826</t>
  </si>
  <si>
    <t>REG-30664</t>
  </si>
  <si>
    <t>CUST6433</t>
  </si>
  <si>
    <t>REG-65610</t>
  </si>
  <si>
    <t>CUST7023</t>
  </si>
  <si>
    <t>REG-93293</t>
  </si>
  <si>
    <t>CUST5848</t>
  </si>
  <si>
    <t>REG-30979</t>
  </si>
  <si>
    <t>CUST2284</t>
  </si>
  <si>
    <t>REG-90894</t>
  </si>
  <si>
    <t>CUST4536</t>
  </si>
  <si>
    <t>REG-54188</t>
  </si>
  <si>
    <t>CUST9645</t>
  </si>
  <si>
    <t>REG-92587</t>
  </si>
  <si>
    <t>CUST4993</t>
  </si>
  <si>
    <t>REG-31696</t>
  </si>
  <si>
    <t>CUST3241</t>
  </si>
  <si>
    <t>REG-74143</t>
  </si>
  <si>
    <t>CUST9282</t>
  </si>
  <si>
    <t>REG-20219</t>
  </si>
  <si>
    <t>REG-35912</t>
  </si>
  <si>
    <t>REG-72029</t>
  </si>
  <si>
    <t>CUST5177</t>
  </si>
  <si>
    <t>REG-88541</t>
  </si>
  <si>
    <t>CUST4610</t>
  </si>
  <si>
    <t>REG-74124</t>
  </si>
  <si>
    <t>CUST9724</t>
  </si>
  <si>
    <t>REG-17645</t>
  </si>
  <si>
    <t>CUST4427</t>
  </si>
  <si>
    <t>REG-51999</t>
  </si>
  <si>
    <t>REG-82652</t>
  </si>
  <si>
    <t>CUST1921</t>
  </si>
  <si>
    <t>REG-60357</t>
  </si>
  <si>
    <t>CUST2621</t>
  </si>
  <si>
    <t>REG-41837</t>
  </si>
  <si>
    <t>REG-19495</t>
  </si>
  <si>
    <t>CUST2000</t>
  </si>
  <si>
    <t>REG-59928</t>
  </si>
  <si>
    <t>REG-30903</t>
  </si>
  <si>
    <t>CUST8228</t>
  </si>
  <si>
    <t>REG-26374</t>
  </si>
  <si>
    <t>CUST3456</t>
  </si>
  <si>
    <t>REG-58665</t>
  </si>
  <si>
    <t>CUST4425</t>
  </si>
  <si>
    <t>REG-44593</t>
  </si>
  <si>
    <t>CUST9775</t>
  </si>
  <si>
    <t>REG-83865</t>
  </si>
  <si>
    <t>REG-31901</t>
  </si>
  <si>
    <t>REG-36091</t>
  </si>
  <si>
    <t>REG-65266</t>
  </si>
  <si>
    <t>CUST3504</t>
  </si>
  <si>
    <t>REG-11355</t>
  </si>
  <si>
    <t>CUST6369</t>
  </si>
  <si>
    <t>REG-67609</t>
  </si>
  <si>
    <t>CUST2732</t>
  </si>
  <si>
    <t>REG-58231</t>
  </si>
  <si>
    <t>CUST6842</t>
  </si>
  <si>
    <t>REG-24470</t>
  </si>
  <si>
    <t>CUST6224</t>
  </si>
  <si>
    <t>REG-94584</t>
  </si>
  <si>
    <t>REG-94523</t>
  </si>
  <si>
    <t>Count of Make</t>
  </si>
  <si>
    <t>Row Labels</t>
  </si>
  <si>
    <t>Grand Total</t>
  </si>
  <si>
    <t>Sum of Final Price</t>
  </si>
  <si>
    <t>Sum of Taxes</t>
  </si>
  <si>
    <t>Sum of Discount</t>
  </si>
  <si>
    <t>Sum of Sale Price</t>
  </si>
  <si>
    <t>others</t>
  </si>
  <si>
    <t>sales Percenatge</t>
  </si>
  <si>
    <t>Total</t>
  </si>
  <si>
    <t>Chevrolet Sales Percentage</t>
  </si>
  <si>
    <t>Hyundai Sales Percentage</t>
  </si>
  <si>
    <t>Kia Sales Percentage</t>
  </si>
  <si>
    <t>Top 3 Make analysis based on Sales count Percentage</t>
  </si>
  <si>
    <t>Column Labels</t>
  </si>
  <si>
    <t>Count of Fuel Type</t>
  </si>
  <si>
    <t>Count of Fuel type in each Make based on Year</t>
  </si>
  <si>
    <t>Count of Model</t>
  </si>
  <si>
    <t xml:space="preserve">Make count analysis based on Transmission </t>
  </si>
  <si>
    <t xml:space="preserve">Make count analysis based on Model </t>
  </si>
  <si>
    <t xml:space="preserve"> </t>
  </si>
  <si>
    <t>Count of Loan Status</t>
  </si>
  <si>
    <t>(All)</t>
  </si>
  <si>
    <t>Loan Status analysis based on customer Gender &amp; Location</t>
  </si>
  <si>
    <t>Count of Customer ID</t>
  </si>
  <si>
    <t xml:space="preserve">Ownership analysis based on Dealer name </t>
  </si>
  <si>
    <t>Count of Warranty Period</t>
  </si>
  <si>
    <t xml:space="preserve">Warranty period analysis based on Make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</si>
</sst>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0.00;[Red]0.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2"/>
      <color theme="1"/>
      <name val="Times New Roman"/>
      <family val="1"/>
    </font>
    <font>
      <b/>
      <i/>
      <sz val="11"/>
      <color theme="1"/>
      <name val="Calibri"/>
      <family val="2"/>
      <scheme val="minor"/>
    </font>
    <font>
      <b/>
      <i/>
      <u/>
      <sz val="28"/>
      <color theme="1"/>
      <name val="Arial Narrow"/>
      <family val="2"/>
    </font>
    <font>
      <b/>
      <i/>
      <sz val="11"/>
      <color rgb="FFFF0000"/>
      <name val="Calibri"/>
      <family val="2"/>
      <scheme val="minor"/>
    </font>
    <font>
      <b/>
      <i/>
      <u/>
      <sz val="28"/>
      <color rgb="FFFF0000"/>
      <name val="Calibri"/>
      <family val="2"/>
      <scheme val="minor"/>
    </font>
    <font>
      <b/>
      <i/>
      <u/>
      <sz val="28"/>
      <color rgb="FFFF0000"/>
      <name val="Bodoni MT"/>
      <family val="1"/>
    </font>
    <font>
      <b/>
      <i/>
      <u/>
      <sz val="28"/>
      <color theme="1"/>
      <name val="Calibri"/>
      <family val="2"/>
      <scheme val="minor"/>
    </font>
    <font>
      <sz val="24"/>
      <color rgb="FFFF0000"/>
      <name val="Calibri"/>
      <family val="2"/>
      <scheme val="minor"/>
    </font>
    <font>
      <sz val="14"/>
      <color theme="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rgb="FF00206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bgColor indexed="64"/>
      </patternFill>
    </fill>
    <fill>
      <patternFill patternType="solid">
        <fgColor theme="7" tint="-0.249977111117893"/>
        <bgColor indexed="64"/>
      </patternFill>
    </fill>
    <fill>
      <patternFill patternType="solid">
        <fgColor theme="5"/>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9">
    <xf numFmtId="0" fontId="0" fillId="0" borderId="0" xfId="0"/>
    <xf numFmtId="14" fontId="0" fillId="0" borderId="0" xfId="0" applyNumberFormat="1"/>
    <xf numFmtId="49" fontId="0" fillId="0" borderId="0" xfId="0" applyNumberFormat="1"/>
    <xf numFmtId="164" fontId="0" fillId="0" borderId="0" xfId="0" applyNumberFormat="1"/>
    <xf numFmtId="165" fontId="0" fillId="0" borderId="0" xfId="0" applyNumberFormat="1"/>
    <xf numFmtId="49" fontId="0" fillId="0" borderId="10" xfId="0" applyNumberFormat="1" applyBorder="1"/>
    <xf numFmtId="164" fontId="0" fillId="0" borderId="10" xfId="0" applyNumberFormat="1" applyBorder="1"/>
    <xf numFmtId="165" fontId="0" fillId="0" borderId="10" xfId="0" applyNumberFormat="1" applyBorder="1"/>
    <xf numFmtId="14" fontId="0" fillId="0" borderId="10" xfId="0" applyNumberFormat="1" applyBorder="1"/>
    <xf numFmtId="49" fontId="0" fillId="0" borderId="11" xfId="0" applyNumberFormat="1" applyBorder="1"/>
    <xf numFmtId="49" fontId="0" fillId="0" borderId="12" xfId="0" applyNumberFormat="1" applyBorder="1"/>
    <xf numFmtId="49" fontId="18" fillId="0" borderId="13" xfId="0" applyNumberFormat="1" applyFont="1" applyBorder="1"/>
    <xf numFmtId="49" fontId="18" fillId="0" borderId="14" xfId="0" applyNumberFormat="1" applyFont="1" applyBorder="1"/>
    <xf numFmtId="164" fontId="18" fillId="0" borderId="14" xfId="0" applyNumberFormat="1" applyFont="1" applyBorder="1"/>
    <xf numFmtId="165" fontId="18" fillId="0" borderId="14" xfId="0" applyNumberFormat="1" applyFont="1" applyBorder="1"/>
    <xf numFmtId="14" fontId="18" fillId="0" borderId="14" xfId="0" applyNumberFormat="1" applyFont="1" applyBorder="1"/>
    <xf numFmtId="49" fontId="18" fillId="0" borderId="15" xfId="0" applyNumberFormat="1" applyFont="1" applyBorder="1"/>
    <xf numFmtId="49" fontId="0" fillId="0" borderId="16" xfId="0" applyNumberFormat="1" applyBorder="1"/>
    <xf numFmtId="49" fontId="0" fillId="0" borderId="17" xfId="0" applyNumberFormat="1" applyBorder="1"/>
    <xf numFmtId="164" fontId="0" fillId="0" borderId="17" xfId="0" applyNumberFormat="1" applyBorder="1"/>
    <xf numFmtId="165" fontId="0" fillId="0" borderId="17" xfId="0" applyNumberFormat="1" applyBorder="1"/>
    <xf numFmtId="14" fontId="0" fillId="0" borderId="17" xfId="0" applyNumberFormat="1" applyBorder="1"/>
    <xf numFmtId="49" fontId="0" fillId="0" borderId="18" xfId="0" applyNumberFormat="1" applyBorder="1"/>
    <xf numFmtId="0" fontId="0" fillId="0" borderId="0" xfId="0" applyNumberFormat="1"/>
    <xf numFmtId="0" fontId="0" fillId="0" borderId="0" xfId="0" pivotButton="1"/>
    <xf numFmtId="0" fontId="0" fillId="0" borderId="0" xfId="0" applyAlignment="1">
      <alignment horizontal="left"/>
    </xf>
    <xf numFmtId="0" fontId="0" fillId="0" borderId="22" xfId="0" applyBorder="1"/>
    <xf numFmtId="0" fontId="0" fillId="0" borderId="20" xfId="0" applyBorder="1"/>
    <xf numFmtId="0" fontId="0" fillId="0" borderId="21" xfId="0" applyBorder="1"/>
    <xf numFmtId="0" fontId="0" fillId="0" borderId="23" xfId="0" applyBorder="1"/>
    <xf numFmtId="0" fontId="0" fillId="0" borderId="24" xfId="0" applyBorder="1"/>
    <xf numFmtId="0" fontId="0" fillId="0" borderId="0" xfId="0" applyAlignment="1">
      <alignment horizontal="left" indent="1"/>
    </xf>
    <xf numFmtId="0" fontId="0" fillId="0" borderId="10" xfId="0" applyBorder="1"/>
    <xf numFmtId="0" fontId="0" fillId="0" borderId="25" xfId="0" applyBorder="1"/>
    <xf numFmtId="0" fontId="0" fillId="0" borderId="26" xfId="0" applyBorder="1"/>
    <xf numFmtId="0" fontId="0" fillId="0" borderId="10" xfId="0" pivotButton="1" applyBorder="1"/>
    <xf numFmtId="10" fontId="0" fillId="0" borderId="21" xfId="0" applyNumberFormat="1" applyBorder="1"/>
    <xf numFmtId="10" fontId="0" fillId="0" borderId="24" xfId="0" applyNumberFormat="1" applyBorder="1"/>
    <xf numFmtId="0" fontId="0" fillId="33" borderId="19" xfId="0" applyFill="1" applyBorder="1"/>
    <xf numFmtId="0" fontId="0" fillId="33" borderId="22" xfId="0" applyFill="1" applyBorder="1"/>
    <xf numFmtId="0" fontId="6" fillId="34" borderId="20" xfId="6" applyFill="1" applyBorder="1"/>
    <xf numFmtId="0" fontId="6" fillId="34" borderId="21" xfId="6" applyFill="1" applyBorder="1"/>
    <xf numFmtId="0" fontId="6" fillId="34" borderId="23" xfId="6" applyFill="1" applyBorder="1"/>
    <xf numFmtId="0" fontId="6" fillId="34" borderId="24" xfId="6" applyFill="1" applyBorder="1"/>
    <xf numFmtId="0" fontId="0" fillId="36" borderId="19" xfId="0" applyFill="1" applyBorder="1"/>
    <xf numFmtId="0" fontId="0" fillId="36" borderId="25" xfId="0" applyFill="1" applyBorder="1"/>
    <xf numFmtId="0" fontId="0" fillId="36" borderId="22" xfId="0" applyFill="1" applyBorder="1"/>
    <xf numFmtId="0" fontId="14" fillId="36" borderId="19" xfId="6" applyFont="1" applyFill="1" applyBorder="1"/>
    <xf numFmtId="0" fontId="14" fillId="36" borderId="22" xfId="6" applyFont="1" applyFill="1" applyBorder="1"/>
    <xf numFmtId="0" fontId="0" fillId="37" borderId="19" xfId="0" applyFill="1" applyBorder="1"/>
    <xf numFmtId="0" fontId="0" fillId="37" borderId="22" xfId="0" applyFill="1" applyBorder="1"/>
    <xf numFmtId="0" fontId="0" fillId="0" borderId="10" xfId="0" applyBorder="1" applyAlignment="1">
      <alignment horizontal="left"/>
    </xf>
    <xf numFmtId="0" fontId="0" fillId="0" borderId="10" xfId="0" applyNumberFormat="1" applyBorder="1"/>
    <xf numFmtId="0" fontId="19" fillId="38" borderId="20" xfId="0" applyFont="1" applyFill="1" applyBorder="1"/>
    <xf numFmtId="0" fontId="19" fillId="38" borderId="10" xfId="0" applyFont="1" applyFill="1" applyBorder="1"/>
    <xf numFmtId="0" fontId="19" fillId="38" borderId="21" xfId="0" applyFont="1" applyFill="1" applyBorder="1"/>
    <xf numFmtId="0" fontId="0" fillId="42" borderId="0" xfId="0" applyFill="1"/>
    <xf numFmtId="0" fontId="21" fillId="41" borderId="19" xfId="8" applyFont="1" applyFill="1" applyBorder="1"/>
    <xf numFmtId="0" fontId="21" fillId="41" borderId="22" xfId="8" applyFont="1" applyFill="1" applyBorder="1"/>
    <xf numFmtId="0" fontId="19" fillId="36" borderId="19" xfId="0" applyFont="1" applyFill="1" applyBorder="1"/>
    <xf numFmtId="0" fontId="19" fillId="36" borderId="22" xfId="0" applyFont="1" applyFill="1" applyBorder="1"/>
    <xf numFmtId="0" fontId="21" fillId="2" borderId="19" xfId="6" applyFont="1" applyBorder="1"/>
    <xf numFmtId="0" fontId="21" fillId="2" borderId="25" xfId="6" applyFont="1" applyBorder="1"/>
    <xf numFmtId="0" fontId="19" fillId="44" borderId="19" xfId="0" applyFont="1" applyFill="1" applyBorder="1"/>
    <xf numFmtId="0" fontId="19" fillId="44" borderId="22" xfId="0" applyFont="1" applyFill="1" applyBorder="1"/>
    <xf numFmtId="0" fontId="16" fillId="44" borderId="0" xfId="0" applyFont="1" applyFill="1"/>
    <xf numFmtId="0" fontId="19" fillId="45" borderId="19" xfId="0" applyFont="1" applyFill="1" applyBorder="1"/>
    <xf numFmtId="0" fontId="19" fillId="45" borderId="25" xfId="0" applyFont="1" applyFill="1" applyBorder="1"/>
    <xf numFmtId="0" fontId="19" fillId="45" borderId="22" xfId="0" applyFont="1" applyFill="1" applyBorder="1"/>
    <xf numFmtId="0" fontId="19" fillId="40" borderId="10" xfId="0" applyFont="1" applyFill="1" applyBorder="1"/>
    <xf numFmtId="0" fontId="19" fillId="40" borderId="20" xfId="0" applyFont="1" applyFill="1" applyBorder="1"/>
    <xf numFmtId="0" fontId="19" fillId="40" borderId="21" xfId="0" applyFont="1" applyFill="1" applyBorder="1"/>
    <xf numFmtId="0" fontId="0" fillId="41" borderId="19" xfId="0" applyFill="1" applyBorder="1"/>
    <xf numFmtId="0" fontId="0" fillId="41" borderId="25" xfId="0" applyFill="1" applyBorder="1"/>
    <xf numFmtId="0" fontId="19" fillId="47" borderId="19" xfId="0" applyFont="1" applyFill="1" applyBorder="1"/>
    <xf numFmtId="0" fontId="19" fillId="47" borderId="25" xfId="0" applyFont="1" applyFill="1" applyBorder="1"/>
    <xf numFmtId="0" fontId="19" fillId="33" borderId="20" xfId="0" applyFont="1" applyFill="1" applyBorder="1"/>
    <xf numFmtId="0" fontId="19" fillId="33" borderId="10" xfId="0" applyFont="1" applyFill="1" applyBorder="1"/>
    <xf numFmtId="0" fontId="19" fillId="33" borderId="21" xfId="0" applyFont="1" applyFill="1" applyBorder="1"/>
    <xf numFmtId="0" fontId="20" fillId="46" borderId="0" xfId="0" applyFont="1" applyFill="1" applyAlignment="1">
      <alignment horizontal="center" vertical="center"/>
    </xf>
    <xf numFmtId="0" fontId="20" fillId="41" borderId="0" xfId="0" applyFont="1" applyFill="1" applyAlignment="1">
      <alignment horizontal="center" vertical="center"/>
    </xf>
    <xf numFmtId="0" fontId="24" fillId="37" borderId="0" xfId="0" applyFont="1" applyFill="1" applyAlignment="1">
      <alignment horizontal="center" vertical="center"/>
    </xf>
    <xf numFmtId="0" fontId="24" fillId="40" borderId="0" xfId="0" applyFont="1" applyFill="1" applyAlignment="1">
      <alignment horizontal="center" vertical="center"/>
    </xf>
    <xf numFmtId="0" fontId="22" fillId="39" borderId="0" xfId="0" applyFont="1" applyFill="1" applyAlignment="1">
      <alignment horizontal="center" vertical="center"/>
    </xf>
    <xf numFmtId="0" fontId="23" fillId="35" borderId="0" xfId="0" applyFont="1" applyFill="1" applyAlignment="1">
      <alignment horizontal="center" vertical="center"/>
    </xf>
    <xf numFmtId="0" fontId="20" fillId="43" borderId="0" xfId="0" applyFont="1" applyFill="1" applyAlignment="1">
      <alignment horizontal="center" vertical="center"/>
    </xf>
    <xf numFmtId="0" fontId="0" fillId="38" borderId="27" xfId="0" applyFill="1" applyBorder="1" applyAlignment="1">
      <alignment horizontal="center"/>
    </xf>
    <xf numFmtId="0" fontId="25" fillId="42" borderId="0" xfId="0" applyFont="1" applyFill="1"/>
    <xf numFmtId="0" fontId="26" fillId="42" borderId="0" xfId="0" applyFont="1" applyFill="1"/>
    <xf numFmtId="0" fontId="21" fillId="41" borderId="19" xfId="8" pivotButton="1" applyFont="1" applyFill="1" applyBorder="1"/>
    <xf numFmtId="0" fontId="21" fillId="41" borderId="22" xfId="8" pivotButton="1" applyFont="1" applyFill="1" applyBorder="1"/>
    <xf numFmtId="0" fontId="0" fillId="33" borderId="19" xfId="0" pivotButton="1" applyFill="1" applyBorder="1"/>
    <xf numFmtId="0" fontId="0" fillId="33" borderId="22" xfId="0" pivotButton="1" applyFill="1" applyBorder="1"/>
    <xf numFmtId="0" fontId="19" fillId="36" borderId="19" xfId="0" pivotButton="1" applyFont="1" applyFill="1" applyBorder="1"/>
    <xf numFmtId="0" fontId="19" fillId="36" borderId="22" xfId="0" pivotButton="1" applyFont="1" applyFill="1" applyBorder="1"/>
    <xf numFmtId="0" fontId="14" fillId="36" borderId="19" xfId="6" pivotButton="1" applyFont="1" applyFill="1" applyBorder="1"/>
    <xf numFmtId="0" fontId="14" fillId="36" borderId="22" xfId="6" pivotButton="1" applyFont="1" applyFill="1" applyBorder="1"/>
    <xf numFmtId="0" fontId="0" fillId="37" borderId="19" xfId="0" pivotButton="1" applyFill="1" applyBorder="1"/>
    <xf numFmtId="0" fontId="0" fillId="37" borderId="22" xfId="0" pivotButton="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165" formatCode="0.00;[Red]0.00"/>
      <border diagonalUp="0" diagonalDown="0">
        <left style="thin">
          <color indexed="64"/>
        </left>
        <right style="thin">
          <color indexed="64"/>
        </right>
        <top style="thin">
          <color indexed="64"/>
        </top>
        <bottom style="thin">
          <color indexed="64"/>
        </bottom>
        <vertical/>
        <horizontal/>
      </border>
    </dxf>
    <dxf>
      <numFmt numFmtId="165" formatCode="0.00;[Red]0.00"/>
      <border diagonalUp="0" diagonalDown="0">
        <left style="thin">
          <color indexed="64"/>
        </left>
        <right style="thin">
          <color indexed="64"/>
        </right>
        <top style="thin">
          <color indexed="64"/>
        </top>
        <bottom style="thin">
          <color indexed="64"/>
        </bottom>
        <vertical/>
        <horizontal/>
      </border>
    </dxf>
    <dxf>
      <numFmt numFmtId="165" formatCode="0.00;[Red]0.00"/>
      <border diagonalUp="0" diagonalDown="0">
        <left style="thin">
          <color indexed="64"/>
        </left>
        <right style="thin">
          <color indexed="64"/>
        </right>
        <top style="thin">
          <color indexed="64"/>
        </top>
        <bottom style="thin">
          <color indexed="64"/>
        </bottom>
        <vertical/>
        <horizontal/>
      </border>
    </dxf>
    <dxf>
      <numFmt numFmtId="165" formatCode="0.00;[Red]0.00"/>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164" formatCode="0;[Red]0"/>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164" formatCode="0;[Red]0"/>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
      <font>
        <b/>
        <i/>
        <strike val="0"/>
        <condense val="0"/>
        <extend val="0"/>
        <outline val="0"/>
        <shadow val="0"/>
        <u val="none"/>
        <vertAlign val="baseline"/>
        <sz val="12"/>
        <color theme="1"/>
        <name val="Times New Roman"/>
        <family val="1"/>
        <scheme val="none"/>
      </font>
      <numFmt numFmtId="30" formatCode="@"/>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3B1E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microsoft.com/office/2007/relationships/slicerCache" Target="slicerCaches/slicerCache1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23" Type="http://schemas.openxmlformats.org/officeDocument/2006/relationships/calcChain" Target="calcChain.xml"/><Relationship Id="rId10" Type="http://schemas.microsoft.com/office/2007/relationships/slicerCache" Target="slicerCaches/slicerCache5.xml"/><Relationship Id="rId19" Type="http://schemas.microsoft.com/office/2007/relationships/slicerCache" Target="slicerCaches/slicerCache14.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AC2-4A65-84BB-AB1532984ED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AC2-4A65-84BB-AB1532984EDB}"/>
              </c:ext>
            </c:extLst>
          </c:dPt>
          <c:cat>
            <c:strRef>
              <c:f>'Pivot Table with chartsAnalysis'!$G$21:$G$22</c:f>
              <c:strCache>
                <c:ptCount val="2"/>
                <c:pt idx="0">
                  <c:v>Chevrolet</c:v>
                </c:pt>
                <c:pt idx="1">
                  <c:v>others</c:v>
                </c:pt>
              </c:strCache>
            </c:strRef>
          </c:cat>
          <c:val>
            <c:numRef>
              <c:f>'Pivot Table with chartsAnalysis'!$H$21:$H$22</c:f>
              <c:numCache>
                <c:formatCode>0.00%</c:formatCode>
                <c:ptCount val="2"/>
                <c:pt idx="0">
                  <c:v>0.34548335974643424</c:v>
                </c:pt>
                <c:pt idx="1">
                  <c:v>0.65451664025356582</c:v>
                </c:pt>
              </c:numCache>
            </c:numRef>
          </c:val>
          <c:extLst>
            <c:ext xmlns:c16="http://schemas.microsoft.com/office/drawing/2014/chart" uri="{C3380CC4-5D6E-409C-BE32-E72D297353CC}">
              <c16:uniqueId val="{00000000-0C9D-4D32-BA95-49D09A1F667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with chartsAnalysis'!$B$241:$B$242</c:f>
              <c:strCache>
                <c:ptCount val="2"/>
                <c:pt idx="0">
                  <c:v>Column Labels</c:v>
                </c:pt>
                <c:pt idx="1">
                  <c:v>Approved</c:v>
                </c:pt>
              </c:strCache>
            </c:strRef>
          </c:tx>
          <c:spPr>
            <a:solidFill>
              <a:schemeClr val="accent1"/>
            </a:solidFill>
            <a:ln>
              <a:noFill/>
            </a:ln>
            <a:effectLst/>
          </c:spPr>
          <c:invertIfNegative val="0"/>
          <c:cat>
            <c:strRef>
              <c:f>'Pivot Table with chartsAnalysis'!$A$243:$A$248</c:f>
              <c:strCache>
                <c:ptCount val="6"/>
                <c:pt idx="0">
                  <c:v>Allstate</c:v>
                </c:pt>
                <c:pt idx="1">
                  <c:v>Geico</c:v>
                </c:pt>
                <c:pt idx="2">
                  <c:v>Liberty Mutual</c:v>
                </c:pt>
                <c:pt idx="3">
                  <c:v>Progressive</c:v>
                </c:pt>
                <c:pt idx="4">
                  <c:v>State Farm</c:v>
                </c:pt>
                <c:pt idx="5">
                  <c:v>Grand Total</c:v>
                </c:pt>
              </c:strCache>
            </c:strRef>
          </c:cat>
          <c:val>
            <c:numRef>
              <c:f>'Pivot Table with chartsAnalysis'!$B$243:$B$248</c:f>
              <c:numCache>
                <c:formatCode>General</c:formatCode>
                <c:ptCount val="6"/>
                <c:pt idx="0">
                  <c:v>130</c:v>
                </c:pt>
                <c:pt idx="1">
                  <c:v>108</c:v>
                </c:pt>
                <c:pt idx="2">
                  <c:v>132</c:v>
                </c:pt>
                <c:pt idx="3">
                  <c:v>125</c:v>
                </c:pt>
                <c:pt idx="4">
                  <c:v>138</c:v>
                </c:pt>
                <c:pt idx="5">
                  <c:v>633</c:v>
                </c:pt>
              </c:numCache>
            </c:numRef>
          </c:val>
          <c:extLst>
            <c:ext xmlns:c16="http://schemas.microsoft.com/office/drawing/2014/chart" uri="{C3380CC4-5D6E-409C-BE32-E72D297353CC}">
              <c16:uniqueId val="{00000000-BB95-45F4-858E-9BEFA82FE76E}"/>
            </c:ext>
          </c:extLst>
        </c:ser>
        <c:ser>
          <c:idx val="1"/>
          <c:order val="1"/>
          <c:tx>
            <c:strRef>
              <c:f>'Pivot Table with chartsAnalysis'!$C$241:$C$242</c:f>
              <c:strCache>
                <c:ptCount val="2"/>
                <c:pt idx="0">
                  <c:v>Column Labels</c:v>
                </c:pt>
                <c:pt idx="1">
                  <c:v>Pending</c:v>
                </c:pt>
              </c:strCache>
            </c:strRef>
          </c:tx>
          <c:spPr>
            <a:solidFill>
              <a:schemeClr val="accent2"/>
            </a:solidFill>
            <a:ln>
              <a:noFill/>
            </a:ln>
            <a:effectLst/>
          </c:spPr>
          <c:invertIfNegative val="0"/>
          <c:cat>
            <c:strRef>
              <c:f>'Pivot Table with chartsAnalysis'!$A$243:$A$248</c:f>
              <c:strCache>
                <c:ptCount val="6"/>
                <c:pt idx="0">
                  <c:v>Allstate</c:v>
                </c:pt>
                <c:pt idx="1">
                  <c:v>Geico</c:v>
                </c:pt>
                <c:pt idx="2">
                  <c:v>Liberty Mutual</c:v>
                </c:pt>
                <c:pt idx="3">
                  <c:v>Progressive</c:v>
                </c:pt>
                <c:pt idx="4">
                  <c:v>State Farm</c:v>
                </c:pt>
                <c:pt idx="5">
                  <c:v>Grand Total</c:v>
                </c:pt>
              </c:strCache>
            </c:strRef>
          </c:cat>
          <c:val>
            <c:numRef>
              <c:f>'Pivot Table with chartsAnalysis'!$C$243:$C$248</c:f>
              <c:numCache>
                <c:formatCode>General</c:formatCode>
                <c:ptCount val="6"/>
                <c:pt idx="0">
                  <c:v>144</c:v>
                </c:pt>
                <c:pt idx="1">
                  <c:v>133</c:v>
                </c:pt>
                <c:pt idx="2">
                  <c:v>139</c:v>
                </c:pt>
                <c:pt idx="3">
                  <c:v>146</c:v>
                </c:pt>
                <c:pt idx="4">
                  <c:v>136</c:v>
                </c:pt>
                <c:pt idx="5">
                  <c:v>698</c:v>
                </c:pt>
              </c:numCache>
            </c:numRef>
          </c:val>
          <c:extLst>
            <c:ext xmlns:c16="http://schemas.microsoft.com/office/drawing/2014/chart" uri="{C3380CC4-5D6E-409C-BE32-E72D297353CC}">
              <c16:uniqueId val="{00000001-BB95-45F4-858E-9BEFA82FE76E}"/>
            </c:ext>
          </c:extLst>
        </c:ser>
        <c:ser>
          <c:idx val="2"/>
          <c:order val="2"/>
          <c:tx>
            <c:strRef>
              <c:f>'Pivot Table with chartsAnalysis'!$D$241:$D$242</c:f>
              <c:strCache>
                <c:ptCount val="2"/>
                <c:pt idx="0">
                  <c:v>Column Labels</c:v>
                </c:pt>
                <c:pt idx="1">
                  <c:v>Rejected</c:v>
                </c:pt>
              </c:strCache>
            </c:strRef>
          </c:tx>
          <c:spPr>
            <a:solidFill>
              <a:schemeClr val="accent3"/>
            </a:solidFill>
            <a:ln>
              <a:noFill/>
            </a:ln>
            <a:effectLst/>
          </c:spPr>
          <c:invertIfNegative val="0"/>
          <c:cat>
            <c:strRef>
              <c:f>'Pivot Table with chartsAnalysis'!$A$243:$A$248</c:f>
              <c:strCache>
                <c:ptCount val="6"/>
                <c:pt idx="0">
                  <c:v>Allstate</c:v>
                </c:pt>
                <c:pt idx="1">
                  <c:v>Geico</c:v>
                </c:pt>
                <c:pt idx="2">
                  <c:v>Liberty Mutual</c:v>
                </c:pt>
                <c:pt idx="3">
                  <c:v>Progressive</c:v>
                </c:pt>
                <c:pt idx="4">
                  <c:v>State Farm</c:v>
                </c:pt>
                <c:pt idx="5">
                  <c:v>Grand Total</c:v>
                </c:pt>
              </c:strCache>
            </c:strRef>
          </c:cat>
          <c:val>
            <c:numRef>
              <c:f>'Pivot Table with chartsAnalysis'!$D$243:$D$248</c:f>
              <c:numCache>
                <c:formatCode>General</c:formatCode>
                <c:ptCount val="6"/>
                <c:pt idx="0">
                  <c:v>133</c:v>
                </c:pt>
                <c:pt idx="1">
                  <c:v>123</c:v>
                </c:pt>
                <c:pt idx="2">
                  <c:v>134</c:v>
                </c:pt>
                <c:pt idx="3">
                  <c:v>146</c:v>
                </c:pt>
                <c:pt idx="4">
                  <c:v>133</c:v>
                </c:pt>
                <c:pt idx="5">
                  <c:v>669</c:v>
                </c:pt>
              </c:numCache>
            </c:numRef>
          </c:val>
          <c:extLst>
            <c:ext xmlns:c16="http://schemas.microsoft.com/office/drawing/2014/chart" uri="{C3380CC4-5D6E-409C-BE32-E72D297353CC}">
              <c16:uniqueId val="{00000002-BB95-45F4-858E-9BEFA82FE76E}"/>
            </c:ext>
          </c:extLst>
        </c:ser>
        <c:ser>
          <c:idx val="3"/>
          <c:order val="3"/>
          <c:tx>
            <c:strRef>
              <c:f>'Pivot Table with chartsAnalysis'!$E$241:$E$242</c:f>
              <c:strCache>
                <c:ptCount val="2"/>
                <c:pt idx="0">
                  <c:v>Column Labels</c:v>
                </c:pt>
                <c:pt idx="1">
                  <c:v>Grand Total</c:v>
                </c:pt>
              </c:strCache>
            </c:strRef>
          </c:tx>
          <c:spPr>
            <a:solidFill>
              <a:schemeClr val="accent4"/>
            </a:solidFill>
            <a:ln>
              <a:noFill/>
            </a:ln>
            <a:effectLst/>
          </c:spPr>
          <c:invertIfNegative val="0"/>
          <c:cat>
            <c:strRef>
              <c:f>'Pivot Table with chartsAnalysis'!$A$243:$A$248</c:f>
              <c:strCache>
                <c:ptCount val="6"/>
                <c:pt idx="0">
                  <c:v>Allstate</c:v>
                </c:pt>
                <c:pt idx="1">
                  <c:v>Geico</c:v>
                </c:pt>
                <c:pt idx="2">
                  <c:v>Liberty Mutual</c:v>
                </c:pt>
                <c:pt idx="3">
                  <c:v>Progressive</c:v>
                </c:pt>
                <c:pt idx="4">
                  <c:v>State Farm</c:v>
                </c:pt>
                <c:pt idx="5">
                  <c:v>Grand Total</c:v>
                </c:pt>
              </c:strCache>
            </c:strRef>
          </c:cat>
          <c:val>
            <c:numRef>
              <c:f>'Pivot Table with chartsAnalysis'!$E$243:$E$248</c:f>
              <c:numCache>
                <c:formatCode>General</c:formatCode>
                <c:ptCount val="6"/>
                <c:pt idx="0">
                  <c:v>407</c:v>
                </c:pt>
                <c:pt idx="1">
                  <c:v>364</c:v>
                </c:pt>
                <c:pt idx="2">
                  <c:v>405</c:v>
                </c:pt>
                <c:pt idx="3">
                  <c:v>417</c:v>
                </c:pt>
                <c:pt idx="4">
                  <c:v>407</c:v>
                </c:pt>
                <c:pt idx="5">
                  <c:v>2000</c:v>
                </c:pt>
              </c:numCache>
            </c:numRef>
          </c:val>
          <c:extLst>
            <c:ext xmlns:c16="http://schemas.microsoft.com/office/drawing/2014/chart" uri="{C3380CC4-5D6E-409C-BE32-E72D297353CC}">
              <c16:uniqueId val="{00000003-BB95-45F4-858E-9BEFA82FE76E}"/>
            </c:ext>
          </c:extLst>
        </c:ser>
        <c:dLbls>
          <c:showLegendKey val="0"/>
          <c:showVal val="0"/>
          <c:showCatName val="0"/>
          <c:showSerName val="0"/>
          <c:showPercent val="0"/>
          <c:showBubbleSize val="0"/>
        </c:dLbls>
        <c:gapWidth val="219"/>
        <c:overlap val="-27"/>
        <c:axId val="431637584"/>
        <c:axId val="699164704"/>
      </c:barChart>
      <c:catAx>
        <c:axId val="43163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64704"/>
        <c:crosses val="autoZero"/>
        <c:auto val="1"/>
        <c:lblAlgn val="ctr"/>
        <c:lblOffset val="100"/>
        <c:noMultiLvlLbl val="0"/>
      </c:catAx>
      <c:valAx>
        <c:axId val="69916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637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985749836719107E-2"/>
          <c:y val="6.5691367123960315E-2"/>
          <c:w val="0.90982964880166539"/>
          <c:h val="0.93430863287603971"/>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E2F-40AE-830E-D50C7DB430B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E2F-40AE-830E-D50C7DB430BE}"/>
              </c:ext>
            </c:extLst>
          </c:dPt>
          <c:dLbls>
            <c:dLbl>
              <c:idx val="0"/>
              <c:layout>
                <c:manualLayout>
                  <c:x val="-0.1162406226653198"/>
                  <c:y val="8.0283778084764557E-2"/>
                </c:manualLayout>
              </c:layout>
              <c:spPr>
                <a:noFill/>
                <a:ln>
                  <a:noFill/>
                </a:ln>
                <a:effectLst/>
              </c:spPr>
              <c:txPr>
                <a:bodyPr rot="0" spcFirstLastPara="1" vertOverflow="ellipsis" vert="horz" wrap="square" lIns="38100" tIns="19050" rIns="38100" bIns="19050" anchor="ctr" anchorCtr="1">
                  <a:noAutofit/>
                </a:bodyPr>
                <a:lstStyle/>
                <a:p>
                  <a:pPr>
                    <a:defRPr sz="1400" b="1" i="1"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7340458029240922"/>
                      <c:h val="0.16607660674223268"/>
                    </c:manualLayout>
                  </c15:layout>
                </c:ext>
                <c:ext xmlns:c16="http://schemas.microsoft.com/office/drawing/2014/chart" uri="{C3380CC4-5D6E-409C-BE32-E72D297353CC}">
                  <c16:uniqueId val="{00000001-3E2F-40AE-830E-D50C7DB430BE}"/>
                </c:ext>
              </c:extLst>
            </c:dLbl>
            <c:dLbl>
              <c:idx val="1"/>
              <c:layout>
                <c:manualLayout>
                  <c:x val="0.19938495693287472"/>
                  <c:y val="-0.15779900721121917"/>
                </c:manualLayout>
              </c:layout>
              <c:spPr>
                <a:noFill/>
                <a:ln>
                  <a:noFill/>
                </a:ln>
                <a:effectLst/>
              </c:spPr>
              <c:txPr>
                <a:bodyPr rot="0" spcFirstLastPara="1" vertOverflow="ellipsis" vert="horz" wrap="square" lIns="38100" tIns="19050" rIns="38100" bIns="19050" anchor="ctr" anchorCtr="1">
                  <a:noAutofit/>
                </a:bodyPr>
                <a:lstStyle/>
                <a:p>
                  <a:pPr>
                    <a:defRPr sz="1400" b="1" i="1"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7718467601803662"/>
                      <c:h val="0.20298865521269333"/>
                    </c:manualLayout>
                  </c15:layout>
                </c:ext>
                <c:ext xmlns:c16="http://schemas.microsoft.com/office/drawing/2014/chart" uri="{C3380CC4-5D6E-409C-BE32-E72D297353CC}">
                  <c16:uniqueId val="{00000003-3E2F-40AE-830E-D50C7DB430B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with chartsAnalysis'!$G$21:$G$22</c:f>
              <c:strCache>
                <c:ptCount val="2"/>
                <c:pt idx="0">
                  <c:v>Chevrolet</c:v>
                </c:pt>
                <c:pt idx="1">
                  <c:v>others</c:v>
                </c:pt>
              </c:strCache>
            </c:strRef>
          </c:cat>
          <c:val>
            <c:numRef>
              <c:f>'Pivot Table with chartsAnalysis'!$H$21:$H$22</c:f>
              <c:numCache>
                <c:formatCode>0.00%</c:formatCode>
                <c:ptCount val="2"/>
                <c:pt idx="0">
                  <c:v>0.34548335974643424</c:v>
                </c:pt>
                <c:pt idx="1">
                  <c:v>0.65451664025356582</c:v>
                </c:pt>
              </c:numCache>
            </c:numRef>
          </c:val>
          <c:extLst>
            <c:ext xmlns:c16="http://schemas.microsoft.com/office/drawing/2014/chart" uri="{C3380CC4-5D6E-409C-BE32-E72D297353CC}">
              <c16:uniqueId val="{00000004-3E2F-40AE-830E-D50C7DB430BE}"/>
            </c:ext>
          </c:extLst>
        </c:ser>
        <c:dLbls>
          <c:dLblPos val="outEnd"/>
          <c:showLegendKey val="0"/>
          <c:showVal val="0"/>
          <c:showCatName val="1"/>
          <c:showSerName val="0"/>
          <c:showPercent val="0"/>
          <c:showBubbleSize val="0"/>
          <c:showLeaderLines val="1"/>
        </c:dLbls>
      </c:pie3DChart>
      <c:spPr>
        <a:noFill/>
        <a:ln>
          <a:noFill/>
        </a:ln>
        <a:effectLst/>
      </c:spPr>
    </c:plotArea>
    <c:legend>
      <c:legendPos val="b"/>
      <c:layout>
        <c:manualLayout>
          <c:xMode val="edge"/>
          <c:yMode val="edge"/>
          <c:x val="0.21743542940446176"/>
          <c:y val="0.8808969456290433"/>
          <c:w val="0.5764736028159787"/>
          <c:h val="0.107915312612226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1353513851313613E-2"/>
          <c:y val="0"/>
          <c:w val="0.87338980514627529"/>
          <c:h val="1"/>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202-4719-BD16-D1E456E1AAA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202-4719-BD16-D1E456E1AAA6}"/>
              </c:ext>
            </c:extLst>
          </c:dPt>
          <c:dLbls>
            <c:dLbl>
              <c:idx val="0"/>
              <c:layout>
                <c:manualLayout>
                  <c:x val="-0.18966485015311252"/>
                  <c:y val="9.7690549262420934E-2"/>
                </c:manualLayout>
              </c:layout>
              <c:spPr>
                <a:noFill/>
                <a:ln>
                  <a:noFill/>
                </a:ln>
                <a:effectLst/>
              </c:spPr>
              <c:txPr>
                <a:bodyPr rot="0" spcFirstLastPara="1" vertOverflow="ellipsis" vert="horz" wrap="square" lIns="38100" tIns="19050" rIns="38100" bIns="19050" anchor="ctr" anchorCtr="1">
                  <a:noAutofit/>
                </a:bodyPr>
                <a:lstStyle/>
                <a:p>
                  <a:pPr>
                    <a:defRPr sz="1400" b="1" i="1"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6785579643392199"/>
                      <c:h val="0.13673753872430297"/>
                    </c:manualLayout>
                  </c15:layout>
                </c:ext>
                <c:ext xmlns:c16="http://schemas.microsoft.com/office/drawing/2014/chart" uri="{C3380CC4-5D6E-409C-BE32-E72D297353CC}">
                  <c16:uniqueId val="{00000001-3202-4719-BD16-D1E456E1AAA6}"/>
                </c:ext>
              </c:extLst>
            </c:dLbl>
            <c:dLbl>
              <c:idx val="1"/>
              <c:layout>
                <c:manualLayout>
                  <c:x val="0.18658086884980973"/>
                  <c:y val="-0.18951958864740434"/>
                </c:manualLayout>
              </c:layout>
              <c:spPr>
                <a:noFill/>
                <a:ln>
                  <a:noFill/>
                </a:ln>
                <a:effectLst/>
              </c:spPr>
              <c:txPr>
                <a:bodyPr rot="0" spcFirstLastPara="1" vertOverflow="ellipsis" vert="horz" wrap="square" lIns="38100" tIns="19050" rIns="38100" bIns="19050" anchor="ctr" anchorCtr="1">
                  <a:noAutofit/>
                </a:bodyPr>
                <a:lstStyle/>
                <a:p>
                  <a:pPr>
                    <a:defRPr sz="1400" b="1" i="1"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2016351900236362"/>
                      <c:h val="0.15627564857678714"/>
                    </c:manualLayout>
                  </c15:layout>
                </c:ext>
                <c:ext xmlns:c16="http://schemas.microsoft.com/office/drawing/2014/chart" uri="{C3380CC4-5D6E-409C-BE32-E72D297353CC}">
                  <c16:uniqueId val="{00000003-3202-4719-BD16-D1E456E1AAA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with chartsAnalysis'!$J$21:$J$22</c:f>
              <c:strCache>
                <c:ptCount val="2"/>
                <c:pt idx="0">
                  <c:v>Hyundai</c:v>
                </c:pt>
                <c:pt idx="1">
                  <c:v>others</c:v>
                </c:pt>
              </c:strCache>
            </c:strRef>
          </c:cat>
          <c:val>
            <c:numRef>
              <c:f>'Pivot Table with chartsAnalysis'!$K$21:$K$22</c:f>
              <c:numCache>
                <c:formatCode>0.00%</c:formatCode>
                <c:ptCount val="2"/>
                <c:pt idx="0">
                  <c:v>0.32171156893819336</c:v>
                </c:pt>
                <c:pt idx="1">
                  <c:v>0.6782884310618067</c:v>
                </c:pt>
              </c:numCache>
            </c:numRef>
          </c:val>
          <c:extLst>
            <c:ext xmlns:c16="http://schemas.microsoft.com/office/drawing/2014/chart" uri="{C3380CC4-5D6E-409C-BE32-E72D297353CC}">
              <c16:uniqueId val="{00000004-3202-4719-BD16-D1E456E1AAA6}"/>
            </c:ext>
          </c:extLst>
        </c:ser>
        <c:dLbls>
          <c:dLblPos val="outEnd"/>
          <c:showLegendKey val="0"/>
          <c:showVal val="0"/>
          <c:showCatName val="1"/>
          <c:showSerName val="0"/>
          <c:showPercent val="0"/>
          <c:showBubbleSize val="0"/>
          <c:showLeaderLines val="1"/>
        </c:dLbls>
      </c:pie3DChart>
      <c:spPr>
        <a:noFill/>
        <a:ln>
          <a:noFill/>
        </a:ln>
        <a:effectLst/>
      </c:spPr>
    </c:plotArea>
    <c:legend>
      <c:legendPos val="b"/>
      <c:layout>
        <c:manualLayout>
          <c:xMode val="edge"/>
          <c:yMode val="edge"/>
          <c:x val="0.30136996251852283"/>
          <c:y val="0.87159155508787212"/>
          <c:w val="0.46952317653097791"/>
          <c:h val="0.1168877075849389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099485233456953E-2"/>
          <c:y val="6.2499858916513933E-2"/>
          <c:w val="0.90313803740572984"/>
          <c:h val="0.93750014108348589"/>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0FC-4FE8-8115-4045490129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0FC-4FE8-8115-4045490129D2}"/>
              </c:ext>
            </c:extLst>
          </c:dPt>
          <c:dLbls>
            <c:dLbl>
              <c:idx val="0"/>
              <c:layout>
                <c:manualLayout>
                  <c:x val="-0.18454902184447505"/>
                  <c:y val="9.7123017390373365E-2"/>
                </c:manualLayout>
              </c:layout>
              <c:spPr>
                <a:noFill/>
                <a:ln>
                  <a:noFill/>
                </a:ln>
                <a:effectLst/>
              </c:spPr>
              <c:txPr>
                <a:bodyPr rot="0" spcFirstLastPara="1" vertOverflow="ellipsis" vert="horz" wrap="square" lIns="38100" tIns="19050" rIns="38100" bIns="19050" anchor="ctr" anchorCtr="1">
                  <a:noAutofit/>
                </a:bodyPr>
                <a:lstStyle/>
                <a:p>
                  <a:pPr>
                    <a:defRPr sz="1400" b="1" i="1"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4254766748893122"/>
                      <c:h val="0.14947134272320492"/>
                    </c:manualLayout>
                  </c15:layout>
                </c:ext>
                <c:ext xmlns:c16="http://schemas.microsoft.com/office/drawing/2014/chart" uri="{C3380CC4-5D6E-409C-BE32-E72D297353CC}">
                  <c16:uniqueId val="{00000001-B0FC-4FE8-8115-4045490129D2}"/>
                </c:ext>
              </c:extLst>
            </c:dLbl>
            <c:dLbl>
              <c:idx val="1"/>
              <c:layout>
                <c:manualLayout>
                  <c:x val="0.15162478320555464"/>
                  <c:y val="-0.19522699811315777"/>
                </c:manualLayout>
              </c:layout>
              <c:spPr>
                <a:noFill/>
                <a:ln>
                  <a:noFill/>
                </a:ln>
                <a:effectLst/>
              </c:spPr>
              <c:txPr>
                <a:bodyPr rot="0" spcFirstLastPara="1" vertOverflow="ellipsis" vert="horz" wrap="square" lIns="38100" tIns="19050" rIns="38100" bIns="19050" anchor="ctr" anchorCtr="1">
                  <a:noAutofit/>
                </a:bodyPr>
                <a:lstStyle/>
                <a:p>
                  <a:pPr>
                    <a:defRPr sz="1400" b="1" i="1"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6499117813241111"/>
                      <c:h val="0.15889921994141873"/>
                    </c:manualLayout>
                  </c15:layout>
                </c:ext>
                <c:ext xmlns:c16="http://schemas.microsoft.com/office/drawing/2014/chart" uri="{C3380CC4-5D6E-409C-BE32-E72D297353CC}">
                  <c16:uniqueId val="{00000003-B0FC-4FE8-8115-4045490129D2}"/>
                </c:ext>
              </c:extLst>
            </c:dLbl>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with chartsAnalysis'!$M$21:$M$22</c:f>
              <c:strCache>
                <c:ptCount val="2"/>
                <c:pt idx="0">
                  <c:v>Kia</c:v>
                </c:pt>
                <c:pt idx="1">
                  <c:v>others</c:v>
                </c:pt>
              </c:strCache>
            </c:strRef>
          </c:cat>
          <c:val>
            <c:numRef>
              <c:f>'Pivot Table with chartsAnalysis'!$N$21:$N$22</c:f>
              <c:numCache>
                <c:formatCode>0.00%</c:formatCode>
                <c:ptCount val="2"/>
                <c:pt idx="0">
                  <c:v>0.3328050713153724</c:v>
                </c:pt>
                <c:pt idx="1">
                  <c:v>0.6671949286846276</c:v>
                </c:pt>
              </c:numCache>
            </c:numRef>
          </c:val>
          <c:extLst>
            <c:ext xmlns:c16="http://schemas.microsoft.com/office/drawing/2014/chart" uri="{C3380CC4-5D6E-409C-BE32-E72D297353CC}">
              <c16:uniqueId val="{00000004-B0FC-4FE8-8115-4045490129D2}"/>
            </c:ext>
          </c:extLst>
        </c:ser>
        <c:dLbls>
          <c:dLblPos val="outEnd"/>
          <c:showLegendKey val="0"/>
          <c:showVal val="0"/>
          <c:showCatName val="1"/>
          <c:showSerName val="0"/>
          <c:showPercent val="0"/>
          <c:showBubbleSize val="0"/>
          <c:showLeaderLines val="1"/>
        </c:dLbls>
      </c:pie3DChart>
      <c:spPr>
        <a:noFill/>
        <a:ln>
          <a:noFill/>
        </a:ln>
        <a:effectLst/>
      </c:spPr>
    </c:plotArea>
    <c:legend>
      <c:legendPos val="b"/>
      <c:layout>
        <c:manualLayout>
          <c:xMode val="edge"/>
          <c:yMode val="edge"/>
          <c:x val="0.26555752938704913"/>
          <c:y val="0.88257114562068628"/>
          <c:w val="0.45333271832517497"/>
          <c:h val="0.1058547803052396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 with chartsAnalysis'!$A$57</c:f>
              <c:strCache>
                <c:ptCount val="1"/>
                <c:pt idx="0">
                  <c:v>Diesel</c:v>
                </c:pt>
              </c:strCache>
            </c:strRef>
          </c:tx>
          <c:spPr>
            <a:solidFill>
              <a:schemeClr val="accent1"/>
            </a:solidFill>
            <a:ln>
              <a:noFill/>
            </a:ln>
            <a:effectLst/>
          </c:spPr>
          <c:invertIfNegative val="0"/>
          <c:cat>
            <c:multiLvlStrRef>
              <c:f>'Pivot Table with chartsAnalysis'!$B$55:$L$56</c:f>
              <c:multiLvlStrCache>
                <c:ptCount val="11"/>
                <c:lvl>
                  <c:pt idx="0">
                    <c:v>Audi</c:v>
                  </c:pt>
                  <c:pt idx="1">
                    <c:v>BMW</c:v>
                  </c:pt>
                  <c:pt idx="2">
                    <c:v>Chevrolet</c:v>
                  </c:pt>
                  <c:pt idx="3">
                    <c:v>Ford</c:v>
                  </c:pt>
                  <c:pt idx="4">
                    <c:v>Honda</c:v>
                  </c:pt>
                  <c:pt idx="5">
                    <c:v>Hyundai</c:v>
                  </c:pt>
                  <c:pt idx="6">
                    <c:v>Kia</c:v>
                  </c:pt>
                  <c:pt idx="7">
                    <c:v>Mercedes</c:v>
                  </c:pt>
                  <c:pt idx="8">
                    <c:v>Nissan</c:v>
                  </c:pt>
                  <c:pt idx="9">
                    <c:v>Toyota</c:v>
                  </c:pt>
                  <c:pt idx="10">
                    <c:v>Grand Total</c:v>
                  </c:pt>
                </c:lvl>
                <c:lvl>
                  <c:pt idx="0">
                    <c:v>Column Labels</c:v>
                  </c:pt>
                </c:lvl>
              </c:multiLvlStrCache>
            </c:multiLvlStrRef>
          </c:cat>
          <c:val>
            <c:numRef>
              <c:f>'Pivot Table with chartsAnalysis'!$B$57:$L$57</c:f>
              <c:numCache>
                <c:formatCode>General</c:formatCode>
                <c:ptCount val="11"/>
                <c:pt idx="0">
                  <c:v>5</c:v>
                </c:pt>
                <c:pt idx="1">
                  <c:v>3</c:v>
                </c:pt>
                <c:pt idx="2">
                  <c:v>7</c:v>
                </c:pt>
                <c:pt idx="3">
                  <c:v>4</c:v>
                </c:pt>
                <c:pt idx="4">
                  <c:v>5</c:v>
                </c:pt>
                <c:pt idx="5">
                  <c:v>2</c:v>
                </c:pt>
                <c:pt idx="6">
                  <c:v>5</c:v>
                </c:pt>
                <c:pt idx="7">
                  <c:v>2</c:v>
                </c:pt>
                <c:pt idx="8">
                  <c:v>3</c:v>
                </c:pt>
                <c:pt idx="9">
                  <c:v>5</c:v>
                </c:pt>
                <c:pt idx="10">
                  <c:v>41</c:v>
                </c:pt>
              </c:numCache>
            </c:numRef>
          </c:val>
          <c:extLst>
            <c:ext xmlns:c16="http://schemas.microsoft.com/office/drawing/2014/chart" uri="{C3380CC4-5D6E-409C-BE32-E72D297353CC}">
              <c16:uniqueId val="{00000000-520D-427B-9F58-43933064D94C}"/>
            </c:ext>
          </c:extLst>
        </c:ser>
        <c:ser>
          <c:idx val="1"/>
          <c:order val="1"/>
          <c:tx>
            <c:strRef>
              <c:f>'Pivot Table with chartsAnalysis'!$A$58</c:f>
              <c:strCache>
                <c:ptCount val="1"/>
                <c:pt idx="0">
                  <c:v>Electric</c:v>
                </c:pt>
              </c:strCache>
            </c:strRef>
          </c:tx>
          <c:spPr>
            <a:solidFill>
              <a:schemeClr val="accent2"/>
            </a:solidFill>
            <a:ln>
              <a:noFill/>
            </a:ln>
            <a:effectLst/>
          </c:spPr>
          <c:invertIfNegative val="0"/>
          <c:cat>
            <c:multiLvlStrRef>
              <c:f>'Pivot Table with chartsAnalysis'!$B$55:$L$56</c:f>
              <c:multiLvlStrCache>
                <c:ptCount val="11"/>
                <c:lvl>
                  <c:pt idx="0">
                    <c:v>Audi</c:v>
                  </c:pt>
                  <c:pt idx="1">
                    <c:v>BMW</c:v>
                  </c:pt>
                  <c:pt idx="2">
                    <c:v>Chevrolet</c:v>
                  </c:pt>
                  <c:pt idx="3">
                    <c:v>Ford</c:v>
                  </c:pt>
                  <c:pt idx="4">
                    <c:v>Honda</c:v>
                  </c:pt>
                  <c:pt idx="5">
                    <c:v>Hyundai</c:v>
                  </c:pt>
                  <c:pt idx="6">
                    <c:v>Kia</c:v>
                  </c:pt>
                  <c:pt idx="7">
                    <c:v>Mercedes</c:v>
                  </c:pt>
                  <c:pt idx="8">
                    <c:v>Nissan</c:v>
                  </c:pt>
                  <c:pt idx="9">
                    <c:v>Toyota</c:v>
                  </c:pt>
                  <c:pt idx="10">
                    <c:v>Grand Total</c:v>
                  </c:pt>
                </c:lvl>
                <c:lvl>
                  <c:pt idx="0">
                    <c:v>Column Labels</c:v>
                  </c:pt>
                </c:lvl>
              </c:multiLvlStrCache>
            </c:multiLvlStrRef>
          </c:cat>
          <c:val>
            <c:numRef>
              <c:f>'Pivot Table with chartsAnalysis'!$B$58:$L$58</c:f>
              <c:numCache>
                <c:formatCode>General</c:formatCode>
                <c:ptCount val="11"/>
                <c:pt idx="0">
                  <c:v>6</c:v>
                </c:pt>
                <c:pt idx="1">
                  <c:v>3</c:v>
                </c:pt>
                <c:pt idx="2">
                  <c:v>3</c:v>
                </c:pt>
                <c:pt idx="3">
                  <c:v>6</c:v>
                </c:pt>
                <c:pt idx="4">
                  <c:v>5</c:v>
                </c:pt>
                <c:pt idx="5">
                  <c:v>4</c:v>
                </c:pt>
                <c:pt idx="6">
                  <c:v>9</c:v>
                </c:pt>
                <c:pt idx="7">
                  <c:v>7</c:v>
                </c:pt>
                <c:pt idx="8">
                  <c:v>3</c:v>
                </c:pt>
                <c:pt idx="9">
                  <c:v>3</c:v>
                </c:pt>
                <c:pt idx="10">
                  <c:v>49</c:v>
                </c:pt>
              </c:numCache>
            </c:numRef>
          </c:val>
          <c:extLst>
            <c:ext xmlns:c16="http://schemas.microsoft.com/office/drawing/2014/chart" uri="{C3380CC4-5D6E-409C-BE32-E72D297353CC}">
              <c16:uniqueId val="{00000001-520D-427B-9F58-43933064D94C}"/>
            </c:ext>
          </c:extLst>
        </c:ser>
        <c:ser>
          <c:idx val="2"/>
          <c:order val="2"/>
          <c:tx>
            <c:strRef>
              <c:f>'Pivot Table with chartsAnalysis'!$A$59</c:f>
              <c:strCache>
                <c:ptCount val="1"/>
                <c:pt idx="0">
                  <c:v>Hybrid</c:v>
                </c:pt>
              </c:strCache>
            </c:strRef>
          </c:tx>
          <c:spPr>
            <a:solidFill>
              <a:schemeClr val="accent3"/>
            </a:solidFill>
            <a:ln>
              <a:noFill/>
            </a:ln>
            <a:effectLst/>
          </c:spPr>
          <c:invertIfNegative val="0"/>
          <c:cat>
            <c:multiLvlStrRef>
              <c:f>'Pivot Table with chartsAnalysis'!$B$55:$L$56</c:f>
              <c:multiLvlStrCache>
                <c:ptCount val="11"/>
                <c:lvl>
                  <c:pt idx="0">
                    <c:v>Audi</c:v>
                  </c:pt>
                  <c:pt idx="1">
                    <c:v>BMW</c:v>
                  </c:pt>
                  <c:pt idx="2">
                    <c:v>Chevrolet</c:v>
                  </c:pt>
                  <c:pt idx="3">
                    <c:v>Ford</c:v>
                  </c:pt>
                  <c:pt idx="4">
                    <c:v>Honda</c:v>
                  </c:pt>
                  <c:pt idx="5">
                    <c:v>Hyundai</c:v>
                  </c:pt>
                  <c:pt idx="6">
                    <c:v>Kia</c:v>
                  </c:pt>
                  <c:pt idx="7">
                    <c:v>Mercedes</c:v>
                  </c:pt>
                  <c:pt idx="8">
                    <c:v>Nissan</c:v>
                  </c:pt>
                  <c:pt idx="9">
                    <c:v>Toyota</c:v>
                  </c:pt>
                  <c:pt idx="10">
                    <c:v>Grand Total</c:v>
                  </c:pt>
                </c:lvl>
                <c:lvl>
                  <c:pt idx="0">
                    <c:v>Column Labels</c:v>
                  </c:pt>
                </c:lvl>
              </c:multiLvlStrCache>
            </c:multiLvlStrRef>
          </c:cat>
          <c:val>
            <c:numRef>
              <c:f>'Pivot Table with chartsAnalysis'!$B$59:$L$59</c:f>
              <c:numCache>
                <c:formatCode>General</c:formatCode>
                <c:ptCount val="11"/>
                <c:pt idx="0">
                  <c:v>7</c:v>
                </c:pt>
                <c:pt idx="1">
                  <c:v>2</c:v>
                </c:pt>
                <c:pt idx="2">
                  <c:v>4</c:v>
                </c:pt>
                <c:pt idx="3">
                  <c:v>8</c:v>
                </c:pt>
                <c:pt idx="4">
                  <c:v>3</c:v>
                </c:pt>
                <c:pt idx="5">
                  <c:v>6</c:v>
                </c:pt>
                <c:pt idx="6">
                  <c:v>8</c:v>
                </c:pt>
                <c:pt idx="7">
                  <c:v>9</c:v>
                </c:pt>
                <c:pt idx="8">
                  <c:v>4</c:v>
                </c:pt>
                <c:pt idx="9">
                  <c:v>6</c:v>
                </c:pt>
                <c:pt idx="10">
                  <c:v>57</c:v>
                </c:pt>
              </c:numCache>
            </c:numRef>
          </c:val>
          <c:extLst>
            <c:ext xmlns:c16="http://schemas.microsoft.com/office/drawing/2014/chart" uri="{C3380CC4-5D6E-409C-BE32-E72D297353CC}">
              <c16:uniqueId val="{00000002-520D-427B-9F58-43933064D94C}"/>
            </c:ext>
          </c:extLst>
        </c:ser>
        <c:ser>
          <c:idx val="3"/>
          <c:order val="3"/>
          <c:tx>
            <c:strRef>
              <c:f>'Pivot Table with chartsAnalysis'!$A$60</c:f>
              <c:strCache>
                <c:ptCount val="1"/>
                <c:pt idx="0">
                  <c:v>Petrol</c:v>
                </c:pt>
              </c:strCache>
            </c:strRef>
          </c:tx>
          <c:spPr>
            <a:solidFill>
              <a:schemeClr val="accent4"/>
            </a:solidFill>
            <a:ln>
              <a:noFill/>
            </a:ln>
            <a:effectLst/>
          </c:spPr>
          <c:invertIfNegative val="0"/>
          <c:cat>
            <c:multiLvlStrRef>
              <c:f>'Pivot Table with chartsAnalysis'!$B$55:$L$56</c:f>
              <c:multiLvlStrCache>
                <c:ptCount val="11"/>
                <c:lvl>
                  <c:pt idx="0">
                    <c:v>Audi</c:v>
                  </c:pt>
                  <c:pt idx="1">
                    <c:v>BMW</c:v>
                  </c:pt>
                  <c:pt idx="2">
                    <c:v>Chevrolet</c:v>
                  </c:pt>
                  <c:pt idx="3">
                    <c:v>Ford</c:v>
                  </c:pt>
                  <c:pt idx="4">
                    <c:v>Honda</c:v>
                  </c:pt>
                  <c:pt idx="5">
                    <c:v>Hyundai</c:v>
                  </c:pt>
                  <c:pt idx="6">
                    <c:v>Kia</c:v>
                  </c:pt>
                  <c:pt idx="7">
                    <c:v>Mercedes</c:v>
                  </c:pt>
                  <c:pt idx="8">
                    <c:v>Nissan</c:v>
                  </c:pt>
                  <c:pt idx="9">
                    <c:v>Toyota</c:v>
                  </c:pt>
                  <c:pt idx="10">
                    <c:v>Grand Total</c:v>
                  </c:pt>
                </c:lvl>
                <c:lvl>
                  <c:pt idx="0">
                    <c:v>Column Labels</c:v>
                  </c:pt>
                </c:lvl>
              </c:multiLvlStrCache>
            </c:multiLvlStrRef>
          </c:cat>
          <c:val>
            <c:numRef>
              <c:f>'Pivot Table with chartsAnalysis'!$B$60:$L$60</c:f>
              <c:numCache>
                <c:formatCode>General</c:formatCode>
                <c:ptCount val="11"/>
                <c:pt idx="0">
                  <c:v>4</c:v>
                </c:pt>
                <c:pt idx="1">
                  <c:v>6</c:v>
                </c:pt>
                <c:pt idx="2">
                  <c:v>4</c:v>
                </c:pt>
                <c:pt idx="3">
                  <c:v>5</c:v>
                </c:pt>
                <c:pt idx="4">
                  <c:v>6</c:v>
                </c:pt>
                <c:pt idx="5">
                  <c:v>6</c:v>
                </c:pt>
                <c:pt idx="6">
                  <c:v>2</c:v>
                </c:pt>
                <c:pt idx="7">
                  <c:v>6</c:v>
                </c:pt>
                <c:pt idx="8">
                  <c:v>6</c:v>
                </c:pt>
                <c:pt idx="9">
                  <c:v>2</c:v>
                </c:pt>
                <c:pt idx="10">
                  <c:v>47</c:v>
                </c:pt>
              </c:numCache>
            </c:numRef>
          </c:val>
          <c:extLst>
            <c:ext xmlns:c16="http://schemas.microsoft.com/office/drawing/2014/chart" uri="{C3380CC4-5D6E-409C-BE32-E72D297353CC}">
              <c16:uniqueId val="{00000003-520D-427B-9F58-43933064D94C}"/>
            </c:ext>
          </c:extLst>
        </c:ser>
        <c:ser>
          <c:idx val="4"/>
          <c:order val="4"/>
          <c:tx>
            <c:strRef>
              <c:f>'Pivot Table with chartsAnalysis'!$A$61</c:f>
              <c:strCache>
                <c:ptCount val="1"/>
                <c:pt idx="0">
                  <c:v>Grand Total</c:v>
                </c:pt>
              </c:strCache>
            </c:strRef>
          </c:tx>
          <c:spPr>
            <a:solidFill>
              <a:schemeClr val="accent5"/>
            </a:solidFill>
            <a:ln>
              <a:noFill/>
            </a:ln>
            <a:effectLst/>
          </c:spPr>
          <c:invertIfNegative val="0"/>
          <c:cat>
            <c:multiLvlStrRef>
              <c:f>'Pivot Table with chartsAnalysis'!$B$55:$L$56</c:f>
              <c:multiLvlStrCache>
                <c:ptCount val="11"/>
                <c:lvl>
                  <c:pt idx="0">
                    <c:v>Audi</c:v>
                  </c:pt>
                  <c:pt idx="1">
                    <c:v>BMW</c:v>
                  </c:pt>
                  <c:pt idx="2">
                    <c:v>Chevrolet</c:v>
                  </c:pt>
                  <c:pt idx="3">
                    <c:v>Ford</c:v>
                  </c:pt>
                  <c:pt idx="4">
                    <c:v>Honda</c:v>
                  </c:pt>
                  <c:pt idx="5">
                    <c:v>Hyundai</c:v>
                  </c:pt>
                  <c:pt idx="6">
                    <c:v>Kia</c:v>
                  </c:pt>
                  <c:pt idx="7">
                    <c:v>Mercedes</c:v>
                  </c:pt>
                  <c:pt idx="8">
                    <c:v>Nissan</c:v>
                  </c:pt>
                  <c:pt idx="9">
                    <c:v>Toyota</c:v>
                  </c:pt>
                  <c:pt idx="10">
                    <c:v>Grand Total</c:v>
                  </c:pt>
                </c:lvl>
                <c:lvl>
                  <c:pt idx="0">
                    <c:v>Column Labels</c:v>
                  </c:pt>
                </c:lvl>
              </c:multiLvlStrCache>
            </c:multiLvlStrRef>
          </c:cat>
          <c:val>
            <c:numRef>
              <c:f>'Pivot Table with chartsAnalysis'!$B$61:$L$61</c:f>
              <c:numCache>
                <c:formatCode>General</c:formatCode>
                <c:ptCount val="11"/>
                <c:pt idx="0">
                  <c:v>22</c:v>
                </c:pt>
                <c:pt idx="1">
                  <c:v>14</c:v>
                </c:pt>
                <c:pt idx="2">
                  <c:v>18</c:v>
                </c:pt>
                <c:pt idx="3">
                  <c:v>23</c:v>
                </c:pt>
                <c:pt idx="4">
                  <c:v>19</c:v>
                </c:pt>
                <c:pt idx="5">
                  <c:v>18</c:v>
                </c:pt>
                <c:pt idx="6">
                  <c:v>24</c:v>
                </c:pt>
                <c:pt idx="7">
                  <c:v>24</c:v>
                </c:pt>
                <c:pt idx="8">
                  <c:v>16</c:v>
                </c:pt>
                <c:pt idx="9">
                  <c:v>16</c:v>
                </c:pt>
                <c:pt idx="10">
                  <c:v>194</c:v>
                </c:pt>
              </c:numCache>
            </c:numRef>
          </c:val>
          <c:extLst>
            <c:ext xmlns:c16="http://schemas.microsoft.com/office/drawing/2014/chart" uri="{C3380CC4-5D6E-409C-BE32-E72D297353CC}">
              <c16:uniqueId val="{00000004-520D-427B-9F58-43933064D94C}"/>
            </c:ext>
          </c:extLst>
        </c:ser>
        <c:dLbls>
          <c:showLegendKey val="0"/>
          <c:showVal val="0"/>
          <c:showCatName val="0"/>
          <c:showSerName val="0"/>
          <c:showPercent val="0"/>
          <c:showBubbleSize val="0"/>
        </c:dLbls>
        <c:gapWidth val="219"/>
        <c:overlap val="-27"/>
        <c:axId val="637579567"/>
        <c:axId val="1042420447"/>
      </c:barChart>
      <c:catAx>
        <c:axId val="63757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42420447"/>
        <c:crosses val="autoZero"/>
        <c:auto val="1"/>
        <c:lblAlgn val="ctr"/>
        <c:lblOffset val="100"/>
        <c:noMultiLvlLbl val="0"/>
      </c:catAx>
      <c:valAx>
        <c:axId val="104242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FF00"/>
          </a:solidFill>
          <a:ln>
            <a:noFill/>
          </a:ln>
          <a:effectLst/>
        </c:spPr>
        <c:txPr>
          <a:bodyPr rot="-60000000" spcFirstLastPara="1" vertOverflow="ellipsis" vert="horz" wrap="square" anchor="ctr" anchorCtr="1"/>
          <a:lstStyle/>
          <a:p>
            <a:pPr>
              <a:defRPr sz="1400" b="1" i="1" u="none" strike="noStrike" kern="1200" baseline="0">
                <a:solidFill>
                  <a:schemeClr val="tx1">
                    <a:lumMod val="65000"/>
                    <a:lumOff val="35000"/>
                  </a:schemeClr>
                </a:solidFill>
                <a:latin typeface="+mn-lt"/>
                <a:ea typeface="+mn-ea"/>
                <a:cs typeface="+mn-cs"/>
              </a:defRPr>
            </a:pPr>
            <a:endParaRPr lang="en-US"/>
          </a:p>
        </c:txPr>
        <c:crossAx val="637579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1"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 with chartsAnalysis'!$E$76</c:f>
              <c:strCache>
                <c:ptCount val="1"/>
                <c:pt idx="0">
                  <c:v>Audi</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chartsAnalysis'!$F$76</c:f>
              <c:numCache>
                <c:formatCode>General</c:formatCode>
                <c:ptCount val="1"/>
                <c:pt idx="0">
                  <c:v>200</c:v>
                </c:pt>
              </c:numCache>
            </c:numRef>
          </c:val>
          <c:extLst>
            <c:ext xmlns:c16="http://schemas.microsoft.com/office/drawing/2014/chart" uri="{C3380CC4-5D6E-409C-BE32-E72D297353CC}">
              <c16:uniqueId val="{00000000-82FB-4129-85D9-E382C3A35905}"/>
            </c:ext>
          </c:extLst>
        </c:ser>
        <c:ser>
          <c:idx val="1"/>
          <c:order val="1"/>
          <c:tx>
            <c:strRef>
              <c:f>'Pivot Table with chartsAnalysis'!$E$77</c:f>
              <c:strCache>
                <c:ptCount val="1"/>
                <c:pt idx="0">
                  <c:v>BMW</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chartsAnalysis'!$F$77</c:f>
              <c:numCache>
                <c:formatCode>General</c:formatCode>
                <c:ptCount val="1"/>
                <c:pt idx="0">
                  <c:v>183</c:v>
                </c:pt>
              </c:numCache>
            </c:numRef>
          </c:val>
          <c:extLst>
            <c:ext xmlns:c16="http://schemas.microsoft.com/office/drawing/2014/chart" uri="{C3380CC4-5D6E-409C-BE32-E72D297353CC}">
              <c16:uniqueId val="{00000001-82FB-4129-85D9-E382C3A35905}"/>
            </c:ext>
          </c:extLst>
        </c:ser>
        <c:ser>
          <c:idx val="2"/>
          <c:order val="2"/>
          <c:tx>
            <c:strRef>
              <c:f>'Pivot Table with chartsAnalysis'!$E$78</c:f>
              <c:strCache>
                <c:ptCount val="1"/>
                <c:pt idx="0">
                  <c:v>Chevrolet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chartsAnalysis'!$F$78</c:f>
              <c:numCache>
                <c:formatCode>General</c:formatCode>
                <c:ptCount val="1"/>
                <c:pt idx="0">
                  <c:v>218</c:v>
                </c:pt>
              </c:numCache>
            </c:numRef>
          </c:val>
          <c:extLst>
            <c:ext xmlns:c16="http://schemas.microsoft.com/office/drawing/2014/chart" uri="{C3380CC4-5D6E-409C-BE32-E72D297353CC}">
              <c16:uniqueId val="{00000002-82FB-4129-85D9-E382C3A35905}"/>
            </c:ext>
          </c:extLst>
        </c:ser>
        <c:ser>
          <c:idx val="3"/>
          <c:order val="3"/>
          <c:tx>
            <c:strRef>
              <c:f>'Pivot Table with chartsAnalysis'!$E$79</c:f>
              <c:strCache>
                <c:ptCount val="1"/>
                <c:pt idx="0">
                  <c:v>Ford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chartsAnalysis'!$F$79</c:f>
              <c:numCache>
                <c:formatCode>General</c:formatCode>
                <c:ptCount val="1"/>
                <c:pt idx="0">
                  <c:v>202</c:v>
                </c:pt>
              </c:numCache>
            </c:numRef>
          </c:val>
          <c:extLst>
            <c:ext xmlns:c16="http://schemas.microsoft.com/office/drawing/2014/chart" uri="{C3380CC4-5D6E-409C-BE32-E72D297353CC}">
              <c16:uniqueId val="{00000003-82FB-4129-85D9-E382C3A35905}"/>
            </c:ext>
          </c:extLst>
        </c:ser>
        <c:ser>
          <c:idx val="4"/>
          <c:order val="4"/>
          <c:tx>
            <c:strRef>
              <c:f>'Pivot Table with chartsAnalysis'!$E$80</c:f>
              <c:strCache>
                <c:ptCount val="1"/>
                <c:pt idx="0">
                  <c:v>Honda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chartsAnalysis'!$F$80</c:f>
              <c:numCache>
                <c:formatCode>General</c:formatCode>
                <c:ptCount val="1"/>
                <c:pt idx="0">
                  <c:v>201</c:v>
                </c:pt>
              </c:numCache>
            </c:numRef>
          </c:val>
          <c:extLst>
            <c:ext xmlns:c16="http://schemas.microsoft.com/office/drawing/2014/chart" uri="{C3380CC4-5D6E-409C-BE32-E72D297353CC}">
              <c16:uniqueId val="{00000004-82FB-4129-85D9-E382C3A35905}"/>
            </c:ext>
          </c:extLst>
        </c:ser>
        <c:ser>
          <c:idx val="5"/>
          <c:order val="5"/>
          <c:tx>
            <c:strRef>
              <c:f>'Pivot Table with chartsAnalysis'!$E$81</c:f>
              <c:strCache>
                <c:ptCount val="1"/>
                <c:pt idx="0">
                  <c:v>Hyundai</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chartsAnalysis'!$F$81</c:f>
              <c:numCache>
                <c:formatCode>General</c:formatCode>
                <c:ptCount val="1"/>
                <c:pt idx="0">
                  <c:v>203</c:v>
                </c:pt>
              </c:numCache>
            </c:numRef>
          </c:val>
          <c:extLst>
            <c:ext xmlns:c16="http://schemas.microsoft.com/office/drawing/2014/chart" uri="{C3380CC4-5D6E-409C-BE32-E72D297353CC}">
              <c16:uniqueId val="{00000005-82FB-4129-85D9-E382C3A35905}"/>
            </c:ext>
          </c:extLst>
        </c:ser>
        <c:ser>
          <c:idx val="6"/>
          <c:order val="6"/>
          <c:tx>
            <c:strRef>
              <c:f>'Pivot Table with chartsAnalysis'!$E$82</c:f>
              <c:strCache>
                <c:ptCount val="1"/>
                <c:pt idx="0">
                  <c:v>Kia</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chartsAnalysis'!$F$82</c:f>
              <c:numCache>
                <c:formatCode>General</c:formatCode>
                <c:ptCount val="1"/>
                <c:pt idx="0">
                  <c:v>210</c:v>
                </c:pt>
              </c:numCache>
            </c:numRef>
          </c:val>
          <c:extLst>
            <c:ext xmlns:c16="http://schemas.microsoft.com/office/drawing/2014/chart" uri="{C3380CC4-5D6E-409C-BE32-E72D297353CC}">
              <c16:uniqueId val="{00000006-82FB-4129-85D9-E382C3A35905}"/>
            </c:ext>
          </c:extLst>
        </c:ser>
        <c:ser>
          <c:idx val="7"/>
          <c:order val="7"/>
          <c:tx>
            <c:strRef>
              <c:f>'Pivot Table with chartsAnalysis'!$E$83</c:f>
              <c:strCache>
                <c:ptCount val="1"/>
                <c:pt idx="0">
                  <c:v>Mercedes</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chartsAnalysis'!$F$83</c:f>
              <c:numCache>
                <c:formatCode>General</c:formatCode>
                <c:ptCount val="1"/>
                <c:pt idx="0">
                  <c:v>197</c:v>
                </c:pt>
              </c:numCache>
            </c:numRef>
          </c:val>
          <c:extLst>
            <c:ext xmlns:c16="http://schemas.microsoft.com/office/drawing/2014/chart" uri="{C3380CC4-5D6E-409C-BE32-E72D297353CC}">
              <c16:uniqueId val="{00000007-82FB-4129-85D9-E382C3A35905}"/>
            </c:ext>
          </c:extLst>
        </c:ser>
        <c:ser>
          <c:idx val="8"/>
          <c:order val="8"/>
          <c:tx>
            <c:strRef>
              <c:f>'Pivot Table with chartsAnalysis'!$E$84</c:f>
              <c:strCache>
                <c:ptCount val="1"/>
                <c:pt idx="0">
                  <c:v>Nissan</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chartsAnalysis'!$F$84</c:f>
              <c:numCache>
                <c:formatCode>General</c:formatCode>
                <c:ptCount val="1"/>
                <c:pt idx="0">
                  <c:v>198</c:v>
                </c:pt>
              </c:numCache>
            </c:numRef>
          </c:val>
          <c:extLst>
            <c:ext xmlns:c16="http://schemas.microsoft.com/office/drawing/2014/chart" uri="{C3380CC4-5D6E-409C-BE32-E72D297353CC}">
              <c16:uniqueId val="{00000008-82FB-4129-85D9-E382C3A35905}"/>
            </c:ext>
          </c:extLst>
        </c:ser>
        <c:ser>
          <c:idx val="9"/>
          <c:order val="9"/>
          <c:tx>
            <c:strRef>
              <c:f>'Pivot Table with chartsAnalysis'!$E$85</c:f>
              <c:strCache>
                <c:ptCount val="1"/>
                <c:pt idx="0">
                  <c:v>Toyota</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chartsAnalysis'!$F$85</c:f>
              <c:numCache>
                <c:formatCode>General</c:formatCode>
                <c:ptCount val="1"/>
                <c:pt idx="0">
                  <c:v>188</c:v>
                </c:pt>
              </c:numCache>
            </c:numRef>
          </c:val>
          <c:extLst>
            <c:ext xmlns:c16="http://schemas.microsoft.com/office/drawing/2014/chart" uri="{C3380CC4-5D6E-409C-BE32-E72D297353CC}">
              <c16:uniqueId val="{00000009-82FB-4129-85D9-E382C3A35905}"/>
            </c:ext>
          </c:extLst>
        </c:ser>
        <c:ser>
          <c:idx val="10"/>
          <c:order val="10"/>
          <c:tx>
            <c:strRef>
              <c:f>'Pivot Table with chartsAnalysis'!$E$86</c:f>
              <c:strCache>
                <c:ptCount val="1"/>
                <c:pt idx="0">
                  <c:v>Grand Total</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chartsAnalysis'!$F$86</c:f>
              <c:numCache>
                <c:formatCode>General</c:formatCode>
                <c:ptCount val="1"/>
                <c:pt idx="0">
                  <c:v>2000</c:v>
                </c:pt>
              </c:numCache>
            </c:numRef>
          </c:val>
          <c:extLst>
            <c:ext xmlns:c16="http://schemas.microsoft.com/office/drawing/2014/chart" uri="{C3380CC4-5D6E-409C-BE32-E72D297353CC}">
              <c16:uniqueId val="{0000000A-82FB-4129-85D9-E382C3A35905}"/>
            </c:ext>
          </c:extLst>
        </c:ser>
        <c:dLbls>
          <c:dLblPos val="outEnd"/>
          <c:showLegendKey val="0"/>
          <c:showVal val="1"/>
          <c:showCatName val="0"/>
          <c:showSerName val="0"/>
          <c:showPercent val="0"/>
          <c:showBubbleSize val="0"/>
        </c:dLbls>
        <c:gapWidth val="315"/>
        <c:overlap val="-40"/>
        <c:axId val="169312880"/>
        <c:axId val="680151056"/>
      </c:barChart>
      <c:catAx>
        <c:axId val="169312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1" u="none" strike="noStrike" kern="1200" baseline="0">
                <a:solidFill>
                  <a:schemeClr val="bg1"/>
                </a:solidFill>
                <a:latin typeface="+mn-lt"/>
                <a:ea typeface="+mn-ea"/>
                <a:cs typeface="+mn-cs"/>
              </a:defRPr>
            </a:pPr>
            <a:endParaRPr lang="en-US"/>
          </a:p>
        </c:txPr>
        <c:crossAx val="680151056"/>
        <c:crosses val="autoZero"/>
        <c:auto val="1"/>
        <c:lblAlgn val="ctr"/>
        <c:lblOffset val="100"/>
        <c:noMultiLvlLbl val="0"/>
      </c:catAx>
      <c:valAx>
        <c:axId val="680151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1" u="none" strike="noStrike" kern="1200" baseline="0">
                <a:solidFill>
                  <a:schemeClr val="bg1"/>
                </a:solidFill>
                <a:latin typeface="+mn-lt"/>
                <a:ea typeface="+mn-ea"/>
                <a:cs typeface="+mn-cs"/>
              </a:defRPr>
            </a:pPr>
            <a:endParaRPr lang="en-US"/>
          </a:p>
        </c:txPr>
        <c:crossAx val="169312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1" i="1"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with chartsAnalysis!PivotTable3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 with chartsAnalysis'!$B$100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5DA-4C55-ACBB-D6DDDD6BF10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5DA-4C55-ACBB-D6DDDD6BF10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5DA-4C55-ACBB-D6DDDD6BF10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5DA-4C55-ACBB-D6DDDD6BF1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 with chartsAnalysis'!$A$101:$A$106</c:f>
              <c:multiLvlStrCache>
                <c:ptCount val="4"/>
                <c:lvl>
                  <c:pt idx="0">
                    <c:v>Seltos</c:v>
                  </c:pt>
                  <c:pt idx="1">
                    <c:v>Sorento</c:v>
                  </c:pt>
                  <c:pt idx="2">
                    <c:v>Soul</c:v>
                  </c:pt>
                  <c:pt idx="3">
                    <c:v>Sportage</c:v>
                  </c:pt>
                </c:lvl>
                <c:lvl>
                  <c:pt idx="0">
                    <c:v>Kia</c:v>
                  </c:pt>
                </c:lvl>
              </c:multiLvlStrCache>
            </c:multiLvlStrRef>
          </c:cat>
          <c:val>
            <c:numRef>
              <c:f>'Pivot Table with chartsAnalysis'!$B$101:$B$106</c:f>
              <c:numCache>
                <c:formatCode>General</c:formatCode>
                <c:ptCount val="4"/>
                <c:pt idx="0">
                  <c:v>56</c:v>
                </c:pt>
                <c:pt idx="1">
                  <c:v>52</c:v>
                </c:pt>
                <c:pt idx="2">
                  <c:v>58</c:v>
                </c:pt>
                <c:pt idx="3">
                  <c:v>44</c:v>
                </c:pt>
              </c:numCache>
            </c:numRef>
          </c:val>
          <c:extLst>
            <c:ext xmlns:c16="http://schemas.microsoft.com/office/drawing/2014/chart" uri="{C3380CC4-5D6E-409C-BE32-E72D297353CC}">
              <c16:uniqueId val="{00000008-E5DA-4C55-ACBB-D6DDDD6BF1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4.4852192601201142E-3"/>
          <c:y val="0.21631037014823182"/>
          <c:w val="0.25023292382028145"/>
          <c:h val="0.61051651635814652"/>
        </c:manualLayout>
      </c:layout>
      <c:overlay val="0"/>
      <c:spPr>
        <a:noFill/>
        <a:ln>
          <a:noFill/>
        </a:ln>
        <a:effectLst/>
      </c:spPr>
      <c:txPr>
        <a:bodyPr rot="0" spcFirstLastPara="1" vertOverflow="ellipsis" vert="horz" wrap="square" anchor="ctr" anchorCtr="1"/>
        <a:lstStyle/>
        <a:p>
          <a:pPr>
            <a:defRPr sz="1100" b="1" i="1"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with chartsAnalysis!PivotTable2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 with chartsAnalysis'!$B$132</c:f>
              <c:strCache>
                <c:ptCount val="1"/>
                <c:pt idx="0">
                  <c:v>Total</c:v>
                </c:pt>
              </c:strCache>
            </c:strRef>
          </c:tx>
          <c:spPr>
            <a:solidFill>
              <a:schemeClr val="accent1"/>
            </a:solidFill>
            <a:ln>
              <a:noFill/>
            </a:ln>
            <a:effectLst/>
          </c:spPr>
          <c:invertIfNegative val="0"/>
          <c:cat>
            <c:strRef>
              <c:f>'Pivot Table with chartsAnalysis'!$A$133:$A$136</c:f>
              <c:strCache>
                <c:ptCount val="3"/>
                <c:pt idx="0">
                  <c:v>Female</c:v>
                </c:pt>
                <c:pt idx="1">
                  <c:v>Male</c:v>
                </c:pt>
                <c:pt idx="2">
                  <c:v>Other</c:v>
                </c:pt>
              </c:strCache>
            </c:strRef>
          </c:cat>
          <c:val>
            <c:numRef>
              <c:f>'Pivot Table with chartsAnalysis'!$B$133:$B$136</c:f>
              <c:numCache>
                <c:formatCode>General</c:formatCode>
                <c:ptCount val="3"/>
                <c:pt idx="0">
                  <c:v>68</c:v>
                </c:pt>
                <c:pt idx="1">
                  <c:v>94</c:v>
                </c:pt>
                <c:pt idx="2">
                  <c:v>68</c:v>
                </c:pt>
              </c:numCache>
            </c:numRef>
          </c:val>
          <c:extLst>
            <c:ext xmlns:c16="http://schemas.microsoft.com/office/drawing/2014/chart" uri="{C3380CC4-5D6E-409C-BE32-E72D297353CC}">
              <c16:uniqueId val="{00000000-6C14-45F1-9641-C81312C85B18}"/>
            </c:ext>
          </c:extLst>
        </c:ser>
        <c:dLbls>
          <c:showLegendKey val="0"/>
          <c:showVal val="0"/>
          <c:showCatName val="0"/>
          <c:showSerName val="0"/>
          <c:showPercent val="0"/>
          <c:showBubbleSize val="0"/>
        </c:dLbls>
        <c:gapWidth val="219"/>
        <c:overlap val="-27"/>
        <c:axId val="2013780176"/>
        <c:axId val="508543632"/>
      </c:barChart>
      <c:catAx>
        <c:axId val="2013780176"/>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1" u="none" strike="noStrike" kern="1200" baseline="0">
                <a:solidFill>
                  <a:schemeClr val="tx1"/>
                </a:solidFill>
                <a:latin typeface="+mn-lt"/>
                <a:ea typeface="+mn-ea"/>
                <a:cs typeface="+mn-cs"/>
              </a:defRPr>
            </a:pPr>
            <a:endParaRPr lang="en-US"/>
          </a:p>
        </c:txPr>
        <c:crossAx val="508543632"/>
        <c:crosses val="autoZero"/>
        <c:auto val="1"/>
        <c:lblAlgn val="ctr"/>
        <c:lblOffset val="100"/>
        <c:noMultiLvlLbl val="0"/>
      </c:catAx>
      <c:valAx>
        <c:axId val="50854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37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with chartsAnalysis!PivotTable6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clustered"/>
        <c:varyColors val="0"/>
        <c:ser>
          <c:idx val="0"/>
          <c:order val="0"/>
          <c:tx>
            <c:strRef>
              <c:f>'Pivot Table with chartsAnalysis'!$B$164:$B$165</c:f>
              <c:strCache>
                <c:ptCount val="1"/>
                <c:pt idx="0">
                  <c:v>Audi</c:v>
                </c:pt>
              </c:strCache>
            </c:strRef>
          </c:tx>
          <c:spPr>
            <a:solidFill>
              <a:schemeClr val="accent1"/>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chartsAnalysis'!$B$166:$B$172</c:f>
              <c:numCache>
                <c:formatCode>General</c:formatCode>
                <c:ptCount val="6"/>
                <c:pt idx="0">
                  <c:v>38</c:v>
                </c:pt>
                <c:pt idx="1">
                  <c:v>24</c:v>
                </c:pt>
                <c:pt idx="2">
                  <c:v>25</c:v>
                </c:pt>
                <c:pt idx="3">
                  <c:v>38</c:v>
                </c:pt>
                <c:pt idx="4">
                  <c:v>32</c:v>
                </c:pt>
                <c:pt idx="5">
                  <c:v>43</c:v>
                </c:pt>
              </c:numCache>
            </c:numRef>
          </c:val>
          <c:extLst>
            <c:ext xmlns:c16="http://schemas.microsoft.com/office/drawing/2014/chart" uri="{C3380CC4-5D6E-409C-BE32-E72D297353CC}">
              <c16:uniqueId val="{00000000-DBDC-4C88-A868-5C6B75BD394A}"/>
            </c:ext>
          </c:extLst>
        </c:ser>
        <c:ser>
          <c:idx val="1"/>
          <c:order val="1"/>
          <c:tx>
            <c:strRef>
              <c:f>'Pivot Table with chartsAnalysis'!$C$164:$C$165</c:f>
              <c:strCache>
                <c:ptCount val="1"/>
                <c:pt idx="0">
                  <c:v>BMW</c:v>
                </c:pt>
              </c:strCache>
            </c:strRef>
          </c:tx>
          <c:spPr>
            <a:solidFill>
              <a:schemeClr val="accent2"/>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chartsAnalysis'!$C$166:$C$172</c:f>
              <c:numCache>
                <c:formatCode>General</c:formatCode>
                <c:ptCount val="6"/>
                <c:pt idx="0">
                  <c:v>28</c:v>
                </c:pt>
                <c:pt idx="1">
                  <c:v>25</c:v>
                </c:pt>
                <c:pt idx="2">
                  <c:v>31</c:v>
                </c:pt>
                <c:pt idx="3">
                  <c:v>22</c:v>
                </c:pt>
                <c:pt idx="4">
                  <c:v>40</c:v>
                </c:pt>
                <c:pt idx="5">
                  <c:v>37</c:v>
                </c:pt>
              </c:numCache>
            </c:numRef>
          </c:val>
          <c:extLst>
            <c:ext xmlns:c16="http://schemas.microsoft.com/office/drawing/2014/chart" uri="{C3380CC4-5D6E-409C-BE32-E72D297353CC}">
              <c16:uniqueId val="{00000001-DBDC-4C88-A868-5C6B75BD394A}"/>
            </c:ext>
          </c:extLst>
        </c:ser>
        <c:ser>
          <c:idx val="2"/>
          <c:order val="2"/>
          <c:tx>
            <c:strRef>
              <c:f>'Pivot Table with chartsAnalysis'!$D$164:$D$165</c:f>
              <c:strCache>
                <c:ptCount val="1"/>
                <c:pt idx="0">
                  <c:v>Chevrolet</c:v>
                </c:pt>
              </c:strCache>
            </c:strRef>
          </c:tx>
          <c:spPr>
            <a:solidFill>
              <a:schemeClr val="accent3"/>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chartsAnalysis'!$D$166:$D$172</c:f>
              <c:numCache>
                <c:formatCode>General</c:formatCode>
                <c:ptCount val="6"/>
                <c:pt idx="0">
                  <c:v>40</c:v>
                </c:pt>
                <c:pt idx="1">
                  <c:v>32</c:v>
                </c:pt>
                <c:pt idx="2">
                  <c:v>33</c:v>
                </c:pt>
                <c:pt idx="3">
                  <c:v>38</c:v>
                </c:pt>
                <c:pt idx="4">
                  <c:v>49</c:v>
                </c:pt>
                <c:pt idx="5">
                  <c:v>26</c:v>
                </c:pt>
              </c:numCache>
            </c:numRef>
          </c:val>
          <c:extLst>
            <c:ext xmlns:c16="http://schemas.microsoft.com/office/drawing/2014/chart" uri="{C3380CC4-5D6E-409C-BE32-E72D297353CC}">
              <c16:uniqueId val="{00000002-DBDC-4C88-A868-5C6B75BD394A}"/>
            </c:ext>
          </c:extLst>
        </c:ser>
        <c:ser>
          <c:idx val="3"/>
          <c:order val="3"/>
          <c:tx>
            <c:strRef>
              <c:f>'Pivot Table with chartsAnalysis'!$E$164:$E$165</c:f>
              <c:strCache>
                <c:ptCount val="1"/>
                <c:pt idx="0">
                  <c:v>Ford</c:v>
                </c:pt>
              </c:strCache>
            </c:strRef>
          </c:tx>
          <c:spPr>
            <a:solidFill>
              <a:schemeClr val="accent4"/>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chartsAnalysis'!$E$166:$E$172</c:f>
              <c:numCache>
                <c:formatCode>General</c:formatCode>
                <c:ptCount val="6"/>
                <c:pt idx="0">
                  <c:v>29</c:v>
                </c:pt>
                <c:pt idx="1">
                  <c:v>34</c:v>
                </c:pt>
                <c:pt idx="2">
                  <c:v>40</c:v>
                </c:pt>
                <c:pt idx="3">
                  <c:v>32</c:v>
                </c:pt>
                <c:pt idx="4">
                  <c:v>29</c:v>
                </c:pt>
                <c:pt idx="5">
                  <c:v>38</c:v>
                </c:pt>
              </c:numCache>
            </c:numRef>
          </c:val>
          <c:extLst>
            <c:ext xmlns:c16="http://schemas.microsoft.com/office/drawing/2014/chart" uri="{C3380CC4-5D6E-409C-BE32-E72D297353CC}">
              <c16:uniqueId val="{00000003-DBDC-4C88-A868-5C6B75BD394A}"/>
            </c:ext>
          </c:extLst>
        </c:ser>
        <c:ser>
          <c:idx val="4"/>
          <c:order val="4"/>
          <c:tx>
            <c:strRef>
              <c:f>'Pivot Table with chartsAnalysis'!$F$164:$F$165</c:f>
              <c:strCache>
                <c:ptCount val="1"/>
                <c:pt idx="0">
                  <c:v>Honda</c:v>
                </c:pt>
              </c:strCache>
            </c:strRef>
          </c:tx>
          <c:spPr>
            <a:solidFill>
              <a:schemeClr val="accent5"/>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chartsAnalysis'!$F$166:$F$172</c:f>
              <c:numCache>
                <c:formatCode>General</c:formatCode>
                <c:ptCount val="6"/>
                <c:pt idx="0">
                  <c:v>31</c:v>
                </c:pt>
                <c:pt idx="1">
                  <c:v>29</c:v>
                </c:pt>
                <c:pt idx="2">
                  <c:v>37</c:v>
                </c:pt>
                <c:pt idx="3">
                  <c:v>27</c:v>
                </c:pt>
                <c:pt idx="4">
                  <c:v>44</c:v>
                </c:pt>
                <c:pt idx="5">
                  <c:v>33</c:v>
                </c:pt>
              </c:numCache>
            </c:numRef>
          </c:val>
          <c:extLst>
            <c:ext xmlns:c16="http://schemas.microsoft.com/office/drawing/2014/chart" uri="{C3380CC4-5D6E-409C-BE32-E72D297353CC}">
              <c16:uniqueId val="{00000004-DBDC-4C88-A868-5C6B75BD394A}"/>
            </c:ext>
          </c:extLst>
        </c:ser>
        <c:ser>
          <c:idx val="5"/>
          <c:order val="5"/>
          <c:tx>
            <c:strRef>
              <c:f>'Pivot Table with chartsAnalysis'!$G$164:$G$165</c:f>
              <c:strCache>
                <c:ptCount val="1"/>
                <c:pt idx="0">
                  <c:v>Hyundai</c:v>
                </c:pt>
              </c:strCache>
            </c:strRef>
          </c:tx>
          <c:spPr>
            <a:solidFill>
              <a:schemeClr val="accent6"/>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chartsAnalysis'!$G$166:$G$172</c:f>
              <c:numCache>
                <c:formatCode>General</c:formatCode>
                <c:ptCount val="6"/>
                <c:pt idx="0">
                  <c:v>27</c:v>
                </c:pt>
                <c:pt idx="1">
                  <c:v>36</c:v>
                </c:pt>
                <c:pt idx="2">
                  <c:v>30</c:v>
                </c:pt>
                <c:pt idx="3">
                  <c:v>33</c:v>
                </c:pt>
                <c:pt idx="4">
                  <c:v>43</c:v>
                </c:pt>
                <c:pt idx="5">
                  <c:v>34</c:v>
                </c:pt>
              </c:numCache>
            </c:numRef>
          </c:val>
          <c:extLst>
            <c:ext xmlns:c16="http://schemas.microsoft.com/office/drawing/2014/chart" uri="{C3380CC4-5D6E-409C-BE32-E72D297353CC}">
              <c16:uniqueId val="{00000005-DBDC-4C88-A868-5C6B75BD394A}"/>
            </c:ext>
          </c:extLst>
        </c:ser>
        <c:ser>
          <c:idx val="6"/>
          <c:order val="6"/>
          <c:tx>
            <c:strRef>
              <c:f>'Pivot Table with chartsAnalysis'!$H$164:$H$165</c:f>
              <c:strCache>
                <c:ptCount val="1"/>
                <c:pt idx="0">
                  <c:v>Kia</c:v>
                </c:pt>
              </c:strCache>
            </c:strRef>
          </c:tx>
          <c:spPr>
            <a:solidFill>
              <a:schemeClr val="accent1">
                <a:lumMod val="60000"/>
              </a:schemeClr>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chartsAnalysis'!$H$166:$H$172</c:f>
              <c:numCache>
                <c:formatCode>General</c:formatCode>
                <c:ptCount val="6"/>
                <c:pt idx="0">
                  <c:v>36</c:v>
                </c:pt>
                <c:pt idx="1">
                  <c:v>35</c:v>
                </c:pt>
                <c:pt idx="2">
                  <c:v>30</c:v>
                </c:pt>
                <c:pt idx="3">
                  <c:v>43</c:v>
                </c:pt>
                <c:pt idx="4">
                  <c:v>27</c:v>
                </c:pt>
                <c:pt idx="5">
                  <c:v>39</c:v>
                </c:pt>
              </c:numCache>
            </c:numRef>
          </c:val>
          <c:extLst>
            <c:ext xmlns:c16="http://schemas.microsoft.com/office/drawing/2014/chart" uri="{C3380CC4-5D6E-409C-BE32-E72D297353CC}">
              <c16:uniqueId val="{00000006-DBDC-4C88-A868-5C6B75BD394A}"/>
            </c:ext>
          </c:extLst>
        </c:ser>
        <c:ser>
          <c:idx val="7"/>
          <c:order val="7"/>
          <c:tx>
            <c:strRef>
              <c:f>'Pivot Table with chartsAnalysis'!$I$164:$I$165</c:f>
              <c:strCache>
                <c:ptCount val="1"/>
                <c:pt idx="0">
                  <c:v>Mercedes</c:v>
                </c:pt>
              </c:strCache>
            </c:strRef>
          </c:tx>
          <c:spPr>
            <a:solidFill>
              <a:schemeClr val="accent2">
                <a:lumMod val="60000"/>
              </a:schemeClr>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chartsAnalysis'!$I$166:$I$172</c:f>
              <c:numCache>
                <c:formatCode>General</c:formatCode>
                <c:ptCount val="6"/>
                <c:pt idx="0">
                  <c:v>32</c:v>
                </c:pt>
                <c:pt idx="1">
                  <c:v>35</c:v>
                </c:pt>
                <c:pt idx="2">
                  <c:v>27</c:v>
                </c:pt>
                <c:pt idx="3">
                  <c:v>32</c:v>
                </c:pt>
                <c:pt idx="4">
                  <c:v>36</c:v>
                </c:pt>
                <c:pt idx="5">
                  <c:v>35</c:v>
                </c:pt>
              </c:numCache>
            </c:numRef>
          </c:val>
          <c:extLst>
            <c:ext xmlns:c16="http://schemas.microsoft.com/office/drawing/2014/chart" uri="{C3380CC4-5D6E-409C-BE32-E72D297353CC}">
              <c16:uniqueId val="{00000007-DBDC-4C88-A868-5C6B75BD394A}"/>
            </c:ext>
          </c:extLst>
        </c:ser>
        <c:ser>
          <c:idx val="8"/>
          <c:order val="8"/>
          <c:tx>
            <c:strRef>
              <c:f>'Pivot Table with chartsAnalysis'!$J$164:$J$165</c:f>
              <c:strCache>
                <c:ptCount val="1"/>
                <c:pt idx="0">
                  <c:v>Nissan</c:v>
                </c:pt>
              </c:strCache>
            </c:strRef>
          </c:tx>
          <c:spPr>
            <a:solidFill>
              <a:schemeClr val="accent3">
                <a:lumMod val="60000"/>
              </a:schemeClr>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chartsAnalysis'!$J$166:$J$172</c:f>
              <c:numCache>
                <c:formatCode>General</c:formatCode>
                <c:ptCount val="6"/>
                <c:pt idx="0">
                  <c:v>29</c:v>
                </c:pt>
                <c:pt idx="1">
                  <c:v>45</c:v>
                </c:pt>
                <c:pt idx="2">
                  <c:v>36</c:v>
                </c:pt>
                <c:pt idx="3">
                  <c:v>29</c:v>
                </c:pt>
                <c:pt idx="4">
                  <c:v>20</c:v>
                </c:pt>
                <c:pt idx="5">
                  <c:v>39</c:v>
                </c:pt>
              </c:numCache>
            </c:numRef>
          </c:val>
          <c:extLst>
            <c:ext xmlns:c16="http://schemas.microsoft.com/office/drawing/2014/chart" uri="{C3380CC4-5D6E-409C-BE32-E72D297353CC}">
              <c16:uniqueId val="{00000008-DBDC-4C88-A868-5C6B75BD394A}"/>
            </c:ext>
          </c:extLst>
        </c:ser>
        <c:ser>
          <c:idx val="9"/>
          <c:order val="9"/>
          <c:tx>
            <c:strRef>
              <c:f>'Pivot Table with chartsAnalysis'!$K$164:$K$165</c:f>
              <c:strCache>
                <c:ptCount val="1"/>
                <c:pt idx="0">
                  <c:v>Toyota</c:v>
                </c:pt>
              </c:strCache>
            </c:strRef>
          </c:tx>
          <c:spPr>
            <a:solidFill>
              <a:schemeClr val="accent4">
                <a:lumMod val="60000"/>
              </a:schemeClr>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chartsAnalysis'!$K$166:$K$172</c:f>
              <c:numCache>
                <c:formatCode>General</c:formatCode>
                <c:ptCount val="6"/>
                <c:pt idx="0">
                  <c:v>37</c:v>
                </c:pt>
                <c:pt idx="1">
                  <c:v>27</c:v>
                </c:pt>
                <c:pt idx="2">
                  <c:v>39</c:v>
                </c:pt>
                <c:pt idx="3">
                  <c:v>28</c:v>
                </c:pt>
                <c:pt idx="4">
                  <c:v>31</c:v>
                </c:pt>
                <c:pt idx="5">
                  <c:v>26</c:v>
                </c:pt>
              </c:numCache>
            </c:numRef>
          </c:val>
          <c:extLst>
            <c:ext xmlns:c16="http://schemas.microsoft.com/office/drawing/2014/chart" uri="{C3380CC4-5D6E-409C-BE32-E72D297353CC}">
              <c16:uniqueId val="{00000009-DBDC-4C88-A868-5C6B75BD394A}"/>
            </c:ext>
          </c:extLst>
        </c:ser>
        <c:dLbls>
          <c:showLegendKey val="0"/>
          <c:showVal val="0"/>
          <c:showCatName val="0"/>
          <c:showSerName val="0"/>
          <c:showPercent val="0"/>
          <c:showBubbleSize val="0"/>
        </c:dLbls>
        <c:gapWidth val="219"/>
        <c:overlap val="-27"/>
        <c:axId val="674796192"/>
        <c:axId val="625572464"/>
      </c:barChart>
      <c:catAx>
        <c:axId val="67479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1" u="none" strike="noStrike" kern="1200" baseline="0">
                <a:solidFill>
                  <a:schemeClr val="tx1">
                    <a:lumMod val="65000"/>
                    <a:lumOff val="35000"/>
                  </a:schemeClr>
                </a:solidFill>
                <a:latin typeface="+mn-lt"/>
                <a:ea typeface="+mn-ea"/>
                <a:cs typeface="+mn-cs"/>
              </a:defRPr>
            </a:pPr>
            <a:endParaRPr lang="en-US"/>
          </a:p>
        </c:txPr>
        <c:crossAx val="625572464"/>
        <c:crosses val="autoZero"/>
        <c:auto val="1"/>
        <c:lblAlgn val="ctr"/>
        <c:lblOffset val="100"/>
        <c:noMultiLvlLbl val="0"/>
      </c:catAx>
      <c:valAx>
        <c:axId val="62557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1" u="none" strike="noStrike" kern="1200" baseline="0">
                <a:solidFill>
                  <a:schemeClr val="tx1"/>
                </a:solidFill>
                <a:latin typeface="+mn-lt"/>
                <a:ea typeface="+mn-ea"/>
                <a:cs typeface="+mn-cs"/>
              </a:defRPr>
            </a:pPr>
            <a:endParaRPr lang="en-US"/>
          </a:p>
        </c:txPr>
        <c:crossAx val="6747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1"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 with chartsAnalysis'!$B$207:$B$208</c:f>
              <c:strCache>
                <c:ptCount val="2"/>
                <c:pt idx="0">
                  <c:v>Column Labels</c:v>
                </c:pt>
                <c:pt idx="1">
                  <c:v>1 years</c:v>
                </c:pt>
              </c:strCache>
            </c:strRef>
          </c:tx>
          <c:spPr>
            <a:solidFill>
              <a:schemeClr val="accent1"/>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chartsAnalysis'!$B$209:$B$215</c:f>
              <c:numCache>
                <c:formatCode>General</c:formatCode>
                <c:ptCount val="7"/>
                <c:pt idx="0">
                  <c:v>32</c:v>
                </c:pt>
                <c:pt idx="1">
                  <c:v>30</c:v>
                </c:pt>
                <c:pt idx="2">
                  <c:v>22</c:v>
                </c:pt>
                <c:pt idx="3">
                  <c:v>31</c:v>
                </c:pt>
                <c:pt idx="4">
                  <c:v>38</c:v>
                </c:pt>
                <c:pt idx="5">
                  <c:v>33</c:v>
                </c:pt>
                <c:pt idx="6">
                  <c:v>186</c:v>
                </c:pt>
              </c:numCache>
            </c:numRef>
          </c:val>
          <c:extLst>
            <c:ext xmlns:c16="http://schemas.microsoft.com/office/drawing/2014/chart" uri="{C3380CC4-5D6E-409C-BE32-E72D297353CC}">
              <c16:uniqueId val="{00000000-B32E-4C92-8659-FEB632212C48}"/>
            </c:ext>
          </c:extLst>
        </c:ser>
        <c:ser>
          <c:idx val="1"/>
          <c:order val="1"/>
          <c:tx>
            <c:strRef>
              <c:f>'Pivot Table with chartsAnalysis'!$C$207:$C$208</c:f>
              <c:strCache>
                <c:ptCount val="2"/>
                <c:pt idx="0">
                  <c:v>Column Labels</c:v>
                </c:pt>
                <c:pt idx="1">
                  <c:v>2 years</c:v>
                </c:pt>
              </c:strCache>
            </c:strRef>
          </c:tx>
          <c:spPr>
            <a:solidFill>
              <a:schemeClr val="accent2"/>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chartsAnalysis'!$C$209:$C$215</c:f>
              <c:numCache>
                <c:formatCode>General</c:formatCode>
                <c:ptCount val="7"/>
                <c:pt idx="0">
                  <c:v>21</c:v>
                </c:pt>
                <c:pt idx="1">
                  <c:v>31</c:v>
                </c:pt>
                <c:pt idx="2">
                  <c:v>39</c:v>
                </c:pt>
                <c:pt idx="3">
                  <c:v>41</c:v>
                </c:pt>
                <c:pt idx="4">
                  <c:v>37</c:v>
                </c:pt>
                <c:pt idx="5">
                  <c:v>45</c:v>
                </c:pt>
                <c:pt idx="6">
                  <c:v>214</c:v>
                </c:pt>
              </c:numCache>
            </c:numRef>
          </c:val>
          <c:extLst>
            <c:ext xmlns:c16="http://schemas.microsoft.com/office/drawing/2014/chart" uri="{C3380CC4-5D6E-409C-BE32-E72D297353CC}">
              <c16:uniqueId val="{00000001-B32E-4C92-8659-FEB632212C48}"/>
            </c:ext>
          </c:extLst>
        </c:ser>
        <c:ser>
          <c:idx val="2"/>
          <c:order val="2"/>
          <c:tx>
            <c:strRef>
              <c:f>'Pivot Table with chartsAnalysis'!$D$207:$D$208</c:f>
              <c:strCache>
                <c:ptCount val="2"/>
                <c:pt idx="0">
                  <c:v>Column Labels</c:v>
                </c:pt>
                <c:pt idx="1">
                  <c:v>3 years</c:v>
                </c:pt>
              </c:strCache>
            </c:strRef>
          </c:tx>
          <c:spPr>
            <a:solidFill>
              <a:schemeClr val="accent3"/>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chartsAnalysis'!$D$209:$D$215</c:f>
              <c:numCache>
                <c:formatCode>General</c:formatCode>
                <c:ptCount val="7"/>
                <c:pt idx="0">
                  <c:v>30</c:v>
                </c:pt>
                <c:pt idx="1">
                  <c:v>30</c:v>
                </c:pt>
                <c:pt idx="2">
                  <c:v>33</c:v>
                </c:pt>
                <c:pt idx="3">
                  <c:v>39</c:v>
                </c:pt>
                <c:pt idx="4">
                  <c:v>30</c:v>
                </c:pt>
                <c:pt idx="5">
                  <c:v>25</c:v>
                </c:pt>
                <c:pt idx="6">
                  <c:v>187</c:v>
                </c:pt>
              </c:numCache>
            </c:numRef>
          </c:val>
          <c:extLst>
            <c:ext xmlns:c16="http://schemas.microsoft.com/office/drawing/2014/chart" uri="{C3380CC4-5D6E-409C-BE32-E72D297353CC}">
              <c16:uniqueId val="{00000002-B32E-4C92-8659-FEB632212C48}"/>
            </c:ext>
          </c:extLst>
        </c:ser>
        <c:ser>
          <c:idx val="3"/>
          <c:order val="3"/>
          <c:tx>
            <c:strRef>
              <c:f>'Pivot Table with chartsAnalysis'!$E$207:$E$208</c:f>
              <c:strCache>
                <c:ptCount val="2"/>
                <c:pt idx="0">
                  <c:v>Column Labels</c:v>
                </c:pt>
                <c:pt idx="1">
                  <c:v>4 years</c:v>
                </c:pt>
              </c:strCache>
            </c:strRef>
          </c:tx>
          <c:spPr>
            <a:solidFill>
              <a:schemeClr val="accent4"/>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chartsAnalysis'!$E$209:$E$215</c:f>
              <c:numCache>
                <c:formatCode>General</c:formatCode>
                <c:ptCount val="7"/>
                <c:pt idx="0">
                  <c:v>33</c:v>
                </c:pt>
                <c:pt idx="1">
                  <c:v>36</c:v>
                </c:pt>
                <c:pt idx="2">
                  <c:v>43</c:v>
                </c:pt>
                <c:pt idx="3">
                  <c:v>27</c:v>
                </c:pt>
                <c:pt idx="4">
                  <c:v>45</c:v>
                </c:pt>
                <c:pt idx="5">
                  <c:v>34</c:v>
                </c:pt>
                <c:pt idx="6">
                  <c:v>218</c:v>
                </c:pt>
              </c:numCache>
            </c:numRef>
          </c:val>
          <c:extLst>
            <c:ext xmlns:c16="http://schemas.microsoft.com/office/drawing/2014/chart" uri="{C3380CC4-5D6E-409C-BE32-E72D297353CC}">
              <c16:uniqueId val="{00000003-B32E-4C92-8659-FEB632212C48}"/>
            </c:ext>
          </c:extLst>
        </c:ser>
        <c:ser>
          <c:idx val="4"/>
          <c:order val="4"/>
          <c:tx>
            <c:strRef>
              <c:f>'Pivot Table with chartsAnalysis'!$F$207:$F$208</c:f>
              <c:strCache>
                <c:ptCount val="2"/>
                <c:pt idx="0">
                  <c:v>Column Labels</c:v>
                </c:pt>
                <c:pt idx="1">
                  <c:v>5 years</c:v>
                </c:pt>
              </c:strCache>
            </c:strRef>
          </c:tx>
          <c:spPr>
            <a:solidFill>
              <a:schemeClr val="accent5"/>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chartsAnalysis'!$F$209:$F$215</c:f>
              <c:numCache>
                <c:formatCode>General</c:formatCode>
                <c:ptCount val="7"/>
                <c:pt idx="0">
                  <c:v>37</c:v>
                </c:pt>
                <c:pt idx="1">
                  <c:v>36</c:v>
                </c:pt>
                <c:pt idx="2">
                  <c:v>25</c:v>
                </c:pt>
                <c:pt idx="3">
                  <c:v>31</c:v>
                </c:pt>
                <c:pt idx="4">
                  <c:v>33</c:v>
                </c:pt>
                <c:pt idx="5">
                  <c:v>37</c:v>
                </c:pt>
                <c:pt idx="6">
                  <c:v>199</c:v>
                </c:pt>
              </c:numCache>
            </c:numRef>
          </c:val>
          <c:extLst>
            <c:ext xmlns:c16="http://schemas.microsoft.com/office/drawing/2014/chart" uri="{C3380CC4-5D6E-409C-BE32-E72D297353CC}">
              <c16:uniqueId val="{00000004-B32E-4C92-8659-FEB632212C48}"/>
            </c:ext>
          </c:extLst>
        </c:ser>
        <c:ser>
          <c:idx val="5"/>
          <c:order val="5"/>
          <c:tx>
            <c:strRef>
              <c:f>'Pivot Table with chartsAnalysis'!$G$207:$G$208</c:f>
              <c:strCache>
                <c:ptCount val="2"/>
                <c:pt idx="0">
                  <c:v>Column Labels</c:v>
                </c:pt>
                <c:pt idx="1">
                  <c:v>No Warranty</c:v>
                </c:pt>
              </c:strCache>
            </c:strRef>
          </c:tx>
          <c:spPr>
            <a:solidFill>
              <a:schemeClr val="accent6"/>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chartsAnalysis'!$G$209:$G$215</c:f>
              <c:numCache>
                <c:formatCode>General</c:formatCode>
                <c:ptCount val="7"/>
                <c:pt idx="0">
                  <c:v>174</c:v>
                </c:pt>
                <c:pt idx="1">
                  <c:v>159</c:v>
                </c:pt>
                <c:pt idx="2">
                  <c:v>166</c:v>
                </c:pt>
                <c:pt idx="3">
                  <c:v>153</c:v>
                </c:pt>
                <c:pt idx="4">
                  <c:v>168</c:v>
                </c:pt>
                <c:pt idx="5">
                  <c:v>176</c:v>
                </c:pt>
                <c:pt idx="6">
                  <c:v>996</c:v>
                </c:pt>
              </c:numCache>
            </c:numRef>
          </c:val>
          <c:extLst>
            <c:ext xmlns:c16="http://schemas.microsoft.com/office/drawing/2014/chart" uri="{C3380CC4-5D6E-409C-BE32-E72D297353CC}">
              <c16:uniqueId val="{00000005-B32E-4C92-8659-FEB632212C48}"/>
            </c:ext>
          </c:extLst>
        </c:ser>
        <c:ser>
          <c:idx val="6"/>
          <c:order val="6"/>
          <c:tx>
            <c:strRef>
              <c:f>'Pivot Table with chartsAnalysis'!$H$207:$H$208</c:f>
              <c:strCache>
                <c:ptCount val="2"/>
                <c:pt idx="0">
                  <c:v>Column Labels</c:v>
                </c:pt>
                <c:pt idx="1">
                  <c:v>Grand Total</c:v>
                </c:pt>
              </c:strCache>
            </c:strRef>
          </c:tx>
          <c:spPr>
            <a:solidFill>
              <a:schemeClr val="accent1">
                <a:lumMod val="60000"/>
              </a:schemeClr>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chartsAnalysis'!$H$209:$H$215</c:f>
              <c:numCache>
                <c:formatCode>General</c:formatCode>
                <c:ptCount val="7"/>
                <c:pt idx="0">
                  <c:v>327</c:v>
                </c:pt>
                <c:pt idx="1">
                  <c:v>322</c:v>
                </c:pt>
                <c:pt idx="2">
                  <c:v>328</c:v>
                </c:pt>
                <c:pt idx="3">
                  <c:v>322</c:v>
                </c:pt>
                <c:pt idx="4">
                  <c:v>351</c:v>
                </c:pt>
                <c:pt idx="5">
                  <c:v>350</c:v>
                </c:pt>
                <c:pt idx="6">
                  <c:v>2000</c:v>
                </c:pt>
              </c:numCache>
            </c:numRef>
          </c:val>
          <c:extLst>
            <c:ext xmlns:c16="http://schemas.microsoft.com/office/drawing/2014/chart" uri="{C3380CC4-5D6E-409C-BE32-E72D297353CC}">
              <c16:uniqueId val="{00000006-B32E-4C92-8659-FEB632212C48}"/>
            </c:ext>
          </c:extLst>
        </c:ser>
        <c:dLbls>
          <c:showLegendKey val="0"/>
          <c:showVal val="0"/>
          <c:showCatName val="0"/>
          <c:showSerName val="0"/>
          <c:showPercent val="0"/>
          <c:showBubbleSize val="0"/>
        </c:dLbls>
        <c:gapWidth val="219"/>
        <c:overlap val="-27"/>
        <c:axId val="505000160"/>
        <c:axId val="531630912"/>
      </c:barChart>
      <c:catAx>
        <c:axId val="5050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1" u="none" strike="noStrike" kern="1200" baseline="0">
                <a:solidFill>
                  <a:schemeClr val="tx1"/>
                </a:solidFill>
                <a:latin typeface="+mn-lt"/>
                <a:ea typeface="+mn-ea"/>
                <a:cs typeface="+mn-cs"/>
              </a:defRPr>
            </a:pPr>
            <a:endParaRPr lang="en-US"/>
          </a:p>
        </c:txPr>
        <c:crossAx val="531630912"/>
        <c:crosses val="autoZero"/>
        <c:auto val="1"/>
        <c:lblAlgn val="ctr"/>
        <c:lblOffset val="100"/>
        <c:noMultiLvlLbl val="0"/>
      </c:catAx>
      <c:valAx>
        <c:axId val="53163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1" u="none" strike="noStrike" kern="1200" baseline="0">
                <a:solidFill>
                  <a:schemeClr val="tx1"/>
                </a:solidFill>
                <a:latin typeface="+mn-lt"/>
                <a:ea typeface="+mn-ea"/>
                <a:cs typeface="+mn-cs"/>
              </a:defRPr>
            </a:pPr>
            <a:endParaRPr lang="en-US"/>
          </a:p>
        </c:txPr>
        <c:crossAx val="50500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1"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AD-4B8F-82EE-1E69C70D018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AD-4B8F-82EE-1E69C70D0188}"/>
              </c:ext>
            </c:extLst>
          </c:dPt>
          <c:cat>
            <c:strRef>
              <c:f>'Pivot Table with chartsAnalysis'!$J$21:$J$22</c:f>
              <c:strCache>
                <c:ptCount val="2"/>
                <c:pt idx="0">
                  <c:v>Hyundai</c:v>
                </c:pt>
                <c:pt idx="1">
                  <c:v>others</c:v>
                </c:pt>
              </c:strCache>
            </c:strRef>
          </c:cat>
          <c:val>
            <c:numRef>
              <c:f>'Pivot Table with chartsAnalysis'!$K$21:$K$22</c:f>
              <c:numCache>
                <c:formatCode>0.00%</c:formatCode>
                <c:ptCount val="2"/>
                <c:pt idx="0">
                  <c:v>0.32171156893819336</c:v>
                </c:pt>
                <c:pt idx="1">
                  <c:v>0.6782884310618067</c:v>
                </c:pt>
              </c:numCache>
            </c:numRef>
          </c:val>
          <c:extLst>
            <c:ext xmlns:c16="http://schemas.microsoft.com/office/drawing/2014/chart" uri="{C3380CC4-5D6E-409C-BE32-E72D297353CC}">
              <c16:uniqueId val="{00000004-28AD-4B8F-82EE-1E69C70D018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 with chartsAnalysis'!$B$241:$B$242</c:f>
              <c:strCache>
                <c:ptCount val="2"/>
                <c:pt idx="0">
                  <c:v>Column Labels</c:v>
                </c:pt>
                <c:pt idx="1">
                  <c:v>Approved</c:v>
                </c:pt>
              </c:strCache>
            </c:strRef>
          </c:tx>
          <c:spPr>
            <a:solidFill>
              <a:schemeClr val="accent1"/>
            </a:solidFill>
            <a:ln>
              <a:noFill/>
            </a:ln>
            <a:effectLst/>
          </c:spPr>
          <c:invertIfNegative val="0"/>
          <c:cat>
            <c:strRef>
              <c:f>'Pivot Table with chartsAnalysis'!$A$243:$A$248</c:f>
              <c:strCache>
                <c:ptCount val="6"/>
                <c:pt idx="0">
                  <c:v>Allstate</c:v>
                </c:pt>
                <c:pt idx="1">
                  <c:v>Geico</c:v>
                </c:pt>
                <c:pt idx="2">
                  <c:v>Liberty Mutual</c:v>
                </c:pt>
                <c:pt idx="3">
                  <c:v>Progressive</c:v>
                </c:pt>
                <c:pt idx="4">
                  <c:v>State Farm</c:v>
                </c:pt>
                <c:pt idx="5">
                  <c:v>Grand Total</c:v>
                </c:pt>
              </c:strCache>
            </c:strRef>
          </c:cat>
          <c:val>
            <c:numRef>
              <c:f>'Pivot Table with chartsAnalysis'!$B$243:$B$248</c:f>
              <c:numCache>
                <c:formatCode>General</c:formatCode>
                <c:ptCount val="6"/>
                <c:pt idx="0">
                  <c:v>130</c:v>
                </c:pt>
                <c:pt idx="1">
                  <c:v>108</c:v>
                </c:pt>
                <c:pt idx="2">
                  <c:v>132</c:v>
                </c:pt>
                <c:pt idx="3">
                  <c:v>125</c:v>
                </c:pt>
                <c:pt idx="4">
                  <c:v>138</c:v>
                </c:pt>
                <c:pt idx="5">
                  <c:v>633</c:v>
                </c:pt>
              </c:numCache>
            </c:numRef>
          </c:val>
          <c:extLst>
            <c:ext xmlns:c16="http://schemas.microsoft.com/office/drawing/2014/chart" uri="{C3380CC4-5D6E-409C-BE32-E72D297353CC}">
              <c16:uniqueId val="{00000000-FA44-40A8-90C7-C5C947EE3D7E}"/>
            </c:ext>
          </c:extLst>
        </c:ser>
        <c:ser>
          <c:idx val="1"/>
          <c:order val="1"/>
          <c:tx>
            <c:strRef>
              <c:f>'Pivot Table with chartsAnalysis'!$C$241:$C$242</c:f>
              <c:strCache>
                <c:ptCount val="2"/>
                <c:pt idx="0">
                  <c:v>Column Labels</c:v>
                </c:pt>
                <c:pt idx="1">
                  <c:v>Pending</c:v>
                </c:pt>
              </c:strCache>
            </c:strRef>
          </c:tx>
          <c:spPr>
            <a:solidFill>
              <a:schemeClr val="accent2"/>
            </a:solidFill>
            <a:ln>
              <a:noFill/>
            </a:ln>
            <a:effectLst/>
          </c:spPr>
          <c:invertIfNegative val="0"/>
          <c:cat>
            <c:strRef>
              <c:f>'Pivot Table with chartsAnalysis'!$A$243:$A$248</c:f>
              <c:strCache>
                <c:ptCount val="6"/>
                <c:pt idx="0">
                  <c:v>Allstate</c:v>
                </c:pt>
                <c:pt idx="1">
                  <c:v>Geico</c:v>
                </c:pt>
                <c:pt idx="2">
                  <c:v>Liberty Mutual</c:v>
                </c:pt>
                <c:pt idx="3">
                  <c:v>Progressive</c:v>
                </c:pt>
                <c:pt idx="4">
                  <c:v>State Farm</c:v>
                </c:pt>
                <c:pt idx="5">
                  <c:v>Grand Total</c:v>
                </c:pt>
              </c:strCache>
            </c:strRef>
          </c:cat>
          <c:val>
            <c:numRef>
              <c:f>'Pivot Table with chartsAnalysis'!$C$243:$C$248</c:f>
              <c:numCache>
                <c:formatCode>General</c:formatCode>
                <c:ptCount val="6"/>
                <c:pt idx="0">
                  <c:v>144</c:v>
                </c:pt>
                <c:pt idx="1">
                  <c:v>133</c:v>
                </c:pt>
                <c:pt idx="2">
                  <c:v>139</c:v>
                </c:pt>
                <c:pt idx="3">
                  <c:v>146</c:v>
                </c:pt>
                <c:pt idx="4">
                  <c:v>136</c:v>
                </c:pt>
                <c:pt idx="5">
                  <c:v>698</c:v>
                </c:pt>
              </c:numCache>
            </c:numRef>
          </c:val>
          <c:extLst>
            <c:ext xmlns:c16="http://schemas.microsoft.com/office/drawing/2014/chart" uri="{C3380CC4-5D6E-409C-BE32-E72D297353CC}">
              <c16:uniqueId val="{00000001-FA44-40A8-90C7-C5C947EE3D7E}"/>
            </c:ext>
          </c:extLst>
        </c:ser>
        <c:ser>
          <c:idx val="2"/>
          <c:order val="2"/>
          <c:tx>
            <c:strRef>
              <c:f>'Pivot Table with chartsAnalysis'!$D$241:$D$242</c:f>
              <c:strCache>
                <c:ptCount val="2"/>
                <c:pt idx="0">
                  <c:v>Column Labels</c:v>
                </c:pt>
                <c:pt idx="1">
                  <c:v>Rejected</c:v>
                </c:pt>
              </c:strCache>
            </c:strRef>
          </c:tx>
          <c:spPr>
            <a:solidFill>
              <a:schemeClr val="accent3"/>
            </a:solidFill>
            <a:ln>
              <a:noFill/>
            </a:ln>
            <a:effectLst/>
          </c:spPr>
          <c:invertIfNegative val="0"/>
          <c:cat>
            <c:strRef>
              <c:f>'Pivot Table with chartsAnalysis'!$A$243:$A$248</c:f>
              <c:strCache>
                <c:ptCount val="6"/>
                <c:pt idx="0">
                  <c:v>Allstate</c:v>
                </c:pt>
                <c:pt idx="1">
                  <c:v>Geico</c:v>
                </c:pt>
                <c:pt idx="2">
                  <c:v>Liberty Mutual</c:v>
                </c:pt>
                <c:pt idx="3">
                  <c:v>Progressive</c:v>
                </c:pt>
                <c:pt idx="4">
                  <c:v>State Farm</c:v>
                </c:pt>
                <c:pt idx="5">
                  <c:v>Grand Total</c:v>
                </c:pt>
              </c:strCache>
            </c:strRef>
          </c:cat>
          <c:val>
            <c:numRef>
              <c:f>'Pivot Table with chartsAnalysis'!$D$243:$D$248</c:f>
              <c:numCache>
                <c:formatCode>General</c:formatCode>
                <c:ptCount val="6"/>
                <c:pt idx="0">
                  <c:v>133</c:v>
                </c:pt>
                <c:pt idx="1">
                  <c:v>123</c:v>
                </c:pt>
                <c:pt idx="2">
                  <c:v>134</c:v>
                </c:pt>
                <c:pt idx="3">
                  <c:v>146</c:v>
                </c:pt>
                <c:pt idx="4">
                  <c:v>133</c:v>
                </c:pt>
                <c:pt idx="5">
                  <c:v>669</c:v>
                </c:pt>
              </c:numCache>
            </c:numRef>
          </c:val>
          <c:extLst>
            <c:ext xmlns:c16="http://schemas.microsoft.com/office/drawing/2014/chart" uri="{C3380CC4-5D6E-409C-BE32-E72D297353CC}">
              <c16:uniqueId val="{00000002-FA44-40A8-90C7-C5C947EE3D7E}"/>
            </c:ext>
          </c:extLst>
        </c:ser>
        <c:ser>
          <c:idx val="3"/>
          <c:order val="3"/>
          <c:tx>
            <c:strRef>
              <c:f>'Pivot Table with chartsAnalysis'!$E$241:$E$242</c:f>
              <c:strCache>
                <c:ptCount val="2"/>
                <c:pt idx="0">
                  <c:v>Column Labels</c:v>
                </c:pt>
                <c:pt idx="1">
                  <c:v>Grand Total</c:v>
                </c:pt>
              </c:strCache>
            </c:strRef>
          </c:tx>
          <c:spPr>
            <a:solidFill>
              <a:schemeClr val="accent4"/>
            </a:solidFill>
            <a:ln>
              <a:noFill/>
            </a:ln>
            <a:effectLst/>
          </c:spPr>
          <c:invertIfNegative val="0"/>
          <c:cat>
            <c:strRef>
              <c:f>'Pivot Table with chartsAnalysis'!$A$243:$A$248</c:f>
              <c:strCache>
                <c:ptCount val="6"/>
                <c:pt idx="0">
                  <c:v>Allstate</c:v>
                </c:pt>
                <c:pt idx="1">
                  <c:v>Geico</c:v>
                </c:pt>
                <c:pt idx="2">
                  <c:v>Liberty Mutual</c:v>
                </c:pt>
                <c:pt idx="3">
                  <c:v>Progressive</c:v>
                </c:pt>
                <c:pt idx="4">
                  <c:v>State Farm</c:v>
                </c:pt>
                <c:pt idx="5">
                  <c:v>Grand Total</c:v>
                </c:pt>
              </c:strCache>
            </c:strRef>
          </c:cat>
          <c:val>
            <c:numRef>
              <c:f>'Pivot Table with chartsAnalysis'!$E$243:$E$248</c:f>
              <c:numCache>
                <c:formatCode>General</c:formatCode>
                <c:ptCount val="6"/>
                <c:pt idx="0">
                  <c:v>407</c:v>
                </c:pt>
                <c:pt idx="1">
                  <c:v>364</c:v>
                </c:pt>
                <c:pt idx="2">
                  <c:v>405</c:v>
                </c:pt>
                <c:pt idx="3">
                  <c:v>417</c:v>
                </c:pt>
                <c:pt idx="4">
                  <c:v>407</c:v>
                </c:pt>
                <c:pt idx="5">
                  <c:v>2000</c:v>
                </c:pt>
              </c:numCache>
            </c:numRef>
          </c:val>
          <c:extLst>
            <c:ext xmlns:c16="http://schemas.microsoft.com/office/drawing/2014/chart" uri="{C3380CC4-5D6E-409C-BE32-E72D297353CC}">
              <c16:uniqueId val="{00000003-FA44-40A8-90C7-C5C947EE3D7E}"/>
            </c:ext>
          </c:extLst>
        </c:ser>
        <c:dLbls>
          <c:showLegendKey val="0"/>
          <c:showVal val="0"/>
          <c:showCatName val="0"/>
          <c:showSerName val="0"/>
          <c:showPercent val="0"/>
          <c:showBubbleSize val="0"/>
        </c:dLbls>
        <c:gapWidth val="219"/>
        <c:overlap val="-27"/>
        <c:axId val="431637584"/>
        <c:axId val="699164704"/>
      </c:barChart>
      <c:catAx>
        <c:axId val="43163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1" u="none" strike="noStrike" kern="1200" baseline="0">
                <a:solidFill>
                  <a:schemeClr val="tx1"/>
                </a:solidFill>
                <a:latin typeface="+mn-lt"/>
                <a:ea typeface="+mn-ea"/>
                <a:cs typeface="+mn-cs"/>
              </a:defRPr>
            </a:pPr>
            <a:endParaRPr lang="en-US"/>
          </a:p>
        </c:txPr>
        <c:crossAx val="699164704"/>
        <c:crosses val="autoZero"/>
        <c:auto val="1"/>
        <c:lblAlgn val="ctr"/>
        <c:lblOffset val="100"/>
        <c:noMultiLvlLbl val="0"/>
      </c:catAx>
      <c:valAx>
        <c:axId val="69916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431637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1"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060-45BB-A1F2-35A261861D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060-45BB-A1F2-35A261861D91}"/>
              </c:ext>
            </c:extLst>
          </c:dPt>
          <c:cat>
            <c:strRef>
              <c:f>'Pivot Table with chartsAnalysis'!$M$21:$M$22</c:f>
              <c:strCache>
                <c:ptCount val="2"/>
                <c:pt idx="0">
                  <c:v>Kia</c:v>
                </c:pt>
                <c:pt idx="1">
                  <c:v>others</c:v>
                </c:pt>
              </c:strCache>
            </c:strRef>
          </c:cat>
          <c:val>
            <c:numRef>
              <c:f>'Pivot Table with chartsAnalysis'!$N$21:$N$22</c:f>
              <c:numCache>
                <c:formatCode>0.00%</c:formatCode>
                <c:ptCount val="2"/>
                <c:pt idx="0">
                  <c:v>0.3328050713153724</c:v>
                </c:pt>
                <c:pt idx="1">
                  <c:v>0.6671949286846276</c:v>
                </c:pt>
              </c:numCache>
            </c:numRef>
          </c:val>
          <c:extLst>
            <c:ext xmlns:c16="http://schemas.microsoft.com/office/drawing/2014/chart" uri="{C3380CC4-5D6E-409C-BE32-E72D297353CC}">
              <c16:uniqueId val="{00000004-6060-45BB-A1F2-35A261861D9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 with chartsAnalysis'!$A$57</c:f>
              <c:strCache>
                <c:ptCount val="1"/>
                <c:pt idx="0">
                  <c:v>Diesel</c:v>
                </c:pt>
              </c:strCache>
            </c:strRef>
          </c:tx>
          <c:spPr>
            <a:solidFill>
              <a:schemeClr val="accent1"/>
            </a:solidFill>
            <a:ln>
              <a:noFill/>
            </a:ln>
            <a:effectLst/>
          </c:spPr>
          <c:invertIfNegative val="0"/>
          <c:cat>
            <c:multiLvlStrRef>
              <c:f>'Pivot Table with chartsAnalysis'!$B$55:$L$56</c:f>
              <c:multiLvlStrCache>
                <c:ptCount val="11"/>
                <c:lvl>
                  <c:pt idx="0">
                    <c:v>Audi</c:v>
                  </c:pt>
                  <c:pt idx="1">
                    <c:v>BMW</c:v>
                  </c:pt>
                  <c:pt idx="2">
                    <c:v>Chevrolet</c:v>
                  </c:pt>
                  <c:pt idx="3">
                    <c:v>Ford</c:v>
                  </c:pt>
                  <c:pt idx="4">
                    <c:v>Honda</c:v>
                  </c:pt>
                  <c:pt idx="5">
                    <c:v>Hyundai</c:v>
                  </c:pt>
                  <c:pt idx="6">
                    <c:v>Kia</c:v>
                  </c:pt>
                  <c:pt idx="7">
                    <c:v>Mercedes</c:v>
                  </c:pt>
                  <c:pt idx="8">
                    <c:v>Nissan</c:v>
                  </c:pt>
                  <c:pt idx="9">
                    <c:v>Toyota</c:v>
                  </c:pt>
                  <c:pt idx="10">
                    <c:v>Grand Total</c:v>
                  </c:pt>
                </c:lvl>
                <c:lvl>
                  <c:pt idx="0">
                    <c:v>Column Labels</c:v>
                  </c:pt>
                </c:lvl>
              </c:multiLvlStrCache>
            </c:multiLvlStrRef>
          </c:cat>
          <c:val>
            <c:numRef>
              <c:f>'Pivot Table with chartsAnalysis'!$B$57:$L$57</c:f>
              <c:numCache>
                <c:formatCode>General</c:formatCode>
                <c:ptCount val="11"/>
                <c:pt idx="0">
                  <c:v>5</c:v>
                </c:pt>
                <c:pt idx="1">
                  <c:v>3</c:v>
                </c:pt>
                <c:pt idx="2">
                  <c:v>7</c:v>
                </c:pt>
                <c:pt idx="3">
                  <c:v>4</c:v>
                </c:pt>
                <c:pt idx="4">
                  <c:v>5</c:v>
                </c:pt>
                <c:pt idx="5">
                  <c:v>2</c:v>
                </c:pt>
                <c:pt idx="6">
                  <c:v>5</c:v>
                </c:pt>
                <c:pt idx="7">
                  <c:v>2</c:v>
                </c:pt>
                <c:pt idx="8">
                  <c:v>3</c:v>
                </c:pt>
                <c:pt idx="9">
                  <c:v>5</c:v>
                </c:pt>
                <c:pt idx="10">
                  <c:v>41</c:v>
                </c:pt>
              </c:numCache>
            </c:numRef>
          </c:val>
          <c:extLst>
            <c:ext xmlns:c16="http://schemas.microsoft.com/office/drawing/2014/chart" uri="{C3380CC4-5D6E-409C-BE32-E72D297353CC}">
              <c16:uniqueId val="{00000000-AEC4-41FF-B3B1-005C102FA9FE}"/>
            </c:ext>
          </c:extLst>
        </c:ser>
        <c:ser>
          <c:idx val="1"/>
          <c:order val="1"/>
          <c:tx>
            <c:strRef>
              <c:f>'Pivot Table with chartsAnalysis'!$A$58</c:f>
              <c:strCache>
                <c:ptCount val="1"/>
                <c:pt idx="0">
                  <c:v>Electric</c:v>
                </c:pt>
              </c:strCache>
            </c:strRef>
          </c:tx>
          <c:spPr>
            <a:solidFill>
              <a:schemeClr val="accent2"/>
            </a:solidFill>
            <a:ln>
              <a:noFill/>
            </a:ln>
            <a:effectLst/>
          </c:spPr>
          <c:invertIfNegative val="0"/>
          <c:cat>
            <c:multiLvlStrRef>
              <c:f>'Pivot Table with chartsAnalysis'!$B$55:$L$56</c:f>
              <c:multiLvlStrCache>
                <c:ptCount val="11"/>
                <c:lvl>
                  <c:pt idx="0">
                    <c:v>Audi</c:v>
                  </c:pt>
                  <c:pt idx="1">
                    <c:v>BMW</c:v>
                  </c:pt>
                  <c:pt idx="2">
                    <c:v>Chevrolet</c:v>
                  </c:pt>
                  <c:pt idx="3">
                    <c:v>Ford</c:v>
                  </c:pt>
                  <c:pt idx="4">
                    <c:v>Honda</c:v>
                  </c:pt>
                  <c:pt idx="5">
                    <c:v>Hyundai</c:v>
                  </c:pt>
                  <c:pt idx="6">
                    <c:v>Kia</c:v>
                  </c:pt>
                  <c:pt idx="7">
                    <c:v>Mercedes</c:v>
                  </c:pt>
                  <c:pt idx="8">
                    <c:v>Nissan</c:v>
                  </c:pt>
                  <c:pt idx="9">
                    <c:v>Toyota</c:v>
                  </c:pt>
                  <c:pt idx="10">
                    <c:v>Grand Total</c:v>
                  </c:pt>
                </c:lvl>
                <c:lvl>
                  <c:pt idx="0">
                    <c:v>Column Labels</c:v>
                  </c:pt>
                </c:lvl>
              </c:multiLvlStrCache>
            </c:multiLvlStrRef>
          </c:cat>
          <c:val>
            <c:numRef>
              <c:f>'Pivot Table with chartsAnalysis'!$B$58:$L$58</c:f>
              <c:numCache>
                <c:formatCode>General</c:formatCode>
                <c:ptCount val="11"/>
                <c:pt idx="0">
                  <c:v>6</c:v>
                </c:pt>
                <c:pt idx="1">
                  <c:v>3</c:v>
                </c:pt>
                <c:pt idx="2">
                  <c:v>3</c:v>
                </c:pt>
                <c:pt idx="3">
                  <c:v>6</c:v>
                </c:pt>
                <c:pt idx="4">
                  <c:v>5</c:v>
                </c:pt>
                <c:pt idx="5">
                  <c:v>4</c:v>
                </c:pt>
                <c:pt idx="6">
                  <c:v>9</c:v>
                </c:pt>
                <c:pt idx="7">
                  <c:v>7</c:v>
                </c:pt>
                <c:pt idx="8">
                  <c:v>3</c:v>
                </c:pt>
                <c:pt idx="9">
                  <c:v>3</c:v>
                </c:pt>
                <c:pt idx="10">
                  <c:v>49</c:v>
                </c:pt>
              </c:numCache>
            </c:numRef>
          </c:val>
          <c:extLst>
            <c:ext xmlns:c16="http://schemas.microsoft.com/office/drawing/2014/chart" uri="{C3380CC4-5D6E-409C-BE32-E72D297353CC}">
              <c16:uniqueId val="{00000001-AEC4-41FF-B3B1-005C102FA9FE}"/>
            </c:ext>
          </c:extLst>
        </c:ser>
        <c:ser>
          <c:idx val="2"/>
          <c:order val="2"/>
          <c:tx>
            <c:strRef>
              <c:f>'Pivot Table with chartsAnalysis'!$A$59</c:f>
              <c:strCache>
                <c:ptCount val="1"/>
                <c:pt idx="0">
                  <c:v>Hybrid</c:v>
                </c:pt>
              </c:strCache>
            </c:strRef>
          </c:tx>
          <c:spPr>
            <a:solidFill>
              <a:schemeClr val="accent3"/>
            </a:solidFill>
            <a:ln>
              <a:noFill/>
            </a:ln>
            <a:effectLst/>
          </c:spPr>
          <c:invertIfNegative val="0"/>
          <c:cat>
            <c:multiLvlStrRef>
              <c:f>'Pivot Table with chartsAnalysis'!$B$55:$L$56</c:f>
              <c:multiLvlStrCache>
                <c:ptCount val="11"/>
                <c:lvl>
                  <c:pt idx="0">
                    <c:v>Audi</c:v>
                  </c:pt>
                  <c:pt idx="1">
                    <c:v>BMW</c:v>
                  </c:pt>
                  <c:pt idx="2">
                    <c:v>Chevrolet</c:v>
                  </c:pt>
                  <c:pt idx="3">
                    <c:v>Ford</c:v>
                  </c:pt>
                  <c:pt idx="4">
                    <c:v>Honda</c:v>
                  </c:pt>
                  <c:pt idx="5">
                    <c:v>Hyundai</c:v>
                  </c:pt>
                  <c:pt idx="6">
                    <c:v>Kia</c:v>
                  </c:pt>
                  <c:pt idx="7">
                    <c:v>Mercedes</c:v>
                  </c:pt>
                  <c:pt idx="8">
                    <c:v>Nissan</c:v>
                  </c:pt>
                  <c:pt idx="9">
                    <c:v>Toyota</c:v>
                  </c:pt>
                  <c:pt idx="10">
                    <c:v>Grand Total</c:v>
                  </c:pt>
                </c:lvl>
                <c:lvl>
                  <c:pt idx="0">
                    <c:v>Column Labels</c:v>
                  </c:pt>
                </c:lvl>
              </c:multiLvlStrCache>
            </c:multiLvlStrRef>
          </c:cat>
          <c:val>
            <c:numRef>
              <c:f>'Pivot Table with chartsAnalysis'!$B$59:$L$59</c:f>
              <c:numCache>
                <c:formatCode>General</c:formatCode>
                <c:ptCount val="11"/>
                <c:pt idx="0">
                  <c:v>7</c:v>
                </c:pt>
                <c:pt idx="1">
                  <c:v>2</c:v>
                </c:pt>
                <c:pt idx="2">
                  <c:v>4</c:v>
                </c:pt>
                <c:pt idx="3">
                  <c:v>8</c:v>
                </c:pt>
                <c:pt idx="4">
                  <c:v>3</c:v>
                </c:pt>
                <c:pt idx="5">
                  <c:v>6</c:v>
                </c:pt>
                <c:pt idx="6">
                  <c:v>8</c:v>
                </c:pt>
                <c:pt idx="7">
                  <c:v>9</c:v>
                </c:pt>
                <c:pt idx="8">
                  <c:v>4</c:v>
                </c:pt>
                <c:pt idx="9">
                  <c:v>6</c:v>
                </c:pt>
                <c:pt idx="10">
                  <c:v>57</c:v>
                </c:pt>
              </c:numCache>
            </c:numRef>
          </c:val>
          <c:extLst>
            <c:ext xmlns:c16="http://schemas.microsoft.com/office/drawing/2014/chart" uri="{C3380CC4-5D6E-409C-BE32-E72D297353CC}">
              <c16:uniqueId val="{00000002-AEC4-41FF-B3B1-005C102FA9FE}"/>
            </c:ext>
          </c:extLst>
        </c:ser>
        <c:ser>
          <c:idx val="3"/>
          <c:order val="3"/>
          <c:tx>
            <c:strRef>
              <c:f>'Pivot Table with chartsAnalysis'!$A$60</c:f>
              <c:strCache>
                <c:ptCount val="1"/>
                <c:pt idx="0">
                  <c:v>Petrol</c:v>
                </c:pt>
              </c:strCache>
            </c:strRef>
          </c:tx>
          <c:spPr>
            <a:solidFill>
              <a:schemeClr val="accent4"/>
            </a:solidFill>
            <a:ln>
              <a:noFill/>
            </a:ln>
            <a:effectLst/>
          </c:spPr>
          <c:invertIfNegative val="0"/>
          <c:cat>
            <c:multiLvlStrRef>
              <c:f>'Pivot Table with chartsAnalysis'!$B$55:$L$56</c:f>
              <c:multiLvlStrCache>
                <c:ptCount val="11"/>
                <c:lvl>
                  <c:pt idx="0">
                    <c:v>Audi</c:v>
                  </c:pt>
                  <c:pt idx="1">
                    <c:v>BMW</c:v>
                  </c:pt>
                  <c:pt idx="2">
                    <c:v>Chevrolet</c:v>
                  </c:pt>
                  <c:pt idx="3">
                    <c:v>Ford</c:v>
                  </c:pt>
                  <c:pt idx="4">
                    <c:v>Honda</c:v>
                  </c:pt>
                  <c:pt idx="5">
                    <c:v>Hyundai</c:v>
                  </c:pt>
                  <c:pt idx="6">
                    <c:v>Kia</c:v>
                  </c:pt>
                  <c:pt idx="7">
                    <c:v>Mercedes</c:v>
                  </c:pt>
                  <c:pt idx="8">
                    <c:v>Nissan</c:v>
                  </c:pt>
                  <c:pt idx="9">
                    <c:v>Toyota</c:v>
                  </c:pt>
                  <c:pt idx="10">
                    <c:v>Grand Total</c:v>
                  </c:pt>
                </c:lvl>
                <c:lvl>
                  <c:pt idx="0">
                    <c:v>Column Labels</c:v>
                  </c:pt>
                </c:lvl>
              </c:multiLvlStrCache>
            </c:multiLvlStrRef>
          </c:cat>
          <c:val>
            <c:numRef>
              <c:f>'Pivot Table with chartsAnalysis'!$B$60:$L$60</c:f>
              <c:numCache>
                <c:formatCode>General</c:formatCode>
                <c:ptCount val="11"/>
                <c:pt idx="0">
                  <c:v>4</c:v>
                </c:pt>
                <c:pt idx="1">
                  <c:v>6</c:v>
                </c:pt>
                <c:pt idx="2">
                  <c:v>4</c:v>
                </c:pt>
                <c:pt idx="3">
                  <c:v>5</c:v>
                </c:pt>
                <c:pt idx="4">
                  <c:v>6</c:v>
                </c:pt>
                <c:pt idx="5">
                  <c:v>6</c:v>
                </c:pt>
                <c:pt idx="6">
                  <c:v>2</c:v>
                </c:pt>
                <c:pt idx="7">
                  <c:v>6</c:v>
                </c:pt>
                <c:pt idx="8">
                  <c:v>6</c:v>
                </c:pt>
                <c:pt idx="9">
                  <c:v>2</c:v>
                </c:pt>
                <c:pt idx="10">
                  <c:v>47</c:v>
                </c:pt>
              </c:numCache>
            </c:numRef>
          </c:val>
          <c:extLst>
            <c:ext xmlns:c16="http://schemas.microsoft.com/office/drawing/2014/chart" uri="{C3380CC4-5D6E-409C-BE32-E72D297353CC}">
              <c16:uniqueId val="{00000003-AEC4-41FF-B3B1-005C102FA9FE}"/>
            </c:ext>
          </c:extLst>
        </c:ser>
        <c:ser>
          <c:idx val="4"/>
          <c:order val="4"/>
          <c:tx>
            <c:strRef>
              <c:f>'Pivot Table with chartsAnalysis'!$A$61</c:f>
              <c:strCache>
                <c:ptCount val="1"/>
                <c:pt idx="0">
                  <c:v>Grand Total</c:v>
                </c:pt>
              </c:strCache>
            </c:strRef>
          </c:tx>
          <c:spPr>
            <a:solidFill>
              <a:schemeClr val="accent5"/>
            </a:solidFill>
            <a:ln>
              <a:noFill/>
            </a:ln>
            <a:effectLst/>
          </c:spPr>
          <c:invertIfNegative val="0"/>
          <c:cat>
            <c:multiLvlStrRef>
              <c:f>'Pivot Table with chartsAnalysis'!$B$55:$L$56</c:f>
              <c:multiLvlStrCache>
                <c:ptCount val="11"/>
                <c:lvl>
                  <c:pt idx="0">
                    <c:v>Audi</c:v>
                  </c:pt>
                  <c:pt idx="1">
                    <c:v>BMW</c:v>
                  </c:pt>
                  <c:pt idx="2">
                    <c:v>Chevrolet</c:v>
                  </c:pt>
                  <c:pt idx="3">
                    <c:v>Ford</c:v>
                  </c:pt>
                  <c:pt idx="4">
                    <c:v>Honda</c:v>
                  </c:pt>
                  <c:pt idx="5">
                    <c:v>Hyundai</c:v>
                  </c:pt>
                  <c:pt idx="6">
                    <c:v>Kia</c:v>
                  </c:pt>
                  <c:pt idx="7">
                    <c:v>Mercedes</c:v>
                  </c:pt>
                  <c:pt idx="8">
                    <c:v>Nissan</c:v>
                  </c:pt>
                  <c:pt idx="9">
                    <c:v>Toyota</c:v>
                  </c:pt>
                  <c:pt idx="10">
                    <c:v>Grand Total</c:v>
                  </c:pt>
                </c:lvl>
                <c:lvl>
                  <c:pt idx="0">
                    <c:v>Column Labels</c:v>
                  </c:pt>
                </c:lvl>
              </c:multiLvlStrCache>
            </c:multiLvlStrRef>
          </c:cat>
          <c:val>
            <c:numRef>
              <c:f>'Pivot Table with chartsAnalysis'!$B$61:$L$61</c:f>
              <c:numCache>
                <c:formatCode>General</c:formatCode>
                <c:ptCount val="11"/>
                <c:pt idx="0">
                  <c:v>22</c:v>
                </c:pt>
                <c:pt idx="1">
                  <c:v>14</c:v>
                </c:pt>
                <c:pt idx="2">
                  <c:v>18</c:v>
                </c:pt>
                <c:pt idx="3">
                  <c:v>23</c:v>
                </c:pt>
                <c:pt idx="4">
                  <c:v>19</c:v>
                </c:pt>
                <c:pt idx="5">
                  <c:v>18</c:v>
                </c:pt>
                <c:pt idx="6">
                  <c:v>24</c:v>
                </c:pt>
                <c:pt idx="7">
                  <c:v>24</c:v>
                </c:pt>
                <c:pt idx="8">
                  <c:v>16</c:v>
                </c:pt>
                <c:pt idx="9">
                  <c:v>16</c:v>
                </c:pt>
                <c:pt idx="10">
                  <c:v>194</c:v>
                </c:pt>
              </c:numCache>
            </c:numRef>
          </c:val>
          <c:extLst>
            <c:ext xmlns:c16="http://schemas.microsoft.com/office/drawing/2014/chart" uri="{C3380CC4-5D6E-409C-BE32-E72D297353CC}">
              <c16:uniqueId val="{00000004-AEC4-41FF-B3B1-005C102FA9FE}"/>
            </c:ext>
          </c:extLst>
        </c:ser>
        <c:dLbls>
          <c:showLegendKey val="0"/>
          <c:showVal val="0"/>
          <c:showCatName val="0"/>
          <c:showSerName val="0"/>
          <c:showPercent val="0"/>
          <c:showBubbleSize val="0"/>
        </c:dLbls>
        <c:gapWidth val="219"/>
        <c:overlap val="-27"/>
        <c:axId val="637579567"/>
        <c:axId val="1042420447"/>
      </c:barChart>
      <c:catAx>
        <c:axId val="63757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420447"/>
        <c:crosses val="autoZero"/>
        <c:auto val="1"/>
        <c:lblAlgn val="ctr"/>
        <c:lblOffset val="100"/>
        <c:noMultiLvlLbl val="0"/>
      </c:catAx>
      <c:valAx>
        <c:axId val="104242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579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with chartsAnalysis!PivotTable2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with chartsAnalysis'!$B$132</c:f>
              <c:strCache>
                <c:ptCount val="1"/>
                <c:pt idx="0">
                  <c:v>Total</c:v>
                </c:pt>
              </c:strCache>
            </c:strRef>
          </c:tx>
          <c:spPr>
            <a:solidFill>
              <a:schemeClr val="accent1"/>
            </a:solidFill>
            <a:ln>
              <a:noFill/>
            </a:ln>
            <a:effectLst/>
          </c:spPr>
          <c:invertIfNegative val="0"/>
          <c:cat>
            <c:strRef>
              <c:f>'Pivot Table with chartsAnalysis'!$A$133:$A$136</c:f>
              <c:strCache>
                <c:ptCount val="3"/>
                <c:pt idx="0">
                  <c:v>Female</c:v>
                </c:pt>
                <c:pt idx="1">
                  <c:v>Male</c:v>
                </c:pt>
                <c:pt idx="2">
                  <c:v>Other</c:v>
                </c:pt>
              </c:strCache>
            </c:strRef>
          </c:cat>
          <c:val>
            <c:numRef>
              <c:f>'Pivot Table with chartsAnalysis'!$B$133:$B$136</c:f>
              <c:numCache>
                <c:formatCode>General</c:formatCode>
                <c:ptCount val="3"/>
                <c:pt idx="0">
                  <c:v>68</c:v>
                </c:pt>
                <c:pt idx="1">
                  <c:v>94</c:v>
                </c:pt>
                <c:pt idx="2">
                  <c:v>68</c:v>
                </c:pt>
              </c:numCache>
            </c:numRef>
          </c:val>
          <c:extLst>
            <c:ext xmlns:c16="http://schemas.microsoft.com/office/drawing/2014/chart" uri="{C3380CC4-5D6E-409C-BE32-E72D297353CC}">
              <c16:uniqueId val="{00000000-E7FF-4B4F-8A52-3ABC5F9D31AC}"/>
            </c:ext>
          </c:extLst>
        </c:ser>
        <c:dLbls>
          <c:showLegendKey val="0"/>
          <c:showVal val="0"/>
          <c:showCatName val="0"/>
          <c:showSerName val="0"/>
          <c:showPercent val="0"/>
          <c:showBubbleSize val="0"/>
        </c:dLbls>
        <c:gapWidth val="219"/>
        <c:overlap val="-27"/>
        <c:axId val="2013780176"/>
        <c:axId val="508543632"/>
      </c:barChart>
      <c:catAx>
        <c:axId val="20137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43632"/>
        <c:crosses val="autoZero"/>
        <c:auto val="1"/>
        <c:lblAlgn val="ctr"/>
        <c:lblOffset val="100"/>
        <c:noMultiLvlLbl val="0"/>
      </c:catAx>
      <c:valAx>
        <c:axId val="50854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with chartsAnalysis!PivotTable3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 with chartsAnalysis'!$B$100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416-46FE-B26B-F4C4203922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416-46FE-B26B-F4C4203922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416-46FE-B26B-F4C42039228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416-46FE-B26B-F4C4203922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 with chartsAnalysis'!$A$101:$A$106</c:f>
              <c:multiLvlStrCache>
                <c:ptCount val="4"/>
                <c:lvl>
                  <c:pt idx="0">
                    <c:v>Seltos</c:v>
                  </c:pt>
                  <c:pt idx="1">
                    <c:v>Sorento</c:v>
                  </c:pt>
                  <c:pt idx="2">
                    <c:v>Soul</c:v>
                  </c:pt>
                  <c:pt idx="3">
                    <c:v>Sportage</c:v>
                  </c:pt>
                </c:lvl>
                <c:lvl>
                  <c:pt idx="0">
                    <c:v>Kia</c:v>
                  </c:pt>
                </c:lvl>
              </c:multiLvlStrCache>
            </c:multiLvlStrRef>
          </c:cat>
          <c:val>
            <c:numRef>
              <c:f>'Pivot Table with chartsAnalysis'!$B$101:$B$106</c:f>
              <c:numCache>
                <c:formatCode>General</c:formatCode>
                <c:ptCount val="4"/>
                <c:pt idx="0">
                  <c:v>56</c:v>
                </c:pt>
                <c:pt idx="1">
                  <c:v>52</c:v>
                </c:pt>
                <c:pt idx="2">
                  <c:v>58</c:v>
                </c:pt>
                <c:pt idx="3">
                  <c:v>44</c:v>
                </c:pt>
              </c:numCache>
            </c:numRef>
          </c:val>
          <c:extLst>
            <c:ext xmlns:c16="http://schemas.microsoft.com/office/drawing/2014/chart" uri="{C3380CC4-5D6E-409C-BE32-E72D297353CC}">
              <c16:uniqueId val="{00000000-B5F4-4F12-9D69-A55A9D65CC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 with chartsAnalysis'!$E$76</c:f>
              <c:strCache>
                <c:ptCount val="1"/>
                <c:pt idx="0">
                  <c:v>Audi</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chartsAnalysis'!$F$76</c:f>
              <c:numCache>
                <c:formatCode>General</c:formatCode>
                <c:ptCount val="1"/>
                <c:pt idx="0">
                  <c:v>200</c:v>
                </c:pt>
              </c:numCache>
            </c:numRef>
          </c:val>
          <c:extLst>
            <c:ext xmlns:c16="http://schemas.microsoft.com/office/drawing/2014/chart" uri="{C3380CC4-5D6E-409C-BE32-E72D297353CC}">
              <c16:uniqueId val="{00000000-7E47-406D-862E-1ADA8903783D}"/>
            </c:ext>
          </c:extLst>
        </c:ser>
        <c:ser>
          <c:idx val="1"/>
          <c:order val="1"/>
          <c:tx>
            <c:strRef>
              <c:f>'Pivot Table with chartsAnalysis'!$E$77</c:f>
              <c:strCache>
                <c:ptCount val="1"/>
                <c:pt idx="0">
                  <c:v>BMW</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chartsAnalysis'!$F$77</c:f>
              <c:numCache>
                <c:formatCode>General</c:formatCode>
                <c:ptCount val="1"/>
                <c:pt idx="0">
                  <c:v>183</c:v>
                </c:pt>
              </c:numCache>
            </c:numRef>
          </c:val>
          <c:extLst>
            <c:ext xmlns:c16="http://schemas.microsoft.com/office/drawing/2014/chart" uri="{C3380CC4-5D6E-409C-BE32-E72D297353CC}">
              <c16:uniqueId val="{00000001-7E47-406D-862E-1ADA8903783D}"/>
            </c:ext>
          </c:extLst>
        </c:ser>
        <c:ser>
          <c:idx val="2"/>
          <c:order val="2"/>
          <c:tx>
            <c:strRef>
              <c:f>'Pivot Table with chartsAnalysis'!$E$78</c:f>
              <c:strCache>
                <c:ptCount val="1"/>
                <c:pt idx="0">
                  <c:v>Chevrolet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chartsAnalysis'!$F$78</c:f>
              <c:numCache>
                <c:formatCode>General</c:formatCode>
                <c:ptCount val="1"/>
                <c:pt idx="0">
                  <c:v>218</c:v>
                </c:pt>
              </c:numCache>
            </c:numRef>
          </c:val>
          <c:extLst>
            <c:ext xmlns:c16="http://schemas.microsoft.com/office/drawing/2014/chart" uri="{C3380CC4-5D6E-409C-BE32-E72D297353CC}">
              <c16:uniqueId val="{00000002-7E47-406D-862E-1ADA8903783D}"/>
            </c:ext>
          </c:extLst>
        </c:ser>
        <c:ser>
          <c:idx val="3"/>
          <c:order val="3"/>
          <c:tx>
            <c:strRef>
              <c:f>'Pivot Table with chartsAnalysis'!$E$79</c:f>
              <c:strCache>
                <c:ptCount val="1"/>
                <c:pt idx="0">
                  <c:v>Ford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chartsAnalysis'!$F$79</c:f>
              <c:numCache>
                <c:formatCode>General</c:formatCode>
                <c:ptCount val="1"/>
                <c:pt idx="0">
                  <c:v>202</c:v>
                </c:pt>
              </c:numCache>
            </c:numRef>
          </c:val>
          <c:extLst>
            <c:ext xmlns:c16="http://schemas.microsoft.com/office/drawing/2014/chart" uri="{C3380CC4-5D6E-409C-BE32-E72D297353CC}">
              <c16:uniqueId val="{00000003-7E47-406D-862E-1ADA8903783D}"/>
            </c:ext>
          </c:extLst>
        </c:ser>
        <c:ser>
          <c:idx val="4"/>
          <c:order val="4"/>
          <c:tx>
            <c:strRef>
              <c:f>'Pivot Table with chartsAnalysis'!$E$80</c:f>
              <c:strCache>
                <c:ptCount val="1"/>
                <c:pt idx="0">
                  <c:v>Honda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chartsAnalysis'!$F$80</c:f>
              <c:numCache>
                <c:formatCode>General</c:formatCode>
                <c:ptCount val="1"/>
                <c:pt idx="0">
                  <c:v>201</c:v>
                </c:pt>
              </c:numCache>
            </c:numRef>
          </c:val>
          <c:extLst>
            <c:ext xmlns:c16="http://schemas.microsoft.com/office/drawing/2014/chart" uri="{C3380CC4-5D6E-409C-BE32-E72D297353CC}">
              <c16:uniqueId val="{00000004-7E47-406D-862E-1ADA8903783D}"/>
            </c:ext>
          </c:extLst>
        </c:ser>
        <c:ser>
          <c:idx val="5"/>
          <c:order val="5"/>
          <c:tx>
            <c:strRef>
              <c:f>'Pivot Table with chartsAnalysis'!$E$81</c:f>
              <c:strCache>
                <c:ptCount val="1"/>
                <c:pt idx="0">
                  <c:v>Hyundai</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chartsAnalysis'!$F$81</c:f>
              <c:numCache>
                <c:formatCode>General</c:formatCode>
                <c:ptCount val="1"/>
                <c:pt idx="0">
                  <c:v>203</c:v>
                </c:pt>
              </c:numCache>
            </c:numRef>
          </c:val>
          <c:extLst>
            <c:ext xmlns:c16="http://schemas.microsoft.com/office/drawing/2014/chart" uri="{C3380CC4-5D6E-409C-BE32-E72D297353CC}">
              <c16:uniqueId val="{00000005-7E47-406D-862E-1ADA8903783D}"/>
            </c:ext>
          </c:extLst>
        </c:ser>
        <c:ser>
          <c:idx val="6"/>
          <c:order val="6"/>
          <c:tx>
            <c:strRef>
              <c:f>'Pivot Table with chartsAnalysis'!$E$82</c:f>
              <c:strCache>
                <c:ptCount val="1"/>
                <c:pt idx="0">
                  <c:v>Kia</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chartsAnalysis'!$F$82</c:f>
              <c:numCache>
                <c:formatCode>General</c:formatCode>
                <c:ptCount val="1"/>
                <c:pt idx="0">
                  <c:v>210</c:v>
                </c:pt>
              </c:numCache>
            </c:numRef>
          </c:val>
          <c:extLst>
            <c:ext xmlns:c16="http://schemas.microsoft.com/office/drawing/2014/chart" uri="{C3380CC4-5D6E-409C-BE32-E72D297353CC}">
              <c16:uniqueId val="{00000006-7E47-406D-862E-1ADA8903783D}"/>
            </c:ext>
          </c:extLst>
        </c:ser>
        <c:ser>
          <c:idx val="7"/>
          <c:order val="7"/>
          <c:tx>
            <c:strRef>
              <c:f>'Pivot Table with chartsAnalysis'!$E$83</c:f>
              <c:strCache>
                <c:ptCount val="1"/>
                <c:pt idx="0">
                  <c:v>Mercedes</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chartsAnalysis'!$F$83</c:f>
              <c:numCache>
                <c:formatCode>General</c:formatCode>
                <c:ptCount val="1"/>
                <c:pt idx="0">
                  <c:v>197</c:v>
                </c:pt>
              </c:numCache>
            </c:numRef>
          </c:val>
          <c:extLst>
            <c:ext xmlns:c16="http://schemas.microsoft.com/office/drawing/2014/chart" uri="{C3380CC4-5D6E-409C-BE32-E72D297353CC}">
              <c16:uniqueId val="{00000007-7E47-406D-862E-1ADA8903783D}"/>
            </c:ext>
          </c:extLst>
        </c:ser>
        <c:ser>
          <c:idx val="8"/>
          <c:order val="8"/>
          <c:tx>
            <c:strRef>
              <c:f>'Pivot Table with chartsAnalysis'!$E$84</c:f>
              <c:strCache>
                <c:ptCount val="1"/>
                <c:pt idx="0">
                  <c:v>Nissan</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chartsAnalysis'!$F$84</c:f>
              <c:numCache>
                <c:formatCode>General</c:formatCode>
                <c:ptCount val="1"/>
                <c:pt idx="0">
                  <c:v>198</c:v>
                </c:pt>
              </c:numCache>
            </c:numRef>
          </c:val>
          <c:extLst>
            <c:ext xmlns:c16="http://schemas.microsoft.com/office/drawing/2014/chart" uri="{C3380CC4-5D6E-409C-BE32-E72D297353CC}">
              <c16:uniqueId val="{00000008-7E47-406D-862E-1ADA8903783D}"/>
            </c:ext>
          </c:extLst>
        </c:ser>
        <c:ser>
          <c:idx val="9"/>
          <c:order val="9"/>
          <c:tx>
            <c:strRef>
              <c:f>'Pivot Table with chartsAnalysis'!$E$85</c:f>
              <c:strCache>
                <c:ptCount val="1"/>
                <c:pt idx="0">
                  <c:v>Toyota</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chartsAnalysis'!$F$85</c:f>
              <c:numCache>
                <c:formatCode>General</c:formatCode>
                <c:ptCount val="1"/>
                <c:pt idx="0">
                  <c:v>188</c:v>
                </c:pt>
              </c:numCache>
            </c:numRef>
          </c:val>
          <c:extLst>
            <c:ext xmlns:c16="http://schemas.microsoft.com/office/drawing/2014/chart" uri="{C3380CC4-5D6E-409C-BE32-E72D297353CC}">
              <c16:uniqueId val="{00000009-7E47-406D-862E-1ADA8903783D}"/>
            </c:ext>
          </c:extLst>
        </c:ser>
        <c:ser>
          <c:idx val="10"/>
          <c:order val="10"/>
          <c:tx>
            <c:strRef>
              <c:f>'Pivot Table with chartsAnalysis'!$E$86</c:f>
              <c:strCache>
                <c:ptCount val="1"/>
                <c:pt idx="0">
                  <c:v>Grand Total</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with chartsAnalysis'!$F$75</c:f>
              <c:strCache>
                <c:ptCount val="1"/>
                <c:pt idx="0">
                  <c:v>Count of Model</c:v>
                </c:pt>
              </c:strCache>
            </c:strRef>
          </c:cat>
          <c:val>
            <c:numRef>
              <c:f>'Pivot Table with chartsAnalysis'!$F$86</c:f>
              <c:numCache>
                <c:formatCode>General</c:formatCode>
                <c:ptCount val="1"/>
                <c:pt idx="0">
                  <c:v>2000</c:v>
                </c:pt>
              </c:numCache>
            </c:numRef>
          </c:val>
          <c:extLst>
            <c:ext xmlns:c16="http://schemas.microsoft.com/office/drawing/2014/chart" uri="{C3380CC4-5D6E-409C-BE32-E72D297353CC}">
              <c16:uniqueId val="{0000000A-7E47-406D-862E-1ADA8903783D}"/>
            </c:ext>
          </c:extLst>
        </c:ser>
        <c:dLbls>
          <c:dLblPos val="outEnd"/>
          <c:showLegendKey val="0"/>
          <c:showVal val="1"/>
          <c:showCatName val="0"/>
          <c:showSerName val="0"/>
          <c:showPercent val="0"/>
          <c:showBubbleSize val="0"/>
        </c:dLbls>
        <c:gapWidth val="315"/>
        <c:overlap val="-40"/>
        <c:axId val="169312880"/>
        <c:axId val="680151056"/>
      </c:barChart>
      <c:catAx>
        <c:axId val="169312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0151056"/>
        <c:crosses val="autoZero"/>
        <c:auto val="1"/>
        <c:lblAlgn val="ctr"/>
        <c:lblOffset val="100"/>
        <c:noMultiLvlLbl val="0"/>
      </c:catAx>
      <c:valAx>
        <c:axId val="680151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312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with chartsAnalysis!PivotTable6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 with chartsAnalysis'!$B$164:$B$165</c:f>
              <c:strCache>
                <c:ptCount val="1"/>
                <c:pt idx="0">
                  <c:v>Audi</c:v>
                </c:pt>
              </c:strCache>
            </c:strRef>
          </c:tx>
          <c:spPr>
            <a:solidFill>
              <a:schemeClr val="accent1"/>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chartsAnalysis'!$B$166:$B$172</c:f>
              <c:numCache>
                <c:formatCode>General</c:formatCode>
                <c:ptCount val="6"/>
                <c:pt idx="0">
                  <c:v>38</c:v>
                </c:pt>
                <c:pt idx="1">
                  <c:v>24</c:v>
                </c:pt>
                <c:pt idx="2">
                  <c:v>25</c:v>
                </c:pt>
                <c:pt idx="3">
                  <c:v>38</c:v>
                </c:pt>
                <c:pt idx="4">
                  <c:v>32</c:v>
                </c:pt>
                <c:pt idx="5">
                  <c:v>43</c:v>
                </c:pt>
              </c:numCache>
            </c:numRef>
          </c:val>
          <c:extLst>
            <c:ext xmlns:c16="http://schemas.microsoft.com/office/drawing/2014/chart" uri="{C3380CC4-5D6E-409C-BE32-E72D297353CC}">
              <c16:uniqueId val="{00000000-8313-45FB-AA0F-BE8BC73F04B0}"/>
            </c:ext>
          </c:extLst>
        </c:ser>
        <c:ser>
          <c:idx val="1"/>
          <c:order val="1"/>
          <c:tx>
            <c:strRef>
              <c:f>'Pivot Table with chartsAnalysis'!$C$164:$C$165</c:f>
              <c:strCache>
                <c:ptCount val="1"/>
                <c:pt idx="0">
                  <c:v>BMW</c:v>
                </c:pt>
              </c:strCache>
            </c:strRef>
          </c:tx>
          <c:spPr>
            <a:solidFill>
              <a:schemeClr val="accent2"/>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chartsAnalysis'!$C$166:$C$172</c:f>
              <c:numCache>
                <c:formatCode>General</c:formatCode>
                <c:ptCount val="6"/>
                <c:pt idx="0">
                  <c:v>28</c:v>
                </c:pt>
                <c:pt idx="1">
                  <c:v>25</c:v>
                </c:pt>
                <c:pt idx="2">
                  <c:v>31</c:v>
                </c:pt>
                <c:pt idx="3">
                  <c:v>22</c:v>
                </c:pt>
                <c:pt idx="4">
                  <c:v>40</c:v>
                </c:pt>
                <c:pt idx="5">
                  <c:v>37</c:v>
                </c:pt>
              </c:numCache>
            </c:numRef>
          </c:val>
          <c:extLst>
            <c:ext xmlns:c16="http://schemas.microsoft.com/office/drawing/2014/chart" uri="{C3380CC4-5D6E-409C-BE32-E72D297353CC}">
              <c16:uniqueId val="{00000001-8313-45FB-AA0F-BE8BC73F04B0}"/>
            </c:ext>
          </c:extLst>
        </c:ser>
        <c:ser>
          <c:idx val="2"/>
          <c:order val="2"/>
          <c:tx>
            <c:strRef>
              <c:f>'Pivot Table with chartsAnalysis'!$D$164:$D$165</c:f>
              <c:strCache>
                <c:ptCount val="1"/>
                <c:pt idx="0">
                  <c:v>Chevrolet</c:v>
                </c:pt>
              </c:strCache>
            </c:strRef>
          </c:tx>
          <c:spPr>
            <a:solidFill>
              <a:schemeClr val="accent3"/>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chartsAnalysis'!$D$166:$D$172</c:f>
              <c:numCache>
                <c:formatCode>General</c:formatCode>
                <c:ptCount val="6"/>
                <c:pt idx="0">
                  <c:v>40</c:v>
                </c:pt>
                <c:pt idx="1">
                  <c:v>32</c:v>
                </c:pt>
                <c:pt idx="2">
                  <c:v>33</c:v>
                </c:pt>
                <c:pt idx="3">
                  <c:v>38</c:v>
                </c:pt>
                <c:pt idx="4">
                  <c:v>49</c:v>
                </c:pt>
                <c:pt idx="5">
                  <c:v>26</c:v>
                </c:pt>
              </c:numCache>
            </c:numRef>
          </c:val>
          <c:extLst>
            <c:ext xmlns:c16="http://schemas.microsoft.com/office/drawing/2014/chart" uri="{C3380CC4-5D6E-409C-BE32-E72D297353CC}">
              <c16:uniqueId val="{00000002-8313-45FB-AA0F-BE8BC73F04B0}"/>
            </c:ext>
          </c:extLst>
        </c:ser>
        <c:ser>
          <c:idx val="3"/>
          <c:order val="3"/>
          <c:tx>
            <c:strRef>
              <c:f>'Pivot Table with chartsAnalysis'!$E$164:$E$165</c:f>
              <c:strCache>
                <c:ptCount val="1"/>
                <c:pt idx="0">
                  <c:v>Ford</c:v>
                </c:pt>
              </c:strCache>
            </c:strRef>
          </c:tx>
          <c:spPr>
            <a:solidFill>
              <a:schemeClr val="accent4"/>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chartsAnalysis'!$E$166:$E$172</c:f>
              <c:numCache>
                <c:formatCode>General</c:formatCode>
                <c:ptCount val="6"/>
                <c:pt idx="0">
                  <c:v>29</c:v>
                </c:pt>
                <c:pt idx="1">
                  <c:v>34</c:v>
                </c:pt>
                <c:pt idx="2">
                  <c:v>40</c:v>
                </c:pt>
                <c:pt idx="3">
                  <c:v>32</c:v>
                </c:pt>
                <c:pt idx="4">
                  <c:v>29</c:v>
                </c:pt>
                <c:pt idx="5">
                  <c:v>38</c:v>
                </c:pt>
              </c:numCache>
            </c:numRef>
          </c:val>
          <c:extLst>
            <c:ext xmlns:c16="http://schemas.microsoft.com/office/drawing/2014/chart" uri="{C3380CC4-5D6E-409C-BE32-E72D297353CC}">
              <c16:uniqueId val="{00000003-8313-45FB-AA0F-BE8BC73F04B0}"/>
            </c:ext>
          </c:extLst>
        </c:ser>
        <c:ser>
          <c:idx val="4"/>
          <c:order val="4"/>
          <c:tx>
            <c:strRef>
              <c:f>'Pivot Table with chartsAnalysis'!$F$164:$F$165</c:f>
              <c:strCache>
                <c:ptCount val="1"/>
                <c:pt idx="0">
                  <c:v>Honda</c:v>
                </c:pt>
              </c:strCache>
            </c:strRef>
          </c:tx>
          <c:spPr>
            <a:solidFill>
              <a:schemeClr val="accent5"/>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chartsAnalysis'!$F$166:$F$172</c:f>
              <c:numCache>
                <c:formatCode>General</c:formatCode>
                <c:ptCount val="6"/>
                <c:pt idx="0">
                  <c:v>31</c:v>
                </c:pt>
                <c:pt idx="1">
                  <c:v>29</c:v>
                </c:pt>
                <c:pt idx="2">
                  <c:v>37</c:v>
                </c:pt>
                <c:pt idx="3">
                  <c:v>27</c:v>
                </c:pt>
                <c:pt idx="4">
                  <c:v>44</c:v>
                </c:pt>
                <c:pt idx="5">
                  <c:v>33</c:v>
                </c:pt>
              </c:numCache>
            </c:numRef>
          </c:val>
          <c:extLst>
            <c:ext xmlns:c16="http://schemas.microsoft.com/office/drawing/2014/chart" uri="{C3380CC4-5D6E-409C-BE32-E72D297353CC}">
              <c16:uniqueId val="{00000004-8313-45FB-AA0F-BE8BC73F04B0}"/>
            </c:ext>
          </c:extLst>
        </c:ser>
        <c:ser>
          <c:idx val="5"/>
          <c:order val="5"/>
          <c:tx>
            <c:strRef>
              <c:f>'Pivot Table with chartsAnalysis'!$G$164:$G$165</c:f>
              <c:strCache>
                <c:ptCount val="1"/>
                <c:pt idx="0">
                  <c:v>Hyundai</c:v>
                </c:pt>
              </c:strCache>
            </c:strRef>
          </c:tx>
          <c:spPr>
            <a:solidFill>
              <a:schemeClr val="accent6"/>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chartsAnalysis'!$G$166:$G$172</c:f>
              <c:numCache>
                <c:formatCode>General</c:formatCode>
                <c:ptCount val="6"/>
                <c:pt idx="0">
                  <c:v>27</c:v>
                </c:pt>
                <c:pt idx="1">
                  <c:v>36</c:v>
                </c:pt>
                <c:pt idx="2">
                  <c:v>30</c:v>
                </c:pt>
                <c:pt idx="3">
                  <c:v>33</c:v>
                </c:pt>
                <c:pt idx="4">
                  <c:v>43</c:v>
                </c:pt>
                <c:pt idx="5">
                  <c:v>34</c:v>
                </c:pt>
              </c:numCache>
            </c:numRef>
          </c:val>
          <c:extLst>
            <c:ext xmlns:c16="http://schemas.microsoft.com/office/drawing/2014/chart" uri="{C3380CC4-5D6E-409C-BE32-E72D297353CC}">
              <c16:uniqueId val="{00000005-8313-45FB-AA0F-BE8BC73F04B0}"/>
            </c:ext>
          </c:extLst>
        </c:ser>
        <c:ser>
          <c:idx val="6"/>
          <c:order val="6"/>
          <c:tx>
            <c:strRef>
              <c:f>'Pivot Table with chartsAnalysis'!$H$164:$H$165</c:f>
              <c:strCache>
                <c:ptCount val="1"/>
                <c:pt idx="0">
                  <c:v>Kia</c:v>
                </c:pt>
              </c:strCache>
            </c:strRef>
          </c:tx>
          <c:spPr>
            <a:solidFill>
              <a:schemeClr val="accent1">
                <a:lumMod val="60000"/>
              </a:schemeClr>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chartsAnalysis'!$H$166:$H$172</c:f>
              <c:numCache>
                <c:formatCode>General</c:formatCode>
                <c:ptCount val="6"/>
                <c:pt idx="0">
                  <c:v>36</c:v>
                </c:pt>
                <c:pt idx="1">
                  <c:v>35</c:v>
                </c:pt>
                <c:pt idx="2">
                  <c:v>30</c:v>
                </c:pt>
                <c:pt idx="3">
                  <c:v>43</c:v>
                </c:pt>
                <c:pt idx="4">
                  <c:v>27</c:v>
                </c:pt>
                <c:pt idx="5">
                  <c:v>39</c:v>
                </c:pt>
              </c:numCache>
            </c:numRef>
          </c:val>
          <c:extLst>
            <c:ext xmlns:c16="http://schemas.microsoft.com/office/drawing/2014/chart" uri="{C3380CC4-5D6E-409C-BE32-E72D297353CC}">
              <c16:uniqueId val="{00000006-8313-45FB-AA0F-BE8BC73F04B0}"/>
            </c:ext>
          </c:extLst>
        </c:ser>
        <c:ser>
          <c:idx val="7"/>
          <c:order val="7"/>
          <c:tx>
            <c:strRef>
              <c:f>'Pivot Table with chartsAnalysis'!$I$164:$I$165</c:f>
              <c:strCache>
                <c:ptCount val="1"/>
                <c:pt idx="0">
                  <c:v>Mercedes</c:v>
                </c:pt>
              </c:strCache>
            </c:strRef>
          </c:tx>
          <c:spPr>
            <a:solidFill>
              <a:schemeClr val="accent2">
                <a:lumMod val="60000"/>
              </a:schemeClr>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chartsAnalysis'!$I$166:$I$172</c:f>
              <c:numCache>
                <c:formatCode>General</c:formatCode>
                <c:ptCount val="6"/>
                <c:pt idx="0">
                  <c:v>32</c:v>
                </c:pt>
                <c:pt idx="1">
                  <c:v>35</c:v>
                </c:pt>
                <c:pt idx="2">
                  <c:v>27</c:v>
                </c:pt>
                <c:pt idx="3">
                  <c:v>32</c:v>
                </c:pt>
                <c:pt idx="4">
                  <c:v>36</c:v>
                </c:pt>
                <c:pt idx="5">
                  <c:v>35</c:v>
                </c:pt>
              </c:numCache>
            </c:numRef>
          </c:val>
          <c:extLst>
            <c:ext xmlns:c16="http://schemas.microsoft.com/office/drawing/2014/chart" uri="{C3380CC4-5D6E-409C-BE32-E72D297353CC}">
              <c16:uniqueId val="{00000007-8313-45FB-AA0F-BE8BC73F04B0}"/>
            </c:ext>
          </c:extLst>
        </c:ser>
        <c:ser>
          <c:idx val="8"/>
          <c:order val="8"/>
          <c:tx>
            <c:strRef>
              <c:f>'Pivot Table with chartsAnalysis'!$J$164:$J$165</c:f>
              <c:strCache>
                <c:ptCount val="1"/>
                <c:pt idx="0">
                  <c:v>Nissan</c:v>
                </c:pt>
              </c:strCache>
            </c:strRef>
          </c:tx>
          <c:spPr>
            <a:solidFill>
              <a:schemeClr val="accent3">
                <a:lumMod val="60000"/>
              </a:schemeClr>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chartsAnalysis'!$J$166:$J$172</c:f>
              <c:numCache>
                <c:formatCode>General</c:formatCode>
                <c:ptCount val="6"/>
                <c:pt idx="0">
                  <c:v>29</c:v>
                </c:pt>
                <c:pt idx="1">
                  <c:v>45</c:v>
                </c:pt>
                <c:pt idx="2">
                  <c:v>36</c:v>
                </c:pt>
                <c:pt idx="3">
                  <c:v>29</c:v>
                </c:pt>
                <c:pt idx="4">
                  <c:v>20</c:v>
                </c:pt>
                <c:pt idx="5">
                  <c:v>39</c:v>
                </c:pt>
              </c:numCache>
            </c:numRef>
          </c:val>
          <c:extLst>
            <c:ext xmlns:c16="http://schemas.microsoft.com/office/drawing/2014/chart" uri="{C3380CC4-5D6E-409C-BE32-E72D297353CC}">
              <c16:uniqueId val="{00000008-8313-45FB-AA0F-BE8BC73F04B0}"/>
            </c:ext>
          </c:extLst>
        </c:ser>
        <c:ser>
          <c:idx val="9"/>
          <c:order val="9"/>
          <c:tx>
            <c:strRef>
              <c:f>'Pivot Table with chartsAnalysis'!$K$164:$K$165</c:f>
              <c:strCache>
                <c:ptCount val="1"/>
                <c:pt idx="0">
                  <c:v>Toyota</c:v>
                </c:pt>
              </c:strCache>
            </c:strRef>
          </c:tx>
          <c:spPr>
            <a:solidFill>
              <a:schemeClr val="accent4">
                <a:lumMod val="60000"/>
              </a:schemeClr>
            </a:solidFill>
            <a:ln>
              <a:noFill/>
            </a:ln>
            <a:effectLst/>
          </c:spPr>
          <c:invertIfNegative val="0"/>
          <c:cat>
            <c:strRef>
              <c:f>'Pivot Table with chartsAnalysis'!$A$166:$A$172</c:f>
              <c:strCache>
                <c:ptCount val="6"/>
                <c:pt idx="0">
                  <c:v>AutoNation</c:v>
                </c:pt>
                <c:pt idx="1">
                  <c:v>CarMax</c:v>
                </c:pt>
                <c:pt idx="2">
                  <c:v>DriveTime</c:v>
                </c:pt>
                <c:pt idx="3">
                  <c:v>Local Dealer</c:v>
                </c:pt>
                <c:pt idx="4">
                  <c:v>TrueCar</c:v>
                </c:pt>
                <c:pt idx="5">
                  <c:v>Vroom</c:v>
                </c:pt>
              </c:strCache>
            </c:strRef>
          </c:cat>
          <c:val>
            <c:numRef>
              <c:f>'Pivot Table with chartsAnalysis'!$K$166:$K$172</c:f>
              <c:numCache>
                <c:formatCode>General</c:formatCode>
                <c:ptCount val="6"/>
                <c:pt idx="0">
                  <c:v>37</c:v>
                </c:pt>
                <c:pt idx="1">
                  <c:v>27</c:v>
                </c:pt>
                <c:pt idx="2">
                  <c:v>39</c:v>
                </c:pt>
                <c:pt idx="3">
                  <c:v>28</c:v>
                </c:pt>
                <c:pt idx="4">
                  <c:v>31</c:v>
                </c:pt>
                <c:pt idx="5">
                  <c:v>26</c:v>
                </c:pt>
              </c:numCache>
            </c:numRef>
          </c:val>
          <c:extLst>
            <c:ext xmlns:c16="http://schemas.microsoft.com/office/drawing/2014/chart" uri="{C3380CC4-5D6E-409C-BE32-E72D297353CC}">
              <c16:uniqueId val="{00000009-8313-45FB-AA0F-BE8BC73F04B0}"/>
            </c:ext>
          </c:extLst>
        </c:ser>
        <c:dLbls>
          <c:showLegendKey val="0"/>
          <c:showVal val="0"/>
          <c:showCatName val="0"/>
          <c:showSerName val="0"/>
          <c:showPercent val="0"/>
          <c:showBubbleSize val="0"/>
        </c:dLbls>
        <c:gapWidth val="219"/>
        <c:overlap val="-27"/>
        <c:axId val="674796192"/>
        <c:axId val="625572464"/>
      </c:barChart>
      <c:catAx>
        <c:axId val="67479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72464"/>
        <c:crosses val="autoZero"/>
        <c:auto val="1"/>
        <c:lblAlgn val="ctr"/>
        <c:lblOffset val="100"/>
        <c:noMultiLvlLbl val="0"/>
      </c:catAx>
      <c:valAx>
        <c:axId val="62557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with chartsAnalysis'!$B$207:$B$208</c:f>
              <c:strCache>
                <c:ptCount val="2"/>
                <c:pt idx="0">
                  <c:v>Column Labels</c:v>
                </c:pt>
                <c:pt idx="1">
                  <c:v>1 years</c:v>
                </c:pt>
              </c:strCache>
            </c:strRef>
          </c:tx>
          <c:spPr>
            <a:solidFill>
              <a:schemeClr val="accent1"/>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chartsAnalysis'!$B$209:$B$215</c:f>
              <c:numCache>
                <c:formatCode>General</c:formatCode>
                <c:ptCount val="7"/>
                <c:pt idx="0">
                  <c:v>32</c:v>
                </c:pt>
                <c:pt idx="1">
                  <c:v>30</c:v>
                </c:pt>
                <c:pt idx="2">
                  <c:v>22</c:v>
                </c:pt>
                <c:pt idx="3">
                  <c:v>31</c:v>
                </c:pt>
                <c:pt idx="4">
                  <c:v>38</c:v>
                </c:pt>
                <c:pt idx="5">
                  <c:v>33</c:v>
                </c:pt>
                <c:pt idx="6">
                  <c:v>186</c:v>
                </c:pt>
              </c:numCache>
            </c:numRef>
          </c:val>
          <c:extLst>
            <c:ext xmlns:c16="http://schemas.microsoft.com/office/drawing/2014/chart" uri="{C3380CC4-5D6E-409C-BE32-E72D297353CC}">
              <c16:uniqueId val="{00000000-6AA9-4DC0-AA3B-478A0E391F01}"/>
            </c:ext>
          </c:extLst>
        </c:ser>
        <c:ser>
          <c:idx val="1"/>
          <c:order val="1"/>
          <c:tx>
            <c:strRef>
              <c:f>'Pivot Table with chartsAnalysis'!$C$207:$C$208</c:f>
              <c:strCache>
                <c:ptCount val="2"/>
                <c:pt idx="0">
                  <c:v>Column Labels</c:v>
                </c:pt>
                <c:pt idx="1">
                  <c:v>2 years</c:v>
                </c:pt>
              </c:strCache>
            </c:strRef>
          </c:tx>
          <c:spPr>
            <a:solidFill>
              <a:schemeClr val="accent2"/>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chartsAnalysis'!$C$209:$C$215</c:f>
              <c:numCache>
                <c:formatCode>General</c:formatCode>
                <c:ptCount val="7"/>
                <c:pt idx="0">
                  <c:v>21</c:v>
                </c:pt>
                <c:pt idx="1">
                  <c:v>31</c:v>
                </c:pt>
                <c:pt idx="2">
                  <c:v>39</c:v>
                </c:pt>
                <c:pt idx="3">
                  <c:v>41</c:v>
                </c:pt>
                <c:pt idx="4">
                  <c:v>37</c:v>
                </c:pt>
                <c:pt idx="5">
                  <c:v>45</c:v>
                </c:pt>
                <c:pt idx="6">
                  <c:v>214</c:v>
                </c:pt>
              </c:numCache>
            </c:numRef>
          </c:val>
          <c:extLst>
            <c:ext xmlns:c16="http://schemas.microsoft.com/office/drawing/2014/chart" uri="{C3380CC4-5D6E-409C-BE32-E72D297353CC}">
              <c16:uniqueId val="{00000001-6AA9-4DC0-AA3B-478A0E391F01}"/>
            </c:ext>
          </c:extLst>
        </c:ser>
        <c:ser>
          <c:idx val="2"/>
          <c:order val="2"/>
          <c:tx>
            <c:strRef>
              <c:f>'Pivot Table with chartsAnalysis'!$D$207:$D$208</c:f>
              <c:strCache>
                <c:ptCount val="2"/>
                <c:pt idx="0">
                  <c:v>Column Labels</c:v>
                </c:pt>
                <c:pt idx="1">
                  <c:v>3 years</c:v>
                </c:pt>
              </c:strCache>
            </c:strRef>
          </c:tx>
          <c:spPr>
            <a:solidFill>
              <a:schemeClr val="accent3"/>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chartsAnalysis'!$D$209:$D$215</c:f>
              <c:numCache>
                <c:formatCode>General</c:formatCode>
                <c:ptCount val="7"/>
                <c:pt idx="0">
                  <c:v>30</c:v>
                </c:pt>
                <c:pt idx="1">
                  <c:v>30</c:v>
                </c:pt>
                <c:pt idx="2">
                  <c:v>33</c:v>
                </c:pt>
                <c:pt idx="3">
                  <c:v>39</c:v>
                </c:pt>
                <c:pt idx="4">
                  <c:v>30</c:v>
                </c:pt>
                <c:pt idx="5">
                  <c:v>25</c:v>
                </c:pt>
                <c:pt idx="6">
                  <c:v>187</c:v>
                </c:pt>
              </c:numCache>
            </c:numRef>
          </c:val>
          <c:extLst>
            <c:ext xmlns:c16="http://schemas.microsoft.com/office/drawing/2014/chart" uri="{C3380CC4-5D6E-409C-BE32-E72D297353CC}">
              <c16:uniqueId val="{00000002-6AA9-4DC0-AA3B-478A0E391F01}"/>
            </c:ext>
          </c:extLst>
        </c:ser>
        <c:ser>
          <c:idx val="3"/>
          <c:order val="3"/>
          <c:tx>
            <c:strRef>
              <c:f>'Pivot Table with chartsAnalysis'!$E$207:$E$208</c:f>
              <c:strCache>
                <c:ptCount val="2"/>
                <c:pt idx="0">
                  <c:v>Column Labels</c:v>
                </c:pt>
                <c:pt idx="1">
                  <c:v>4 years</c:v>
                </c:pt>
              </c:strCache>
            </c:strRef>
          </c:tx>
          <c:spPr>
            <a:solidFill>
              <a:schemeClr val="accent4"/>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chartsAnalysis'!$E$209:$E$215</c:f>
              <c:numCache>
                <c:formatCode>General</c:formatCode>
                <c:ptCount val="7"/>
                <c:pt idx="0">
                  <c:v>33</c:v>
                </c:pt>
                <c:pt idx="1">
                  <c:v>36</c:v>
                </c:pt>
                <c:pt idx="2">
                  <c:v>43</c:v>
                </c:pt>
                <c:pt idx="3">
                  <c:v>27</c:v>
                </c:pt>
                <c:pt idx="4">
                  <c:v>45</c:v>
                </c:pt>
                <c:pt idx="5">
                  <c:v>34</c:v>
                </c:pt>
                <c:pt idx="6">
                  <c:v>218</c:v>
                </c:pt>
              </c:numCache>
            </c:numRef>
          </c:val>
          <c:extLst>
            <c:ext xmlns:c16="http://schemas.microsoft.com/office/drawing/2014/chart" uri="{C3380CC4-5D6E-409C-BE32-E72D297353CC}">
              <c16:uniqueId val="{00000003-6AA9-4DC0-AA3B-478A0E391F01}"/>
            </c:ext>
          </c:extLst>
        </c:ser>
        <c:ser>
          <c:idx val="4"/>
          <c:order val="4"/>
          <c:tx>
            <c:strRef>
              <c:f>'Pivot Table with chartsAnalysis'!$F$207:$F$208</c:f>
              <c:strCache>
                <c:ptCount val="2"/>
                <c:pt idx="0">
                  <c:v>Column Labels</c:v>
                </c:pt>
                <c:pt idx="1">
                  <c:v>5 years</c:v>
                </c:pt>
              </c:strCache>
            </c:strRef>
          </c:tx>
          <c:spPr>
            <a:solidFill>
              <a:schemeClr val="accent5"/>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chartsAnalysis'!$F$209:$F$215</c:f>
              <c:numCache>
                <c:formatCode>General</c:formatCode>
                <c:ptCount val="7"/>
                <c:pt idx="0">
                  <c:v>37</c:v>
                </c:pt>
                <c:pt idx="1">
                  <c:v>36</c:v>
                </c:pt>
                <c:pt idx="2">
                  <c:v>25</c:v>
                </c:pt>
                <c:pt idx="3">
                  <c:v>31</c:v>
                </c:pt>
                <c:pt idx="4">
                  <c:v>33</c:v>
                </c:pt>
                <c:pt idx="5">
                  <c:v>37</c:v>
                </c:pt>
                <c:pt idx="6">
                  <c:v>199</c:v>
                </c:pt>
              </c:numCache>
            </c:numRef>
          </c:val>
          <c:extLst>
            <c:ext xmlns:c16="http://schemas.microsoft.com/office/drawing/2014/chart" uri="{C3380CC4-5D6E-409C-BE32-E72D297353CC}">
              <c16:uniqueId val="{00000004-6AA9-4DC0-AA3B-478A0E391F01}"/>
            </c:ext>
          </c:extLst>
        </c:ser>
        <c:ser>
          <c:idx val="5"/>
          <c:order val="5"/>
          <c:tx>
            <c:strRef>
              <c:f>'Pivot Table with chartsAnalysis'!$G$207:$G$208</c:f>
              <c:strCache>
                <c:ptCount val="2"/>
                <c:pt idx="0">
                  <c:v>Column Labels</c:v>
                </c:pt>
                <c:pt idx="1">
                  <c:v>No Warranty</c:v>
                </c:pt>
              </c:strCache>
            </c:strRef>
          </c:tx>
          <c:spPr>
            <a:solidFill>
              <a:schemeClr val="accent6"/>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chartsAnalysis'!$G$209:$G$215</c:f>
              <c:numCache>
                <c:formatCode>General</c:formatCode>
                <c:ptCount val="7"/>
                <c:pt idx="0">
                  <c:v>174</c:v>
                </c:pt>
                <c:pt idx="1">
                  <c:v>159</c:v>
                </c:pt>
                <c:pt idx="2">
                  <c:v>166</c:v>
                </c:pt>
                <c:pt idx="3">
                  <c:v>153</c:v>
                </c:pt>
                <c:pt idx="4">
                  <c:v>168</c:v>
                </c:pt>
                <c:pt idx="5">
                  <c:v>176</c:v>
                </c:pt>
                <c:pt idx="6">
                  <c:v>996</c:v>
                </c:pt>
              </c:numCache>
            </c:numRef>
          </c:val>
          <c:extLst>
            <c:ext xmlns:c16="http://schemas.microsoft.com/office/drawing/2014/chart" uri="{C3380CC4-5D6E-409C-BE32-E72D297353CC}">
              <c16:uniqueId val="{00000005-6AA9-4DC0-AA3B-478A0E391F01}"/>
            </c:ext>
          </c:extLst>
        </c:ser>
        <c:ser>
          <c:idx val="6"/>
          <c:order val="6"/>
          <c:tx>
            <c:strRef>
              <c:f>'Pivot Table with chartsAnalysis'!$H$207:$H$208</c:f>
              <c:strCache>
                <c:ptCount val="2"/>
                <c:pt idx="0">
                  <c:v>Column Labels</c:v>
                </c:pt>
                <c:pt idx="1">
                  <c:v>Grand Total</c:v>
                </c:pt>
              </c:strCache>
            </c:strRef>
          </c:tx>
          <c:spPr>
            <a:solidFill>
              <a:schemeClr val="accent1">
                <a:lumMod val="60000"/>
              </a:schemeClr>
            </a:solidFill>
            <a:ln>
              <a:noFill/>
            </a:ln>
            <a:effectLst/>
          </c:spPr>
          <c:invertIfNegative val="0"/>
          <c:cat>
            <c:strRef>
              <c:f>'Pivot Table with chartsAnalysis'!$A$209:$A$215</c:f>
              <c:strCache>
                <c:ptCount val="7"/>
                <c:pt idx="0">
                  <c:v>AutoNation</c:v>
                </c:pt>
                <c:pt idx="1">
                  <c:v>CarMax</c:v>
                </c:pt>
                <c:pt idx="2">
                  <c:v>DriveTime</c:v>
                </c:pt>
                <c:pt idx="3">
                  <c:v>Local Dealer</c:v>
                </c:pt>
                <c:pt idx="4">
                  <c:v>TrueCar</c:v>
                </c:pt>
                <c:pt idx="5">
                  <c:v>Vroom</c:v>
                </c:pt>
                <c:pt idx="6">
                  <c:v>Grand Total</c:v>
                </c:pt>
              </c:strCache>
            </c:strRef>
          </c:cat>
          <c:val>
            <c:numRef>
              <c:f>'Pivot Table with chartsAnalysis'!$H$209:$H$215</c:f>
              <c:numCache>
                <c:formatCode>General</c:formatCode>
                <c:ptCount val="7"/>
                <c:pt idx="0">
                  <c:v>327</c:v>
                </c:pt>
                <c:pt idx="1">
                  <c:v>322</c:v>
                </c:pt>
                <c:pt idx="2">
                  <c:v>328</c:v>
                </c:pt>
                <c:pt idx="3">
                  <c:v>322</c:v>
                </c:pt>
                <c:pt idx="4">
                  <c:v>351</c:v>
                </c:pt>
                <c:pt idx="5">
                  <c:v>350</c:v>
                </c:pt>
                <c:pt idx="6">
                  <c:v>2000</c:v>
                </c:pt>
              </c:numCache>
            </c:numRef>
          </c:val>
          <c:extLst>
            <c:ext xmlns:c16="http://schemas.microsoft.com/office/drawing/2014/chart" uri="{C3380CC4-5D6E-409C-BE32-E72D297353CC}">
              <c16:uniqueId val="{00000006-6AA9-4DC0-AA3B-478A0E391F01}"/>
            </c:ext>
          </c:extLst>
        </c:ser>
        <c:dLbls>
          <c:showLegendKey val="0"/>
          <c:showVal val="0"/>
          <c:showCatName val="0"/>
          <c:showSerName val="0"/>
          <c:showPercent val="0"/>
          <c:showBubbleSize val="0"/>
        </c:dLbls>
        <c:gapWidth val="219"/>
        <c:overlap val="-27"/>
        <c:axId val="505000160"/>
        <c:axId val="531630912"/>
      </c:barChart>
      <c:catAx>
        <c:axId val="5050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30912"/>
        <c:crosses val="autoZero"/>
        <c:auto val="1"/>
        <c:lblAlgn val="ctr"/>
        <c:lblOffset val="100"/>
        <c:noMultiLvlLbl val="0"/>
      </c:catAx>
      <c:valAx>
        <c:axId val="53163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0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chart" Target="../charts/chart18.xml"/><Relationship Id="rId18" Type="http://schemas.openxmlformats.org/officeDocument/2006/relationships/image" Target="../media/image6.svg"/><Relationship Id="rId3" Type="http://schemas.openxmlformats.org/officeDocument/2006/relationships/chart" Target="../charts/chart13.xml"/><Relationship Id="rId7" Type="http://schemas.openxmlformats.org/officeDocument/2006/relationships/image" Target="../media/image1.png"/><Relationship Id="rId12" Type="http://schemas.openxmlformats.org/officeDocument/2006/relationships/chart" Target="../charts/chart17.xml"/><Relationship Id="rId17" Type="http://schemas.openxmlformats.org/officeDocument/2006/relationships/image" Target="../media/image5.png"/><Relationship Id="rId2" Type="http://schemas.openxmlformats.org/officeDocument/2006/relationships/chart" Target="../charts/chart12.xml"/><Relationship Id="rId16" Type="http://schemas.openxmlformats.org/officeDocument/2006/relationships/hyperlink" Target="#car_sales_data!A1"/><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image" Target="../media/image4.svg"/><Relationship Id="rId5" Type="http://schemas.openxmlformats.org/officeDocument/2006/relationships/chart" Target="../charts/chart15.xml"/><Relationship Id="rId15" Type="http://schemas.openxmlformats.org/officeDocument/2006/relationships/chart" Target="../charts/chart20.xml"/><Relationship Id="rId10" Type="http://schemas.openxmlformats.org/officeDocument/2006/relationships/image" Target="../media/image3.png"/><Relationship Id="rId4" Type="http://schemas.openxmlformats.org/officeDocument/2006/relationships/chart" Target="../charts/chart14.xml"/><Relationship Id="rId9" Type="http://schemas.openxmlformats.org/officeDocument/2006/relationships/hyperlink" Target="#Sheet1!A1"/><Relationship Id="rId1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6</xdr:col>
      <xdr:colOff>12437</xdr:colOff>
      <xdr:row>98</xdr:row>
      <xdr:rowOff>150514</xdr:rowOff>
    </xdr:from>
    <xdr:to>
      <xdr:col>8</xdr:col>
      <xdr:colOff>575564</xdr:colOff>
      <xdr:row>112</xdr:row>
      <xdr:rowOff>63370</xdr:rowOff>
    </xdr:to>
    <mc:AlternateContent xmlns:mc="http://schemas.openxmlformats.org/markup-compatibility/2006" xmlns:a14="http://schemas.microsoft.com/office/drawing/2010/main">
      <mc:Choice Requires="a14">
        <xdr:graphicFrame macro="">
          <xdr:nvGraphicFramePr>
            <xdr:cNvPr id="2" name="Make">
              <a:extLst>
                <a:ext uri="{FF2B5EF4-FFF2-40B4-BE49-F238E27FC236}">
                  <a16:creationId xmlns:a16="http://schemas.microsoft.com/office/drawing/2014/main" id="{E9A6602E-AB55-4242-A6CD-7D236993B9CF}"/>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6712782" y="18307135"/>
              <a:ext cx="1902581" cy="2514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307034</xdr:colOff>
      <xdr:row>1</xdr:row>
      <xdr:rowOff>183829</xdr:rowOff>
    </xdr:from>
    <xdr:to>
      <xdr:col>13</xdr:col>
      <xdr:colOff>620291</xdr:colOff>
      <xdr:row>13</xdr:row>
      <xdr:rowOff>128954</xdr:rowOff>
    </xdr:to>
    <mc:AlternateContent xmlns:mc="http://schemas.openxmlformats.org/markup-compatibility/2006" xmlns:a14="http://schemas.microsoft.com/office/drawing/2010/main">
      <mc:Choice Requires="a14">
        <xdr:graphicFrame macro="">
          <xdr:nvGraphicFramePr>
            <xdr:cNvPr id="3" name="Make 1">
              <a:extLst>
                <a:ext uri="{FF2B5EF4-FFF2-40B4-BE49-F238E27FC236}">
                  <a16:creationId xmlns:a16="http://schemas.microsoft.com/office/drawing/2014/main" id="{5F80BCB0-FA61-4271-A334-EF63764D2DB4}"/>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mlns="">
        <xdr:sp macro="" textlink="">
          <xdr:nvSpPr>
            <xdr:cNvPr id="0" name=""/>
            <xdr:cNvSpPr>
              <a:spLocks noTextEdit="1"/>
            </xdr:cNvSpPr>
          </xdr:nvSpPr>
          <xdr:spPr>
            <a:xfrm>
              <a:off x="7027323" y="367443"/>
              <a:ext cx="1828460" cy="2176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209177</xdr:colOff>
      <xdr:row>25</xdr:row>
      <xdr:rowOff>74706</xdr:rowOff>
    </xdr:from>
    <xdr:to>
      <xdr:col>8</xdr:col>
      <xdr:colOff>309563</xdr:colOff>
      <xdr:row>34</xdr:row>
      <xdr:rowOff>130969</xdr:rowOff>
    </xdr:to>
    <xdr:graphicFrame macro="">
      <xdr:nvGraphicFramePr>
        <xdr:cNvPr id="4" name="Chart 3">
          <a:extLst>
            <a:ext uri="{FF2B5EF4-FFF2-40B4-BE49-F238E27FC236}">
              <a16:creationId xmlns:a16="http://schemas.microsoft.com/office/drawing/2014/main" id="{2A141E2C-5A57-4AE5-888D-EA88BD8F5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24</xdr:row>
      <xdr:rowOff>160020</xdr:rowOff>
    </xdr:from>
    <xdr:to>
      <xdr:col>11</xdr:col>
      <xdr:colOff>448235</xdr:colOff>
      <xdr:row>34</xdr:row>
      <xdr:rowOff>119062</xdr:rowOff>
    </xdr:to>
    <xdr:graphicFrame macro="">
      <xdr:nvGraphicFramePr>
        <xdr:cNvPr id="5" name="Chart 4">
          <a:extLst>
            <a:ext uri="{FF2B5EF4-FFF2-40B4-BE49-F238E27FC236}">
              <a16:creationId xmlns:a16="http://schemas.microsoft.com/office/drawing/2014/main" id="{C664E234-2F6A-422B-8FAA-B91AD1CE2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25</xdr:row>
      <xdr:rowOff>59765</xdr:rowOff>
    </xdr:from>
    <xdr:to>
      <xdr:col>15</xdr:col>
      <xdr:colOff>137</xdr:colOff>
      <xdr:row>34</xdr:row>
      <xdr:rowOff>29884</xdr:rowOff>
    </xdr:to>
    <xdr:graphicFrame macro="">
      <xdr:nvGraphicFramePr>
        <xdr:cNvPr id="6" name="Chart 5">
          <a:extLst>
            <a:ext uri="{FF2B5EF4-FFF2-40B4-BE49-F238E27FC236}">
              <a16:creationId xmlns:a16="http://schemas.microsoft.com/office/drawing/2014/main" id="{DB5C943D-21C5-47CE-A4AF-6E5FEEEC5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309515</xdr:colOff>
      <xdr:row>42</xdr:row>
      <xdr:rowOff>71710</xdr:rowOff>
    </xdr:from>
    <xdr:to>
      <xdr:col>16</xdr:col>
      <xdr:colOff>259291</xdr:colOff>
      <xdr:row>62</xdr:row>
      <xdr:rowOff>15737</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FE379DD7-23F6-41BF-9539-838FCBED708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946687" y="7888779"/>
              <a:ext cx="1946741" cy="3648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106531</xdr:colOff>
      <xdr:row>41</xdr:row>
      <xdr:rowOff>129846</xdr:rowOff>
    </xdr:from>
    <xdr:to>
      <xdr:col>52</xdr:col>
      <xdr:colOff>171594</xdr:colOff>
      <xdr:row>62</xdr:row>
      <xdr:rowOff>127865</xdr:rowOff>
    </xdr:to>
    <xdr:graphicFrame macro="">
      <xdr:nvGraphicFramePr>
        <xdr:cNvPr id="10" name="Chart 9">
          <a:extLst>
            <a:ext uri="{FF2B5EF4-FFF2-40B4-BE49-F238E27FC236}">
              <a16:creationId xmlns:a16="http://schemas.microsoft.com/office/drawing/2014/main" id="{093D2E6C-CFB5-43AB-87C5-EFDA727AC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716548</xdr:colOff>
      <xdr:row>73</xdr:row>
      <xdr:rowOff>120891</xdr:rowOff>
    </xdr:from>
    <xdr:to>
      <xdr:col>13</xdr:col>
      <xdr:colOff>858849</xdr:colOff>
      <xdr:row>87</xdr:row>
      <xdr:rowOff>124307</xdr:rowOff>
    </xdr:to>
    <mc:AlternateContent xmlns:mc="http://schemas.openxmlformats.org/markup-compatibility/2006" xmlns:a14="http://schemas.microsoft.com/office/drawing/2010/main">
      <mc:Choice Requires="a14">
        <xdr:graphicFrame macro="">
          <xdr:nvGraphicFramePr>
            <xdr:cNvPr id="12" name="Transmission">
              <a:extLst>
                <a:ext uri="{FF2B5EF4-FFF2-40B4-BE49-F238E27FC236}">
                  <a16:creationId xmlns:a16="http://schemas.microsoft.com/office/drawing/2014/main" id="{6AB23CBA-B48F-4BFC-BA3C-CA55B12B6BA6}"/>
                </a:ext>
              </a:extLst>
            </xdr:cNvPr>
            <xdr:cNvGraphicFramePr/>
          </xdr:nvGraphicFramePr>
          <xdr:xfrm>
            <a:off x="0" y="0"/>
            <a:ext cx="0" cy="0"/>
          </xdr:xfrm>
          <a:graphic>
            <a:graphicData uri="http://schemas.microsoft.com/office/drawing/2010/slicer">
              <sle:slicer xmlns:sle="http://schemas.microsoft.com/office/drawing/2010/slicer" name="Transmission"/>
            </a:graphicData>
          </a:graphic>
        </xdr:graphicFrame>
      </mc:Choice>
      <mc:Fallback xmlns="">
        <xdr:sp macro="" textlink="">
          <xdr:nvSpPr>
            <xdr:cNvPr id="0" name=""/>
            <xdr:cNvSpPr>
              <a:spLocks noTextEdit="1"/>
            </xdr:cNvSpPr>
          </xdr:nvSpPr>
          <xdr:spPr>
            <a:xfrm>
              <a:off x="13131893" y="13666098"/>
              <a:ext cx="1596563" cy="2591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482292</xdr:colOff>
      <xdr:row>73</xdr:row>
      <xdr:rowOff>95547</xdr:rowOff>
    </xdr:from>
    <xdr:to>
      <xdr:col>11</xdr:col>
      <xdr:colOff>53458</xdr:colOff>
      <xdr:row>87</xdr:row>
      <xdr:rowOff>131533</xdr:rowOff>
    </xdr:to>
    <mc:AlternateContent xmlns:mc="http://schemas.openxmlformats.org/markup-compatibility/2006" xmlns:a14="http://schemas.microsoft.com/office/drawing/2010/main">
      <mc:Choice Requires="a14">
        <xdr:graphicFrame macro="">
          <xdr:nvGraphicFramePr>
            <xdr:cNvPr id="13" name="Make 3">
              <a:extLst>
                <a:ext uri="{FF2B5EF4-FFF2-40B4-BE49-F238E27FC236}">
                  <a16:creationId xmlns:a16="http://schemas.microsoft.com/office/drawing/2014/main" id="{AEDCB5BE-86C9-4F14-BF9C-FDF9A3A51536}"/>
                </a:ext>
              </a:extLst>
            </xdr:cNvPr>
            <xdr:cNvGraphicFramePr/>
          </xdr:nvGraphicFramePr>
          <xdr:xfrm>
            <a:off x="0" y="0"/>
            <a:ext cx="0" cy="0"/>
          </xdr:xfrm>
          <a:graphic>
            <a:graphicData uri="http://schemas.microsoft.com/office/drawing/2010/slicer">
              <sle:slicer xmlns:sle="http://schemas.microsoft.com/office/drawing/2010/slicer" name="Make 3"/>
            </a:graphicData>
          </a:graphic>
        </xdr:graphicFrame>
      </mc:Choice>
      <mc:Fallback xmlns="">
        <xdr:sp macro="" textlink="">
          <xdr:nvSpPr>
            <xdr:cNvPr id="0" name=""/>
            <xdr:cNvSpPr>
              <a:spLocks noTextEdit="1"/>
            </xdr:cNvSpPr>
          </xdr:nvSpPr>
          <xdr:spPr>
            <a:xfrm>
              <a:off x="9376671" y="13640754"/>
              <a:ext cx="1758774" cy="2624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285143</xdr:colOff>
      <xdr:row>127</xdr:row>
      <xdr:rowOff>48519</xdr:rowOff>
    </xdr:from>
    <xdr:to>
      <xdr:col>11</xdr:col>
      <xdr:colOff>4445</xdr:colOff>
      <xdr:row>145</xdr:row>
      <xdr:rowOff>55130</xdr:rowOff>
    </xdr:to>
    <xdr:graphicFrame macro="">
      <xdr:nvGraphicFramePr>
        <xdr:cNvPr id="7" name="Chart 6">
          <a:extLst>
            <a:ext uri="{FF2B5EF4-FFF2-40B4-BE49-F238E27FC236}">
              <a16:creationId xmlns:a16="http://schemas.microsoft.com/office/drawing/2014/main" id="{B44710D8-F3C8-4960-8A29-D9BCDB507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582309</xdr:colOff>
      <xdr:row>127</xdr:row>
      <xdr:rowOff>116154</xdr:rowOff>
    </xdr:from>
    <xdr:to>
      <xdr:col>15</xdr:col>
      <xdr:colOff>147438</xdr:colOff>
      <xdr:row>144</xdr:row>
      <xdr:rowOff>171244</xdr:rowOff>
    </xdr:to>
    <mc:AlternateContent xmlns:mc="http://schemas.openxmlformats.org/markup-compatibility/2006" xmlns:a14="http://schemas.microsoft.com/office/drawing/2010/main">
      <mc:Choice Requires="a14">
        <xdr:graphicFrame macro="">
          <xdr:nvGraphicFramePr>
            <xdr:cNvPr id="9" name="Customer Location">
              <a:extLst>
                <a:ext uri="{FF2B5EF4-FFF2-40B4-BE49-F238E27FC236}">
                  <a16:creationId xmlns:a16="http://schemas.microsoft.com/office/drawing/2014/main" id="{E8DF6B32-32A7-492E-B091-96ED17227E2B}"/>
                </a:ext>
              </a:extLst>
            </xdr:cNvPr>
            <xdr:cNvGraphicFramePr/>
          </xdr:nvGraphicFramePr>
          <xdr:xfrm>
            <a:off x="0" y="0"/>
            <a:ext cx="0" cy="0"/>
          </xdr:xfrm>
          <a:graphic>
            <a:graphicData uri="http://schemas.microsoft.com/office/drawing/2010/slicer">
              <sle:slicer xmlns:sle="http://schemas.microsoft.com/office/drawing/2010/slicer" name="Customer Location"/>
            </a:graphicData>
          </a:graphic>
        </xdr:graphicFrame>
      </mc:Choice>
      <mc:Fallback xmlns="">
        <xdr:sp macro="" textlink="">
          <xdr:nvSpPr>
            <xdr:cNvPr id="0" name=""/>
            <xdr:cNvSpPr>
              <a:spLocks noTextEdit="1"/>
            </xdr:cNvSpPr>
          </xdr:nvSpPr>
          <xdr:spPr>
            <a:xfrm>
              <a:off x="12997654" y="23633051"/>
              <a:ext cx="2136116" cy="3208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56436</xdr:colOff>
      <xdr:row>97</xdr:row>
      <xdr:rowOff>182554</xdr:rowOff>
    </xdr:from>
    <xdr:to>
      <xdr:col>21</xdr:col>
      <xdr:colOff>178886</xdr:colOff>
      <xdr:row>113</xdr:row>
      <xdr:rowOff>39119</xdr:rowOff>
    </xdr:to>
    <xdr:graphicFrame macro="">
      <xdr:nvGraphicFramePr>
        <xdr:cNvPr id="11" name="Chart 10">
          <a:extLst>
            <a:ext uri="{FF2B5EF4-FFF2-40B4-BE49-F238E27FC236}">
              <a16:creationId xmlns:a16="http://schemas.microsoft.com/office/drawing/2014/main" id="{2CD2B777-6DDF-4921-AFEA-BF9323CF7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30480</xdr:colOff>
      <xdr:row>72</xdr:row>
      <xdr:rowOff>167640</xdr:rowOff>
    </xdr:from>
    <xdr:to>
      <xdr:col>38</xdr:col>
      <xdr:colOff>121920</xdr:colOff>
      <xdr:row>87</xdr:row>
      <xdr:rowOff>157480</xdr:rowOff>
    </xdr:to>
    <xdr:graphicFrame macro="">
      <xdr:nvGraphicFramePr>
        <xdr:cNvPr id="14" name="Chart 13">
          <a:extLst>
            <a:ext uri="{FF2B5EF4-FFF2-40B4-BE49-F238E27FC236}">
              <a16:creationId xmlns:a16="http://schemas.microsoft.com/office/drawing/2014/main" id="{4B966942-3F30-4A33-A2EC-6E3775571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520390</xdr:colOff>
      <xdr:row>158</xdr:row>
      <xdr:rowOff>161692</xdr:rowOff>
    </xdr:from>
    <xdr:to>
      <xdr:col>54</xdr:col>
      <xdr:colOff>0</xdr:colOff>
      <xdr:row>182</xdr:row>
      <xdr:rowOff>187525</xdr:rowOff>
    </xdr:to>
    <xdr:graphicFrame macro="">
      <xdr:nvGraphicFramePr>
        <xdr:cNvPr id="15" name="Chart 14">
          <a:extLst>
            <a:ext uri="{FF2B5EF4-FFF2-40B4-BE49-F238E27FC236}">
              <a16:creationId xmlns:a16="http://schemas.microsoft.com/office/drawing/2014/main" id="{514D7D7D-98DF-4445-9115-8BB7E1974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815411</xdr:colOff>
      <xdr:row>194</xdr:row>
      <xdr:rowOff>152400</xdr:rowOff>
    </xdr:from>
    <xdr:to>
      <xdr:col>26</xdr:col>
      <xdr:colOff>104384</xdr:colOff>
      <xdr:row>214</xdr:row>
      <xdr:rowOff>185159</xdr:rowOff>
    </xdr:to>
    <xdr:graphicFrame macro="">
      <xdr:nvGraphicFramePr>
        <xdr:cNvPr id="16" name="Chart 15">
          <a:extLst>
            <a:ext uri="{FF2B5EF4-FFF2-40B4-BE49-F238E27FC236}">
              <a16:creationId xmlns:a16="http://schemas.microsoft.com/office/drawing/2014/main" id="{BFC82953-1D2F-44B5-9785-71BAF94B7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362017</xdr:colOff>
      <xdr:row>228</xdr:row>
      <xdr:rowOff>176596</xdr:rowOff>
    </xdr:from>
    <xdr:to>
      <xdr:col>8</xdr:col>
      <xdr:colOff>840793</xdr:colOff>
      <xdr:row>245</xdr:row>
      <xdr:rowOff>133684</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29E44AF7-2D29-44B2-86B7-26B6767D672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062362" y="42349355"/>
              <a:ext cx="1832378" cy="3097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99185</xdr:colOff>
      <xdr:row>229</xdr:row>
      <xdr:rowOff>124579</xdr:rowOff>
    </xdr:from>
    <xdr:to>
      <xdr:col>27</xdr:col>
      <xdr:colOff>197118</xdr:colOff>
      <xdr:row>250</xdr:row>
      <xdr:rowOff>47875</xdr:rowOff>
    </xdr:to>
    <xdr:graphicFrame macro="">
      <xdr:nvGraphicFramePr>
        <xdr:cNvPr id="18" name="Chart 17">
          <a:extLst>
            <a:ext uri="{FF2B5EF4-FFF2-40B4-BE49-F238E27FC236}">
              <a16:creationId xmlns:a16="http://schemas.microsoft.com/office/drawing/2014/main" id="{DB935EAC-4F54-4B25-8903-30A4BBBF7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439654</xdr:colOff>
      <xdr:row>115</xdr:row>
      <xdr:rowOff>104775</xdr:rowOff>
    </xdr:to>
    <xdr:sp macro="" textlink="">
      <xdr:nvSpPr>
        <xdr:cNvPr id="118" name="Rectangle: Rounded Corners 117">
          <a:extLst>
            <a:ext uri="{FF2B5EF4-FFF2-40B4-BE49-F238E27FC236}">
              <a16:creationId xmlns:a16="http://schemas.microsoft.com/office/drawing/2014/main" id="{C14BE116-9109-4B6A-88CF-EEDBA06C89E5}"/>
            </a:ext>
          </a:extLst>
        </xdr:cNvPr>
        <xdr:cNvSpPr/>
      </xdr:nvSpPr>
      <xdr:spPr>
        <a:xfrm>
          <a:off x="0" y="0"/>
          <a:ext cx="4097254" cy="27460575"/>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96</xdr:col>
      <xdr:colOff>247650</xdr:colOff>
      <xdr:row>0</xdr:row>
      <xdr:rowOff>0</xdr:rowOff>
    </xdr:from>
    <xdr:to>
      <xdr:col>103</xdr:col>
      <xdr:colOff>77704</xdr:colOff>
      <xdr:row>115</xdr:row>
      <xdr:rowOff>104775</xdr:rowOff>
    </xdr:to>
    <xdr:sp macro="" textlink="">
      <xdr:nvSpPr>
        <xdr:cNvPr id="103" name="Rectangle: Rounded Corners 102">
          <a:extLst>
            <a:ext uri="{FF2B5EF4-FFF2-40B4-BE49-F238E27FC236}">
              <a16:creationId xmlns:a16="http://schemas.microsoft.com/office/drawing/2014/main" id="{5F7D3137-4AAF-47DC-B730-FAB842C4FA2E}"/>
            </a:ext>
          </a:extLst>
        </xdr:cNvPr>
        <xdr:cNvSpPr/>
      </xdr:nvSpPr>
      <xdr:spPr>
        <a:xfrm>
          <a:off x="58769250" y="0"/>
          <a:ext cx="4097254" cy="27460575"/>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299036</xdr:colOff>
      <xdr:row>47</xdr:row>
      <xdr:rowOff>91217</xdr:rowOff>
    </xdr:from>
    <xdr:to>
      <xdr:col>62</xdr:col>
      <xdr:colOff>472966</xdr:colOff>
      <xdr:row>73</xdr:row>
      <xdr:rowOff>135583</xdr:rowOff>
    </xdr:to>
    <xdr:sp macro="" textlink="">
      <xdr:nvSpPr>
        <xdr:cNvPr id="3" name="Rectangle: Top Corners Rounded 2">
          <a:extLst>
            <a:ext uri="{FF2B5EF4-FFF2-40B4-BE49-F238E27FC236}">
              <a16:creationId xmlns:a16="http://schemas.microsoft.com/office/drawing/2014/main" id="{830B2EF5-A98B-4089-9D82-F2EB964259F2}"/>
            </a:ext>
          </a:extLst>
        </xdr:cNvPr>
        <xdr:cNvSpPr/>
      </xdr:nvSpPr>
      <xdr:spPr>
        <a:xfrm>
          <a:off x="18429381" y="11205907"/>
          <a:ext cx="19512964" cy="7296504"/>
        </a:xfrm>
        <a:prstGeom prst="round2Same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xdr:from>
      <xdr:col>7</xdr:col>
      <xdr:colOff>306611</xdr:colOff>
      <xdr:row>11</xdr:row>
      <xdr:rowOff>188331</xdr:rowOff>
    </xdr:from>
    <xdr:to>
      <xdr:col>29</xdr:col>
      <xdr:colOff>565355</xdr:colOff>
      <xdr:row>26</xdr:row>
      <xdr:rowOff>196928</xdr:rowOff>
    </xdr:to>
    <xdr:sp macro="" textlink="">
      <xdr:nvSpPr>
        <xdr:cNvPr id="61" name="Plaque 60">
          <a:extLst>
            <a:ext uri="{FF2B5EF4-FFF2-40B4-BE49-F238E27FC236}">
              <a16:creationId xmlns:a16="http://schemas.microsoft.com/office/drawing/2014/main" id="{FEA2D1E9-A6D0-4E7E-863C-555834D96B46}"/>
            </a:ext>
          </a:extLst>
        </xdr:cNvPr>
        <xdr:cNvSpPr/>
      </xdr:nvSpPr>
      <xdr:spPr>
        <a:xfrm>
          <a:off x="4608224" y="2621815"/>
          <a:ext cx="13778099" cy="3326984"/>
        </a:xfrm>
        <a:prstGeom prst="plaqu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xdr:from>
      <xdr:col>32</xdr:col>
      <xdr:colOff>154813</xdr:colOff>
      <xdr:row>2</xdr:row>
      <xdr:rowOff>137055</xdr:rowOff>
    </xdr:from>
    <xdr:to>
      <xdr:col>60</xdr:col>
      <xdr:colOff>515751</xdr:colOff>
      <xdr:row>8</xdr:row>
      <xdr:rowOff>225519</xdr:rowOff>
    </xdr:to>
    <xdr:sp macro="" textlink="">
      <xdr:nvSpPr>
        <xdr:cNvPr id="2" name="Rectangle: Rounded Corners 1">
          <a:extLst>
            <a:ext uri="{FF2B5EF4-FFF2-40B4-BE49-F238E27FC236}">
              <a16:creationId xmlns:a16="http://schemas.microsoft.com/office/drawing/2014/main" id="{08E3DC76-76B9-4570-83B1-837EE852F004}"/>
            </a:ext>
          </a:extLst>
        </xdr:cNvPr>
        <xdr:cNvSpPr/>
      </xdr:nvSpPr>
      <xdr:spPr>
        <a:xfrm>
          <a:off x="19662013" y="594255"/>
          <a:ext cx="17429738" cy="1460064"/>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i="1" u="sng">
              <a:solidFill>
                <a:schemeClr val="bg1"/>
              </a:solidFill>
              <a:latin typeface="Times New Roman" panose="02020603050405020304" pitchFamily="18" charset="0"/>
              <a:cs typeface="Times New Roman" panose="02020603050405020304" pitchFamily="18" charset="0"/>
            </a:rPr>
            <a:t>Car</a:t>
          </a:r>
          <a:r>
            <a:rPr lang="en-US" sz="4000" b="1" i="1" u="sng" baseline="0">
              <a:solidFill>
                <a:schemeClr val="bg1"/>
              </a:solidFill>
              <a:latin typeface="Times New Roman" panose="02020603050405020304" pitchFamily="18" charset="0"/>
              <a:cs typeface="Times New Roman" panose="02020603050405020304" pitchFamily="18" charset="0"/>
            </a:rPr>
            <a:t> Sales DashBoard</a:t>
          </a:r>
          <a:endParaRPr lang="en-US" sz="4000" b="1" i="1" u="sng">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543624</xdr:colOff>
      <xdr:row>21</xdr:row>
      <xdr:rowOff>48815</xdr:rowOff>
    </xdr:from>
    <xdr:to>
      <xdr:col>12</xdr:col>
      <xdr:colOff>203196</xdr:colOff>
      <xdr:row>24</xdr:row>
      <xdr:rowOff>3959</xdr:rowOff>
    </xdr:to>
    <xdr:sp macro="" textlink="'Pivot Table with chartsAnalysis'!H9">
      <xdr:nvSpPr>
        <xdr:cNvPr id="5" name="Rectangle: Rounded Corners 4">
          <a:extLst>
            <a:ext uri="{FF2B5EF4-FFF2-40B4-BE49-F238E27FC236}">
              <a16:creationId xmlns:a16="http://schemas.microsoft.com/office/drawing/2014/main" id="{F65BF2F2-6A99-4F0A-8A32-9AAE8469F483}"/>
            </a:ext>
          </a:extLst>
        </xdr:cNvPr>
        <xdr:cNvSpPr/>
      </xdr:nvSpPr>
      <xdr:spPr>
        <a:xfrm>
          <a:off x="5459753" y="4694557"/>
          <a:ext cx="2117637" cy="618821"/>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fld id="{979825B1-8E85-4792-AF1C-3F94AEB5521F}" type="TxLink">
            <a:rPr lang="en-US" sz="1400" b="0" i="0" u="none" strike="noStrike">
              <a:solidFill>
                <a:srgbClr val="000000"/>
              </a:solidFill>
              <a:latin typeface="Calibri"/>
              <a:ea typeface="Calibri"/>
              <a:cs typeface="Calibri"/>
            </a:rPr>
            <a:pPr algn="ctr"/>
            <a:t>8872936.18</a:t>
          </a:fld>
          <a:endParaRPr lang="en-US" sz="1400"/>
        </a:p>
      </xdr:txBody>
    </xdr:sp>
    <xdr:clientData/>
  </xdr:twoCellAnchor>
  <xdr:twoCellAnchor>
    <xdr:from>
      <xdr:col>13</xdr:col>
      <xdr:colOff>24687</xdr:colOff>
      <xdr:row>21</xdr:row>
      <xdr:rowOff>31851</xdr:rowOff>
    </xdr:from>
    <xdr:to>
      <xdr:col>16</xdr:col>
      <xdr:colOff>417944</xdr:colOff>
      <xdr:row>24</xdr:row>
      <xdr:rowOff>4608</xdr:rowOff>
    </xdr:to>
    <xdr:sp macro="" textlink="'Pivot Table with chartsAnalysis'!I9">
      <xdr:nvSpPr>
        <xdr:cNvPr id="6" name="Rectangle: Rounded Corners 5">
          <a:extLst>
            <a:ext uri="{FF2B5EF4-FFF2-40B4-BE49-F238E27FC236}">
              <a16:creationId xmlns:a16="http://schemas.microsoft.com/office/drawing/2014/main" id="{36E190BD-2484-4F7C-957F-E2BEBF14524E}"/>
            </a:ext>
          </a:extLst>
        </xdr:cNvPr>
        <xdr:cNvSpPr/>
      </xdr:nvSpPr>
      <xdr:spPr>
        <a:xfrm>
          <a:off x="8013397" y="4677593"/>
          <a:ext cx="2236805" cy="636434"/>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fld id="{0B5BDD96-4CDA-4792-9911-B533469095D8}" type="TxLink">
            <a:rPr lang="en-US" sz="1400" b="0" i="0" u="none" strike="noStrike">
              <a:solidFill>
                <a:srgbClr val="000000"/>
              </a:solidFill>
              <a:latin typeface="Calibri"/>
              <a:ea typeface="Calibri"/>
              <a:cs typeface="Calibri"/>
            </a:rPr>
            <a:pPr algn="ctr"/>
            <a:t>693457.9</a:t>
          </a:fld>
          <a:endParaRPr lang="en-US" sz="1400"/>
        </a:p>
      </xdr:txBody>
    </xdr:sp>
    <xdr:clientData/>
  </xdr:twoCellAnchor>
  <xdr:twoCellAnchor>
    <xdr:from>
      <xdr:col>17</xdr:col>
      <xdr:colOff>304960</xdr:colOff>
      <xdr:row>21</xdr:row>
      <xdr:rowOff>59895</xdr:rowOff>
    </xdr:from>
    <xdr:to>
      <xdr:col>20</xdr:col>
      <xdr:colOff>589422</xdr:colOff>
      <xdr:row>24</xdr:row>
      <xdr:rowOff>12664</xdr:rowOff>
    </xdr:to>
    <xdr:sp macro="" textlink="'Pivot Table with chartsAnalysis'!J9">
      <xdr:nvSpPr>
        <xdr:cNvPr id="7" name="Rectangle: Rounded Corners 6">
          <a:extLst>
            <a:ext uri="{FF2B5EF4-FFF2-40B4-BE49-F238E27FC236}">
              <a16:creationId xmlns:a16="http://schemas.microsoft.com/office/drawing/2014/main" id="{0C658323-D8AB-4F88-8B12-58B783937C93}"/>
            </a:ext>
          </a:extLst>
        </xdr:cNvPr>
        <xdr:cNvSpPr/>
      </xdr:nvSpPr>
      <xdr:spPr>
        <a:xfrm>
          <a:off x="10751734" y="4705637"/>
          <a:ext cx="2128011" cy="616446"/>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fld id="{531A54AB-00B1-4413-B8B5-AF8A56BAF720}" type="TxLink">
            <a:rPr lang="en-US" sz="1400" b="0" i="0" u="none" strike="noStrike">
              <a:solidFill>
                <a:srgbClr val="000000"/>
              </a:solidFill>
              <a:latin typeface="Calibri"/>
              <a:ea typeface="Calibri"/>
              <a:cs typeface="Calibri"/>
            </a:rPr>
            <a:pPr algn="ctr"/>
            <a:t>8668223.78</a:t>
          </a:fld>
          <a:endParaRPr lang="en-US" sz="1400"/>
        </a:p>
      </xdr:txBody>
    </xdr:sp>
    <xdr:clientData/>
  </xdr:twoCellAnchor>
  <xdr:twoCellAnchor>
    <xdr:from>
      <xdr:col>21</xdr:col>
      <xdr:colOff>281273</xdr:colOff>
      <xdr:row>21</xdr:row>
      <xdr:rowOff>10733</xdr:rowOff>
    </xdr:from>
    <xdr:to>
      <xdr:col>24</xdr:col>
      <xdr:colOff>398505</xdr:colOff>
      <xdr:row>24</xdr:row>
      <xdr:rowOff>15986</xdr:rowOff>
    </xdr:to>
    <xdr:sp macro="" textlink="'Pivot Table with chartsAnalysis'!K9">
      <xdr:nvSpPr>
        <xdr:cNvPr id="8" name="Rectangle: Rounded Corners 7">
          <a:extLst>
            <a:ext uri="{FF2B5EF4-FFF2-40B4-BE49-F238E27FC236}">
              <a16:creationId xmlns:a16="http://schemas.microsoft.com/office/drawing/2014/main" id="{DFD2BB97-6E14-4ECB-A126-15901676817F}"/>
            </a:ext>
          </a:extLst>
        </xdr:cNvPr>
        <xdr:cNvSpPr/>
      </xdr:nvSpPr>
      <xdr:spPr>
        <a:xfrm>
          <a:off x="13186112" y="4656475"/>
          <a:ext cx="1960780" cy="66893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fld id="{B25A2EC9-3527-40A1-A2F8-15FCC1A6757C}" type="TxLink">
            <a:rPr lang="en-US" sz="1400" b="0" i="0" u="none" strike="noStrike">
              <a:solidFill>
                <a:srgbClr val="000000"/>
              </a:solidFill>
              <a:latin typeface="Calibri"/>
              <a:ea typeface="Calibri"/>
              <a:cs typeface="Calibri"/>
            </a:rPr>
            <a:pPr algn="ctr"/>
            <a:t>488745.5</a:t>
          </a:fld>
          <a:endParaRPr lang="en-US" sz="1400"/>
        </a:p>
      </xdr:txBody>
    </xdr:sp>
    <xdr:clientData/>
  </xdr:twoCellAnchor>
  <xdr:twoCellAnchor>
    <xdr:from>
      <xdr:col>8</xdr:col>
      <xdr:colOff>533816</xdr:colOff>
      <xdr:row>16</xdr:row>
      <xdr:rowOff>22850</xdr:rowOff>
    </xdr:from>
    <xdr:to>
      <xdr:col>12</xdr:col>
      <xdr:colOff>89640</xdr:colOff>
      <xdr:row>19</xdr:row>
      <xdr:rowOff>183809</xdr:rowOff>
    </xdr:to>
    <xdr:sp macro="" textlink="">
      <xdr:nvSpPr>
        <xdr:cNvPr id="9" name="Rectangle: Top Corners Snipped 8">
          <a:extLst>
            <a:ext uri="{FF2B5EF4-FFF2-40B4-BE49-F238E27FC236}">
              <a16:creationId xmlns:a16="http://schemas.microsoft.com/office/drawing/2014/main" id="{20FC26E6-8025-47C2-BE51-4CF160096F32}"/>
            </a:ext>
          </a:extLst>
        </xdr:cNvPr>
        <xdr:cNvSpPr/>
      </xdr:nvSpPr>
      <xdr:spPr>
        <a:xfrm>
          <a:off x="5449945" y="3562463"/>
          <a:ext cx="2013889" cy="824636"/>
        </a:xfrm>
        <a:prstGeom prst="snip2Same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b="1" i="1">
              <a:solidFill>
                <a:schemeClr val="tx1"/>
              </a:solidFill>
            </a:rPr>
            <a:t>Sum of Final Price</a:t>
          </a:r>
        </a:p>
      </xdr:txBody>
    </xdr:sp>
    <xdr:clientData/>
  </xdr:twoCellAnchor>
  <xdr:twoCellAnchor>
    <xdr:from>
      <xdr:col>13</xdr:col>
      <xdr:colOff>65560</xdr:colOff>
      <xdr:row>16</xdr:row>
      <xdr:rowOff>27350</xdr:rowOff>
    </xdr:from>
    <xdr:to>
      <xdr:col>16</xdr:col>
      <xdr:colOff>389864</xdr:colOff>
      <xdr:row>19</xdr:row>
      <xdr:rowOff>168770</xdr:rowOff>
    </xdr:to>
    <xdr:sp macro="" textlink="">
      <xdr:nvSpPr>
        <xdr:cNvPr id="10" name="Rectangle: Top Corners Snipped 9">
          <a:extLst>
            <a:ext uri="{FF2B5EF4-FFF2-40B4-BE49-F238E27FC236}">
              <a16:creationId xmlns:a16="http://schemas.microsoft.com/office/drawing/2014/main" id="{B5E74CA8-248F-42EC-B6F8-C43C49CCA13F}"/>
            </a:ext>
          </a:extLst>
        </xdr:cNvPr>
        <xdr:cNvSpPr/>
      </xdr:nvSpPr>
      <xdr:spPr>
        <a:xfrm>
          <a:off x="8054270" y="3566963"/>
          <a:ext cx="2167852" cy="805097"/>
        </a:xfrm>
        <a:prstGeom prst="snip2Same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b="1" i="1">
              <a:solidFill>
                <a:schemeClr val="tx1"/>
              </a:solidFill>
            </a:rPr>
            <a:t>Sum of Taxes</a:t>
          </a:r>
        </a:p>
      </xdr:txBody>
    </xdr:sp>
    <xdr:clientData/>
  </xdr:twoCellAnchor>
  <xdr:twoCellAnchor>
    <xdr:from>
      <xdr:col>17</xdr:col>
      <xdr:colOff>255766</xdr:colOff>
      <xdr:row>16</xdr:row>
      <xdr:rowOff>76510</xdr:rowOff>
    </xdr:from>
    <xdr:to>
      <xdr:col>20</xdr:col>
      <xdr:colOff>558636</xdr:colOff>
      <xdr:row>20</xdr:row>
      <xdr:rowOff>7438</xdr:rowOff>
    </xdr:to>
    <xdr:sp macro="" textlink="">
      <xdr:nvSpPr>
        <xdr:cNvPr id="11" name="Rectangle: Top Corners Snipped 10">
          <a:extLst>
            <a:ext uri="{FF2B5EF4-FFF2-40B4-BE49-F238E27FC236}">
              <a16:creationId xmlns:a16="http://schemas.microsoft.com/office/drawing/2014/main" id="{CFC4C084-1047-4BD6-89AD-9B0E48082874}"/>
            </a:ext>
          </a:extLst>
        </xdr:cNvPr>
        <xdr:cNvSpPr/>
      </xdr:nvSpPr>
      <xdr:spPr>
        <a:xfrm>
          <a:off x="10702540" y="3616123"/>
          <a:ext cx="2146419" cy="815831"/>
        </a:xfrm>
        <a:prstGeom prst="snip2Same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b="1" i="1">
              <a:solidFill>
                <a:schemeClr val="tx1"/>
              </a:solidFill>
            </a:rPr>
            <a:t>Sum of Sale Price</a:t>
          </a:r>
        </a:p>
      </xdr:txBody>
    </xdr:sp>
    <xdr:clientData/>
  </xdr:twoCellAnchor>
  <xdr:twoCellAnchor>
    <xdr:from>
      <xdr:col>21</xdr:col>
      <xdr:colOff>269864</xdr:colOff>
      <xdr:row>16</xdr:row>
      <xdr:rowOff>64351</xdr:rowOff>
    </xdr:from>
    <xdr:to>
      <xdr:col>24</xdr:col>
      <xdr:colOff>328479</xdr:colOff>
      <xdr:row>19</xdr:row>
      <xdr:rowOff>186382</xdr:rowOff>
    </xdr:to>
    <xdr:sp macro="" textlink="">
      <xdr:nvSpPr>
        <xdr:cNvPr id="12" name="Rectangle: Top Corners Snipped 11">
          <a:extLst>
            <a:ext uri="{FF2B5EF4-FFF2-40B4-BE49-F238E27FC236}">
              <a16:creationId xmlns:a16="http://schemas.microsoft.com/office/drawing/2014/main" id="{218F0BBA-4BD0-49E7-AC73-C91CCD315209}"/>
            </a:ext>
          </a:extLst>
        </xdr:cNvPr>
        <xdr:cNvSpPr/>
      </xdr:nvSpPr>
      <xdr:spPr>
        <a:xfrm>
          <a:off x="13174703" y="3603964"/>
          <a:ext cx="1902163" cy="785708"/>
        </a:xfrm>
        <a:prstGeom prst="snip2Same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b="1" i="1">
              <a:solidFill>
                <a:schemeClr val="tx1"/>
              </a:solidFill>
            </a:rPr>
            <a:t>Sum of Discount</a:t>
          </a:r>
        </a:p>
      </xdr:txBody>
    </xdr:sp>
    <xdr:clientData/>
  </xdr:twoCellAnchor>
  <xdr:twoCellAnchor editAs="oneCell">
    <xdr:from>
      <xdr:col>24</xdr:col>
      <xdr:colOff>569366</xdr:colOff>
      <xdr:row>12</xdr:row>
      <xdr:rowOff>32249</xdr:rowOff>
    </xdr:from>
    <xdr:to>
      <xdr:col>28</xdr:col>
      <xdr:colOff>402114</xdr:colOff>
      <xdr:row>25</xdr:row>
      <xdr:rowOff>175846</xdr:rowOff>
    </xdr:to>
    <mc:AlternateContent xmlns:mc="http://schemas.openxmlformats.org/markup-compatibility/2006">
      <mc:Choice xmlns:a14="http://schemas.microsoft.com/office/drawing/2010/main" Requires="a14">
        <xdr:graphicFrame macro="">
          <xdr:nvGraphicFramePr>
            <xdr:cNvPr id="13" name="Make 2">
              <a:extLst>
                <a:ext uri="{FF2B5EF4-FFF2-40B4-BE49-F238E27FC236}">
                  <a16:creationId xmlns:a16="http://schemas.microsoft.com/office/drawing/2014/main" id="{1E1ABA86-C27B-4BD5-90A2-F265430E8EB1}"/>
                </a:ext>
              </a:extLst>
            </xdr:cNvPr>
            <xdr:cNvGraphicFramePr/>
          </xdr:nvGraphicFramePr>
          <xdr:xfrm>
            <a:off x="0" y="0"/>
            <a:ext cx="0" cy="0"/>
          </xdr:xfrm>
          <a:graphic>
            <a:graphicData uri="http://schemas.microsoft.com/office/drawing/2010/slicer">
              <sle:slicer xmlns:sle="http://schemas.microsoft.com/office/drawing/2010/slicer" name="Make 2"/>
            </a:graphicData>
          </a:graphic>
        </xdr:graphicFrame>
      </mc:Choice>
      <mc:Fallback>
        <xdr:sp macro="" textlink="">
          <xdr:nvSpPr>
            <xdr:cNvPr id="0" name=""/>
            <xdr:cNvSpPr>
              <a:spLocks noTextEdit="1"/>
            </xdr:cNvSpPr>
          </xdr:nvSpPr>
          <xdr:spPr>
            <a:xfrm>
              <a:off x="14793366" y="2572249"/>
              <a:ext cx="2203415" cy="2895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420414</xdr:colOff>
      <xdr:row>27</xdr:row>
      <xdr:rowOff>206701</xdr:rowOff>
    </xdr:from>
    <xdr:to>
      <xdr:col>28</xdr:col>
      <xdr:colOff>487680</xdr:colOff>
      <xdr:row>46</xdr:row>
      <xdr:rowOff>190650</xdr:rowOff>
    </xdr:to>
    <xdr:sp macro="" textlink="">
      <xdr:nvSpPr>
        <xdr:cNvPr id="51" name="Rectangle: Rounded Corners 50">
          <a:extLst>
            <a:ext uri="{FF2B5EF4-FFF2-40B4-BE49-F238E27FC236}">
              <a16:creationId xmlns:a16="http://schemas.microsoft.com/office/drawing/2014/main" id="{239085CF-2849-4911-B8D8-861F557E2D8E}"/>
            </a:ext>
          </a:extLst>
        </xdr:cNvPr>
        <xdr:cNvSpPr/>
      </xdr:nvSpPr>
      <xdr:spPr>
        <a:xfrm>
          <a:off x="4650828" y="6591735"/>
          <a:ext cx="12758507" cy="4477122"/>
        </a:xfrm>
        <a:prstGeom prst="roundRect">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i="1" u="sng">
            <a:solidFill>
              <a:srgbClr val="FF0000"/>
            </a:solidFill>
          </a:endParaRPr>
        </a:p>
      </xdr:txBody>
    </xdr:sp>
    <xdr:clientData/>
  </xdr:twoCellAnchor>
  <xdr:twoCellAnchor>
    <xdr:from>
      <xdr:col>8</xdr:col>
      <xdr:colOff>292671</xdr:colOff>
      <xdr:row>32</xdr:row>
      <xdr:rowOff>57978</xdr:rowOff>
    </xdr:from>
    <xdr:to>
      <xdr:col>14</xdr:col>
      <xdr:colOff>505240</xdr:colOff>
      <xdr:row>44</xdr:row>
      <xdr:rowOff>80567</xdr:rowOff>
    </xdr:to>
    <xdr:graphicFrame macro="">
      <xdr:nvGraphicFramePr>
        <xdr:cNvPr id="52" name="Chart 51">
          <a:extLst>
            <a:ext uri="{FF2B5EF4-FFF2-40B4-BE49-F238E27FC236}">
              <a16:creationId xmlns:a16="http://schemas.microsoft.com/office/drawing/2014/main" id="{A436582B-4260-4E08-881A-E4D2A6899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289890</xdr:colOff>
      <xdr:row>32</xdr:row>
      <xdr:rowOff>57978</xdr:rowOff>
    </xdr:from>
    <xdr:to>
      <xdr:col>21</xdr:col>
      <xdr:colOff>463826</xdr:colOff>
      <xdr:row>44</xdr:row>
      <xdr:rowOff>66260</xdr:rowOff>
    </xdr:to>
    <xdr:graphicFrame macro="">
      <xdr:nvGraphicFramePr>
        <xdr:cNvPr id="53" name="Chart 52">
          <a:extLst>
            <a:ext uri="{FF2B5EF4-FFF2-40B4-BE49-F238E27FC236}">
              <a16:creationId xmlns:a16="http://schemas.microsoft.com/office/drawing/2014/main" id="{82122A3E-4786-4C6F-8D8C-7C817E49F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265044</xdr:colOff>
      <xdr:row>32</xdr:row>
      <xdr:rowOff>57978</xdr:rowOff>
    </xdr:from>
    <xdr:to>
      <xdr:col>28</xdr:col>
      <xdr:colOff>99392</xdr:colOff>
      <xdr:row>44</xdr:row>
      <xdr:rowOff>74543</xdr:rowOff>
    </xdr:to>
    <xdr:graphicFrame macro="">
      <xdr:nvGraphicFramePr>
        <xdr:cNvPr id="54" name="Chart 53">
          <a:extLst>
            <a:ext uri="{FF2B5EF4-FFF2-40B4-BE49-F238E27FC236}">
              <a16:creationId xmlns:a16="http://schemas.microsoft.com/office/drawing/2014/main" id="{39AE94E1-A25E-409C-A59B-89A7C8544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311795</xdr:colOff>
      <xdr:row>28</xdr:row>
      <xdr:rowOff>210337</xdr:rowOff>
    </xdr:from>
    <xdr:to>
      <xdr:col>22</xdr:col>
      <xdr:colOff>420225</xdr:colOff>
      <xdr:row>31</xdr:row>
      <xdr:rowOff>45184</xdr:rowOff>
    </xdr:to>
    <xdr:sp macro="" textlink="">
      <xdr:nvSpPr>
        <xdr:cNvPr id="60" name="TextBox 59">
          <a:extLst>
            <a:ext uri="{FF2B5EF4-FFF2-40B4-BE49-F238E27FC236}">
              <a16:creationId xmlns:a16="http://schemas.microsoft.com/office/drawing/2014/main" id="{FF19CE8E-0BA0-4A97-A176-D89CF327EF90}"/>
            </a:ext>
          </a:extLst>
        </xdr:cNvPr>
        <xdr:cNvSpPr txBox="1"/>
      </xdr:nvSpPr>
      <xdr:spPr>
        <a:xfrm>
          <a:off x="8343687" y="6553472"/>
          <a:ext cx="5668970" cy="51446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u="sng">
              <a:solidFill>
                <a:schemeClr val="tx1"/>
              </a:solidFill>
            </a:rPr>
            <a:t>Top 3 Make analysis based on Sales count Percentage</a:t>
          </a:r>
        </a:p>
      </xdr:txBody>
    </xdr:sp>
    <xdr:clientData/>
  </xdr:twoCellAnchor>
  <xdr:twoCellAnchor>
    <xdr:from>
      <xdr:col>30</xdr:col>
      <xdr:colOff>336906</xdr:colOff>
      <xdr:row>11</xdr:row>
      <xdr:rowOff>134656</xdr:rowOff>
    </xdr:from>
    <xdr:to>
      <xdr:col>61</xdr:col>
      <xdr:colOff>579120</xdr:colOff>
      <xdr:row>45</xdr:row>
      <xdr:rowOff>52552</xdr:rowOff>
    </xdr:to>
    <xdr:sp macro="" textlink="">
      <xdr:nvSpPr>
        <xdr:cNvPr id="62" name="Rectangle: Diagonal Corners Snipped 61">
          <a:extLst>
            <a:ext uri="{FF2B5EF4-FFF2-40B4-BE49-F238E27FC236}">
              <a16:creationId xmlns:a16="http://schemas.microsoft.com/office/drawing/2014/main" id="{371FDA02-BB3E-4E85-8A54-A0CCE623E277}"/>
            </a:ext>
          </a:extLst>
        </xdr:cNvPr>
        <xdr:cNvSpPr/>
      </xdr:nvSpPr>
      <xdr:spPr>
        <a:xfrm>
          <a:off x="18467251" y="2735966"/>
          <a:ext cx="18976903" cy="7958310"/>
        </a:xfrm>
        <a:prstGeom prst="snip2Diag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xdr:from>
      <xdr:col>39</xdr:col>
      <xdr:colOff>528926</xdr:colOff>
      <xdr:row>12</xdr:row>
      <xdr:rowOff>139465</xdr:rowOff>
    </xdr:from>
    <xdr:to>
      <xdr:col>52</xdr:col>
      <xdr:colOff>95945</xdr:colOff>
      <xdr:row>16</xdr:row>
      <xdr:rowOff>102973</xdr:rowOff>
    </xdr:to>
    <xdr:sp macro="" textlink="">
      <xdr:nvSpPr>
        <xdr:cNvPr id="63" name="TextBox 62">
          <a:extLst>
            <a:ext uri="{FF2B5EF4-FFF2-40B4-BE49-F238E27FC236}">
              <a16:creationId xmlns:a16="http://schemas.microsoft.com/office/drawing/2014/main" id="{541ADFEB-98EB-44B1-8635-03C7F4D9F375}"/>
            </a:ext>
          </a:extLst>
        </xdr:cNvPr>
        <xdr:cNvSpPr txBox="1"/>
      </xdr:nvSpPr>
      <xdr:spPr>
        <a:xfrm>
          <a:off x="24624602" y="2857951"/>
          <a:ext cx="7598911" cy="8696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a:t>Count of Fuel type in each Make based on Year</a:t>
          </a:r>
        </a:p>
      </xdr:txBody>
    </xdr:sp>
    <xdr:clientData/>
  </xdr:twoCellAnchor>
  <xdr:twoCellAnchor editAs="oneCell">
    <xdr:from>
      <xdr:col>31</xdr:col>
      <xdr:colOff>37748</xdr:colOff>
      <xdr:row>21</xdr:row>
      <xdr:rowOff>131701</xdr:rowOff>
    </xdr:from>
    <xdr:to>
      <xdr:col>35</xdr:col>
      <xdr:colOff>544427</xdr:colOff>
      <xdr:row>34</xdr:row>
      <xdr:rowOff>216134</xdr:rowOff>
    </xdr:to>
    <mc:AlternateContent xmlns:mc="http://schemas.openxmlformats.org/markup-compatibility/2006">
      <mc:Choice xmlns:a14="http://schemas.microsoft.com/office/drawing/2010/main" Requires="a14">
        <xdr:graphicFrame macro="">
          <xdr:nvGraphicFramePr>
            <xdr:cNvPr id="26" name="Year 2">
              <a:extLst>
                <a:ext uri="{FF2B5EF4-FFF2-40B4-BE49-F238E27FC236}">
                  <a16:creationId xmlns:a16="http://schemas.microsoft.com/office/drawing/2014/main" id="{0C74D69A-E917-4D3F-A4C2-CE99144EC316}"/>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8410415" y="4576701"/>
              <a:ext cx="2877345" cy="283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36</xdr:col>
      <xdr:colOff>109636</xdr:colOff>
      <xdr:row>19</xdr:row>
      <xdr:rowOff>-1</xdr:rowOff>
    </xdr:from>
    <xdr:to>
      <xdr:col>60</xdr:col>
      <xdr:colOff>396239</xdr:colOff>
      <xdr:row>43</xdr:row>
      <xdr:rowOff>105103</xdr:rowOff>
    </xdr:to>
    <xdr:graphicFrame macro="">
      <xdr:nvGraphicFramePr>
        <xdr:cNvPr id="27" name="Chart 26">
          <a:extLst>
            <a:ext uri="{FF2B5EF4-FFF2-40B4-BE49-F238E27FC236}">
              <a16:creationId xmlns:a16="http://schemas.microsoft.com/office/drawing/2014/main" id="{ED07626D-6B79-478B-82C7-2660B8838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31</xdr:col>
      <xdr:colOff>117294</xdr:colOff>
      <xdr:row>53</xdr:row>
      <xdr:rowOff>78829</xdr:rowOff>
    </xdr:from>
    <xdr:to>
      <xdr:col>35</xdr:col>
      <xdr:colOff>99848</xdr:colOff>
      <xdr:row>66</xdr:row>
      <xdr:rowOff>304095</xdr:rowOff>
    </xdr:to>
    <mc:AlternateContent xmlns:mc="http://schemas.openxmlformats.org/markup-compatibility/2006">
      <mc:Choice xmlns:a14="http://schemas.microsoft.com/office/drawing/2010/main" Requires="a14">
        <xdr:graphicFrame macro="">
          <xdr:nvGraphicFramePr>
            <xdr:cNvPr id="31" name="Make 4">
              <a:extLst>
                <a:ext uri="{FF2B5EF4-FFF2-40B4-BE49-F238E27FC236}">
                  <a16:creationId xmlns:a16="http://schemas.microsoft.com/office/drawing/2014/main" id="{F6C410A1-D063-4454-B6EB-7146FB0B8B51}"/>
                </a:ext>
              </a:extLst>
            </xdr:cNvPr>
            <xdr:cNvGraphicFramePr/>
          </xdr:nvGraphicFramePr>
          <xdr:xfrm>
            <a:off x="0" y="0"/>
            <a:ext cx="0" cy="0"/>
          </xdr:xfrm>
          <a:graphic>
            <a:graphicData uri="http://schemas.microsoft.com/office/drawing/2010/slicer">
              <sle:slicer xmlns:sle="http://schemas.microsoft.com/office/drawing/2010/slicer" name="Make 4"/>
            </a:graphicData>
          </a:graphic>
        </xdr:graphicFrame>
      </mc:Choice>
      <mc:Fallback>
        <xdr:sp macro="" textlink="">
          <xdr:nvSpPr>
            <xdr:cNvPr id="0" name=""/>
            <xdr:cNvSpPr>
              <a:spLocks noTextEdit="1"/>
            </xdr:cNvSpPr>
          </xdr:nvSpPr>
          <xdr:spPr>
            <a:xfrm>
              <a:off x="18489961" y="11297162"/>
              <a:ext cx="2353220" cy="2976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568627</xdr:colOff>
      <xdr:row>67</xdr:row>
      <xdr:rowOff>277007</xdr:rowOff>
    </xdr:from>
    <xdr:to>
      <xdr:col>35</xdr:col>
      <xdr:colOff>202264</xdr:colOff>
      <xdr:row>71</xdr:row>
      <xdr:rowOff>112882</xdr:rowOff>
    </xdr:to>
    <mc:AlternateContent xmlns:mc="http://schemas.openxmlformats.org/markup-compatibility/2006">
      <mc:Choice xmlns:a14="http://schemas.microsoft.com/office/drawing/2010/main" Requires="a14">
        <xdr:graphicFrame macro="">
          <xdr:nvGraphicFramePr>
            <xdr:cNvPr id="37" name="Transmission 1">
              <a:extLst>
                <a:ext uri="{FF2B5EF4-FFF2-40B4-BE49-F238E27FC236}">
                  <a16:creationId xmlns:a16="http://schemas.microsoft.com/office/drawing/2014/main" id="{C3FA1F0C-F778-4799-A274-AE0A73235485}"/>
                </a:ext>
              </a:extLst>
            </xdr:cNvPr>
            <xdr:cNvGraphicFramePr/>
          </xdr:nvGraphicFramePr>
          <xdr:xfrm>
            <a:off x="0" y="0"/>
            <a:ext cx="0" cy="0"/>
          </xdr:xfrm>
          <a:graphic>
            <a:graphicData uri="http://schemas.microsoft.com/office/drawing/2010/slicer">
              <sle:slicer xmlns:sle="http://schemas.microsoft.com/office/drawing/2010/slicer" name="Transmission 1"/>
            </a:graphicData>
          </a:graphic>
        </xdr:graphicFrame>
      </mc:Choice>
      <mc:Fallback>
        <xdr:sp macro="" textlink="">
          <xdr:nvSpPr>
            <xdr:cNvPr id="0" name=""/>
            <xdr:cNvSpPr>
              <a:spLocks noTextEdit="1"/>
            </xdr:cNvSpPr>
          </xdr:nvSpPr>
          <xdr:spPr>
            <a:xfrm>
              <a:off x="18348627" y="14628007"/>
              <a:ext cx="2596970" cy="135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36</xdr:col>
      <xdr:colOff>30363</xdr:colOff>
      <xdr:row>53</xdr:row>
      <xdr:rowOff>7055</xdr:rowOff>
    </xdr:from>
    <xdr:to>
      <xdr:col>62</xdr:col>
      <xdr:colOff>267428</xdr:colOff>
      <xdr:row>72</xdr:row>
      <xdr:rowOff>290562</xdr:rowOff>
    </xdr:to>
    <xdr:graphicFrame macro="">
      <xdr:nvGraphicFramePr>
        <xdr:cNvPr id="38" name="Chart 37">
          <a:extLst>
            <a:ext uri="{FF2B5EF4-FFF2-40B4-BE49-F238E27FC236}">
              <a16:creationId xmlns:a16="http://schemas.microsoft.com/office/drawing/2014/main" id="{2CBC89FE-44A5-4A47-A925-AEAE572F9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538480</xdr:colOff>
      <xdr:row>47</xdr:row>
      <xdr:rowOff>235431</xdr:rowOff>
    </xdr:from>
    <xdr:to>
      <xdr:col>52</xdr:col>
      <xdr:colOff>457200</xdr:colOff>
      <xdr:row>51</xdr:row>
      <xdr:rowOff>204951</xdr:rowOff>
    </xdr:to>
    <xdr:sp macro="" textlink="">
      <xdr:nvSpPr>
        <xdr:cNvPr id="4" name="TextBox 3">
          <a:extLst>
            <a:ext uri="{FF2B5EF4-FFF2-40B4-BE49-F238E27FC236}">
              <a16:creationId xmlns:a16="http://schemas.microsoft.com/office/drawing/2014/main" id="{F7CE077F-E0B9-4F55-80A3-F5686164FC1E}"/>
            </a:ext>
          </a:extLst>
        </xdr:cNvPr>
        <xdr:cNvSpPr txBox="1"/>
      </xdr:nvSpPr>
      <xdr:spPr>
        <a:xfrm>
          <a:off x="24712273" y="11350121"/>
          <a:ext cx="7170858" cy="915451"/>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1" u="sng"/>
            <a:t>Make count analysis based on Transmission </a:t>
          </a:r>
        </a:p>
      </xdr:txBody>
    </xdr:sp>
    <xdr:clientData/>
  </xdr:twoCellAnchor>
  <xdr:twoCellAnchor>
    <xdr:from>
      <xdr:col>7</xdr:col>
      <xdr:colOff>394139</xdr:colOff>
      <xdr:row>48</xdr:row>
      <xdr:rowOff>59120</xdr:rowOff>
    </xdr:from>
    <xdr:to>
      <xdr:col>29</xdr:col>
      <xdr:colOff>479032</xdr:colOff>
      <xdr:row>73</xdr:row>
      <xdr:rowOff>73773</xdr:rowOff>
    </xdr:to>
    <xdr:sp macro="" textlink="">
      <xdr:nvSpPr>
        <xdr:cNvPr id="14" name="Rectangle 13">
          <a:extLst>
            <a:ext uri="{FF2B5EF4-FFF2-40B4-BE49-F238E27FC236}">
              <a16:creationId xmlns:a16="http://schemas.microsoft.com/office/drawing/2014/main" id="{C7934549-CF8F-4AFA-AAB7-322BE50BA6B0}"/>
            </a:ext>
          </a:extLst>
        </xdr:cNvPr>
        <xdr:cNvSpPr/>
      </xdr:nvSpPr>
      <xdr:spPr>
        <a:xfrm>
          <a:off x="4624553" y="11410292"/>
          <a:ext cx="13380479" cy="7030309"/>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editAs="oneCell">
    <xdr:from>
      <xdr:col>11</xdr:col>
      <xdr:colOff>141436</xdr:colOff>
      <xdr:row>54</xdr:row>
      <xdr:rowOff>46219</xdr:rowOff>
    </xdr:from>
    <xdr:to>
      <xdr:col>15</xdr:col>
      <xdr:colOff>454462</xdr:colOff>
      <xdr:row>67</xdr:row>
      <xdr:rowOff>149570</xdr:rowOff>
    </xdr:to>
    <mc:AlternateContent xmlns:mc="http://schemas.openxmlformats.org/markup-compatibility/2006">
      <mc:Choice xmlns:a14="http://schemas.microsoft.com/office/drawing/2010/main" Requires="a14">
        <xdr:graphicFrame macro="">
          <xdr:nvGraphicFramePr>
            <xdr:cNvPr id="39" name="Make 5">
              <a:extLst>
                <a:ext uri="{FF2B5EF4-FFF2-40B4-BE49-F238E27FC236}">
                  <a16:creationId xmlns:a16="http://schemas.microsoft.com/office/drawing/2014/main" id="{E8C23449-FD5C-458F-A52F-AE3FE71EAF72}"/>
                </a:ext>
              </a:extLst>
            </xdr:cNvPr>
            <xdr:cNvGraphicFramePr/>
          </xdr:nvGraphicFramePr>
          <xdr:xfrm>
            <a:off x="0" y="0"/>
            <a:ext cx="0" cy="0"/>
          </xdr:xfrm>
          <a:graphic>
            <a:graphicData uri="http://schemas.microsoft.com/office/drawing/2010/slicer">
              <sle:slicer xmlns:sle="http://schemas.microsoft.com/office/drawing/2010/slicer" name="Make 5"/>
            </a:graphicData>
          </a:graphic>
        </xdr:graphicFrame>
      </mc:Choice>
      <mc:Fallback>
        <xdr:sp macro="" textlink="">
          <xdr:nvSpPr>
            <xdr:cNvPr id="0" name=""/>
            <xdr:cNvSpPr>
              <a:spLocks noTextEdit="1"/>
            </xdr:cNvSpPr>
          </xdr:nvSpPr>
          <xdr:spPr>
            <a:xfrm>
              <a:off x="6660769" y="11476219"/>
              <a:ext cx="2683693" cy="3024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472485</xdr:colOff>
      <xdr:row>53</xdr:row>
      <xdr:rowOff>167985</xdr:rowOff>
    </xdr:from>
    <xdr:to>
      <xdr:col>28</xdr:col>
      <xdr:colOff>223344</xdr:colOff>
      <xdr:row>72</xdr:row>
      <xdr:rowOff>197068</xdr:rowOff>
    </xdr:to>
    <xdr:graphicFrame macro="">
      <xdr:nvGraphicFramePr>
        <xdr:cNvPr id="40" name="Chart 39">
          <a:extLst>
            <a:ext uri="{FF2B5EF4-FFF2-40B4-BE49-F238E27FC236}">
              <a16:creationId xmlns:a16="http://schemas.microsoft.com/office/drawing/2014/main" id="{822C3A4A-A160-40A6-AD31-7DAF0F9E3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545431</xdr:colOff>
      <xdr:row>3</xdr:row>
      <xdr:rowOff>100263</xdr:rowOff>
    </xdr:from>
    <xdr:to>
      <xdr:col>6</xdr:col>
      <xdr:colOff>196515</xdr:colOff>
      <xdr:row>6</xdr:row>
      <xdr:rowOff>20052</xdr:rowOff>
    </xdr:to>
    <xdr:sp macro="" textlink="">
      <xdr:nvSpPr>
        <xdr:cNvPr id="16" name="TextBox 15">
          <a:extLst>
            <a:ext uri="{FF2B5EF4-FFF2-40B4-BE49-F238E27FC236}">
              <a16:creationId xmlns:a16="http://schemas.microsoft.com/office/drawing/2014/main" id="{6590CA59-9020-4D80-95E4-3574340C5FCB}"/>
            </a:ext>
          </a:extLst>
        </xdr:cNvPr>
        <xdr:cNvSpPr txBox="1"/>
      </xdr:nvSpPr>
      <xdr:spPr>
        <a:xfrm>
          <a:off x="545431" y="786063"/>
          <a:ext cx="3308684" cy="6055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a:solidFill>
                <a:schemeClr val="tx1"/>
              </a:solidFill>
            </a:rPr>
            <a:t>Car sales Raw</a:t>
          </a:r>
          <a:r>
            <a:rPr lang="en-US" sz="2400" b="1" i="1" baseline="0">
              <a:solidFill>
                <a:schemeClr val="tx1"/>
              </a:solidFill>
            </a:rPr>
            <a:t> data </a:t>
          </a:r>
          <a:endParaRPr lang="en-US" sz="2400" b="1" i="1">
            <a:solidFill>
              <a:schemeClr val="tx1"/>
            </a:solidFill>
          </a:endParaRPr>
        </a:p>
      </xdr:txBody>
    </xdr:sp>
    <xdr:clientData/>
  </xdr:twoCellAnchor>
  <xdr:twoCellAnchor editAs="oneCell">
    <xdr:from>
      <xdr:col>2</xdr:col>
      <xdr:colOff>392091</xdr:colOff>
      <xdr:row>8</xdr:row>
      <xdr:rowOff>83159</xdr:rowOff>
    </xdr:from>
    <xdr:to>
      <xdr:col>4</xdr:col>
      <xdr:colOff>137304</xdr:colOff>
      <xdr:row>12</xdr:row>
      <xdr:rowOff>73251</xdr:rowOff>
    </xdr:to>
    <xdr:pic>
      <xdr:nvPicPr>
        <xdr:cNvPr id="18" name="Graphic 17" descr="Arrow Straight">
          <a:extLst>
            <a:ext uri="{FF2B5EF4-FFF2-40B4-BE49-F238E27FC236}">
              <a16:creationId xmlns:a16="http://schemas.microsoft.com/office/drawing/2014/main" id="{210E78DB-177D-4CE4-9C6C-8B52DE8C48A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6200000">
          <a:off x="1641252" y="1881998"/>
          <a:ext cx="904492" cy="964413"/>
        </a:xfrm>
        <a:prstGeom prst="rect">
          <a:avLst/>
        </a:prstGeom>
      </xdr:spPr>
    </xdr:pic>
    <xdr:clientData/>
  </xdr:twoCellAnchor>
  <xdr:twoCellAnchor>
    <xdr:from>
      <xdr:col>97</xdr:col>
      <xdr:colOff>222239</xdr:colOff>
      <xdr:row>4</xdr:row>
      <xdr:rowOff>195944</xdr:rowOff>
    </xdr:from>
    <xdr:to>
      <xdr:col>102</xdr:col>
      <xdr:colOff>482923</xdr:colOff>
      <xdr:row>7</xdr:row>
      <xdr:rowOff>98496</xdr:rowOff>
    </xdr:to>
    <xdr:sp macro="" textlink="">
      <xdr:nvSpPr>
        <xdr:cNvPr id="89" name="TextBox 88">
          <a:extLst>
            <a:ext uri="{FF2B5EF4-FFF2-40B4-BE49-F238E27FC236}">
              <a16:creationId xmlns:a16="http://schemas.microsoft.com/office/drawing/2014/main" id="{AEB0CBEE-FA32-4372-9452-F81C708FAFAC}"/>
            </a:ext>
          </a:extLst>
        </xdr:cNvPr>
        <xdr:cNvSpPr txBox="1"/>
      </xdr:nvSpPr>
      <xdr:spPr>
        <a:xfrm>
          <a:off x="59353439" y="1110344"/>
          <a:ext cx="3308684" cy="5883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baseline="0">
              <a:solidFill>
                <a:schemeClr val="tx1"/>
              </a:solidFill>
            </a:rPr>
            <a:t>Pivot Table </a:t>
          </a:r>
          <a:endParaRPr lang="en-US" sz="2400" b="1" i="1">
            <a:solidFill>
              <a:schemeClr val="tx1"/>
            </a:solidFill>
          </a:endParaRPr>
        </a:p>
      </xdr:txBody>
    </xdr:sp>
    <xdr:clientData/>
  </xdr:twoCellAnchor>
  <xdr:twoCellAnchor editAs="oneCell">
    <xdr:from>
      <xdr:col>98</xdr:col>
      <xdr:colOff>419103</xdr:colOff>
      <xdr:row>8</xdr:row>
      <xdr:rowOff>159335</xdr:rowOff>
    </xdr:from>
    <xdr:to>
      <xdr:col>100</xdr:col>
      <xdr:colOff>459144</xdr:colOff>
      <xdr:row>13</xdr:row>
      <xdr:rowOff>197337</xdr:rowOff>
    </xdr:to>
    <xdr:pic>
      <xdr:nvPicPr>
        <xdr:cNvPr id="90" name="Graphic 89" descr="Arrow Straight">
          <a:extLst>
            <a:ext uri="{FF2B5EF4-FFF2-40B4-BE49-F238E27FC236}">
              <a16:creationId xmlns:a16="http://schemas.microsoft.com/office/drawing/2014/main" id="{8ED42A1F-9B09-4B3F-8E36-98BEB09286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6200000">
          <a:off x="60199023" y="1949015"/>
          <a:ext cx="1181002" cy="1259241"/>
        </a:xfrm>
        <a:prstGeom prst="rect">
          <a:avLst/>
        </a:prstGeom>
      </xdr:spPr>
    </xdr:pic>
    <xdr:clientData/>
  </xdr:twoCellAnchor>
  <xdr:twoCellAnchor editAs="oneCell">
    <xdr:from>
      <xdr:col>98</xdr:col>
      <xdr:colOff>378683</xdr:colOff>
      <xdr:row>15</xdr:row>
      <xdr:rowOff>190500</xdr:rowOff>
    </xdr:from>
    <xdr:to>
      <xdr:col>101</xdr:col>
      <xdr:colOff>167417</xdr:colOff>
      <xdr:row>23</xdr:row>
      <xdr:rowOff>12700</xdr:rowOff>
    </xdr:to>
    <xdr:pic>
      <xdr:nvPicPr>
        <xdr:cNvPr id="22" name="Graphic 21" descr="Database">
          <a:hlinkClick xmlns:r="http://schemas.openxmlformats.org/officeDocument/2006/relationships" r:id="rId9"/>
          <a:extLst>
            <a:ext uri="{FF2B5EF4-FFF2-40B4-BE49-F238E27FC236}">
              <a16:creationId xmlns:a16="http://schemas.microsoft.com/office/drawing/2014/main" id="{A315BC6D-D9E6-452D-B1F0-CF14641D6F3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0119483" y="3619500"/>
          <a:ext cx="1617534" cy="1651000"/>
        </a:xfrm>
        <a:prstGeom prst="rect">
          <a:avLst/>
        </a:prstGeom>
      </xdr:spPr>
    </xdr:pic>
    <xdr:clientData/>
  </xdr:twoCellAnchor>
  <xdr:twoCellAnchor>
    <xdr:from>
      <xdr:col>13</xdr:col>
      <xdr:colOff>341586</xdr:colOff>
      <xdr:row>49</xdr:row>
      <xdr:rowOff>52553</xdr:rowOff>
    </xdr:from>
    <xdr:to>
      <xdr:col>23</xdr:col>
      <xdr:colOff>315310</xdr:colOff>
      <xdr:row>52</xdr:row>
      <xdr:rowOff>131380</xdr:rowOff>
    </xdr:to>
    <xdr:sp macro="" textlink="">
      <xdr:nvSpPr>
        <xdr:cNvPr id="23" name="TextBox 22">
          <a:extLst>
            <a:ext uri="{FF2B5EF4-FFF2-40B4-BE49-F238E27FC236}">
              <a16:creationId xmlns:a16="http://schemas.microsoft.com/office/drawing/2014/main" id="{2DEEC1AD-FC96-44C0-9ACE-F8ADBDDE64B9}"/>
            </a:ext>
          </a:extLst>
        </xdr:cNvPr>
        <xdr:cNvSpPr txBox="1"/>
      </xdr:nvSpPr>
      <xdr:spPr>
        <a:xfrm>
          <a:off x="8198069" y="11640208"/>
          <a:ext cx="6017172" cy="78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1" u="sng">
              <a:solidFill>
                <a:schemeClr val="tx1"/>
              </a:solidFill>
            </a:rPr>
            <a:t>Make count analysis based on Model </a:t>
          </a:r>
        </a:p>
      </xdr:txBody>
    </xdr:sp>
    <xdr:clientData/>
  </xdr:twoCellAnchor>
  <xdr:twoCellAnchor>
    <xdr:from>
      <xdr:col>62</xdr:col>
      <xdr:colOff>339633</xdr:colOff>
      <xdr:row>11</xdr:row>
      <xdr:rowOff>69669</xdr:rowOff>
    </xdr:from>
    <xdr:to>
      <xdr:col>95</xdr:col>
      <xdr:colOff>163285</xdr:colOff>
      <xdr:row>46</xdr:row>
      <xdr:rowOff>39189</xdr:rowOff>
    </xdr:to>
    <xdr:sp macro="" textlink="">
      <xdr:nvSpPr>
        <xdr:cNvPr id="24" name="Rectangle: Diagonal Corners Snipped 23">
          <a:extLst>
            <a:ext uri="{FF2B5EF4-FFF2-40B4-BE49-F238E27FC236}">
              <a16:creationId xmlns:a16="http://schemas.microsoft.com/office/drawing/2014/main" id="{2699EE66-BA1A-4886-BB88-218068F0BFF0}"/>
            </a:ext>
          </a:extLst>
        </xdr:cNvPr>
        <xdr:cNvSpPr/>
      </xdr:nvSpPr>
      <xdr:spPr>
        <a:xfrm>
          <a:off x="37459919" y="2464526"/>
          <a:ext cx="19581223" cy="7589520"/>
        </a:xfrm>
        <a:prstGeom prst="snip2DiagRect">
          <a:avLst/>
        </a:prstGeom>
        <a:solidFill>
          <a:srgbClr val="FF00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72</xdr:col>
      <xdr:colOff>563178</xdr:colOff>
      <xdr:row>12</xdr:row>
      <xdr:rowOff>12487</xdr:rowOff>
    </xdr:from>
    <xdr:to>
      <xdr:col>85</xdr:col>
      <xdr:colOff>130197</xdr:colOff>
      <xdr:row>15</xdr:row>
      <xdr:rowOff>109339</xdr:rowOff>
    </xdr:to>
    <xdr:sp macro="" textlink="">
      <xdr:nvSpPr>
        <xdr:cNvPr id="91" name="TextBox 90">
          <a:extLst>
            <a:ext uri="{FF2B5EF4-FFF2-40B4-BE49-F238E27FC236}">
              <a16:creationId xmlns:a16="http://schemas.microsoft.com/office/drawing/2014/main" id="{76EC76A8-6F13-48D4-A177-7C71E45AEC54}"/>
            </a:ext>
          </a:extLst>
        </xdr:cNvPr>
        <xdr:cNvSpPr txBox="1"/>
      </xdr:nvSpPr>
      <xdr:spPr>
        <a:xfrm>
          <a:off x="44454378" y="2838814"/>
          <a:ext cx="7491819" cy="8034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1"/>
            <a:t>Loan Status analysis based on customer Gender &amp; Location</a:t>
          </a:r>
        </a:p>
      </xdr:txBody>
    </xdr:sp>
    <xdr:clientData/>
  </xdr:twoCellAnchor>
  <xdr:twoCellAnchor>
    <xdr:from>
      <xdr:col>69</xdr:col>
      <xdr:colOff>164757</xdr:colOff>
      <xdr:row>17</xdr:row>
      <xdr:rowOff>164758</xdr:rowOff>
    </xdr:from>
    <xdr:to>
      <xdr:col>94</xdr:col>
      <xdr:colOff>217714</xdr:colOff>
      <xdr:row>44</xdr:row>
      <xdr:rowOff>41190</xdr:rowOff>
    </xdr:to>
    <xdr:graphicFrame macro="">
      <xdr:nvGraphicFramePr>
        <xdr:cNvPr id="92" name="Chart 91">
          <a:extLst>
            <a:ext uri="{FF2B5EF4-FFF2-40B4-BE49-F238E27FC236}">
              <a16:creationId xmlns:a16="http://schemas.microsoft.com/office/drawing/2014/main" id="{8279D718-DA62-47B2-A642-0C7B31BED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63</xdr:col>
      <xdr:colOff>323159</xdr:colOff>
      <xdr:row>18</xdr:row>
      <xdr:rowOff>6119</xdr:rowOff>
    </xdr:from>
    <xdr:to>
      <xdr:col>68</xdr:col>
      <xdr:colOff>411892</xdr:colOff>
      <xdr:row>33</xdr:row>
      <xdr:rowOff>82378</xdr:rowOff>
    </xdr:to>
    <mc:AlternateContent xmlns:mc="http://schemas.openxmlformats.org/markup-compatibility/2006">
      <mc:Choice xmlns:a14="http://schemas.microsoft.com/office/drawing/2010/main" Requires="a14">
        <xdr:graphicFrame macro="">
          <xdr:nvGraphicFramePr>
            <xdr:cNvPr id="93" name="Customer Location 1">
              <a:extLst>
                <a:ext uri="{FF2B5EF4-FFF2-40B4-BE49-F238E27FC236}">
                  <a16:creationId xmlns:a16="http://schemas.microsoft.com/office/drawing/2014/main" id="{7C12A2D3-B2F4-4FFB-85E6-23BD52F47D7B}"/>
                </a:ext>
              </a:extLst>
            </xdr:cNvPr>
            <xdr:cNvGraphicFramePr/>
          </xdr:nvGraphicFramePr>
          <xdr:xfrm>
            <a:off x="0" y="0"/>
            <a:ext cx="0" cy="0"/>
          </xdr:xfrm>
          <a:graphic>
            <a:graphicData uri="http://schemas.microsoft.com/office/drawing/2010/slicer">
              <sle:slicer xmlns:sle="http://schemas.microsoft.com/office/drawing/2010/slicer" name="Customer Location 1"/>
            </a:graphicData>
          </a:graphic>
        </xdr:graphicFrame>
      </mc:Choice>
      <mc:Fallback>
        <xdr:sp macro="" textlink="">
          <xdr:nvSpPr>
            <xdr:cNvPr id="0" name=""/>
            <xdr:cNvSpPr>
              <a:spLocks noTextEdit="1"/>
            </xdr:cNvSpPr>
          </xdr:nvSpPr>
          <xdr:spPr>
            <a:xfrm>
              <a:off x="37661159" y="3816119"/>
              <a:ext cx="3052066" cy="3251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63</xdr:col>
      <xdr:colOff>358588</xdr:colOff>
      <xdr:row>48</xdr:row>
      <xdr:rowOff>134471</xdr:rowOff>
    </xdr:from>
    <xdr:to>
      <xdr:col>95</xdr:col>
      <xdr:colOff>381000</xdr:colOff>
      <xdr:row>74</xdr:row>
      <xdr:rowOff>44823</xdr:rowOff>
    </xdr:to>
    <xdr:sp macro="" textlink="">
      <xdr:nvSpPr>
        <xdr:cNvPr id="25" name="Rectangle: Rounded Corners 24">
          <a:extLst>
            <a:ext uri="{FF2B5EF4-FFF2-40B4-BE49-F238E27FC236}">
              <a16:creationId xmlns:a16="http://schemas.microsoft.com/office/drawing/2014/main" id="{7F30ACDC-986D-4FFF-926B-E86C10FDAFCF}"/>
            </a:ext>
          </a:extLst>
        </xdr:cNvPr>
        <xdr:cNvSpPr/>
      </xdr:nvSpPr>
      <xdr:spPr>
        <a:xfrm>
          <a:off x="38763388" y="11107271"/>
          <a:ext cx="19529612" cy="6920752"/>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268942</xdr:colOff>
      <xdr:row>54</xdr:row>
      <xdr:rowOff>73741</xdr:rowOff>
    </xdr:from>
    <xdr:to>
      <xdr:col>94</xdr:col>
      <xdr:colOff>114300</xdr:colOff>
      <xdr:row>72</xdr:row>
      <xdr:rowOff>274023</xdr:rowOff>
    </xdr:to>
    <xdr:graphicFrame macro="">
      <xdr:nvGraphicFramePr>
        <xdr:cNvPr id="94" name="Chart 93">
          <a:extLst>
            <a:ext uri="{FF2B5EF4-FFF2-40B4-BE49-F238E27FC236}">
              <a16:creationId xmlns:a16="http://schemas.microsoft.com/office/drawing/2014/main" id="{58F8E138-CC58-46C1-913E-825701E84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121023</xdr:colOff>
      <xdr:row>49</xdr:row>
      <xdr:rowOff>108799</xdr:rowOff>
    </xdr:from>
    <xdr:to>
      <xdr:col>85</xdr:col>
      <xdr:colOff>39743</xdr:colOff>
      <xdr:row>53</xdr:row>
      <xdr:rowOff>85940</xdr:rowOff>
    </xdr:to>
    <xdr:sp macro="" textlink="">
      <xdr:nvSpPr>
        <xdr:cNvPr id="95" name="TextBox 94">
          <a:extLst>
            <a:ext uri="{FF2B5EF4-FFF2-40B4-BE49-F238E27FC236}">
              <a16:creationId xmlns:a16="http://schemas.microsoft.com/office/drawing/2014/main" id="{483733BB-04ED-48CE-9DE2-E748F255724A}"/>
            </a:ext>
          </a:extLst>
        </xdr:cNvPr>
        <xdr:cNvSpPr txBox="1"/>
      </xdr:nvSpPr>
      <xdr:spPr>
        <a:xfrm>
          <a:off x="44621823" y="11649635"/>
          <a:ext cx="7233920" cy="9192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1" u="sng"/>
            <a:t>Ownership analysis based on Dealer name </a:t>
          </a:r>
        </a:p>
      </xdr:txBody>
    </xdr:sp>
    <xdr:clientData/>
  </xdr:twoCellAnchor>
  <xdr:twoCellAnchor>
    <xdr:from>
      <xdr:col>7</xdr:col>
      <xdr:colOff>346363</xdr:colOff>
      <xdr:row>75</xdr:row>
      <xdr:rowOff>0</xdr:rowOff>
    </xdr:from>
    <xdr:to>
      <xdr:col>29</xdr:col>
      <xdr:colOff>571500</xdr:colOff>
      <xdr:row>114</xdr:row>
      <xdr:rowOff>95250</xdr:rowOff>
    </xdr:to>
    <xdr:sp macro="" textlink="">
      <xdr:nvSpPr>
        <xdr:cNvPr id="96" name="Rectangle: Single Corner Rounded 95">
          <a:extLst>
            <a:ext uri="{FF2B5EF4-FFF2-40B4-BE49-F238E27FC236}">
              <a16:creationId xmlns:a16="http://schemas.microsoft.com/office/drawing/2014/main" id="{9BEF0172-AC7F-4EC7-87F6-E9FB6DD08FC5}"/>
            </a:ext>
          </a:extLst>
        </xdr:cNvPr>
        <xdr:cNvSpPr/>
      </xdr:nvSpPr>
      <xdr:spPr>
        <a:xfrm>
          <a:off x="4613563" y="18345150"/>
          <a:ext cx="13636337" cy="9010650"/>
        </a:xfrm>
        <a:prstGeom prst="round1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195694</xdr:colOff>
      <xdr:row>82</xdr:row>
      <xdr:rowOff>95250</xdr:rowOff>
    </xdr:from>
    <xdr:to>
      <xdr:col>29</xdr:col>
      <xdr:colOff>76200</xdr:colOff>
      <xdr:row>111</xdr:row>
      <xdr:rowOff>190500</xdr:rowOff>
    </xdr:to>
    <xdr:graphicFrame macro="">
      <xdr:nvGraphicFramePr>
        <xdr:cNvPr id="97" name="Chart 96">
          <a:extLst>
            <a:ext uri="{FF2B5EF4-FFF2-40B4-BE49-F238E27FC236}">
              <a16:creationId xmlns:a16="http://schemas.microsoft.com/office/drawing/2014/main" id="{F3033CCD-2AD2-42A8-AABC-10C82DD9D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346363</xdr:colOff>
      <xdr:row>76</xdr:row>
      <xdr:rowOff>19050</xdr:rowOff>
    </xdr:from>
    <xdr:to>
      <xdr:col>23</xdr:col>
      <xdr:colOff>320087</xdr:colOff>
      <xdr:row>80</xdr:row>
      <xdr:rowOff>78827</xdr:rowOff>
    </xdr:to>
    <xdr:sp macro="" textlink="">
      <xdr:nvSpPr>
        <xdr:cNvPr id="98" name="TextBox 97">
          <a:extLst>
            <a:ext uri="{FF2B5EF4-FFF2-40B4-BE49-F238E27FC236}">
              <a16:creationId xmlns:a16="http://schemas.microsoft.com/office/drawing/2014/main" id="{0B477BB8-7447-4273-AEF8-23C0EF474F21}"/>
            </a:ext>
          </a:extLst>
        </xdr:cNvPr>
        <xdr:cNvSpPr txBox="1"/>
      </xdr:nvSpPr>
      <xdr:spPr>
        <a:xfrm>
          <a:off x="8271163" y="18592800"/>
          <a:ext cx="6069724" cy="974177"/>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1" u="sng">
              <a:solidFill>
                <a:srgbClr val="FFFF00"/>
              </a:solidFill>
            </a:rPr>
            <a:t>Make count analysis based on Model </a:t>
          </a:r>
        </a:p>
      </xdr:txBody>
    </xdr:sp>
    <xdr:clientData/>
  </xdr:twoCellAnchor>
  <xdr:twoCellAnchor>
    <xdr:from>
      <xdr:col>63</xdr:col>
      <xdr:colOff>543278</xdr:colOff>
      <xdr:row>76</xdr:row>
      <xdr:rowOff>210256</xdr:rowOff>
    </xdr:from>
    <xdr:to>
      <xdr:col>95</xdr:col>
      <xdr:colOff>467078</xdr:colOff>
      <xdr:row>116</xdr:row>
      <xdr:rowOff>74083</xdr:rowOff>
    </xdr:to>
    <xdr:sp macro="" textlink="">
      <xdr:nvSpPr>
        <xdr:cNvPr id="99" name="Rectangle: Diagonal Corners Snipped 98">
          <a:extLst>
            <a:ext uri="{FF2B5EF4-FFF2-40B4-BE49-F238E27FC236}">
              <a16:creationId xmlns:a16="http://schemas.microsoft.com/office/drawing/2014/main" id="{75F4A2EC-73D2-4FD4-8A85-E21A8C8BB71D}"/>
            </a:ext>
          </a:extLst>
        </xdr:cNvPr>
        <xdr:cNvSpPr/>
      </xdr:nvSpPr>
      <xdr:spPr>
        <a:xfrm>
          <a:off x="38948078" y="18650656"/>
          <a:ext cx="19431000" cy="9007827"/>
        </a:xfrm>
        <a:prstGeom prst="snip2DiagRect">
          <a:avLst/>
        </a:prstGeom>
        <a:solidFill>
          <a:srgbClr val="3B1EE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72</xdr:col>
      <xdr:colOff>375425</xdr:colOff>
      <xdr:row>77</xdr:row>
      <xdr:rowOff>132886</xdr:rowOff>
    </xdr:from>
    <xdr:to>
      <xdr:col>84</xdr:col>
      <xdr:colOff>294145</xdr:colOff>
      <xdr:row>81</xdr:row>
      <xdr:rowOff>110025</xdr:rowOff>
    </xdr:to>
    <xdr:sp macro="" textlink="">
      <xdr:nvSpPr>
        <xdr:cNvPr id="100" name="TextBox 99">
          <a:extLst>
            <a:ext uri="{FF2B5EF4-FFF2-40B4-BE49-F238E27FC236}">
              <a16:creationId xmlns:a16="http://schemas.microsoft.com/office/drawing/2014/main" id="{28A1BBE5-761E-4C59-BDA8-E38478AC32D1}"/>
            </a:ext>
          </a:extLst>
        </xdr:cNvPr>
        <xdr:cNvSpPr txBox="1"/>
      </xdr:nvSpPr>
      <xdr:spPr>
        <a:xfrm>
          <a:off x="44534254" y="18476642"/>
          <a:ext cx="7278525" cy="86923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1" u="sng">
              <a:solidFill>
                <a:schemeClr val="tx1"/>
              </a:solidFill>
            </a:rPr>
            <a:t>Warranty period analysis based on Make </a:t>
          </a:r>
        </a:p>
      </xdr:txBody>
    </xdr:sp>
    <xdr:clientData/>
  </xdr:twoCellAnchor>
  <xdr:twoCellAnchor editAs="oneCell">
    <xdr:from>
      <xdr:col>64</xdr:col>
      <xdr:colOff>276225</xdr:colOff>
      <xdr:row>84</xdr:row>
      <xdr:rowOff>23813</xdr:rowOff>
    </xdr:from>
    <xdr:to>
      <xdr:col>67</xdr:col>
      <xdr:colOff>600075</xdr:colOff>
      <xdr:row>100</xdr:row>
      <xdr:rowOff>90488</xdr:rowOff>
    </xdr:to>
    <mc:AlternateContent xmlns:mc="http://schemas.openxmlformats.org/markup-compatibility/2006">
      <mc:Choice xmlns:a14="http://schemas.microsoft.com/office/drawing/2010/main" Requires="a14">
        <xdr:graphicFrame macro="">
          <xdr:nvGraphicFramePr>
            <xdr:cNvPr id="101" name="Year 3">
              <a:extLst>
                <a:ext uri="{FF2B5EF4-FFF2-40B4-BE49-F238E27FC236}">
                  <a16:creationId xmlns:a16="http://schemas.microsoft.com/office/drawing/2014/main" id="{9BBB22BC-BF02-4986-93A7-53141CC22B6C}"/>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38206892" y="18989146"/>
              <a:ext cx="2101850" cy="3453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68</xdr:col>
      <xdr:colOff>449766</xdr:colOff>
      <xdr:row>83</xdr:row>
      <xdr:rowOff>208621</xdr:rowOff>
    </xdr:from>
    <xdr:to>
      <xdr:col>95</xdr:col>
      <xdr:colOff>255548</xdr:colOff>
      <xdr:row>114</xdr:row>
      <xdr:rowOff>132420</xdr:rowOff>
    </xdr:to>
    <xdr:graphicFrame macro="">
      <xdr:nvGraphicFramePr>
        <xdr:cNvPr id="102" name="Chart 101">
          <a:extLst>
            <a:ext uri="{FF2B5EF4-FFF2-40B4-BE49-F238E27FC236}">
              <a16:creationId xmlns:a16="http://schemas.microsoft.com/office/drawing/2014/main" id="{8B8B3E34-4D01-4313-9123-CB17193F1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xdr:col>
      <xdr:colOff>202857</xdr:colOff>
      <xdr:row>12</xdr:row>
      <xdr:rowOff>203200</xdr:rowOff>
    </xdr:from>
    <xdr:to>
      <xdr:col>4</xdr:col>
      <xdr:colOff>324193</xdr:colOff>
      <xdr:row>18</xdr:row>
      <xdr:rowOff>190500</xdr:rowOff>
    </xdr:to>
    <xdr:pic>
      <xdr:nvPicPr>
        <xdr:cNvPr id="117" name="Graphic 116" descr="Open folder">
          <a:hlinkClick xmlns:r="http://schemas.openxmlformats.org/officeDocument/2006/relationships" r:id="rId16"/>
          <a:extLst>
            <a:ext uri="{FF2B5EF4-FFF2-40B4-BE49-F238E27FC236}">
              <a16:creationId xmlns:a16="http://schemas.microsoft.com/office/drawing/2014/main" id="{AD304B7E-63E2-44F7-988D-FBC3B250664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422057" y="2946400"/>
          <a:ext cx="1340536" cy="1358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12437</xdr:colOff>
      <xdr:row>98</xdr:row>
      <xdr:rowOff>150514</xdr:rowOff>
    </xdr:from>
    <xdr:to>
      <xdr:col>8</xdr:col>
      <xdr:colOff>462242</xdr:colOff>
      <xdr:row>112</xdr:row>
      <xdr:rowOff>78610</xdr:rowOff>
    </xdr:to>
    <mc:AlternateContent xmlns:mc="http://schemas.openxmlformats.org/markup-compatibility/2006">
      <mc:Choice xmlns:a14="http://schemas.microsoft.com/office/drawing/2010/main" Requires="a14">
        <xdr:graphicFrame macro="">
          <xdr:nvGraphicFramePr>
            <xdr:cNvPr id="2" name="Make 6">
              <a:extLst>
                <a:ext uri="{FF2B5EF4-FFF2-40B4-BE49-F238E27FC236}">
                  <a16:creationId xmlns:a16="http://schemas.microsoft.com/office/drawing/2014/main" id="{718DE73E-93D3-4EF2-B1F7-BEA130865A48}"/>
                </a:ext>
              </a:extLst>
            </xdr:cNvPr>
            <xdr:cNvGraphicFramePr/>
          </xdr:nvGraphicFramePr>
          <xdr:xfrm>
            <a:off x="0" y="0"/>
            <a:ext cx="0" cy="0"/>
          </xdr:xfrm>
          <a:graphic>
            <a:graphicData uri="http://schemas.microsoft.com/office/drawing/2010/slicer">
              <sle:slicer xmlns:sle="http://schemas.microsoft.com/office/drawing/2010/slicer" name="Make 6"/>
            </a:graphicData>
          </a:graphic>
        </xdr:graphicFrame>
      </mc:Choice>
      <mc:Fallback>
        <xdr:sp macro="" textlink="">
          <xdr:nvSpPr>
            <xdr:cNvPr id="0" name=""/>
            <xdr:cNvSpPr>
              <a:spLocks noTextEdit="1"/>
            </xdr:cNvSpPr>
          </xdr:nvSpPr>
          <xdr:spPr>
            <a:xfrm>
              <a:off x="7580482" y="18819514"/>
              <a:ext cx="1921851" cy="2595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307034</xdr:colOff>
      <xdr:row>1</xdr:row>
      <xdr:rowOff>183829</xdr:rowOff>
    </xdr:from>
    <xdr:to>
      <xdr:col>13</xdr:col>
      <xdr:colOff>620292</xdr:colOff>
      <xdr:row>13</xdr:row>
      <xdr:rowOff>151814</xdr:rowOff>
    </xdr:to>
    <mc:AlternateContent xmlns:mc="http://schemas.openxmlformats.org/markup-compatibility/2006">
      <mc:Choice xmlns:a14="http://schemas.microsoft.com/office/drawing/2010/main" Requires="a14">
        <xdr:graphicFrame macro="">
          <xdr:nvGraphicFramePr>
            <xdr:cNvPr id="3" name="Make 7">
              <a:extLst>
                <a:ext uri="{FF2B5EF4-FFF2-40B4-BE49-F238E27FC236}">
                  <a16:creationId xmlns:a16="http://schemas.microsoft.com/office/drawing/2014/main" id="{1E51CA6F-6DC3-45FA-B0E5-B700E1433E8E}"/>
                </a:ext>
              </a:extLst>
            </xdr:cNvPr>
            <xdr:cNvGraphicFramePr/>
          </xdr:nvGraphicFramePr>
          <xdr:xfrm>
            <a:off x="0" y="0"/>
            <a:ext cx="0" cy="0"/>
          </xdr:xfrm>
          <a:graphic>
            <a:graphicData uri="http://schemas.microsoft.com/office/drawing/2010/slicer">
              <sle:slicer xmlns:sle="http://schemas.microsoft.com/office/drawing/2010/slicer" name="Make 7"/>
            </a:graphicData>
          </a:graphic>
        </xdr:graphicFrame>
      </mc:Choice>
      <mc:Fallback>
        <xdr:sp macro="" textlink="">
          <xdr:nvSpPr>
            <xdr:cNvPr id="0" name=""/>
            <xdr:cNvSpPr>
              <a:spLocks noTextEdit="1"/>
            </xdr:cNvSpPr>
          </xdr:nvSpPr>
          <xdr:spPr>
            <a:xfrm>
              <a:off x="11529216" y="374329"/>
              <a:ext cx="1785303" cy="2253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309515</xdr:colOff>
      <xdr:row>42</xdr:row>
      <xdr:rowOff>71710</xdr:rowOff>
    </xdr:from>
    <xdr:to>
      <xdr:col>16</xdr:col>
      <xdr:colOff>247568</xdr:colOff>
      <xdr:row>62</xdr:row>
      <xdr:rowOff>30977</xdr:rowOff>
    </xdr:to>
    <mc:AlternateContent xmlns:mc="http://schemas.openxmlformats.org/markup-compatibility/2006">
      <mc:Choice xmlns:a14="http://schemas.microsoft.com/office/drawing/2010/main" Requires="a14">
        <xdr:graphicFrame macro="">
          <xdr:nvGraphicFramePr>
            <xdr:cNvPr id="7" name="Year 4">
              <a:extLst>
                <a:ext uri="{FF2B5EF4-FFF2-40B4-BE49-F238E27FC236}">
                  <a16:creationId xmlns:a16="http://schemas.microsoft.com/office/drawing/2014/main" id="{CC986FDF-1D41-4737-AE2E-63C7C1DBC825}"/>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13003742" y="8072710"/>
              <a:ext cx="1946962" cy="3769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716548</xdr:colOff>
      <xdr:row>73</xdr:row>
      <xdr:rowOff>120891</xdr:rowOff>
    </xdr:from>
    <xdr:to>
      <xdr:col>13</xdr:col>
      <xdr:colOff>858850</xdr:colOff>
      <xdr:row>87</xdr:row>
      <xdr:rowOff>131927</xdr:rowOff>
    </xdr:to>
    <mc:AlternateContent xmlns:mc="http://schemas.openxmlformats.org/markup-compatibility/2006">
      <mc:Choice xmlns:a14="http://schemas.microsoft.com/office/drawing/2010/main" Requires="a14">
        <xdr:graphicFrame macro="">
          <xdr:nvGraphicFramePr>
            <xdr:cNvPr id="9" name="Transmission 2">
              <a:extLst>
                <a:ext uri="{FF2B5EF4-FFF2-40B4-BE49-F238E27FC236}">
                  <a16:creationId xmlns:a16="http://schemas.microsoft.com/office/drawing/2014/main" id="{B0959391-F563-4DEB-B150-4E0E6FCDE8F9}"/>
                </a:ext>
              </a:extLst>
            </xdr:cNvPr>
            <xdr:cNvGraphicFramePr/>
          </xdr:nvGraphicFramePr>
          <xdr:xfrm>
            <a:off x="0" y="0"/>
            <a:ext cx="0" cy="0"/>
          </xdr:xfrm>
          <a:graphic>
            <a:graphicData uri="http://schemas.microsoft.com/office/drawing/2010/slicer">
              <sle:slicer xmlns:sle="http://schemas.microsoft.com/office/drawing/2010/slicer" name="Transmission 2"/>
            </a:graphicData>
          </a:graphic>
        </xdr:graphicFrame>
      </mc:Choice>
      <mc:Fallback>
        <xdr:sp macro="" textlink="">
          <xdr:nvSpPr>
            <xdr:cNvPr id="0" name=""/>
            <xdr:cNvSpPr>
              <a:spLocks noTextEdit="1"/>
            </xdr:cNvSpPr>
          </xdr:nvSpPr>
          <xdr:spPr>
            <a:xfrm>
              <a:off x="11938730" y="14027391"/>
              <a:ext cx="1614347" cy="2678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482292</xdr:colOff>
      <xdr:row>73</xdr:row>
      <xdr:rowOff>95547</xdr:rowOff>
    </xdr:from>
    <xdr:to>
      <xdr:col>11</xdr:col>
      <xdr:colOff>49549</xdr:colOff>
      <xdr:row>87</xdr:row>
      <xdr:rowOff>139153</xdr:rowOff>
    </xdr:to>
    <mc:AlternateContent xmlns:mc="http://schemas.openxmlformats.org/markup-compatibility/2006">
      <mc:Choice xmlns:a14="http://schemas.microsoft.com/office/drawing/2010/main" Requires="a14">
        <xdr:graphicFrame macro="">
          <xdr:nvGraphicFramePr>
            <xdr:cNvPr id="10" name="Make 8">
              <a:extLst>
                <a:ext uri="{FF2B5EF4-FFF2-40B4-BE49-F238E27FC236}">
                  <a16:creationId xmlns:a16="http://schemas.microsoft.com/office/drawing/2014/main" id="{645DD728-8B6B-4C0A-BD50-9534F378C805}"/>
                </a:ext>
              </a:extLst>
            </xdr:cNvPr>
            <xdr:cNvGraphicFramePr/>
          </xdr:nvGraphicFramePr>
          <xdr:xfrm>
            <a:off x="0" y="0"/>
            <a:ext cx="0" cy="0"/>
          </xdr:xfrm>
          <a:graphic>
            <a:graphicData uri="http://schemas.microsoft.com/office/drawing/2010/slicer">
              <sle:slicer xmlns:sle="http://schemas.microsoft.com/office/drawing/2010/slicer" name="Make 8"/>
            </a:graphicData>
          </a:graphic>
        </xdr:graphicFrame>
      </mc:Choice>
      <mc:Fallback>
        <xdr:sp macro="" textlink="">
          <xdr:nvSpPr>
            <xdr:cNvPr id="0" name=""/>
            <xdr:cNvSpPr>
              <a:spLocks noTextEdit="1"/>
            </xdr:cNvSpPr>
          </xdr:nvSpPr>
          <xdr:spPr>
            <a:xfrm>
              <a:off x="9522383" y="14002047"/>
              <a:ext cx="1749348" cy="2710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582309</xdr:colOff>
      <xdr:row>127</xdr:row>
      <xdr:rowOff>95560</xdr:rowOff>
    </xdr:from>
    <xdr:to>
      <xdr:col>5</xdr:col>
      <xdr:colOff>568203</xdr:colOff>
      <xdr:row>144</xdr:row>
      <xdr:rowOff>168361</xdr:rowOff>
    </xdr:to>
    <mc:AlternateContent xmlns:mc="http://schemas.openxmlformats.org/markup-compatibility/2006">
      <mc:Choice xmlns:a14="http://schemas.microsoft.com/office/drawing/2010/main" Requires="a14">
        <xdr:graphicFrame macro="">
          <xdr:nvGraphicFramePr>
            <xdr:cNvPr id="12" name="Customer Location 2">
              <a:extLst>
                <a:ext uri="{FF2B5EF4-FFF2-40B4-BE49-F238E27FC236}">
                  <a16:creationId xmlns:a16="http://schemas.microsoft.com/office/drawing/2014/main" id="{F82A3270-4CAF-4869-A32C-49209B7A6081}"/>
                </a:ext>
              </a:extLst>
            </xdr:cNvPr>
            <xdr:cNvGraphicFramePr/>
          </xdr:nvGraphicFramePr>
          <xdr:xfrm>
            <a:off x="0" y="0"/>
            <a:ext cx="0" cy="0"/>
          </xdr:xfrm>
          <a:graphic>
            <a:graphicData uri="http://schemas.microsoft.com/office/drawing/2010/slicer">
              <sle:slicer xmlns:sle="http://schemas.microsoft.com/office/drawing/2010/slicer" name="Customer Location 2"/>
            </a:graphicData>
          </a:graphic>
        </xdr:graphicFrame>
      </mc:Choice>
      <mc:Fallback>
        <xdr:sp macro="" textlink="">
          <xdr:nvSpPr>
            <xdr:cNvPr id="0" name=""/>
            <xdr:cNvSpPr>
              <a:spLocks noTextEdit="1"/>
            </xdr:cNvSpPr>
          </xdr:nvSpPr>
          <xdr:spPr>
            <a:xfrm>
              <a:off x="5362127" y="24289060"/>
              <a:ext cx="2150667" cy="3311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362017</xdr:colOff>
      <xdr:row>228</xdr:row>
      <xdr:rowOff>176596</xdr:rowOff>
    </xdr:from>
    <xdr:to>
      <xdr:col>8</xdr:col>
      <xdr:colOff>727471</xdr:colOff>
      <xdr:row>245</xdr:row>
      <xdr:rowOff>141304</xdr:rowOff>
    </xdr:to>
    <mc:AlternateContent xmlns:mc="http://schemas.openxmlformats.org/markup-compatibility/2006">
      <mc:Choice xmlns:a14="http://schemas.microsoft.com/office/drawing/2010/main" Requires="a14">
        <xdr:graphicFrame macro="">
          <xdr:nvGraphicFramePr>
            <xdr:cNvPr id="17" name="Year 5">
              <a:extLst>
                <a:ext uri="{FF2B5EF4-FFF2-40B4-BE49-F238E27FC236}">
                  <a16:creationId xmlns:a16="http://schemas.microsoft.com/office/drawing/2014/main" id="{BC9A4C2C-190C-423C-811F-5915C6F1C685}"/>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7930062" y="43610596"/>
              <a:ext cx="1837500" cy="3203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XT GEN" refreshedDate="45740.413240972222" createdVersion="6" refreshedVersion="6" minRefreshableVersion="3" recordCount="2000" xr:uid="{7D491BBB-04B2-4A21-A002-8DD62DF6376E}">
  <cacheSource type="worksheet">
    <worksheetSource ref="A1:W2001" sheet="car_sales_data"/>
  </cacheSource>
  <cacheFields count="23">
    <cacheField name="Make" numFmtId="49">
      <sharedItems count="10">
        <s v="Toyota"/>
        <s v="Audi"/>
        <s v="Nissan"/>
        <s v="Chevrolet"/>
        <s v="BMW"/>
        <s v="Kia"/>
        <s v="Honda"/>
        <s v="Ford"/>
        <s v="Hyundai"/>
        <s v="Mercedes"/>
      </sharedItems>
    </cacheField>
    <cacheField name="Model" numFmtId="49">
      <sharedItems count="40">
        <s v="Corolla"/>
        <s v="A3"/>
        <s v="Camry"/>
        <s v="Sentra"/>
        <s v="Q7"/>
        <s v="Tahoe"/>
        <s v="X3"/>
        <s v="Highlander"/>
        <s v="Seltos"/>
        <s v="Pilot"/>
        <s v="Rav4"/>
        <s v="Escape"/>
        <s v="Focus"/>
        <s v="Sportage"/>
        <s v="Q5"/>
        <s v="Civic"/>
        <s v="Santa Fe"/>
        <s v="Fusion"/>
        <s v="C-Class"/>
        <s v="Malibu"/>
        <s v="GLA"/>
        <s v="Explorer"/>
        <s v="Elantra"/>
        <s v="Accord"/>
        <s v="5 Series"/>
        <s v="Sorento"/>
        <s v="A4"/>
        <s v="Soul"/>
        <s v="Traverse"/>
        <s v="Altima"/>
        <s v="Sonata"/>
        <s v="CR-V"/>
        <s v="Tucson"/>
        <s v="E-Class"/>
        <s v="Murano"/>
        <s v="Equinox"/>
        <s v="3 Series"/>
        <s v="GLC"/>
        <s v="Rogue"/>
        <s v="X5"/>
      </sharedItems>
    </cacheField>
    <cacheField name="Year" numFmtId="164">
      <sharedItems containsSemiMixedTypes="0" containsString="0" containsNumber="1" containsInteger="1" minValue="2015" maxValue="2024" count="10">
        <n v="2024"/>
        <n v="2020"/>
        <n v="2019"/>
        <n v="2018"/>
        <n v="2022"/>
        <n v="2017"/>
        <n v="2023"/>
        <n v="2021"/>
        <n v="2016"/>
        <n v="2015"/>
      </sharedItems>
    </cacheField>
    <cacheField name="Fuel Type" numFmtId="49">
      <sharedItems count="4">
        <s v="Petrol"/>
        <s v="Hybrid"/>
        <s v="Diesel"/>
        <s v="Electric"/>
      </sharedItems>
    </cacheField>
    <cacheField name="Transmission" numFmtId="49">
      <sharedItems count="2">
        <s v="Manual"/>
        <s v="Automatic"/>
      </sharedItems>
    </cacheField>
    <cacheField name="Customer ID" numFmtId="49">
      <sharedItems count="1778">
        <s v="CUST9953"/>
        <s v="CUST5065"/>
        <s v="CUST1118"/>
        <s v="CUST4834"/>
        <s v="CUST7190"/>
        <s v="CUST2143"/>
        <s v="CUST5163"/>
        <s v="CUST7669"/>
        <s v="CUST7034"/>
        <s v="CUST7674"/>
        <s v="CUST2575"/>
        <s v="CUST7732"/>
        <s v="CUST3338"/>
        <s v="CUST6755"/>
        <s v="CUST1715"/>
        <s v="CUST8413"/>
        <s v="CUST8233"/>
        <s v="CUST1145"/>
        <s v="CUST9605"/>
        <s v="CUST2422"/>
        <s v="CUST4450"/>
        <s v="CUST3362"/>
        <s v="CUST3292"/>
        <s v="CUST8575"/>
        <s v="CUST8039"/>
        <s v="CUST1319"/>
        <s v="CUST2726"/>
        <s v="CUST7217"/>
        <s v="CUST2176"/>
        <s v="CUST2069"/>
        <s v="CUST7160"/>
        <s v="CUST6671"/>
        <s v="CUST8654"/>
        <s v="CUST3596"/>
        <s v="CUST8968"/>
        <s v="CUST4608"/>
        <s v="CUST2640"/>
        <s v="CUST5622"/>
        <s v="CUST6956"/>
        <s v="CUST3518"/>
        <s v="CUST9398"/>
        <s v="CUST4401"/>
        <s v="CUST1792"/>
        <s v="CUST9216"/>
        <s v="CUST4497"/>
        <s v="CUST9732"/>
        <s v="CUST4512"/>
        <s v="CUST9339"/>
        <s v="CUST9477"/>
        <s v="CUST2827"/>
        <s v="CUST9262"/>
        <s v="CUST2035"/>
        <s v="CUST4543"/>
        <s v="CUST3234"/>
        <s v="CUST3263"/>
        <s v="CUST9825"/>
        <s v="CUST5254"/>
        <s v="CUST6507"/>
        <s v="CUST8588"/>
        <s v="CUST7851"/>
        <s v="CUST9744"/>
        <s v="CUST1499"/>
        <s v="CUST5323"/>
        <s v="CUST4270"/>
        <s v="CUST4039"/>
        <s v="CUST8145"/>
        <s v="CUST3907"/>
        <s v="CUST7011"/>
        <s v="CUST7002"/>
        <s v="CUST7954"/>
        <s v="CUST9831"/>
        <s v="CUST7932"/>
        <s v="CUST2671"/>
        <s v="CUST2686"/>
        <s v="CUST3315"/>
        <s v="CUST6621"/>
        <s v="CUST2560"/>
        <s v="CUST5896"/>
        <s v="CUST3613"/>
        <s v="CUST4874"/>
        <s v="CUST2998"/>
        <s v="CUST8027"/>
        <s v="CUST7919"/>
        <s v="CUST4743"/>
        <s v="CUST3317"/>
        <s v="CUST3730"/>
        <s v="CUST7143"/>
        <s v="CUST9940"/>
        <s v="CUST5705"/>
        <s v="CUST7796"/>
        <s v="CUST9939"/>
        <s v="CUST3673"/>
        <s v="CUST1366"/>
        <s v="CUST6656"/>
        <s v="CUST3868"/>
        <s v="CUST4116"/>
        <s v="CUST6898"/>
        <s v="CUST9475"/>
        <s v="CUST6960"/>
        <s v="CUST7944"/>
        <s v="CUST4649"/>
        <s v="CUST4118"/>
        <s v="CUST9111"/>
        <s v="CUST9128"/>
        <s v="CUST2012"/>
        <s v="CUST9679"/>
        <s v="CUST8853"/>
        <s v="CUST9689"/>
        <s v="CUST2897"/>
        <s v="CUST8466"/>
        <s v="CUST1820"/>
        <s v="CUST5209"/>
        <s v="CUST8510"/>
        <s v="CUST5468"/>
        <s v="CUST1602"/>
        <s v="CUST2513"/>
        <s v="CUST5905"/>
        <s v="CUST6887"/>
        <s v="CUST8758"/>
        <s v="CUST1044"/>
        <s v="CUST6056"/>
        <s v="CUST6435"/>
        <s v="CUST7962"/>
        <s v="CUST1004"/>
        <s v="CUST2108"/>
        <s v="CUST4125"/>
        <s v="CUST8602"/>
        <s v="CUST7435"/>
        <s v="CUST3265"/>
        <s v="CUST6206"/>
        <s v="CUST3419"/>
        <s v="CUST7399"/>
        <s v="CUST3079"/>
        <s v="CUST4127"/>
        <s v="CUST1259"/>
        <s v="CUST6501"/>
        <s v="CUST2554"/>
        <s v="CUST5356"/>
        <s v="CUST3020"/>
        <s v="CUST1108"/>
        <s v="CUST6354"/>
        <s v="CUST2413"/>
        <s v="CUST6637"/>
        <s v="CUST4748"/>
        <s v="CUST9352"/>
        <s v="CUST2150"/>
        <s v="CUST4869"/>
        <s v="CUST9376"/>
        <s v="CUST5097"/>
        <s v="CUST9165"/>
        <s v="CUST3150"/>
        <s v="CUST9671"/>
        <s v="CUST1667"/>
        <s v="CUST5176"/>
        <s v="CUST6641"/>
        <s v="CUST7697"/>
        <s v="CUST8519"/>
        <s v="CUST5950"/>
        <s v="CUST7924"/>
        <s v="CUST4475"/>
        <s v="CUST3426"/>
        <s v="CUST3953"/>
        <s v="CUST2061"/>
        <s v="CUST4030"/>
        <s v="CUST6629"/>
        <s v="CUST1090"/>
        <s v="CUST7354"/>
        <s v="CUST1498"/>
        <s v="CUST3986"/>
        <s v="CUST7436"/>
        <s v="CUST8528"/>
        <s v="CUST2338"/>
        <s v="CUST9223"/>
        <s v="CUST4122"/>
        <s v="CUST5178"/>
        <s v="CUST6848"/>
        <s v="CUST6499"/>
        <s v="CUST6460"/>
        <s v="CUST6510"/>
        <s v="CUST7900"/>
        <s v="CUST6947"/>
        <s v="CUST2479"/>
        <s v="CUST5922"/>
        <s v="CUST7539"/>
        <s v="CUST5276"/>
        <s v="CUST8738"/>
        <s v="CUST3734"/>
        <s v="CUST9315"/>
        <s v="CUST1994"/>
        <s v="CUST6000"/>
        <s v="CUST8404"/>
        <s v="CUST5270"/>
        <s v="CUST4712"/>
        <s v="CUST8972"/>
        <s v="CUST2057"/>
        <s v="CUST5517"/>
        <s v="CUST6466"/>
        <s v="CUST8436"/>
        <s v="CUST7094"/>
        <s v="CUST8055"/>
        <s v="CUST5879"/>
        <s v="CUST9665"/>
        <s v="CUST4937"/>
        <s v="CUST3534"/>
        <s v="CUST4884"/>
        <s v="CUST6195"/>
        <s v="CUST9791"/>
        <s v="CUST4025"/>
        <s v="CUST8316"/>
        <s v="CUST4694"/>
        <s v="CUST8059"/>
        <s v="CUST4265"/>
        <s v="CUST7505"/>
        <s v="CUST4430"/>
        <s v="CUST4043"/>
        <s v="CUST1212"/>
        <s v="CUST7425"/>
        <s v="CUST8589"/>
        <s v="CUST8127"/>
        <s v="CUST9564"/>
        <s v="CUST2158"/>
        <s v="CUST4428"/>
        <s v="CUST9434"/>
        <s v="CUST6537"/>
        <s v="CUST8732"/>
        <s v="CUST1425"/>
        <s v="CUST1753"/>
        <s v="CUST8341"/>
        <s v="CUST5834"/>
        <s v="CUST6034"/>
        <s v="CUST6374"/>
        <s v="CUST8087"/>
        <s v="CUST3551"/>
        <s v="CUST5023"/>
        <s v="CUST9917"/>
        <s v="CUST2034"/>
        <s v="CUST9415"/>
        <s v="CUST9189"/>
        <s v="CUST5389"/>
        <s v="CUST5915"/>
        <s v="CUST7154"/>
        <s v="CUST1048"/>
        <s v="CUST4023"/>
        <s v="CUST1562"/>
        <s v="CUST4857"/>
        <s v="CUST8884"/>
        <s v="CUST8139"/>
        <s v="CUST7272"/>
        <s v="CUST8191"/>
        <s v="CUST8615"/>
        <s v="CUST4414"/>
        <s v="CUST6532"/>
        <s v="CUST5978"/>
        <s v="CUST1098"/>
        <s v="CUST7479"/>
        <s v="CUST9438"/>
        <s v="CUST4339"/>
        <s v="CUST5282"/>
        <s v="CUST9179"/>
        <s v="CUST1203"/>
        <s v="CUST1519"/>
        <s v="CUST2932"/>
        <s v="CUST4989"/>
        <s v="CUST4793"/>
        <s v="CUST9809"/>
        <s v="CUST4388"/>
        <s v="CUST9233"/>
        <s v="CUST7864"/>
        <s v="CUST8167"/>
        <s v="CUST6012"/>
        <s v="CUST2109"/>
        <s v="CUST5570"/>
        <s v="CUST8072"/>
        <s v="CUST9127"/>
        <s v="CUST5348"/>
        <s v="CUST5397"/>
        <s v="CUST9238"/>
        <s v="CUST5989"/>
        <s v="CUST3747"/>
        <s v="CUST3298"/>
        <s v="CUST4598"/>
        <s v="CUST5770"/>
        <s v="CUST2256"/>
        <s v="CUST7876"/>
        <s v="CUST5808"/>
        <s v="CUST8172"/>
        <s v="CUST3694"/>
        <s v="CUST1247"/>
        <s v="CUST3727"/>
        <s v="CUST3737"/>
        <s v="CUST9177"/>
        <s v="CUST3264"/>
        <s v="CUST8843"/>
        <s v="CUST2538"/>
        <s v="CUST9021"/>
        <s v="CUST4763"/>
        <s v="CUST6959"/>
        <s v="CUST7049"/>
        <s v="CUST7404"/>
        <s v="CUST6802"/>
        <s v="CUST2913"/>
        <s v="CUST8820"/>
        <s v="CUST7766"/>
        <s v="CUST3275"/>
        <s v="CUST6994"/>
        <s v="CUST4800"/>
        <s v="CUST6275"/>
        <s v="CUST7581"/>
        <s v="CUST5655"/>
        <s v="CUST3628"/>
        <s v="CUST7647"/>
        <s v="CUST3357"/>
        <s v="CUST8610"/>
        <s v="CUST8161"/>
        <s v="CUST8192"/>
        <s v="CUST9693"/>
        <s v="CUST8572"/>
        <s v="CUST5199"/>
        <s v="CUST2425"/>
        <s v="CUST8169"/>
        <s v="CUST4129"/>
        <s v="CUST8924"/>
        <s v="CUST2528"/>
        <s v="CUST6421"/>
        <s v="CUST3396"/>
        <s v="CUST7727"/>
        <s v="CUST2279"/>
        <s v="CUST7387"/>
        <s v="CUST7654"/>
        <s v="CUST1934"/>
        <s v="CUST2054"/>
        <s v="CUST6993"/>
        <s v="CUST3552"/>
        <s v="CUST6124"/>
        <s v="CUST5962"/>
        <s v="CUST5055"/>
        <s v="CUST1340"/>
        <s v="CUST2826"/>
        <s v="CUST1984"/>
        <s v="CUST5374"/>
        <s v="CUST3074"/>
        <s v="CUST6465"/>
        <s v="CUST6655"/>
        <s v="CUST5797"/>
        <s v="CUST4994"/>
        <s v="CUST4798"/>
        <s v="CUST9641"/>
        <s v="CUST9125"/>
        <s v="CUST4899"/>
        <s v="CUST9251"/>
        <s v="CUST9968"/>
        <s v="CUST1163"/>
        <s v="CUST4196"/>
        <s v="CUST4819"/>
        <s v="CUST6019"/>
        <s v="CUST8391"/>
        <s v="CUST3966"/>
        <s v="CUST9542"/>
        <s v="CUST5716"/>
        <s v="CUST4231"/>
        <s v="CUST8398"/>
        <s v="CUST2208"/>
        <s v="CUST8992"/>
        <s v="CUST2183"/>
        <s v="CUST8634"/>
        <s v="CUST7957"/>
        <s v="CUST3233"/>
        <s v="CUST3889"/>
        <s v="CUST5615"/>
        <s v="CUST6545"/>
        <s v="CUST5927"/>
        <s v="CUST6213"/>
        <s v="CUST4131"/>
        <s v="CUST9394"/>
        <s v="CUST4045"/>
        <s v="CUST2941"/>
        <s v="CUST5130"/>
        <s v="CUST1329"/>
        <s v="CUST2124"/>
        <s v="CUST4854"/>
        <s v="CUST8683"/>
        <s v="CUST7078"/>
        <s v="CUST4499"/>
        <s v="CUST1103"/>
        <s v="CUST5902"/>
        <s v="CUST9749"/>
        <s v="CUST2191"/>
        <s v="CUST2551"/>
        <s v="CUST9460"/>
        <s v="CUST7815"/>
        <s v="CUST6684"/>
        <s v="CUST3289"/>
        <s v="CUST1092"/>
        <s v="CUST6066"/>
        <s v="CUST3065"/>
        <s v="CUST8288"/>
        <s v="CUST9416"/>
        <s v="CUST4505"/>
        <s v="CUST8960"/>
        <s v="CUST3546"/>
        <s v="CUST6584"/>
        <s v="CUST9782"/>
        <s v="CUST7952"/>
        <s v="CUST2549"/>
        <s v="CUST3960"/>
        <s v="CUST8529"/>
        <s v="CUST8378"/>
        <s v="CUST2865"/>
        <s v="CUST6094"/>
        <s v="CUST3308"/>
        <s v="CUST6415"/>
        <s v="CUST6783"/>
        <s v="CUST1734"/>
        <s v="CUST4757"/>
        <s v="CUST6358"/>
        <s v="CUST5994"/>
        <s v="CUST8567"/>
        <s v="CUST2394"/>
        <s v="CUST9373"/>
        <s v="CUST9612"/>
        <s v="CUST6419"/>
        <s v="CUST5737"/>
        <s v="CUST1189"/>
        <s v="CUST9938"/>
        <s v="CUST8642"/>
        <s v="CUST7907"/>
        <s v="CUST6095"/>
        <s v="CUST2699"/>
        <s v="CUST7340"/>
        <s v="CUST2334"/>
        <s v="CUST6029"/>
        <s v="CUST8784"/>
        <s v="CUST5940"/>
        <s v="CUST4637"/>
        <s v="CUST6366"/>
        <s v="CUST8927"/>
        <s v="CUST7869"/>
        <s v="CUST4214"/>
        <s v="CUST4611"/>
        <s v="CUST4557"/>
        <s v="CUST4034"/>
        <s v="CUST9866"/>
        <s v="CUST6766"/>
        <s v="CUST2974"/>
        <s v="CUST9826"/>
        <s v="CUST5884"/>
        <s v="CUST2752"/>
        <s v="CUST1590"/>
        <s v="CUST6343"/>
        <s v="CUST3714"/>
        <s v="CUST7073"/>
        <s v="CUST8925"/>
        <s v="CUST2948"/>
        <s v="CUST2042"/>
        <s v="CUST7953"/>
        <s v="CUST3336"/>
        <s v="CUST2892"/>
        <s v="CUST9159"/>
        <s v="CUST4690"/>
        <s v="CUST6044"/>
        <s v="CUST6468"/>
        <s v="CUST2831"/>
        <s v="CUST4415"/>
        <s v="CUST2230"/>
        <s v="CUST4226"/>
        <s v="CUST5748"/>
        <s v="CUST5861"/>
        <s v="CUST1603"/>
        <s v="CUST9205"/>
        <s v="CUST3537"/>
        <s v="CUST1376"/>
        <s v="CUST9981"/>
        <s v="CUST3437"/>
        <s v="CUST1272"/>
        <s v="CUST1157"/>
        <s v="CUST4695"/>
        <s v="CUST3022"/>
        <s v="CUST9387"/>
        <s v="CUST4091"/>
        <s v="CUST2447"/>
        <s v="CUST7882"/>
        <s v="CUST1225"/>
        <s v="CUST3058"/>
        <s v="CUST5169"/>
        <s v="CUST3243"/>
        <s v="CUST6607"/>
        <s v="CUST8542"/>
        <s v="CUST9728"/>
        <s v="CUST7439"/>
        <s v="CUST3170"/>
        <s v="CUST9459"/>
        <s v="CUST3297"/>
        <s v="CUST2274"/>
        <s v="CUST8631"/>
        <s v="CUST3621"/>
        <s v="CUST5344"/>
        <s v="CUST5292"/>
        <s v="CUST9666"/>
        <s v="CUST4135"/>
        <s v="CUST4317"/>
        <s v="CUST5529"/>
        <s v="CUST2591"/>
        <s v="CUST2302"/>
        <s v="CUST4893"/>
        <s v="CUST5871"/>
        <s v="CUST2328"/>
        <s v="CUST6974"/>
        <s v="CUST9817"/>
        <s v="CUST6731"/>
        <s v="CUST7218"/>
        <s v="CUST8666"/>
        <s v="CUST2346"/>
        <s v="CUST5076"/>
        <s v="CUST6693"/>
        <s v="CUST7476"/>
        <s v="CUST4890"/>
        <s v="CUST4647"/>
        <s v="CUST6168"/>
        <s v="CUST4761"/>
        <s v="CUST8726"/>
        <s v="CUST7142"/>
        <s v="CUST9493"/>
        <s v="CUST2257"/>
        <s v="CUST6728"/>
        <s v="CUST1444"/>
        <s v="CUST1731"/>
        <s v="CUST7717"/>
        <s v="CUST3067"/>
        <s v="CUST4065"/>
        <s v="CUST2407"/>
        <s v="CUST1985"/>
        <s v="CUST3271"/>
        <s v="CUST3697"/>
        <s v="CUST3459"/>
        <s v="CUST5394"/>
        <s v="CUST1315"/>
        <s v="CUST9822"/>
        <s v="CUST2504"/>
        <s v="CUST2743"/>
        <s v="CUST6241"/>
        <s v="CUST1963"/>
        <s v="CUST1576"/>
        <s v="CUST2874"/>
        <s v="CUST8837"/>
        <s v="CUST2503"/>
        <s v="CUST8310"/>
        <s v="CUST3581"/>
        <s v="CUST1785"/>
        <s v="CUST1121"/>
        <s v="CUST7565"/>
        <s v="CUST9267"/>
        <s v="CUST3759"/>
        <s v="CUST9207"/>
        <s v="CUST5636"/>
        <s v="CUST1361"/>
        <s v="CUST7887"/>
        <s v="CUST8331"/>
        <s v="CUST7317"/>
        <s v="CUST5427"/>
        <s v="CUST4348"/>
        <s v="CUST1186"/>
        <s v="CUST2662"/>
        <s v="CUST2848"/>
        <s v="CUST5969"/>
        <s v="CUST8465"/>
        <s v="CUST6719"/>
        <s v="CUST9064"/>
        <s v="CUST9848"/>
        <s v="CUST8371"/>
        <s v="CUST8315"/>
        <s v="CUST7496"/>
        <s v="CUST5496"/>
        <s v="CUST9896"/>
        <s v="CUST1447"/>
        <s v="CUST3857"/>
        <s v="CUST8988"/>
        <s v="CUST4185"/>
        <s v="CUST7779"/>
        <s v="CUST6753"/>
        <s v="CUST8729"/>
        <s v="CUST6792"/>
        <s v="CUST3610"/>
        <s v="CUST7414"/>
        <s v="CUST2501"/>
        <s v="CUST4985"/>
        <s v="CUST9672"/>
        <s v="CUST2381"/>
        <s v="CUST6007"/>
        <s v="CUST1928"/>
        <s v="CUST7336"/>
        <s v="CUST2224"/>
        <s v="CUST8446"/>
        <s v="CUST1702"/>
        <s v="CUST4734"/>
        <s v="CUST6015"/>
        <s v="CUST8184"/>
        <s v="CUST9961"/>
        <s v="CUST6130"/>
        <s v="CUST5963"/>
        <s v="CUST9684"/>
        <s v="CUST4776"/>
        <s v="CUST7400"/>
        <s v="CUST4518"/>
        <s v="CUST1400"/>
        <s v="CUST2066"/>
        <s v="CUST1076"/>
        <s v="CUST8507"/>
        <s v="CUST5613"/>
        <s v="CUST3429"/>
        <s v="CUST8852"/>
        <s v="CUST1187"/>
        <s v="CUST8945"/>
        <s v="CUST5478"/>
        <s v="CUST6992"/>
        <s v="CUST5831"/>
        <s v="CUST8766"/>
        <s v="CUST7841"/>
        <s v="CUST4280"/>
        <s v="CUST7194"/>
        <s v="CUST8325"/>
        <s v="CUST3658"/>
        <s v="CUST2895"/>
        <s v="CUST7801"/>
        <s v="CUST7427"/>
        <s v="CUST5036"/>
        <s v="CUST3632"/>
        <s v="CUST1912"/>
        <s v="CUST9687"/>
        <s v="CUST4545"/>
        <s v="CUST2008"/>
        <s v="CUST4128"/>
        <s v="CUST4173"/>
        <s v="CUST9576"/>
        <s v="CUST1831"/>
        <s v="CUST4553"/>
        <s v="CUST6682"/>
        <s v="CUST8467"/>
        <s v="CUST2774"/>
        <s v="CUST3054"/>
        <s v="CUST3463"/>
        <s v="CUST7207"/>
        <s v="CUST8141"/>
        <s v="CUST2132"/>
        <s v="CUST3486"/>
        <s v="CUST1728"/>
        <s v="CUST7187"/>
        <s v="CUST4306"/>
        <s v="CUST9790"/>
        <s v="CUST1331"/>
        <s v="CUST1777"/>
        <s v="CUST1061"/>
        <s v="CUST2420"/>
        <s v="CUST3738"/>
        <s v="CUST9395"/>
        <s v="CUST6212"/>
        <s v="CUST2480"/>
        <s v="CUST3200"/>
        <s v="CUST8101"/>
        <s v="CUST6730"/>
        <s v="CUST1227"/>
        <s v="CUST2352"/>
        <s v="CUST7798"/>
        <s v="CUST2093"/>
        <s v="CUST8462"/>
        <s v="CUST6309"/>
        <s v="CUST7483"/>
        <s v="CUST3855"/>
        <s v="CUST2347"/>
        <s v="CUST7085"/>
        <s v="CUST6557"/>
        <s v="CUST4513"/>
        <s v="CUST5228"/>
        <s v="CUST1027"/>
        <s v="CUST5293"/>
        <s v="CUST8242"/>
        <s v="CUST7141"/>
        <s v="CUST3358"/>
        <s v="CUST5112"/>
        <s v="CUST8147"/>
        <s v="CUST4357"/>
        <s v="CUST4211"/>
        <s v="CUST3221"/>
        <s v="CUST9507"/>
        <s v="CUST2748"/>
        <s v="CUST5751"/>
        <s v="CUST8432"/>
        <s v="CUST5525"/>
        <s v="CUST1242"/>
        <s v="CUST3995"/>
        <s v="CUST5142"/>
        <s v="CUST5668"/>
        <s v="CUST2660"/>
        <s v="CUST9052"/>
        <s v="CUST5612"/>
        <s v="CUST8712"/>
        <s v="CUST4503"/>
        <s v="CUST7583"/>
        <s v="CUST5625"/>
        <s v="CUST5532"/>
        <s v="CUST3227"/>
        <s v="CUST1031"/>
        <s v="CUST6162"/>
        <s v="CUST1686"/>
        <s v="CUST6407"/>
        <s v="CUST9465"/>
        <s v="CUST5850"/>
        <s v="CUST4693"/>
        <s v="CUST3664"/>
        <s v="CUST3639"/>
        <s v="CUST3428"/>
        <s v="CUST4666"/>
        <s v="CUST2332"/>
        <s v="CUST5058"/>
        <s v="CUST4473"/>
        <s v="CUST1271"/>
        <s v="CUST1660"/>
        <s v="CUST3444"/>
        <s v="CUST4278"/>
        <s v="CUST9318"/>
        <s v="CUST6375"/>
        <s v="CUST3878"/>
        <s v="CUST9838"/>
        <s v="CUST3087"/>
        <s v="CUST6734"/>
        <s v="CUST7721"/>
        <s v="CUST9513"/>
        <s v="CUST8791"/>
        <s v="CUST8369"/>
        <s v="CUST3740"/>
        <s v="CUST8556"/>
        <s v="CUST5864"/>
        <s v="CUST2416"/>
        <s v="CUST2949"/>
        <s v="CUST9031"/>
        <s v="CUST1026"/>
        <s v="CUST1154"/>
        <s v="CUST4737"/>
        <s v="CUST9858"/>
        <s v="CUST6362"/>
        <s v="CUST8672"/>
        <s v="CUST1586"/>
        <s v="CUST7560"/>
        <s v="CUST7964"/>
        <s v="CUST3044"/>
        <s v="CUST2923"/>
        <s v="CUST1708"/>
        <s v="CUST1371"/>
        <s v="CUST5662"/>
        <s v="CUST2058"/>
        <s v="CUST1158"/>
        <s v="CUST4046"/>
        <s v="CUST3142"/>
        <s v="CUST1970"/>
        <s v="CUST5882"/>
        <s v="CUST8108"/>
        <s v="CUST7812"/>
        <s v="CUST4862"/>
        <s v="CUST7285"/>
        <s v="CUST5426"/>
        <s v="CUST2886"/>
        <s v="CUST2547"/>
        <s v="CUST7856"/>
        <s v="CUST8868"/>
        <s v="CUST7700"/>
        <s v="CUST7960"/>
        <s v="CUST4456"/>
        <s v="CUST6843"/>
        <s v="CUST8060"/>
        <s v="CUST4806"/>
        <s v="CUST2544"/>
        <s v="CUST1893"/>
        <s v="CUST4766"/>
        <s v="CUST5858"/>
        <s v="CUST2500"/>
        <s v="CUST8411"/>
        <s v="CUST4891"/>
        <s v="CUST9789"/>
        <s v="CUST5801"/>
        <s v="CUST9911"/>
        <s v="CUST3982"/>
        <s v="CUST6630"/>
        <s v="CUST7783"/>
        <s v="CUST5119"/>
        <s v="CUST5804"/>
        <s v="CUST8585"/>
        <s v="CUST9059"/>
        <s v="CUST2879"/>
        <s v="CUST9032"/>
        <s v="CUST2849"/>
        <s v="CUST3133"/>
        <s v="CUST6266"/>
        <s v="CUST6225"/>
        <s v="CUST4871"/>
        <s v="CUST2531"/>
        <s v="CUST7076"/>
        <s v="CUST6060"/>
        <s v="CUST5696"/>
        <s v="CUST2825"/>
        <s v="CUST8121"/>
        <s v="CUST5908"/>
        <s v="CUST9509"/>
        <s v="CUST9083"/>
        <s v="CUST3630"/>
        <s v="CUST6450"/>
        <s v="CUST8355"/>
        <s v="CUST9944"/>
        <s v="CUST1809"/>
        <s v="CUST5416"/>
        <s v="CUST2318"/>
        <s v="CUST1998"/>
        <s v="CUST4455"/>
        <s v="CUST2905"/>
        <s v="CUST7234"/>
        <s v="CUST4194"/>
        <s v="CUST8975"/>
        <s v="CUST7710"/>
        <s v="CUST6183"/>
        <s v="CUST8264"/>
        <s v="CUST3845"/>
        <s v="CUST4184"/>
        <s v="CUST2107"/>
        <s v="CUST9611"/>
        <s v="CUST1781"/>
        <s v="CUST5520"/>
        <s v="CUST5020"/>
        <s v="CUST5643"/>
        <s v="CUST5445"/>
        <s v="CUST2206"/>
        <s v="CUST1097"/>
        <s v="CUST7043"/>
        <s v="CUST3850"/>
        <s v="CUST1732"/>
        <s v="CUST2672"/>
        <s v="CUST4592"/>
        <s v="CUST5739"/>
        <s v="CUST6395"/>
        <s v="CUST9480"/>
        <s v="CUST1046"/>
        <s v="CUST5578"/>
        <s v="CUST4104"/>
        <s v="CUST4661"/>
        <s v="CUST8037"/>
        <s v="CUST3950"/>
        <s v="CUST6735"/>
        <s v="CUST6810"/>
        <s v="CUST5893"/>
        <s v="CUST3184"/>
        <s v="CUST7170"/>
        <s v="CUST6123"/>
        <s v="CUST7996"/>
        <s v="CUST2689"/>
        <s v="CUST4026"/>
        <s v="CUST5286"/>
        <s v="CUST2511"/>
        <s v="CUST6353"/>
        <s v="CUST7451"/>
        <s v="CUST8718"/>
        <s v="CUST9221"/>
        <s v="CUST4145"/>
        <s v="CUST5899"/>
        <s v="CUST1213"/>
        <s v="CUST8051"/>
        <s v="CUST3104"/>
        <s v="CUST4781"/>
        <s v="CUST2890"/>
        <s v="CUST1437"/>
        <s v="CUST3752"/>
        <s v="CUST5219"/>
        <s v="CUST6069"/>
        <s v="CUST8996"/>
        <s v="CUST1884"/>
        <s v="CUST1441"/>
        <s v="CUST2687"/>
        <s v="CUST8337"/>
        <s v="CUST4465"/>
        <s v="CUST8702"/>
        <s v="CUST4157"/>
        <s v="CUST9929"/>
        <s v="CUST5653"/>
        <s v="CUST1705"/>
        <s v="CUST3045"/>
        <s v="CUST1303"/>
        <s v="CUST2696"/>
        <s v="CUST6914"/>
        <s v="CUST7269"/>
        <s v="CUST3002"/>
        <s v="CUST6807"/>
        <s v="CUST9253"/>
        <s v="CUST2729"/>
        <s v="CUST3826"/>
        <s v="CUST7870"/>
        <s v="CUST7409"/>
        <s v="CUST6822"/>
        <s v="CUST7613"/>
        <s v="CUST3919"/>
        <s v="CUST7184"/>
        <s v="CUST4353"/>
        <s v="CUST8877"/>
        <s v="CUST5422"/>
        <s v="CUST7171"/>
        <s v="CUST9085"/>
        <s v="CUST1550"/>
        <s v="CUST4101"/>
        <s v="CUST6476"/>
        <s v="CUST6826"/>
        <s v="CUST9662"/>
        <s v="CUST5852"/>
        <s v="CUST5139"/>
        <s v="CUST3418"/>
        <s v="CUST4334"/>
        <s v="CUST5901"/>
        <s v="CUST3029"/>
        <s v="CUST4367"/>
        <s v="CUST7006"/>
        <s v="CUST9885"/>
        <s v="CUST8100"/>
        <s v="CUST6412"/>
        <s v="CUST5197"/>
        <s v="CUST7877"/>
        <s v="CUST4587"/>
        <s v="CUST1237"/>
        <s v="CUST8779"/>
        <s v="CUST8760"/>
        <s v="CUST6172"/>
        <s v="CUST3423"/>
        <s v="CUST7448"/>
        <s v="CUST6290"/>
        <s v="CUST1919"/>
        <s v="CUST6720"/>
        <s v="CUST7617"/>
        <s v="CUST5695"/>
        <s v="CUST5164"/>
        <s v="CUST1755"/>
        <s v="CUST5991"/>
        <s v="CUST9548"/>
        <s v="CUST1545"/>
        <s v="CUST8969"/>
        <s v="CUST9119"/>
        <s v="CUST4723"/>
        <s v="CUST2131"/>
        <s v="CUST2103"/>
        <s v="CUST8764"/>
        <s v="CUST7630"/>
        <s v="CUST8028"/>
        <s v="CUST6823"/>
        <s v="CUST6615"/>
        <s v="CUST8524"/>
        <s v="CUST7916"/>
        <s v="CUST3996"/>
        <s v="CUST1597"/>
        <s v="CUST2816"/>
        <s v="CUST9250"/>
        <s v="CUST8441"/>
        <s v="CUST8386"/>
        <s v="CUST4160"/>
        <s v="CUST6146"/>
        <s v="CUST2267"/>
        <s v="CUST4631"/>
        <s v="CUST3072"/>
        <s v="CUST1746"/>
        <s v="CUST3536"/>
        <s v="CUST6006"/>
        <s v="CUST9123"/>
        <s v="CUST4678"/>
        <s v="CUST8382"/>
        <s v="CUST2611"/>
        <s v="CUST2454"/>
        <s v="CUST7007"/>
        <s v="CUST5001"/>
        <s v="CUST1620"/>
        <s v="CUST9425"/>
        <s v="CUST2692"/>
        <s v="CUST3882"/>
        <s v="CUST2979"/>
        <s v="CUST7776"/>
        <s v="CUST5429"/>
        <s v="CUST6702"/>
        <s v="CUST5891"/>
        <s v="CUST3005"/>
        <s v="CUST2588"/>
        <s v="CUST1065"/>
        <s v="CUST8517"/>
        <s v="CUST9149"/>
        <s v="CUST2909"/>
        <s v="CUST9604"/>
        <s v="CUST6401"/>
        <s v="CUST6590"/>
        <s v="CUST2727"/>
        <s v="CUST9751"/>
        <s v="CUST9439"/>
        <s v="CUST8584"/>
        <s v="CUST1453"/>
        <s v="CUST8771"/>
        <s v="CUST8859"/>
        <s v="CUST6202"/>
        <s v="CUST8516"/>
        <s v="CUST6396"/>
        <s v="CUST6552"/>
        <s v="CUST2403"/>
        <s v="CUST6057"/>
        <s v="CUST5781"/>
        <s v="CUST5109"/>
        <s v="CUST9814"/>
        <s v="CUST2145"/>
        <s v="CUST9069"/>
        <s v="CUST7602"/>
        <s v="CUST1694"/>
        <s v="CUST1320"/>
        <s v="CUST8052"/>
        <s v="CUST1431"/>
        <s v="CUST5218"/>
        <s v="CUST3998"/>
        <s v="CUST5084"/>
        <s v="CUST4159"/>
        <s v="CUST3114"/>
        <s v="CUST1614"/>
        <s v="CUST6626"/>
        <s v="CUST7827"/>
        <s v="CUST6068"/>
        <s v="CUST2710"/>
        <s v="CUST7384"/>
        <s v="CUST3959"/>
        <s v="CUST6427"/>
        <s v="CUST3483"/>
        <s v="CUST8932"/>
        <s v="CUST4176"/>
        <s v="CUST5424"/>
        <s v="CUST6946"/>
        <s v="CUST8772"/>
        <s v="CUST9608"/>
        <s v="CUST1352"/>
        <s v="CUST1891"/>
        <s v="CUST5372"/>
        <s v="CUST7687"/>
        <s v="CUST9273"/>
        <s v="CUST8438"/>
        <s v="CUST9586"/>
        <s v="CUST7288"/>
        <s v="CUST6913"/>
        <s v="CUST9706"/>
        <s v="CUST1993"/>
        <s v="CUST6174"/>
        <s v="CUST1887"/>
        <s v="CUST5973"/>
        <s v="CUST6268"/>
        <s v="CUST2321"/>
        <s v="CUST6185"/>
        <s v="CUST7232"/>
        <s v="CUST9096"/>
        <s v="CUST5447"/>
        <s v="CUST4570"/>
        <s v="CUST7035"/>
        <s v="CUST5193"/>
        <s v="CUST2133"/>
        <s v="CUST1823"/>
        <s v="CUST4390"/>
        <s v="CUST1269"/>
        <s v="CUST3328"/>
        <s v="CUST5966"/>
        <s v="CUST2053"/>
        <s v="CUST8817"/>
        <s v="CUST9677"/>
        <s v="CUST9592"/>
        <s v="CUST1552"/>
        <s v="CUST8691"/>
        <s v="CUST7054"/>
        <s v="CUST1853"/>
        <s v="CUST1739"/>
        <s v="CUST2199"/>
        <s v="CUST7742"/>
        <s v="CUST6208"/>
        <s v="CUST9963"/>
        <s v="CUST9115"/>
        <s v="CUST8630"/>
        <s v="CUST9620"/>
        <s v="CUST1896"/>
        <s v="CUST4338"/>
        <s v="CUST6176"/>
        <s v="CUST5841"/>
        <s v="CUST2450"/>
        <s v="CUST7840"/>
        <s v="CUST1192"/>
        <s v="CUST5317"/>
        <s v="CUST7955"/>
        <s v="CUST3164"/>
        <s v="CUST8669"/>
        <s v="CUST5085"/>
        <s v="CUST2092"/>
        <s v="CUST1629"/>
        <s v="CUST6049"/>
        <s v="CUST5648"/>
        <s v="CUST1080"/>
        <s v="CUST1252"/>
        <s v="CUST1011"/>
        <s v="CUST8535"/>
        <s v="CUST9780"/>
        <s v="CUST9358"/>
        <s v="CUST3564"/>
        <s v="CUST7362"/>
        <s v="CUST5911"/>
        <s v="CUST9446"/>
        <s v="CUST3309"/>
        <s v="CUST6565"/>
        <s v="CUST6286"/>
        <s v="CUST5480"/>
        <s v="CUST7165"/>
        <s v="CUST1482"/>
        <s v="CUST4769"/>
        <s v="CUST8140"/>
        <s v="CUST8333"/>
        <s v="CUST8136"/>
        <s v="CUST1089"/>
        <s v="CUST6816"/>
        <s v="CUST1992"/>
        <s v="CUST8491"/>
        <s v="CUST2339"/>
        <s v="CUST5515"/>
        <s v="CUST8923"/>
        <s v="CUST8688"/>
        <s v="CUST8257"/>
        <s v="CUST1000"/>
        <s v="CUST9519"/>
        <s v="CUST1579"/>
        <s v="CUST9310"/>
        <s v="CUST4634"/>
        <s v="CUST2802"/>
        <s v="CUST3034"/>
        <s v="CUST1489"/>
        <s v="CUST9553"/>
        <s v="CUST1567"/>
        <s v="CUST4772"/>
        <s v="CUST9451"/>
        <s v="CUST5548"/>
        <s v="CUST1091"/>
        <s v="CUST7445"/>
        <s v="CUST1255"/>
        <s v="CUST1469"/>
        <s v="CUST1451"/>
        <s v="CUST5471"/>
        <s v="CUST2462"/>
        <s v="CUST3115"/>
        <s v="CUST1299"/>
        <s v="CUST6052"/>
        <s v="CUST5603"/>
        <s v="CUST1718"/>
        <s v="CUST3210"/>
        <s v="CUST5273"/>
        <s v="CUST1522"/>
        <s v="CUST5823"/>
        <s v="CUST9948"/>
        <s v="CUST9891"/>
        <s v="CUST8833"/>
        <s v="CUST5829"/>
        <s v="CUST5207"/>
        <s v="CUST3216"/>
        <s v="CUST6564"/>
        <s v="CUST1250"/>
        <s v="CUST5102"/>
        <s v="CUST4245"/>
        <s v="CUST5730"/>
        <s v="CUST4971"/>
        <s v="CUST1698"/>
        <s v="CUST7097"/>
        <s v="CUST6318"/>
        <s v="CUST1445"/>
        <s v="CUST2858"/>
        <s v="CUST6895"/>
        <s v="CUST2431"/>
        <s v="CUST2250"/>
        <s v="CUST5436"/>
        <s v="CUST1125"/>
        <s v="CUST9222"/>
        <s v="CUST5784"/>
        <s v="CUST8298"/>
        <s v="CUST9501"/>
        <s v="CUST7121"/>
        <s v="CUST1042"/>
        <s v="CUST1461"/>
        <s v="CUST7615"/>
        <s v="CUST9753"/>
        <s v="CUST6240"/>
        <s v="CUST9391"/>
        <s v="CUST8240"/>
        <s v="CUST9469"/>
        <s v="CUST7040"/>
        <s v="CUST4946"/>
        <s v="CUST6546"/>
        <s v="CUST2312"/>
        <s v="CUST6855"/>
        <s v="CUST4722"/>
        <s v="CUST4364"/>
        <s v="CUST6452"/>
        <s v="CUST6002"/>
        <s v="CUST5145"/>
        <s v="CUST2922"/>
        <s v="CUST9160"/>
        <s v="CUST5640"/>
        <s v="CUST1009"/>
        <s v="CUST1836"/>
        <s v="CUST5956"/>
        <s v="CUST7832"/>
        <s v="CUST3468"/>
        <s v="CUST8824"/>
        <s v="CUST3082"/>
        <s v="CUST2842"/>
        <s v="CUST3368"/>
        <s v="CUST5562"/>
        <s v="CUST8993"/>
        <s v="CUST6276"/>
        <s v="CUST9426"/>
        <s v="CUST9176"/>
        <s v="CUST7372"/>
        <s v="CUST7243"/>
        <s v="CUST3498"/>
        <s v="CUST7722"/>
        <s v="CUST8846"/>
        <s v="CUST1278"/>
        <s v="CUST7264"/>
        <s v="CUST9117"/>
        <s v="CUST8210"/>
        <s v="CUST2221"/>
        <s v="CUST9271"/>
        <s v="CUST2255"/>
        <s v="CUST7235"/>
        <s v="CUST6498"/>
        <s v="CUST9401"/>
        <s v="CUST8345"/>
        <s v="CUST3796"/>
        <s v="CUST9074"/>
        <s v="CUST4234"/>
        <s v="CUST3566"/>
        <s v="CUST4525"/>
        <s v="CUST7410"/>
        <s v="CUST1012"/>
        <s v="CUST2579"/>
        <s v="CUST5031"/>
        <s v="CUST8888"/>
        <s v="CUST9334"/>
        <s v="CUST8983"/>
        <s v="CUST4970"/>
        <s v="CUST3008"/>
        <s v="CUST4683"/>
        <s v="CUST9068"/>
        <s v="CUST2270"/>
        <s v="CUST5093"/>
        <s v="CUST8049"/>
        <s v="CUST9014"/>
        <s v="CUST8377"/>
        <s v="CUST1148"/>
        <s v="CUST3978"/>
        <s v="CUST9461"/>
        <s v="CUST4382"/>
        <s v="CUST2834"/>
        <s v="CUST7301"/>
        <s v="CUST3193"/>
        <s v="CUST2830"/>
        <s v="CUST3693"/>
        <s v="CUST2820"/>
        <s v="CUST8010"/>
        <s v="CUST6605"/>
        <s v="CUST3326"/>
        <s v="CUST4747"/>
        <s v="CUST2947"/>
        <s v="CUST8728"/>
        <s v="CUST3003"/>
        <s v="CUST1353"/>
        <s v="CUST7302"/>
        <s v="CUST3434"/>
        <s v="CUST5949"/>
        <s v="CUST9853"/>
        <s v="CUST1171"/>
        <s v="CUST2195"/>
        <s v="CUST5064"/>
        <s v="CUST4997"/>
        <s v="CUST3913"/>
        <s v="CUST8756"/>
        <s v="CUST4095"/>
        <s v="CUST2778"/>
        <s v="CUST3251"/>
        <s v="CUST9625"/>
        <s v="CUST6332"/>
        <s v="CUST5019"/>
        <s v="CUST6169"/>
        <s v="CUST2214"/>
        <s v="CUST5360"/>
        <s v="CUST7600"/>
        <s v="CUST3957"/>
        <s v="CUST7550"/>
        <s v="CUST4866"/>
        <s v="CUST4241"/>
        <s v="CUST3667"/>
        <s v="CUST9293"/>
        <s v="CUST5939"/>
        <s v="CUST9854"/>
        <s v="CUST3633"/>
        <s v="CUST6274"/>
        <s v="CUST3888"/>
        <s v="CUST1174"/>
        <s v="CUST5386"/>
        <s v="CUST7462"/>
        <s v="CUST1219"/>
        <s v="CUST9407"/>
        <s v="CUST9505"/>
        <s v="CUST4115"/>
        <s v="CUST7684"/>
        <s v="CUST6970"/>
        <s v="CUST3891"/>
        <s v="CUST3179"/>
        <s v="CUST2083"/>
        <s v="CUST7858"/>
        <s v="CUST5810"/>
        <s v="CUST8275"/>
        <s v="CUST4924"/>
        <s v="CUST7889"/>
        <s v="CUST5111"/>
        <s v="CUST4600"/>
        <s v="CUST2044"/>
        <s v="CUST6260"/>
        <s v="CUST6331"/>
        <s v="CUST4216"/>
        <s v="CUST1133"/>
        <s v="CUST5534"/>
        <s v="CUST5018"/>
        <s v="CUST5101"/>
        <s v="CUST4235"/>
        <s v="CUST8303"/>
        <s v="CUST9550"/>
        <s v="CUST1494"/>
        <s v="CUST6524"/>
        <s v="CUST3731"/>
        <s v="CUST6127"/>
        <s v="CUST4108"/>
        <s v="CUST9400"/>
        <s v="CUST4817"/>
        <s v="CUST9304"/>
        <s v="CUST7181"/>
        <s v="CUST2647"/>
        <s v="CUST6011"/>
        <s v="CUST7183"/>
        <s v="CUST7352"/>
        <s v="CUST5117"/>
        <s v="CUST7720"/>
        <s v="CUST5660"/>
        <s v="CUST9887"/>
        <s v="CUST4886"/>
        <s v="CUST6291"/>
        <s v="CUST9077"/>
        <s v="CUST8949"/>
        <s v="CUST8301"/>
        <s v="CUST1342"/>
        <s v="CUST6819"/>
        <s v="CUST6602"/>
        <s v="CUST3611"/>
        <s v="CUST2363"/>
        <s v="CUST2850"/>
        <s v="CUST9552"/>
        <s v="CUST2325"/>
        <s v="CUST4551"/>
        <s v="CUST1433"/>
        <s v="CUST7947"/>
        <s v="CUST9835"/>
        <s v="CUST3096"/>
        <s v="CUST1234"/>
        <s v="CUST7778"/>
        <s v="CUST1615"/>
        <s v="CUST8905"/>
        <s v="CUST2869"/>
        <s v="CUST1947"/>
        <s v="CUST8661"/>
        <s v="CUST3236"/>
        <s v="CUST1533"/>
        <s v="CUST9811"/>
        <s v="CUST3048"/>
        <s v="CUST7725"/>
        <s v="CUST3686"/>
        <s v="CUST3327"/>
        <s v="CUST6135"/>
        <s v="CUST4307"/>
        <s v="CUST6147"/>
        <s v="CUST7974"/>
        <s v="CUST3711"/>
        <s v="CUST8289"/>
        <s v="CUST2784"/>
        <s v="CUST7635"/>
        <s v="CUST1507"/>
        <s v="CUST3355"/>
        <s v="CUST4531"/>
        <s v="CUST6046"/>
        <s v="CUST9199"/>
        <s v="CUST3262"/>
        <s v="CUST7855"/>
        <s v="CUST6043"/>
        <s v="CUST8291"/>
        <s v="CUST6440"/>
        <s v="CUST1345"/>
        <s v="CUST4943"/>
        <s v="CUST3128"/>
        <s v="CUST6676"/>
        <s v="CUST3332"/>
        <s v="CUST9198"/>
        <s v="CUST6355"/>
        <s v="CUST8091"/>
        <s v="CUST2285"/>
        <s v="CUST1802"/>
        <s v="CUST9518"/>
        <s v="CUST5283"/>
        <s v="CUST1974"/>
        <s v="CUST6776"/>
        <s v="CUST4092"/>
        <s v="CUST6136"/>
        <s v="CUST2456"/>
        <s v="CUST7338"/>
        <s v="CUST1262"/>
        <s v="CUST5278"/>
        <s v="CUST2891"/>
        <s v="CUST2921"/>
        <s v="CUST4106"/>
        <s v="CUST7358"/>
        <s v="CUST7271"/>
        <s v="CUST3607"/>
        <s v="CUST5573"/>
        <s v="CUST8904"/>
        <s v="CUST1338"/>
        <s v="CUST9312"/>
        <s v="CUST7168"/>
        <s v="CUST2594"/>
        <s v="CUST4273"/>
        <s v="CUST6543"/>
        <s v="CUST7606"/>
        <s v="CUST5691"/>
        <s v="CUST5170"/>
        <s v="CUST2975"/>
        <s v="CUST3363"/>
        <s v="CUST1619"/>
        <s v="CUST3691"/>
        <s v="CUST7058"/>
        <s v="CUST2798"/>
        <s v="CUST3824"/>
        <s v="CUST7502"/>
        <s v="CUST9746"/>
        <s v="CUST5540"/>
        <s v="CUST6586"/>
        <s v="CUST3213"/>
        <s v="CUST1883"/>
        <s v="CUST5968"/>
        <s v="CUST7699"/>
        <s v="CUST2976"/>
        <s v="CUST7875"/>
        <s v="CUST2529"/>
        <s v="CUST7469"/>
        <s v="CUST4052"/>
        <s v="CUST5663"/>
        <s v="CUST8605"/>
        <s v="CUST6156"/>
        <s v="CUST6333"/>
        <s v="CUST4935"/>
        <s v="CUST8577"/>
        <s v="CUST2060"/>
        <s v="CUST4916"/>
        <s v="CUST9017"/>
        <s v="CUST5919"/>
        <s v="CUST4103"/>
        <s v="CUST8788"/>
        <s v="CUST5611"/>
        <s v="CUST3199"/>
        <s v="CUST8430"/>
        <s v="CUST7199"/>
        <s v="CUST7691"/>
        <s v="CUST8188"/>
        <s v="CUST8117"/>
        <s v="CUST8011"/>
        <s v="CUST6608"/>
        <s v="CUST1662"/>
        <s v="CUST7318"/>
        <s v="CUST4938"/>
        <s v="CUST1468"/>
        <s v="CUST7026"/>
        <s v="CUST7300"/>
        <s v="CUST9005"/>
        <s v="CUST4515"/>
        <s v="CUST7726"/>
        <s v="CUST4294"/>
        <s v="CUST9943"/>
        <s v="CUST7440"/>
        <s v="CUST6329"/>
        <s v="CUST7044"/>
        <s v="CUST6996"/>
        <s v="CUST1547"/>
        <s v="CUST7640"/>
        <s v="CUST3239"/>
        <s v="CUST6935"/>
        <s v="CUST9326"/>
        <s v="CUST5269"/>
        <s v="CUST2100"/>
        <s v="CUST1188"/>
        <s v="CUST5890"/>
        <s v="CUST6295"/>
        <s v="CUST1983"/>
        <s v="CUST7527"/>
        <s v="CUST6927"/>
        <s v="CUST7863"/>
        <s v="CUST5328"/>
        <s v="CUST5820"/>
        <s v="CUST5802"/>
        <s v="CUST6161"/>
        <s v="CUST7193"/>
        <s v="CUST6592"/>
        <s v="CUST8440"/>
        <s v="CUST5645"/>
        <s v="CUST6554"/>
        <s v="CUST3493"/>
        <s v="CUST7100"/>
        <s v="CUST6051"/>
        <s v="CUST7943"/>
        <s v="CUST5986"/>
        <s v="CUST6424"/>
        <s v="CUST5988"/>
        <s v="CUST9778"/>
        <s v="CUST6910"/>
        <s v="CUST4659"/>
        <s v="CUST4437"/>
        <s v="CUST3230"/>
        <s v="CUST6763"/>
        <s v="CUST9320"/>
        <s v="CUST9627"/>
        <s v="CUST4980"/>
        <s v="CUST4576"/>
        <s v="CUST8767"/>
        <s v="CUST5103"/>
        <s v="CUST6594"/>
        <s v="CUST7950"/>
        <s v="CUST8262"/>
        <s v="CUST7118"/>
        <s v="CUST8393"/>
        <s v="CUST4269"/>
        <s v="CUST9146"/>
        <s v="CUST3570"/>
        <s v="CUST6316"/>
        <s v="CUST5274"/>
        <s v="CUST9584"/>
        <s v="CUST7945"/>
        <s v="CUST8327"/>
        <s v="CUST9335"/>
        <s v="CUST9075"/>
        <s v="CUST4174"/>
        <s v="CUST3677"/>
        <s v="CUST7657"/>
        <s v="CUST9274"/>
        <s v="CUST6494"/>
        <s v="CUST3406"/>
        <s v="CUST7309"/>
        <s v="CUST8819"/>
        <s v="CUST5291"/>
        <s v="CUST4203"/>
        <s v="CUST5510"/>
        <s v="CUST7281"/>
        <s v="CUST8681"/>
        <s v="CUST6055"/>
        <s v="CUST6089"/>
        <s v="CUST5764"/>
        <s v="CUST4213"/>
        <s v="CUST4742"/>
        <s v="CUST4917"/>
        <s v="CUST2316"/>
        <s v="CUST8023"/>
        <s v="CUST2894"/>
        <s v="CUST5423"/>
        <s v="CUST8944"/>
        <s v="CUST3244"/>
        <s v="CUST3808"/>
        <s v="CUST2924"/>
        <s v="CUST1364"/>
        <s v="CUST4175"/>
        <s v="CUST4477"/>
        <s v="CUST2937"/>
        <s v="CUST5034"/>
        <s v="CUST8802"/>
        <s v="CUST6473"/>
        <s v="CUST2709"/>
        <s v="CUST2533"/>
        <s v="CUST4109"/>
        <s v="CUST4195"/>
        <s v="CUST3438"/>
        <s v="CUST5886"/>
        <s v="CUST6050"/>
        <s v="CUST3654"/>
        <s v="CUST3872"/>
        <s v="CUST9098"/>
        <s v="CUST2409"/>
        <s v="CUST4632"/>
        <s v="CUST3615"/>
        <s v="CUST5863"/>
        <s v="CUST9351"/>
        <s v="CUST7039"/>
        <s v="CUST1761"/>
        <s v="CUST2540"/>
        <s v="CUST6997"/>
        <s v="CUST3648"/>
        <s v="CUST5554"/>
        <s v="CUST4377"/>
        <s v="CUST5497"/>
        <s v="CUST3257"/>
        <s v="CUST4230"/>
        <s v="CUST8808"/>
        <s v="CUST8111"/>
        <s v="CUST4594"/>
        <s v="CUST1151"/>
        <s v="CUST6126"/>
        <s v="CUST7548"/>
        <s v="CUST9813"/>
        <s v="CUST5002"/>
        <s v="CUST8600"/>
        <s v="CUST7624"/>
        <s v="CUST1438"/>
        <s v="CUST4960"/>
        <s v="CUST4187"/>
        <s v="CUST6178"/>
        <s v="CUST3149"/>
        <s v="CUST3609"/>
        <s v="CUST4394"/>
        <s v="CUST7522"/>
        <s v="CUST1380"/>
        <s v="CUST7965"/>
        <s v="CUST2896"/>
        <s v="CUST9359"/>
        <s v="CUST1020"/>
        <s v="CUST8222"/>
        <s v="CUST1932"/>
        <s v="CUST8977"/>
        <s v="CUST2006"/>
        <s v="CUST7655"/>
        <s v="CUST5944"/>
        <s v="CUST6963"/>
        <s v="CUST7172"/>
        <s v="CUST5476"/>
        <s v="CUST3035"/>
        <s v="CUST7740"/>
        <s v="CUST5260"/>
        <s v="CUST6515"/>
        <s v="CUST2735"/>
        <s v="CUST8338"/>
        <s v="CUST9202"/>
        <s v="CUST1774"/>
        <s v="CUST4242"/>
        <s v="CUST3513"/>
        <s v="CUST3414"/>
        <s v="CUST8748"/>
        <s v="CUST4351"/>
        <s v="CUST8349"/>
        <s v="CUST9003"/>
        <s v="CUST3516"/>
        <s v="CUST7166"/>
        <s v="CUST4950"/>
        <s v="CUST4040"/>
        <s v="CUST2313"/>
        <s v="CUST5689"/>
        <s v="CUST2520"/>
        <s v="CUST1800"/>
        <s v="CUST3103"/>
        <s v="CUST1202"/>
        <s v="CUST7816"/>
        <s v="CUST7711"/>
        <s v="CUST1914"/>
        <s v="CUST5456"/>
        <s v="CUST1325"/>
        <s v="CUST2384"/>
        <s v="CUST2188"/>
        <s v="CUST4105"/>
        <s v="CUST6479"/>
        <s v="CUST4154"/>
        <s v="CUST2129"/>
        <s v="CUST2852"/>
        <s v="CUST1797"/>
        <s v="CUST7904"/>
        <s v="CUST2845"/>
        <s v="CUST3126"/>
        <s v="CUST7333"/>
        <s v="CUST9515"/>
        <s v="CUST1814"/>
        <s v="CUST1417"/>
        <s v="CUST6699"/>
        <s v="CUST6304"/>
        <s v="CUST1950"/>
        <s v="CUST1642"/>
        <s v="CUST3631"/>
        <s v="CUST7598"/>
        <s v="CUST4630"/>
        <s v="CUST8525"/>
        <s v="CUST3812"/>
        <s v="CUST3105"/>
        <s v="CUST9316"/>
        <s v="CUST7133"/>
        <s v="CUST6893"/>
        <s v="CUST7484"/>
        <s v="CUST4271"/>
        <s v="CUST9504"/>
        <s v="CUST2253"/>
        <s v="CUST2713"/>
        <s v="CUST9535"/>
        <s v="CUST8366"/>
        <s v="CUST7424"/>
        <s v="CUST7060"/>
        <s v="CUST4673"/>
        <s v="CUST2900"/>
        <s v="CUST9432"/>
        <s v="CUST5731"/>
        <s v="CUST2262"/>
        <s v="CUST6943"/>
        <s v="CUST1406"/>
        <s v="CUST6357"/>
        <s v="CUST4304"/>
        <s v="CUST9131"/>
        <s v="CUST4642"/>
        <s v="CUST8906"/>
        <s v="CUST8406"/>
        <s v="CUST3689"/>
        <s v="CUST5602"/>
        <s v="CUST4682"/>
        <s v="CUST9878"/>
        <s v="CUST2629"/>
        <s v="CUST5996"/>
        <s v="CUST1707"/>
        <s v="CUST1882"/>
        <s v="CUST7176"/>
        <s v="CUST3684"/>
        <s v="CUST6604"/>
        <s v="CUST5049"/>
        <s v="CUST6901"/>
        <s v="CUST2558"/>
        <s v="CUST8876"/>
        <s v="CUST7297"/>
        <s v="CUST5793"/>
        <s v="CUST3903"/>
        <s v="CUST8046"/>
        <s v="CUST4746"/>
        <s v="CUST4894"/>
        <s v="CUST7656"/>
        <s v="CUST1634"/>
        <s v="CUST1677"/>
        <s v="CUST5325"/>
        <s v="CUST7125"/>
        <s v="CUST2797"/>
        <s v="CUST3009"/>
        <s v="CUST6931"/>
        <s v="CUST1304"/>
        <s v="CUST9143"/>
        <s v="CUST1286"/>
        <s v="CUST8297"/>
        <s v="CUST8305"/>
        <s v="CUST1436"/>
        <s v="CUST9206"/>
        <s v="CUST5818"/>
        <s v="CUST7003"/>
        <s v="CUST6433"/>
        <s v="CUST7023"/>
        <s v="CUST5848"/>
        <s v="CUST2284"/>
        <s v="CUST4536"/>
        <s v="CUST9645"/>
        <s v="CUST4993"/>
        <s v="CUST3241"/>
        <s v="CUST9282"/>
        <s v="CUST5177"/>
        <s v="CUST4610"/>
        <s v="CUST9724"/>
        <s v="CUST4427"/>
        <s v="CUST1921"/>
        <s v="CUST2621"/>
        <s v="CUST2000"/>
        <s v="CUST8228"/>
        <s v="CUST3456"/>
        <s v="CUST4425"/>
        <s v="CUST9775"/>
        <s v="CUST3504"/>
        <s v="CUST6369"/>
        <s v="CUST2732"/>
        <s v="CUST6842"/>
        <s v="CUST6224"/>
      </sharedItems>
    </cacheField>
    <cacheField name="Customer Location" numFmtId="49">
      <sharedItems count="10">
        <s v="Los Angeles"/>
        <s v="Dallas"/>
        <s v="Denver"/>
        <s v="Houston"/>
        <s v="New York"/>
        <s v="San Francisco"/>
        <s v="Seattle"/>
        <s v="Miami"/>
        <s v="Chicago"/>
        <s v="Boston"/>
      </sharedItems>
    </cacheField>
    <cacheField name="Customer Age" numFmtId="164">
      <sharedItems containsSemiMixedTypes="0" containsString="0" containsNumber="1" containsInteger="1" minValue="18" maxValue="70" count="53">
        <n v="60"/>
        <n v="62"/>
        <n v="42"/>
        <n v="39"/>
        <n v="20"/>
        <n v="53"/>
        <n v="31"/>
        <n v="57"/>
        <n v="67"/>
        <n v="48"/>
        <n v="28"/>
        <n v="56"/>
        <n v="30"/>
        <n v="51"/>
        <n v="44"/>
        <n v="63"/>
        <n v="40"/>
        <n v="29"/>
        <n v="55"/>
        <n v="36"/>
        <n v="45"/>
        <n v="61"/>
        <n v="46"/>
        <n v="27"/>
        <n v="25"/>
        <n v="70"/>
        <n v="21"/>
        <n v="50"/>
        <n v="37"/>
        <n v="59"/>
        <n v="43"/>
        <n v="64"/>
        <n v="24"/>
        <n v="23"/>
        <n v="49"/>
        <n v="41"/>
        <n v="65"/>
        <n v="18"/>
        <n v="19"/>
        <n v="66"/>
        <n v="34"/>
        <n v="22"/>
        <n v="32"/>
        <n v="68"/>
        <n v="52"/>
        <n v="33"/>
        <n v="54"/>
        <n v="58"/>
        <n v="35"/>
        <n v="26"/>
        <n v="69"/>
        <n v="38"/>
        <n v="47"/>
      </sharedItems>
    </cacheField>
    <cacheField name="Customer Gender" numFmtId="49">
      <sharedItems count="3">
        <s v="Female"/>
        <s v="Other"/>
        <s v="Male"/>
      </sharedItems>
    </cacheField>
    <cacheField name="Sale Price" numFmtId="165">
      <sharedItems containsSemiMixedTypes="0" containsString="0" containsNumber="1" minValue="5014.7" maxValue="79973.710000000006"/>
    </cacheField>
    <cacheField name="Discount" numFmtId="165">
      <sharedItems containsSemiMixedTypes="0" containsString="0" containsNumber="1" minValue="0.55000000000000004" maxValue="4999.03"/>
    </cacheField>
    <cacheField name="Taxes" numFmtId="165">
      <sharedItems containsSemiMixedTypes="0" containsString="0" containsNumber="1" minValue="401.18" maxValue="6397.9"/>
    </cacheField>
    <cacheField name="Final Price" numFmtId="165">
      <sharedItems containsSemiMixedTypes="0" containsString="0" containsNumber="1" minValue="1366.59" maxValue="85710.92"/>
    </cacheField>
    <cacheField name="Payment Method" numFmtId="49">
      <sharedItems count="4">
        <s v="Cash"/>
        <s v="Financed Loan"/>
        <s v="Credit Card"/>
        <s v="Bank Transfer"/>
      </sharedItems>
    </cacheField>
    <cacheField name="Registration Number" numFmtId="49">
      <sharedItems/>
    </cacheField>
    <cacheField name="Registration Date" numFmtId="14">
      <sharedItems containsSemiMixedTypes="0" containsNonDate="0" containsDate="1" containsString="0" minDate="2020-03-11T00:00:00" maxDate="2025-02-05T00:00:00"/>
    </cacheField>
    <cacheField name="Expiry Date" numFmtId="14">
      <sharedItems containsSemiMixedTypes="0" containsNonDate="0" containsDate="1" containsString="0" minDate="2021-03-31T00:00:00" maxDate="2030-01-14T00:00:00"/>
    </cacheField>
    <cacheField name="Dealer Name" numFmtId="49">
      <sharedItems count="6">
        <s v="DriveTime"/>
        <s v="AutoNation"/>
        <s v="CarMax"/>
        <s v="TrueCar"/>
        <s v="Vroom"/>
        <s v="Local Dealer"/>
      </sharedItems>
    </cacheField>
    <cacheField name="Dealer Location" numFmtId="49">
      <sharedItems/>
    </cacheField>
    <cacheField name="Ownership Status" numFmtId="49">
      <sharedItems count="2">
        <s v="Used"/>
        <s v="New"/>
      </sharedItems>
    </cacheField>
    <cacheField name="Warranty Period" numFmtId="49">
      <sharedItems count="6">
        <s v="No Warranty"/>
        <s v="2 years"/>
        <s v="5 years"/>
        <s v="3 years"/>
        <s v="4 years"/>
        <s v="1 years"/>
      </sharedItems>
    </cacheField>
    <cacheField name="Loan Status" numFmtId="49">
      <sharedItems count="3">
        <s v="Rejected"/>
        <s v="Approved"/>
        <s v="Pending"/>
      </sharedItems>
    </cacheField>
    <cacheField name="Insurance Provider" numFmtId="49">
      <sharedItems count="5">
        <s v="Geico"/>
        <s v="State Farm"/>
        <s v="Progressive"/>
        <s v="Allstate"/>
        <s v="Liberty Mutual"/>
      </sharedItems>
    </cacheField>
  </cacheFields>
  <extLst>
    <ext xmlns:x14="http://schemas.microsoft.com/office/spreadsheetml/2009/9/main" uri="{725AE2AE-9491-48be-B2B4-4EB974FC3084}">
      <x14:pivotCacheDefinition pivotCacheId="1367509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x v="0"/>
    <n v="29569.57"/>
    <n v="2632.13"/>
    <n v="2365.5700000000002"/>
    <n v="29303.01"/>
    <x v="0"/>
    <s v="REG-27118"/>
    <d v="2023-02-19T00:00:00"/>
    <d v="2025-07-20T00:00:00"/>
    <x v="0"/>
    <s v="Denver"/>
    <x v="0"/>
    <x v="0"/>
    <x v="0"/>
    <x v="0"/>
  </r>
  <r>
    <x v="1"/>
    <x v="1"/>
    <x v="0"/>
    <x v="0"/>
    <x v="1"/>
    <x v="1"/>
    <x v="0"/>
    <x v="1"/>
    <x v="1"/>
    <n v="6773.62"/>
    <n v="3508.26"/>
    <n v="541.89"/>
    <n v="3807.25"/>
    <x v="1"/>
    <s v="REG-35642"/>
    <d v="2020-07-09T00:00:00"/>
    <d v="2022-04-11T00:00:00"/>
    <x v="1"/>
    <s v="Los Angeles"/>
    <x v="0"/>
    <x v="0"/>
    <x v="1"/>
    <x v="1"/>
  </r>
  <r>
    <x v="0"/>
    <x v="2"/>
    <x v="1"/>
    <x v="1"/>
    <x v="0"/>
    <x v="2"/>
    <x v="1"/>
    <x v="2"/>
    <x v="2"/>
    <n v="76560.149999999994"/>
    <n v="2604.36"/>
    <n v="6124.81"/>
    <n v="80080.600000000006"/>
    <x v="1"/>
    <s v="REG-80040"/>
    <d v="2024-01-28T00:00:00"/>
    <d v="2026-03-24T00:00:00"/>
    <x v="0"/>
    <s v="Dallas"/>
    <x v="1"/>
    <x v="1"/>
    <x v="2"/>
    <x v="2"/>
  </r>
  <r>
    <x v="2"/>
    <x v="3"/>
    <x v="1"/>
    <x v="2"/>
    <x v="1"/>
    <x v="3"/>
    <x v="2"/>
    <x v="3"/>
    <x v="1"/>
    <n v="8181.15"/>
    <n v="2035.41"/>
    <n v="654.49"/>
    <n v="6800.23"/>
    <x v="1"/>
    <s v="REG-69778"/>
    <d v="2023-12-10T00:00:00"/>
    <d v="2026-10-21T00:00:00"/>
    <x v="2"/>
    <s v="Denver"/>
    <x v="0"/>
    <x v="0"/>
    <x v="1"/>
    <x v="1"/>
  </r>
  <r>
    <x v="1"/>
    <x v="4"/>
    <x v="2"/>
    <x v="0"/>
    <x v="1"/>
    <x v="4"/>
    <x v="3"/>
    <x v="4"/>
    <x v="1"/>
    <n v="17802.689999999999"/>
    <n v="926.07"/>
    <n v="1424.22"/>
    <n v="18300.84"/>
    <x v="0"/>
    <s v="REG-13914"/>
    <d v="2023-03-24T00:00:00"/>
    <d v="2025-08-05T00:00:00"/>
    <x v="3"/>
    <s v="Denver"/>
    <x v="1"/>
    <x v="1"/>
    <x v="2"/>
    <x v="3"/>
  </r>
  <r>
    <x v="1"/>
    <x v="1"/>
    <x v="0"/>
    <x v="2"/>
    <x v="0"/>
    <x v="5"/>
    <x v="4"/>
    <x v="5"/>
    <x v="0"/>
    <n v="49462.93"/>
    <n v="1124.55"/>
    <n v="3957.03"/>
    <n v="52295.41"/>
    <x v="1"/>
    <s v="REG-61189"/>
    <d v="2022-11-15T00:00:00"/>
    <d v="2026-05-15T00:00:00"/>
    <x v="4"/>
    <s v="Houston"/>
    <x v="0"/>
    <x v="0"/>
    <x v="2"/>
    <x v="4"/>
  </r>
  <r>
    <x v="1"/>
    <x v="4"/>
    <x v="2"/>
    <x v="2"/>
    <x v="0"/>
    <x v="6"/>
    <x v="5"/>
    <x v="5"/>
    <x v="1"/>
    <n v="26007.51"/>
    <n v="1648.37"/>
    <n v="2080.6"/>
    <n v="26439.74"/>
    <x v="0"/>
    <s v="REG-21420"/>
    <d v="2023-01-01T00:00:00"/>
    <d v="2026-10-20T00:00:00"/>
    <x v="2"/>
    <s v="Dallas"/>
    <x v="0"/>
    <x v="0"/>
    <x v="0"/>
    <x v="0"/>
  </r>
  <r>
    <x v="3"/>
    <x v="5"/>
    <x v="3"/>
    <x v="3"/>
    <x v="0"/>
    <x v="7"/>
    <x v="4"/>
    <x v="6"/>
    <x v="2"/>
    <n v="63364.78"/>
    <n v="3620.35"/>
    <n v="5069.18"/>
    <n v="64813.61"/>
    <x v="0"/>
    <s v="REG-27670"/>
    <d v="2021-01-12T00:00:00"/>
    <d v="2023-02-26T00:00:00"/>
    <x v="3"/>
    <s v="Denver"/>
    <x v="0"/>
    <x v="0"/>
    <x v="1"/>
    <x v="1"/>
  </r>
  <r>
    <x v="4"/>
    <x v="6"/>
    <x v="4"/>
    <x v="2"/>
    <x v="1"/>
    <x v="8"/>
    <x v="5"/>
    <x v="7"/>
    <x v="1"/>
    <n v="24557.74"/>
    <n v="3144.84"/>
    <n v="1964.62"/>
    <n v="23377.52"/>
    <x v="0"/>
    <s v="REG-65034"/>
    <d v="2024-07-13T00:00:00"/>
    <d v="2028-04-25T00:00:00"/>
    <x v="0"/>
    <s v="Chicago"/>
    <x v="0"/>
    <x v="0"/>
    <x v="0"/>
    <x v="1"/>
  </r>
  <r>
    <x v="0"/>
    <x v="7"/>
    <x v="5"/>
    <x v="0"/>
    <x v="0"/>
    <x v="9"/>
    <x v="5"/>
    <x v="8"/>
    <x v="2"/>
    <n v="28598.62"/>
    <n v="1082"/>
    <n v="2287.89"/>
    <n v="29804.51"/>
    <x v="0"/>
    <s v="REG-18605"/>
    <d v="2022-12-11T00:00:00"/>
    <d v="2025-08-27T00:00:00"/>
    <x v="3"/>
    <s v="Dallas"/>
    <x v="0"/>
    <x v="0"/>
    <x v="1"/>
    <x v="2"/>
  </r>
  <r>
    <x v="5"/>
    <x v="8"/>
    <x v="4"/>
    <x v="1"/>
    <x v="1"/>
    <x v="10"/>
    <x v="0"/>
    <x v="9"/>
    <x v="2"/>
    <n v="44236.11"/>
    <n v="562.21"/>
    <n v="3538.89"/>
    <n v="47212.79"/>
    <x v="2"/>
    <s v="REG-33823"/>
    <d v="2021-07-25T00:00:00"/>
    <d v="2023-11-15T00:00:00"/>
    <x v="4"/>
    <s v="Houston"/>
    <x v="1"/>
    <x v="1"/>
    <x v="2"/>
    <x v="3"/>
  </r>
  <r>
    <x v="6"/>
    <x v="9"/>
    <x v="0"/>
    <x v="3"/>
    <x v="0"/>
    <x v="11"/>
    <x v="2"/>
    <x v="10"/>
    <x v="2"/>
    <n v="41245.699999999997"/>
    <n v="3655.99"/>
    <n v="3299.66"/>
    <n v="40889.370000000003"/>
    <x v="1"/>
    <s v="REG-83862"/>
    <d v="2021-10-11T00:00:00"/>
    <d v="2024-05-15T00:00:00"/>
    <x v="4"/>
    <s v="Miami"/>
    <x v="0"/>
    <x v="0"/>
    <x v="2"/>
    <x v="4"/>
  </r>
  <r>
    <x v="0"/>
    <x v="10"/>
    <x v="6"/>
    <x v="1"/>
    <x v="0"/>
    <x v="12"/>
    <x v="2"/>
    <x v="11"/>
    <x v="1"/>
    <n v="79630.490000000005"/>
    <n v="2868.02"/>
    <n v="6370.44"/>
    <n v="83132.91"/>
    <x v="0"/>
    <s v="REG-74880"/>
    <d v="2020-05-02T00:00:00"/>
    <d v="2022-07-16T00:00:00"/>
    <x v="1"/>
    <s v="Seattle"/>
    <x v="0"/>
    <x v="0"/>
    <x v="0"/>
    <x v="2"/>
  </r>
  <r>
    <x v="7"/>
    <x v="11"/>
    <x v="6"/>
    <x v="3"/>
    <x v="1"/>
    <x v="13"/>
    <x v="4"/>
    <x v="12"/>
    <x v="2"/>
    <n v="32019.86"/>
    <n v="757.98"/>
    <n v="2561.59"/>
    <n v="33823.47"/>
    <x v="2"/>
    <s v="REG-32882"/>
    <d v="2022-12-07T00:00:00"/>
    <d v="2025-11-10T00:00:00"/>
    <x v="5"/>
    <s v="Los Angeles"/>
    <x v="1"/>
    <x v="1"/>
    <x v="1"/>
    <x v="0"/>
  </r>
  <r>
    <x v="7"/>
    <x v="12"/>
    <x v="4"/>
    <x v="3"/>
    <x v="0"/>
    <x v="14"/>
    <x v="4"/>
    <x v="13"/>
    <x v="2"/>
    <n v="46393.1"/>
    <n v="4785.2700000000004"/>
    <n v="3711.45"/>
    <n v="45319.28"/>
    <x v="0"/>
    <s v="REG-70244"/>
    <d v="2022-08-12T00:00:00"/>
    <d v="2026-04-30T00:00:00"/>
    <x v="2"/>
    <s v="Denver"/>
    <x v="0"/>
    <x v="0"/>
    <x v="2"/>
    <x v="1"/>
  </r>
  <r>
    <x v="5"/>
    <x v="13"/>
    <x v="7"/>
    <x v="1"/>
    <x v="0"/>
    <x v="15"/>
    <x v="6"/>
    <x v="14"/>
    <x v="2"/>
    <n v="64734.17"/>
    <n v="3064.86"/>
    <n v="5178.7299999999996"/>
    <n v="66848.039999999994"/>
    <x v="1"/>
    <s v="REG-82142"/>
    <d v="2022-12-02T00:00:00"/>
    <d v="2024-06-16T00:00:00"/>
    <x v="5"/>
    <s v="Miami"/>
    <x v="1"/>
    <x v="2"/>
    <x v="1"/>
    <x v="0"/>
  </r>
  <r>
    <x v="1"/>
    <x v="14"/>
    <x v="7"/>
    <x v="3"/>
    <x v="0"/>
    <x v="16"/>
    <x v="7"/>
    <x v="15"/>
    <x v="0"/>
    <n v="58644.33"/>
    <n v="1280.9100000000001"/>
    <n v="4691.55"/>
    <n v="62054.97"/>
    <x v="1"/>
    <s v="REG-84796"/>
    <d v="2024-01-14T00:00:00"/>
    <d v="2025-08-06T00:00:00"/>
    <x v="1"/>
    <s v="Houston"/>
    <x v="1"/>
    <x v="3"/>
    <x v="0"/>
    <x v="1"/>
  </r>
  <r>
    <x v="6"/>
    <x v="15"/>
    <x v="1"/>
    <x v="0"/>
    <x v="0"/>
    <x v="17"/>
    <x v="4"/>
    <x v="16"/>
    <x v="2"/>
    <n v="22924.73"/>
    <n v="1224.97"/>
    <n v="1833.98"/>
    <n v="23533.74"/>
    <x v="2"/>
    <s v="REG-71042"/>
    <d v="2021-08-30T00:00:00"/>
    <d v="2024-06-05T00:00:00"/>
    <x v="1"/>
    <s v="Dallas"/>
    <x v="0"/>
    <x v="0"/>
    <x v="1"/>
    <x v="1"/>
  </r>
  <r>
    <x v="8"/>
    <x v="16"/>
    <x v="3"/>
    <x v="3"/>
    <x v="0"/>
    <x v="18"/>
    <x v="7"/>
    <x v="2"/>
    <x v="1"/>
    <n v="49986.37"/>
    <n v="152.02000000000001"/>
    <n v="3998.91"/>
    <n v="53833.26"/>
    <x v="2"/>
    <s v="REG-13483"/>
    <d v="2024-10-15T00:00:00"/>
    <d v="2027-04-25T00:00:00"/>
    <x v="5"/>
    <s v="Dallas"/>
    <x v="0"/>
    <x v="0"/>
    <x v="0"/>
    <x v="2"/>
  </r>
  <r>
    <x v="6"/>
    <x v="9"/>
    <x v="5"/>
    <x v="3"/>
    <x v="1"/>
    <x v="19"/>
    <x v="3"/>
    <x v="17"/>
    <x v="0"/>
    <n v="33638.199999999997"/>
    <n v="841.34"/>
    <n v="2691.06"/>
    <n v="35487.919999999998"/>
    <x v="2"/>
    <s v="REG-81823"/>
    <d v="2022-10-09T00:00:00"/>
    <d v="2027-01-10T00:00:00"/>
    <x v="1"/>
    <s v="Denver"/>
    <x v="1"/>
    <x v="3"/>
    <x v="0"/>
    <x v="4"/>
  </r>
  <r>
    <x v="7"/>
    <x v="17"/>
    <x v="8"/>
    <x v="2"/>
    <x v="0"/>
    <x v="20"/>
    <x v="6"/>
    <x v="18"/>
    <x v="1"/>
    <n v="32661.040000000001"/>
    <n v="3814.61"/>
    <n v="2612.88"/>
    <n v="31459.31"/>
    <x v="3"/>
    <s v="REG-41244"/>
    <d v="2022-03-16T00:00:00"/>
    <d v="2025-02-21T00:00:00"/>
    <x v="3"/>
    <s v="San Francisco"/>
    <x v="0"/>
    <x v="0"/>
    <x v="0"/>
    <x v="2"/>
  </r>
  <r>
    <x v="9"/>
    <x v="18"/>
    <x v="2"/>
    <x v="2"/>
    <x v="1"/>
    <x v="21"/>
    <x v="7"/>
    <x v="19"/>
    <x v="1"/>
    <n v="47153.37"/>
    <n v="2297.7800000000002"/>
    <n v="3772.27"/>
    <n v="48627.86"/>
    <x v="1"/>
    <s v="REG-41274"/>
    <d v="2021-03-03T00:00:00"/>
    <d v="2025-10-29T00:00:00"/>
    <x v="1"/>
    <s v="Houston"/>
    <x v="1"/>
    <x v="1"/>
    <x v="1"/>
    <x v="1"/>
  </r>
  <r>
    <x v="3"/>
    <x v="19"/>
    <x v="9"/>
    <x v="1"/>
    <x v="0"/>
    <x v="22"/>
    <x v="8"/>
    <x v="20"/>
    <x v="0"/>
    <n v="78403.17"/>
    <n v="1201.8800000000001"/>
    <n v="6272.25"/>
    <n v="83473.539999999994"/>
    <x v="0"/>
    <s v="REG-53187"/>
    <d v="2021-01-21T00:00:00"/>
    <d v="2024-04-27T00:00:00"/>
    <x v="5"/>
    <s v="Miami"/>
    <x v="1"/>
    <x v="4"/>
    <x v="0"/>
    <x v="0"/>
  </r>
  <r>
    <x v="9"/>
    <x v="20"/>
    <x v="5"/>
    <x v="3"/>
    <x v="1"/>
    <x v="23"/>
    <x v="5"/>
    <x v="21"/>
    <x v="0"/>
    <n v="57475.47"/>
    <n v="2203.2800000000002"/>
    <n v="4598.04"/>
    <n v="59870.23"/>
    <x v="3"/>
    <s v="REG-65373"/>
    <d v="2021-07-29T00:00:00"/>
    <d v="2025-03-16T00:00:00"/>
    <x v="3"/>
    <s v="Chicago"/>
    <x v="0"/>
    <x v="0"/>
    <x v="2"/>
    <x v="1"/>
  </r>
  <r>
    <x v="7"/>
    <x v="21"/>
    <x v="7"/>
    <x v="1"/>
    <x v="0"/>
    <x v="24"/>
    <x v="1"/>
    <x v="22"/>
    <x v="2"/>
    <n v="71565.16"/>
    <n v="4370.99"/>
    <n v="5725.21"/>
    <n v="72919.38"/>
    <x v="3"/>
    <s v="REG-56798"/>
    <d v="2021-03-28T00:00:00"/>
    <d v="2024-09-07T00:00:00"/>
    <x v="3"/>
    <s v="Dallas"/>
    <x v="1"/>
    <x v="4"/>
    <x v="2"/>
    <x v="1"/>
  </r>
  <r>
    <x v="1"/>
    <x v="1"/>
    <x v="5"/>
    <x v="0"/>
    <x v="0"/>
    <x v="25"/>
    <x v="8"/>
    <x v="23"/>
    <x v="2"/>
    <n v="54515.07"/>
    <n v="2098.86"/>
    <n v="4361.21"/>
    <n v="56777.42"/>
    <x v="2"/>
    <s v="REG-99254"/>
    <d v="2022-10-28T00:00:00"/>
    <d v="2024-04-07T00:00:00"/>
    <x v="5"/>
    <s v="Houston"/>
    <x v="1"/>
    <x v="3"/>
    <x v="0"/>
    <x v="2"/>
  </r>
  <r>
    <x v="1"/>
    <x v="14"/>
    <x v="4"/>
    <x v="3"/>
    <x v="0"/>
    <x v="26"/>
    <x v="7"/>
    <x v="21"/>
    <x v="2"/>
    <n v="34387.53"/>
    <n v="266.57"/>
    <n v="2751"/>
    <n v="36871.96"/>
    <x v="1"/>
    <s v="REG-16629"/>
    <d v="2020-07-10T00:00:00"/>
    <d v="2023-10-09T00:00:00"/>
    <x v="0"/>
    <s v="San Francisco"/>
    <x v="0"/>
    <x v="0"/>
    <x v="2"/>
    <x v="3"/>
  </r>
  <r>
    <x v="8"/>
    <x v="22"/>
    <x v="5"/>
    <x v="0"/>
    <x v="0"/>
    <x v="27"/>
    <x v="6"/>
    <x v="24"/>
    <x v="1"/>
    <n v="49711.63"/>
    <n v="4507.66"/>
    <n v="3976.93"/>
    <n v="49180.9"/>
    <x v="1"/>
    <s v="REG-61383"/>
    <d v="2021-04-25T00:00:00"/>
    <d v="2024-10-10T00:00:00"/>
    <x v="2"/>
    <s v="Boston"/>
    <x v="0"/>
    <x v="0"/>
    <x v="1"/>
    <x v="1"/>
  </r>
  <r>
    <x v="6"/>
    <x v="23"/>
    <x v="5"/>
    <x v="3"/>
    <x v="1"/>
    <x v="28"/>
    <x v="7"/>
    <x v="25"/>
    <x v="0"/>
    <n v="57936.87"/>
    <n v="85.16"/>
    <n v="4634.95"/>
    <n v="62486.66"/>
    <x v="0"/>
    <s v="REG-60244"/>
    <d v="2022-01-28T00:00:00"/>
    <d v="2026-01-11T00:00:00"/>
    <x v="5"/>
    <s v="San Francisco"/>
    <x v="0"/>
    <x v="0"/>
    <x v="2"/>
    <x v="4"/>
  </r>
  <r>
    <x v="4"/>
    <x v="24"/>
    <x v="2"/>
    <x v="2"/>
    <x v="0"/>
    <x v="29"/>
    <x v="8"/>
    <x v="26"/>
    <x v="1"/>
    <n v="20436.810000000001"/>
    <n v="1314.43"/>
    <n v="1634.94"/>
    <n v="20757.32"/>
    <x v="2"/>
    <s v="REG-34394"/>
    <d v="2023-09-14T00:00:00"/>
    <d v="2026-05-04T00:00:00"/>
    <x v="0"/>
    <s v="Los Angeles"/>
    <x v="1"/>
    <x v="4"/>
    <x v="0"/>
    <x v="4"/>
  </r>
  <r>
    <x v="6"/>
    <x v="15"/>
    <x v="0"/>
    <x v="1"/>
    <x v="0"/>
    <x v="30"/>
    <x v="1"/>
    <x v="0"/>
    <x v="1"/>
    <n v="76332.509999999995"/>
    <n v="2558.4499999999998"/>
    <n v="6106.6"/>
    <n v="79880.66"/>
    <x v="0"/>
    <s v="REG-92368"/>
    <d v="2021-08-07T00:00:00"/>
    <d v="2025-02-11T00:00:00"/>
    <x v="4"/>
    <s v="Boston"/>
    <x v="0"/>
    <x v="0"/>
    <x v="1"/>
    <x v="4"/>
  </r>
  <r>
    <x v="5"/>
    <x v="25"/>
    <x v="4"/>
    <x v="0"/>
    <x v="1"/>
    <x v="31"/>
    <x v="4"/>
    <x v="27"/>
    <x v="0"/>
    <n v="6553.47"/>
    <n v="4953.2299999999996"/>
    <n v="524.28"/>
    <n v="2124.52"/>
    <x v="0"/>
    <s v="REG-12760"/>
    <d v="2024-08-03T00:00:00"/>
    <d v="2026-07-24T00:00:00"/>
    <x v="1"/>
    <s v="San Francisco"/>
    <x v="1"/>
    <x v="1"/>
    <x v="0"/>
    <x v="1"/>
  </r>
  <r>
    <x v="1"/>
    <x v="26"/>
    <x v="1"/>
    <x v="1"/>
    <x v="0"/>
    <x v="32"/>
    <x v="1"/>
    <x v="26"/>
    <x v="2"/>
    <n v="79132.44"/>
    <n v="4424.82"/>
    <n v="6330.6"/>
    <n v="81038.22"/>
    <x v="1"/>
    <s v="REG-66524"/>
    <d v="2024-01-01T00:00:00"/>
    <d v="2027-06-20T00:00:00"/>
    <x v="3"/>
    <s v="San Francisco"/>
    <x v="0"/>
    <x v="0"/>
    <x v="0"/>
    <x v="2"/>
  </r>
  <r>
    <x v="5"/>
    <x v="27"/>
    <x v="6"/>
    <x v="1"/>
    <x v="0"/>
    <x v="33"/>
    <x v="5"/>
    <x v="23"/>
    <x v="2"/>
    <n v="23386.89"/>
    <n v="1853.54"/>
    <n v="1870.95"/>
    <n v="23404.3"/>
    <x v="2"/>
    <s v="REG-43186"/>
    <d v="2022-08-07T00:00:00"/>
    <d v="2025-08-02T00:00:00"/>
    <x v="3"/>
    <s v="San Francisco"/>
    <x v="1"/>
    <x v="4"/>
    <x v="1"/>
    <x v="0"/>
  </r>
  <r>
    <x v="3"/>
    <x v="28"/>
    <x v="3"/>
    <x v="1"/>
    <x v="0"/>
    <x v="34"/>
    <x v="6"/>
    <x v="17"/>
    <x v="2"/>
    <n v="55202.3"/>
    <n v="2999.6"/>
    <n v="4416.18"/>
    <n v="56618.879999999997"/>
    <x v="1"/>
    <s v="REG-73083"/>
    <d v="2022-12-20T00:00:00"/>
    <d v="2023-12-29T00:00:00"/>
    <x v="5"/>
    <s v="San Francisco"/>
    <x v="0"/>
    <x v="0"/>
    <x v="1"/>
    <x v="3"/>
  </r>
  <r>
    <x v="3"/>
    <x v="28"/>
    <x v="3"/>
    <x v="1"/>
    <x v="1"/>
    <x v="35"/>
    <x v="8"/>
    <x v="28"/>
    <x v="1"/>
    <n v="9178.41"/>
    <n v="112.02"/>
    <n v="734.27"/>
    <n v="9800.66"/>
    <x v="2"/>
    <s v="REG-42437"/>
    <d v="2020-09-18T00:00:00"/>
    <d v="2023-03-04T00:00:00"/>
    <x v="3"/>
    <s v="Houston"/>
    <x v="0"/>
    <x v="0"/>
    <x v="0"/>
    <x v="4"/>
  </r>
  <r>
    <x v="3"/>
    <x v="19"/>
    <x v="6"/>
    <x v="3"/>
    <x v="1"/>
    <x v="36"/>
    <x v="7"/>
    <x v="29"/>
    <x v="2"/>
    <n v="59800.1"/>
    <n v="2018.25"/>
    <n v="4784.01"/>
    <n v="62565.86"/>
    <x v="3"/>
    <s v="REG-90707"/>
    <d v="2022-12-27T00:00:00"/>
    <d v="2025-01-04T00:00:00"/>
    <x v="0"/>
    <s v="Chicago"/>
    <x v="0"/>
    <x v="0"/>
    <x v="1"/>
    <x v="0"/>
  </r>
  <r>
    <x v="8"/>
    <x v="16"/>
    <x v="9"/>
    <x v="3"/>
    <x v="1"/>
    <x v="37"/>
    <x v="7"/>
    <x v="14"/>
    <x v="2"/>
    <n v="59379.87"/>
    <n v="3121.96"/>
    <n v="4750.3900000000003"/>
    <n v="61008.3"/>
    <x v="1"/>
    <s v="REG-76321"/>
    <d v="2024-01-23T00:00:00"/>
    <d v="2027-07-02T00:00:00"/>
    <x v="2"/>
    <s v="Seattle"/>
    <x v="1"/>
    <x v="1"/>
    <x v="2"/>
    <x v="3"/>
  </r>
  <r>
    <x v="2"/>
    <x v="29"/>
    <x v="5"/>
    <x v="3"/>
    <x v="1"/>
    <x v="38"/>
    <x v="8"/>
    <x v="15"/>
    <x v="0"/>
    <n v="57183.21"/>
    <n v="3891.4"/>
    <n v="4574.66"/>
    <n v="57866.47"/>
    <x v="0"/>
    <s v="REG-44981"/>
    <d v="2023-07-09T00:00:00"/>
    <d v="2025-04-28T00:00:00"/>
    <x v="0"/>
    <s v="Miami"/>
    <x v="0"/>
    <x v="0"/>
    <x v="2"/>
    <x v="2"/>
  </r>
  <r>
    <x v="5"/>
    <x v="27"/>
    <x v="6"/>
    <x v="0"/>
    <x v="1"/>
    <x v="39"/>
    <x v="9"/>
    <x v="30"/>
    <x v="1"/>
    <n v="50178.14"/>
    <n v="3828.01"/>
    <n v="4014.25"/>
    <n v="50364.38"/>
    <x v="0"/>
    <s v="REG-64993"/>
    <d v="2024-04-12T00:00:00"/>
    <d v="2025-06-18T00:00:00"/>
    <x v="4"/>
    <s v="Denver"/>
    <x v="1"/>
    <x v="4"/>
    <x v="1"/>
    <x v="4"/>
  </r>
  <r>
    <x v="8"/>
    <x v="30"/>
    <x v="4"/>
    <x v="1"/>
    <x v="1"/>
    <x v="40"/>
    <x v="3"/>
    <x v="0"/>
    <x v="1"/>
    <n v="64003.23"/>
    <n v="2005.09"/>
    <n v="5120.26"/>
    <n v="67118.399999999994"/>
    <x v="2"/>
    <s v="REG-66993"/>
    <d v="2021-03-08T00:00:00"/>
    <d v="2025-06-17T00:00:00"/>
    <x v="4"/>
    <s v="Seattle"/>
    <x v="1"/>
    <x v="4"/>
    <x v="0"/>
    <x v="0"/>
  </r>
  <r>
    <x v="6"/>
    <x v="31"/>
    <x v="6"/>
    <x v="3"/>
    <x v="0"/>
    <x v="41"/>
    <x v="0"/>
    <x v="31"/>
    <x v="2"/>
    <n v="57174.04"/>
    <n v="412.74"/>
    <n v="4573.92"/>
    <n v="61335.22"/>
    <x v="3"/>
    <s v="REG-98473"/>
    <d v="2023-12-02T00:00:00"/>
    <d v="2027-06-21T00:00:00"/>
    <x v="3"/>
    <s v="Seattle"/>
    <x v="0"/>
    <x v="0"/>
    <x v="0"/>
    <x v="2"/>
  </r>
  <r>
    <x v="4"/>
    <x v="6"/>
    <x v="7"/>
    <x v="1"/>
    <x v="1"/>
    <x v="42"/>
    <x v="2"/>
    <x v="7"/>
    <x v="0"/>
    <n v="77381.460000000006"/>
    <n v="2734.75"/>
    <n v="6190.52"/>
    <n v="80837.23"/>
    <x v="3"/>
    <s v="REG-40147"/>
    <d v="2022-03-13T00:00:00"/>
    <d v="2026-01-31T00:00:00"/>
    <x v="4"/>
    <s v="Seattle"/>
    <x v="0"/>
    <x v="0"/>
    <x v="0"/>
    <x v="0"/>
  </r>
  <r>
    <x v="6"/>
    <x v="15"/>
    <x v="0"/>
    <x v="2"/>
    <x v="1"/>
    <x v="43"/>
    <x v="7"/>
    <x v="32"/>
    <x v="1"/>
    <n v="36177.89"/>
    <n v="4698.97"/>
    <n v="2894.23"/>
    <n v="34373.15"/>
    <x v="2"/>
    <s v="REG-22697"/>
    <d v="2024-10-18T00:00:00"/>
    <d v="2028-09-12T00:00:00"/>
    <x v="2"/>
    <s v="Chicago"/>
    <x v="1"/>
    <x v="2"/>
    <x v="0"/>
    <x v="0"/>
  </r>
  <r>
    <x v="3"/>
    <x v="5"/>
    <x v="2"/>
    <x v="1"/>
    <x v="1"/>
    <x v="44"/>
    <x v="5"/>
    <x v="8"/>
    <x v="0"/>
    <n v="75132.33"/>
    <n v="10.64"/>
    <n v="6010.59"/>
    <n v="81132.28"/>
    <x v="3"/>
    <s v="REG-44488"/>
    <d v="2022-10-08T00:00:00"/>
    <d v="2024-06-28T00:00:00"/>
    <x v="2"/>
    <s v="New York"/>
    <x v="0"/>
    <x v="0"/>
    <x v="2"/>
    <x v="0"/>
  </r>
  <r>
    <x v="7"/>
    <x v="12"/>
    <x v="1"/>
    <x v="3"/>
    <x v="1"/>
    <x v="45"/>
    <x v="9"/>
    <x v="26"/>
    <x v="0"/>
    <n v="77006.880000000005"/>
    <n v="4002.15"/>
    <n v="6160.55"/>
    <n v="79165.279999999999"/>
    <x v="0"/>
    <s v="REG-35654"/>
    <d v="2022-04-14T00:00:00"/>
    <d v="2026-05-10T00:00:00"/>
    <x v="3"/>
    <s v="New York"/>
    <x v="0"/>
    <x v="0"/>
    <x v="0"/>
    <x v="3"/>
  </r>
  <r>
    <x v="2"/>
    <x v="29"/>
    <x v="2"/>
    <x v="2"/>
    <x v="0"/>
    <x v="46"/>
    <x v="3"/>
    <x v="14"/>
    <x v="1"/>
    <n v="70139.3"/>
    <n v="943.39"/>
    <n v="5611.14"/>
    <n v="74807.05"/>
    <x v="0"/>
    <s v="REG-37260"/>
    <d v="2020-03-23T00:00:00"/>
    <d v="2022-08-12T00:00:00"/>
    <x v="5"/>
    <s v="Dallas"/>
    <x v="1"/>
    <x v="1"/>
    <x v="0"/>
    <x v="3"/>
  </r>
  <r>
    <x v="3"/>
    <x v="28"/>
    <x v="8"/>
    <x v="1"/>
    <x v="0"/>
    <x v="47"/>
    <x v="5"/>
    <x v="33"/>
    <x v="2"/>
    <n v="41775.56"/>
    <n v="1360.57"/>
    <n v="3342.04"/>
    <n v="43757.03"/>
    <x v="2"/>
    <s v="REG-68633"/>
    <d v="2021-09-24T00:00:00"/>
    <d v="2026-08-26T00:00:00"/>
    <x v="3"/>
    <s v="Los Angeles"/>
    <x v="1"/>
    <x v="3"/>
    <x v="1"/>
    <x v="4"/>
  </r>
  <r>
    <x v="8"/>
    <x v="32"/>
    <x v="4"/>
    <x v="0"/>
    <x v="1"/>
    <x v="48"/>
    <x v="4"/>
    <x v="13"/>
    <x v="0"/>
    <n v="63476.3"/>
    <n v="2327.94"/>
    <n v="5078.1000000000004"/>
    <n v="66226.460000000006"/>
    <x v="2"/>
    <s v="REG-18933"/>
    <d v="2024-10-26T00:00:00"/>
    <d v="2029-07-15T00:00:00"/>
    <x v="0"/>
    <s v="Boston"/>
    <x v="0"/>
    <x v="0"/>
    <x v="1"/>
    <x v="4"/>
  </r>
  <r>
    <x v="1"/>
    <x v="1"/>
    <x v="3"/>
    <x v="2"/>
    <x v="0"/>
    <x v="49"/>
    <x v="3"/>
    <x v="30"/>
    <x v="0"/>
    <n v="23742.71"/>
    <n v="1167.01"/>
    <n v="1899.42"/>
    <n v="24475.119999999999"/>
    <x v="3"/>
    <s v="REG-34241"/>
    <d v="2020-07-06T00:00:00"/>
    <d v="2022-02-18T00:00:00"/>
    <x v="0"/>
    <s v="Houston"/>
    <x v="0"/>
    <x v="0"/>
    <x v="0"/>
    <x v="1"/>
  </r>
  <r>
    <x v="6"/>
    <x v="9"/>
    <x v="8"/>
    <x v="0"/>
    <x v="0"/>
    <x v="50"/>
    <x v="6"/>
    <x v="34"/>
    <x v="1"/>
    <n v="15566.97"/>
    <n v="558.37"/>
    <n v="1245.3599999999999"/>
    <n v="16253.96"/>
    <x v="2"/>
    <s v="REG-63833"/>
    <d v="2023-09-04T00:00:00"/>
    <d v="2027-02-27T00:00:00"/>
    <x v="5"/>
    <s v="Los Angeles"/>
    <x v="1"/>
    <x v="1"/>
    <x v="1"/>
    <x v="4"/>
  </r>
  <r>
    <x v="9"/>
    <x v="20"/>
    <x v="9"/>
    <x v="3"/>
    <x v="1"/>
    <x v="51"/>
    <x v="5"/>
    <x v="23"/>
    <x v="1"/>
    <n v="48921.09"/>
    <n v="1522.62"/>
    <n v="3913.69"/>
    <n v="51312.160000000003"/>
    <x v="3"/>
    <s v="REG-63551"/>
    <d v="2024-03-19T00:00:00"/>
    <d v="2025-06-06T00:00:00"/>
    <x v="4"/>
    <s v="San Francisco"/>
    <x v="0"/>
    <x v="0"/>
    <x v="0"/>
    <x v="3"/>
  </r>
  <r>
    <x v="0"/>
    <x v="0"/>
    <x v="7"/>
    <x v="3"/>
    <x v="1"/>
    <x v="52"/>
    <x v="7"/>
    <x v="19"/>
    <x v="0"/>
    <n v="64624.62"/>
    <n v="3625.27"/>
    <n v="5169.97"/>
    <n v="66169.320000000007"/>
    <x v="3"/>
    <s v="REG-99200"/>
    <d v="2024-12-05T00:00:00"/>
    <d v="2027-01-05T00:00:00"/>
    <x v="3"/>
    <s v="Los Angeles"/>
    <x v="0"/>
    <x v="0"/>
    <x v="1"/>
    <x v="4"/>
  </r>
  <r>
    <x v="1"/>
    <x v="14"/>
    <x v="0"/>
    <x v="2"/>
    <x v="0"/>
    <x v="53"/>
    <x v="9"/>
    <x v="5"/>
    <x v="1"/>
    <n v="72521.649999999994"/>
    <n v="2029.23"/>
    <n v="5801.73"/>
    <n v="76294.149999999994"/>
    <x v="1"/>
    <s v="REG-29619"/>
    <d v="2020-09-08T00:00:00"/>
    <d v="2023-12-21T00:00:00"/>
    <x v="2"/>
    <s v="San Francisco"/>
    <x v="0"/>
    <x v="0"/>
    <x v="2"/>
    <x v="0"/>
  </r>
  <r>
    <x v="3"/>
    <x v="19"/>
    <x v="1"/>
    <x v="0"/>
    <x v="0"/>
    <x v="54"/>
    <x v="0"/>
    <x v="35"/>
    <x v="0"/>
    <n v="48218.35"/>
    <n v="31.96"/>
    <n v="3857.47"/>
    <n v="52043.86"/>
    <x v="1"/>
    <s v="REG-44152"/>
    <d v="2021-05-12T00:00:00"/>
    <d v="2024-01-16T00:00:00"/>
    <x v="3"/>
    <s v="Dallas"/>
    <x v="0"/>
    <x v="0"/>
    <x v="2"/>
    <x v="1"/>
  </r>
  <r>
    <x v="8"/>
    <x v="16"/>
    <x v="8"/>
    <x v="0"/>
    <x v="0"/>
    <x v="55"/>
    <x v="8"/>
    <x v="34"/>
    <x v="2"/>
    <n v="73259.820000000007"/>
    <n v="4117.07"/>
    <n v="5860.79"/>
    <n v="75003.539999999994"/>
    <x v="1"/>
    <s v="REG-44545"/>
    <d v="2024-09-18T00:00:00"/>
    <d v="2029-04-17T00:00:00"/>
    <x v="5"/>
    <s v="New York"/>
    <x v="1"/>
    <x v="5"/>
    <x v="2"/>
    <x v="2"/>
  </r>
  <r>
    <x v="1"/>
    <x v="14"/>
    <x v="1"/>
    <x v="0"/>
    <x v="0"/>
    <x v="56"/>
    <x v="6"/>
    <x v="36"/>
    <x v="2"/>
    <n v="28711.32"/>
    <n v="3002.4"/>
    <n v="2296.91"/>
    <n v="28005.83"/>
    <x v="2"/>
    <s v="REG-87261"/>
    <d v="2022-07-02T00:00:00"/>
    <d v="2025-01-01T00:00:00"/>
    <x v="4"/>
    <s v="Houston"/>
    <x v="0"/>
    <x v="0"/>
    <x v="2"/>
    <x v="1"/>
  </r>
  <r>
    <x v="1"/>
    <x v="26"/>
    <x v="1"/>
    <x v="1"/>
    <x v="1"/>
    <x v="57"/>
    <x v="6"/>
    <x v="6"/>
    <x v="1"/>
    <n v="59068.1"/>
    <n v="2275.02"/>
    <n v="4725.45"/>
    <n v="61518.53"/>
    <x v="1"/>
    <s v="REG-27126"/>
    <d v="2021-10-08T00:00:00"/>
    <d v="2024-01-27T00:00:00"/>
    <x v="3"/>
    <s v="Chicago"/>
    <x v="1"/>
    <x v="1"/>
    <x v="1"/>
    <x v="3"/>
  </r>
  <r>
    <x v="9"/>
    <x v="33"/>
    <x v="6"/>
    <x v="2"/>
    <x v="0"/>
    <x v="58"/>
    <x v="1"/>
    <x v="5"/>
    <x v="2"/>
    <n v="17890.990000000002"/>
    <n v="3163.52"/>
    <n v="1431.28"/>
    <n v="16158.75"/>
    <x v="3"/>
    <s v="REG-16281"/>
    <d v="2025-01-25T00:00:00"/>
    <d v="2029-03-10T00:00:00"/>
    <x v="5"/>
    <s v="San Francisco"/>
    <x v="1"/>
    <x v="3"/>
    <x v="0"/>
    <x v="4"/>
  </r>
  <r>
    <x v="5"/>
    <x v="25"/>
    <x v="2"/>
    <x v="0"/>
    <x v="1"/>
    <x v="59"/>
    <x v="6"/>
    <x v="25"/>
    <x v="2"/>
    <n v="13627.13"/>
    <n v="2508.12"/>
    <n v="1090.17"/>
    <n v="12209.18"/>
    <x v="3"/>
    <s v="REG-63928"/>
    <d v="2021-12-27T00:00:00"/>
    <d v="2026-07-01T00:00:00"/>
    <x v="3"/>
    <s v="Seattle"/>
    <x v="1"/>
    <x v="1"/>
    <x v="1"/>
    <x v="4"/>
  </r>
  <r>
    <x v="1"/>
    <x v="4"/>
    <x v="9"/>
    <x v="0"/>
    <x v="1"/>
    <x v="60"/>
    <x v="5"/>
    <x v="28"/>
    <x v="0"/>
    <n v="71886.2"/>
    <n v="3688.57"/>
    <n v="5750.9"/>
    <n v="73948.53"/>
    <x v="0"/>
    <s v="REG-97997"/>
    <d v="2021-08-24T00:00:00"/>
    <d v="2025-07-29T00:00:00"/>
    <x v="4"/>
    <s v="Seattle"/>
    <x v="0"/>
    <x v="0"/>
    <x v="2"/>
    <x v="1"/>
  </r>
  <r>
    <x v="7"/>
    <x v="11"/>
    <x v="3"/>
    <x v="3"/>
    <x v="1"/>
    <x v="61"/>
    <x v="7"/>
    <x v="24"/>
    <x v="2"/>
    <n v="45104.86"/>
    <n v="3568.67"/>
    <n v="3608.39"/>
    <n v="45144.58"/>
    <x v="1"/>
    <s v="REG-81519"/>
    <d v="2024-12-14T00:00:00"/>
    <d v="2027-05-05T00:00:00"/>
    <x v="3"/>
    <s v="Dallas"/>
    <x v="0"/>
    <x v="0"/>
    <x v="0"/>
    <x v="0"/>
  </r>
  <r>
    <x v="6"/>
    <x v="31"/>
    <x v="7"/>
    <x v="1"/>
    <x v="0"/>
    <x v="62"/>
    <x v="9"/>
    <x v="21"/>
    <x v="1"/>
    <n v="12617.93"/>
    <n v="3435.03"/>
    <n v="1009.43"/>
    <n v="10192.33"/>
    <x v="2"/>
    <s v="REG-99418"/>
    <d v="2024-09-12T00:00:00"/>
    <d v="2029-02-28T00:00:00"/>
    <x v="4"/>
    <s v="Dallas"/>
    <x v="0"/>
    <x v="0"/>
    <x v="0"/>
    <x v="1"/>
  </r>
  <r>
    <x v="6"/>
    <x v="15"/>
    <x v="0"/>
    <x v="2"/>
    <x v="1"/>
    <x v="23"/>
    <x v="6"/>
    <x v="37"/>
    <x v="1"/>
    <n v="31616.53"/>
    <n v="318.35000000000002"/>
    <n v="2529.3200000000002"/>
    <n v="33827.5"/>
    <x v="3"/>
    <s v="REG-73215"/>
    <d v="2022-02-08T00:00:00"/>
    <d v="2026-12-31T00:00:00"/>
    <x v="3"/>
    <s v="Chicago"/>
    <x v="1"/>
    <x v="4"/>
    <x v="2"/>
    <x v="3"/>
  </r>
  <r>
    <x v="6"/>
    <x v="9"/>
    <x v="3"/>
    <x v="3"/>
    <x v="0"/>
    <x v="63"/>
    <x v="5"/>
    <x v="7"/>
    <x v="1"/>
    <n v="67857.23"/>
    <n v="1412.56"/>
    <n v="5428.58"/>
    <n v="71873.25"/>
    <x v="1"/>
    <s v="REG-41994"/>
    <d v="2022-10-20T00:00:00"/>
    <d v="2025-04-05T00:00:00"/>
    <x v="3"/>
    <s v="Miami"/>
    <x v="1"/>
    <x v="4"/>
    <x v="0"/>
    <x v="2"/>
  </r>
  <r>
    <x v="7"/>
    <x v="21"/>
    <x v="3"/>
    <x v="2"/>
    <x v="1"/>
    <x v="64"/>
    <x v="8"/>
    <x v="38"/>
    <x v="2"/>
    <n v="12744.27"/>
    <n v="415.78"/>
    <n v="1019.54"/>
    <n v="13348.03"/>
    <x v="0"/>
    <s v="REG-63152"/>
    <d v="2023-01-17T00:00:00"/>
    <d v="2026-05-14T00:00:00"/>
    <x v="2"/>
    <s v="Los Angeles"/>
    <x v="0"/>
    <x v="0"/>
    <x v="0"/>
    <x v="3"/>
  </r>
  <r>
    <x v="1"/>
    <x v="14"/>
    <x v="9"/>
    <x v="2"/>
    <x v="0"/>
    <x v="65"/>
    <x v="9"/>
    <x v="39"/>
    <x v="2"/>
    <n v="14077.26"/>
    <n v="3301.17"/>
    <n v="1126.18"/>
    <n v="11902.27"/>
    <x v="0"/>
    <s v="REG-24730"/>
    <d v="2020-12-25T00:00:00"/>
    <d v="2024-08-11T00:00:00"/>
    <x v="4"/>
    <s v="Houston"/>
    <x v="0"/>
    <x v="0"/>
    <x v="2"/>
    <x v="1"/>
  </r>
  <r>
    <x v="2"/>
    <x v="3"/>
    <x v="3"/>
    <x v="1"/>
    <x v="1"/>
    <x v="66"/>
    <x v="9"/>
    <x v="40"/>
    <x v="0"/>
    <n v="10670.35"/>
    <n v="185.63"/>
    <n v="853.63"/>
    <n v="11338.35"/>
    <x v="1"/>
    <s v="REG-87143"/>
    <d v="2020-09-28T00:00:00"/>
    <d v="2021-10-29T00:00:00"/>
    <x v="2"/>
    <s v="Denver"/>
    <x v="1"/>
    <x v="4"/>
    <x v="1"/>
    <x v="3"/>
  </r>
  <r>
    <x v="8"/>
    <x v="30"/>
    <x v="6"/>
    <x v="1"/>
    <x v="1"/>
    <x v="67"/>
    <x v="7"/>
    <x v="25"/>
    <x v="1"/>
    <n v="54451.76"/>
    <n v="1507.48"/>
    <n v="4356.1400000000003"/>
    <n v="57300.42"/>
    <x v="0"/>
    <s v="REG-15751"/>
    <d v="2023-09-01T00:00:00"/>
    <d v="2028-08-23T00:00:00"/>
    <x v="3"/>
    <s v="San Francisco"/>
    <x v="1"/>
    <x v="1"/>
    <x v="0"/>
    <x v="2"/>
  </r>
  <r>
    <x v="8"/>
    <x v="22"/>
    <x v="0"/>
    <x v="2"/>
    <x v="0"/>
    <x v="68"/>
    <x v="7"/>
    <x v="1"/>
    <x v="1"/>
    <n v="37225.410000000003"/>
    <n v="851.54"/>
    <n v="2978.03"/>
    <n v="39351.9"/>
    <x v="0"/>
    <s v="REG-31868"/>
    <d v="2020-12-03T00:00:00"/>
    <d v="2025-10-20T00:00:00"/>
    <x v="2"/>
    <s v="Dallas"/>
    <x v="0"/>
    <x v="0"/>
    <x v="1"/>
    <x v="1"/>
  </r>
  <r>
    <x v="1"/>
    <x v="4"/>
    <x v="1"/>
    <x v="2"/>
    <x v="0"/>
    <x v="69"/>
    <x v="6"/>
    <x v="3"/>
    <x v="1"/>
    <n v="47918.32"/>
    <n v="4495.12"/>
    <n v="3833.47"/>
    <n v="47256.67"/>
    <x v="0"/>
    <s v="REG-27246"/>
    <d v="2022-10-17T00:00:00"/>
    <d v="2024-12-21T00:00:00"/>
    <x v="5"/>
    <s v="Boston"/>
    <x v="1"/>
    <x v="5"/>
    <x v="1"/>
    <x v="0"/>
  </r>
  <r>
    <x v="3"/>
    <x v="19"/>
    <x v="3"/>
    <x v="3"/>
    <x v="0"/>
    <x v="70"/>
    <x v="3"/>
    <x v="38"/>
    <x v="2"/>
    <n v="12404.9"/>
    <n v="2202.06"/>
    <n v="992.39"/>
    <n v="11195.23"/>
    <x v="0"/>
    <s v="REG-36279"/>
    <d v="2021-01-08T00:00:00"/>
    <d v="2024-10-19T00:00:00"/>
    <x v="3"/>
    <s v="San Francisco"/>
    <x v="0"/>
    <x v="0"/>
    <x v="2"/>
    <x v="3"/>
  </r>
  <r>
    <x v="1"/>
    <x v="4"/>
    <x v="6"/>
    <x v="2"/>
    <x v="1"/>
    <x v="71"/>
    <x v="9"/>
    <x v="41"/>
    <x v="1"/>
    <n v="5068.46"/>
    <n v="2885.83"/>
    <n v="405.48"/>
    <n v="2588.11"/>
    <x v="3"/>
    <s v="REG-86500"/>
    <d v="2023-11-12T00:00:00"/>
    <d v="2026-12-19T00:00:00"/>
    <x v="4"/>
    <s v="San Francisco"/>
    <x v="1"/>
    <x v="5"/>
    <x v="1"/>
    <x v="4"/>
  </r>
  <r>
    <x v="8"/>
    <x v="22"/>
    <x v="1"/>
    <x v="3"/>
    <x v="1"/>
    <x v="72"/>
    <x v="0"/>
    <x v="9"/>
    <x v="2"/>
    <n v="79316.160000000003"/>
    <n v="4101.1400000000003"/>
    <n v="6345.29"/>
    <n v="81560.31"/>
    <x v="2"/>
    <s v="REG-31140"/>
    <d v="2021-05-30T00:00:00"/>
    <d v="2025-08-22T00:00:00"/>
    <x v="2"/>
    <s v="Los Angeles"/>
    <x v="0"/>
    <x v="0"/>
    <x v="1"/>
    <x v="3"/>
  </r>
  <r>
    <x v="7"/>
    <x v="12"/>
    <x v="9"/>
    <x v="3"/>
    <x v="0"/>
    <x v="73"/>
    <x v="2"/>
    <x v="31"/>
    <x v="0"/>
    <n v="12703.09"/>
    <n v="3466.48"/>
    <n v="1016.25"/>
    <n v="10252.86"/>
    <x v="0"/>
    <s v="REG-69756"/>
    <d v="2024-10-23T00:00:00"/>
    <d v="2026-04-17T00:00:00"/>
    <x v="1"/>
    <s v="Los Angeles"/>
    <x v="1"/>
    <x v="4"/>
    <x v="0"/>
    <x v="2"/>
  </r>
  <r>
    <x v="1"/>
    <x v="14"/>
    <x v="2"/>
    <x v="3"/>
    <x v="0"/>
    <x v="74"/>
    <x v="5"/>
    <x v="27"/>
    <x v="2"/>
    <n v="35897.410000000003"/>
    <n v="3330.06"/>
    <n v="2871.79"/>
    <n v="35439.14"/>
    <x v="0"/>
    <s v="REG-13265"/>
    <d v="2020-12-04T00:00:00"/>
    <d v="2023-11-03T00:00:00"/>
    <x v="2"/>
    <s v="Boston"/>
    <x v="1"/>
    <x v="4"/>
    <x v="2"/>
    <x v="4"/>
  </r>
  <r>
    <x v="8"/>
    <x v="30"/>
    <x v="0"/>
    <x v="3"/>
    <x v="1"/>
    <x v="75"/>
    <x v="3"/>
    <x v="32"/>
    <x v="1"/>
    <n v="79236.19"/>
    <n v="3044.1"/>
    <n v="6338.9"/>
    <n v="82530.990000000005"/>
    <x v="0"/>
    <s v="REG-48948"/>
    <d v="2023-05-16T00:00:00"/>
    <d v="2024-11-24T00:00:00"/>
    <x v="1"/>
    <s v="Denver"/>
    <x v="0"/>
    <x v="0"/>
    <x v="1"/>
    <x v="1"/>
  </r>
  <r>
    <x v="6"/>
    <x v="31"/>
    <x v="9"/>
    <x v="3"/>
    <x v="0"/>
    <x v="76"/>
    <x v="7"/>
    <x v="10"/>
    <x v="2"/>
    <n v="16188.87"/>
    <n v="1389.12"/>
    <n v="1295.1099999999999"/>
    <n v="16094.86"/>
    <x v="3"/>
    <s v="REG-71545"/>
    <d v="2023-09-25T00:00:00"/>
    <d v="2027-11-10T00:00:00"/>
    <x v="1"/>
    <s v="Boston"/>
    <x v="0"/>
    <x v="0"/>
    <x v="0"/>
    <x v="0"/>
  </r>
  <r>
    <x v="5"/>
    <x v="25"/>
    <x v="9"/>
    <x v="3"/>
    <x v="0"/>
    <x v="77"/>
    <x v="1"/>
    <x v="35"/>
    <x v="1"/>
    <n v="53552.84"/>
    <n v="3254.58"/>
    <n v="4284.2299999999996"/>
    <n v="54582.49"/>
    <x v="3"/>
    <s v="REG-19851"/>
    <d v="2020-07-08T00:00:00"/>
    <d v="2024-08-06T00:00:00"/>
    <x v="1"/>
    <s v="Dallas"/>
    <x v="1"/>
    <x v="1"/>
    <x v="2"/>
    <x v="2"/>
  </r>
  <r>
    <x v="7"/>
    <x v="21"/>
    <x v="8"/>
    <x v="1"/>
    <x v="1"/>
    <x v="78"/>
    <x v="3"/>
    <x v="31"/>
    <x v="2"/>
    <n v="70570.990000000005"/>
    <n v="1328.19"/>
    <n v="5645.68"/>
    <n v="74888.479999999996"/>
    <x v="3"/>
    <s v="REG-63264"/>
    <d v="2021-06-15T00:00:00"/>
    <d v="2023-09-04T00:00:00"/>
    <x v="0"/>
    <s v="Miami"/>
    <x v="1"/>
    <x v="2"/>
    <x v="2"/>
    <x v="0"/>
  </r>
  <r>
    <x v="2"/>
    <x v="29"/>
    <x v="5"/>
    <x v="0"/>
    <x v="0"/>
    <x v="79"/>
    <x v="8"/>
    <x v="4"/>
    <x v="1"/>
    <n v="30464.79"/>
    <n v="3505.67"/>
    <n v="2437.1799999999998"/>
    <n v="29396.3"/>
    <x v="0"/>
    <s v="REG-13134"/>
    <d v="2021-12-19T00:00:00"/>
    <d v="2024-09-27T00:00:00"/>
    <x v="1"/>
    <s v="Denver"/>
    <x v="1"/>
    <x v="2"/>
    <x v="1"/>
    <x v="1"/>
  </r>
  <r>
    <x v="9"/>
    <x v="18"/>
    <x v="5"/>
    <x v="3"/>
    <x v="1"/>
    <x v="80"/>
    <x v="0"/>
    <x v="24"/>
    <x v="1"/>
    <n v="68339.259999999995"/>
    <n v="1336.59"/>
    <n v="5467.14"/>
    <n v="72469.81"/>
    <x v="0"/>
    <s v="REG-76545"/>
    <d v="2024-01-08T00:00:00"/>
    <d v="2026-05-02T00:00:00"/>
    <x v="2"/>
    <s v="San Francisco"/>
    <x v="0"/>
    <x v="0"/>
    <x v="2"/>
    <x v="4"/>
  </r>
  <r>
    <x v="2"/>
    <x v="3"/>
    <x v="4"/>
    <x v="1"/>
    <x v="1"/>
    <x v="81"/>
    <x v="6"/>
    <x v="41"/>
    <x v="2"/>
    <n v="40336.67"/>
    <n v="4159.17"/>
    <n v="3226.93"/>
    <n v="39404.43"/>
    <x v="3"/>
    <s v="REG-50380"/>
    <d v="2022-05-25T00:00:00"/>
    <d v="2023-12-02T00:00:00"/>
    <x v="1"/>
    <s v="Denver"/>
    <x v="0"/>
    <x v="0"/>
    <x v="2"/>
    <x v="1"/>
  </r>
  <r>
    <x v="6"/>
    <x v="31"/>
    <x v="4"/>
    <x v="0"/>
    <x v="0"/>
    <x v="82"/>
    <x v="2"/>
    <x v="22"/>
    <x v="2"/>
    <n v="40862.03"/>
    <n v="4538.87"/>
    <n v="3268.96"/>
    <n v="39592.120000000003"/>
    <x v="3"/>
    <s v="REG-85442"/>
    <d v="2024-01-31T00:00:00"/>
    <d v="2028-06-26T00:00:00"/>
    <x v="2"/>
    <s v="Seattle"/>
    <x v="1"/>
    <x v="2"/>
    <x v="1"/>
    <x v="1"/>
  </r>
  <r>
    <x v="6"/>
    <x v="15"/>
    <x v="6"/>
    <x v="1"/>
    <x v="0"/>
    <x v="83"/>
    <x v="6"/>
    <x v="37"/>
    <x v="2"/>
    <n v="56792.26"/>
    <n v="1932.96"/>
    <n v="4543.38"/>
    <n v="59402.68"/>
    <x v="3"/>
    <s v="REG-16852"/>
    <d v="2020-06-26T00:00:00"/>
    <d v="2021-08-22T00:00:00"/>
    <x v="3"/>
    <s v="Chicago"/>
    <x v="1"/>
    <x v="4"/>
    <x v="2"/>
    <x v="0"/>
  </r>
  <r>
    <x v="2"/>
    <x v="34"/>
    <x v="5"/>
    <x v="1"/>
    <x v="1"/>
    <x v="84"/>
    <x v="9"/>
    <x v="42"/>
    <x v="2"/>
    <n v="43501.54"/>
    <n v="3337.5"/>
    <n v="3480.12"/>
    <n v="43644.160000000003"/>
    <x v="1"/>
    <s v="REG-22417"/>
    <d v="2025-01-24T00:00:00"/>
    <d v="2028-03-15T00:00:00"/>
    <x v="0"/>
    <s v="Miami"/>
    <x v="1"/>
    <x v="2"/>
    <x v="1"/>
    <x v="0"/>
  </r>
  <r>
    <x v="3"/>
    <x v="19"/>
    <x v="5"/>
    <x v="3"/>
    <x v="1"/>
    <x v="85"/>
    <x v="3"/>
    <x v="43"/>
    <x v="2"/>
    <n v="44810.17"/>
    <n v="4889.28"/>
    <n v="3584.81"/>
    <n v="43505.7"/>
    <x v="3"/>
    <s v="REG-52408"/>
    <d v="2024-12-12T00:00:00"/>
    <d v="2026-07-02T00:00:00"/>
    <x v="1"/>
    <s v="Chicago"/>
    <x v="1"/>
    <x v="4"/>
    <x v="2"/>
    <x v="0"/>
  </r>
  <r>
    <x v="9"/>
    <x v="33"/>
    <x v="6"/>
    <x v="0"/>
    <x v="0"/>
    <x v="86"/>
    <x v="0"/>
    <x v="33"/>
    <x v="2"/>
    <n v="53774.26"/>
    <n v="2954.57"/>
    <n v="4301.9399999999996"/>
    <n v="55121.63"/>
    <x v="1"/>
    <s v="REG-44761"/>
    <d v="2021-10-03T00:00:00"/>
    <d v="2023-02-01T00:00:00"/>
    <x v="3"/>
    <s v="Miami"/>
    <x v="1"/>
    <x v="5"/>
    <x v="1"/>
    <x v="3"/>
  </r>
  <r>
    <x v="3"/>
    <x v="35"/>
    <x v="4"/>
    <x v="3"/>
    <x v="1"/>
    <x v="87"/>
    <x v="0"/>
    <x v="44"/>
    <x v="2"/>
    <n v="77303.100000000006"/>
    <n v="2670.09"/>
    <n v="6184.25"/>
    <n v="80817.259999999995"/>
    <x v="0"/>
    <s v="REG-22369"/>
    <d v="2022-09-18T00:00:00"/>
    <d v="2024-06-24T00:00:00"/>
    <x v="4"/>
    <s v="Houston"/>
    <x v="0"/>
    <x v="0"/>
    <x v="1"/>
    <x v="3"/>
  </r>
  <r>
    <x v="0"/>
    <x v="7"/>
    <x v="1"/>
    <x v="3"/>
    <x v="0"/>
    <x v="88"/>
    <x v="7"/>
    <x v="6"/>
    <x v="0"/>
    <n v="7319.96"/>
    <n v="449.71"/>
    <n v="585.6"/>
    <n v="7455.85"/>
    <x v="0"/>
    <s v="REG-76413"/>
    <d v="2024-01-16T00:00:00"/>
    <d v="2028-06-18T00:00:00"/>
    <x v="3"/>
    <s v="Dallas"/>
    <x v="0"/>
    <x v="0"/>
    <x v="0"/>
    <x v="4"/>
  </r>
  <r>
    <x v="7"/>
    <x v="21"/>
    <x v="7"/>
    <x v="3"/>
    <x v="1"/>
    <x v="89"/>
    <x v="4"/>
    <x v="6"/>
    <x v="1"/>
    <n v="32763.68"/>
    <n v="2589.6"/>
    <n v="2621.09"/>
    <n v="32795.17"/>
    <x v="2"/>
    <s v="REG-92172"/>
    <d v="2021-02-19T00:00:00"/>
    <d v="2024-02-24T00:00:00"/>
    <x v="5"/>
    <s v="Chicago"/>
    <x v="1"/>
    <x v="2"/>
    <x v="2"/>
    <x v="2"/>
  </r>
  <r>
    <x v="6"/>
    <x v="15"/>
    <x v="8"/>
    <x v="3"/>
    <x v="1"/>
    <x v="90"/>
    <x v="4"/>
    <x v="34"/>
    <x v="0"/>
    <n v="60509.61"/>
    <n v="4011.42"/>
    <n v="4840.7700000000004"/>
    <n v="61338.96"/>
    <x v="0"/>
    <s v="REG-15548"/>
    <d v="2023-10-18T00:00:00"/>
    <d v="2027-12-13T00:00:00"/>
    <x v="0"/>
    <s v="Denver"/>
    <x v="1"/>
    <x v="3"/>
    <x v="0"/>
    <x v="2"/>
  </r>
  <r>
    <x v="4"/>
    <x v="36"/>
    <x v="2"/>
    <x v="3"/>
    <x v="1"/>
    <x v="91"/>
    <x v="0"/>
    <x v="28"/>
    <x v="1"/>
    <n v="59628.9"/>
    <n v="4815.62"/>
    <n v="4770.3100000000004"/>
    <n v="59583.59"/>
    <x v="3"/>
    <s v="REG-84775"/>
    <d v="2024-06-30T00:00:00"/>
    <d v="2027-03-31T00:00:00"/>
    <x v="4"/>
    <s v="Los Angeles"/>
    <x v="1"/>
    <x v="5"/>
    <x v="2"/>
    <x v="4"/>
  </r>
  <r>
    <x v="8"/>
    <x v="22"/>
    <x v="4"/>
    <x v="0"/>
    <x v="1"/>
    <x v="92"/>
    <x v="6"/>
    <x v="21"/>
    <x v="2"/>
    <n v="47294.86"/>
    <n v="1621.06"/>
    <n v="3783.59"/>
    <n v="49457.39"/>
    <x v="3"/>
    <s v="REG-49012"/>
    <d v="2020-09-07T00:00:00"/>
    <d v="2022-09-20T00:00:00"/>
    <x v="1"/>
    <s v="Dallas"/>
    <x v="1"/>
    <x v="2"/>
    <x v="0"/>
    <x v="0"/>
  </r>
  <r>
    <x v="2"/>
    <x v="29"/>
    <x v="8"/>
    <x v="2"/>
    <x v="0"/>
    <x v="93"/>
    <x v="7"/>
    <x v="4"/>
    <x v="1"/>
    <n v="64271.02"/>
    <n v="1129.22"/>
    <n v="5141.68"/>
    <n v="68283.48"/>
    <x v="1"/>
    <s v="REG-41396"/>
    <d v="2021-01-20T00:00:00"/>
    <d v="2024-03-07T00:00:00"/>
    <x v="2"/>
    <s v="Boston"/>
    <x v="0"/>
    <x v="0"/>
    <x v="1"/>
    <x v="3"/>
  </r>
  <r>
    <x v="9"/>
    <x v="20"/>
    <x v="4"/>
    <x v="2"/>
    <x v="1"/>
    <x v="94"/>
    <x v="2"/>
    <x v="8"/>
    <x v="1"/>
    <n v="11322.53"/>
    <n v="599.79999999999995"/>
    <n v="905.8"/>
    <n v="11628.53"/>
    <x v="1"/>
    <s v="REG-26224"/>
    <d v="2022-06-22T00:00:00"/>
    <d v="2027-05-29T00:00:00"/>
    <x v="4"/>
    <s v="Denver"/>
    <x v="1"/>
    <x v="1"/>
    <x v="1"/>
    <x v="4"/>
  </r>
  <r>
    <x v="3"/>
    <x v="28"/>
    <x v="7"/>
    <x v="0"/>
    <x v="0"/>
    <x v="95"/>
    <x v="8"/>
    <x v="1"/>
    <x v="0"/>
    <n v="28249.02"/>
    <n v="3824.74"/>
    <n v="2259.92"/>
    <n v="26684.2"/>
    <x v="0"/>
    <s v="REG-61698"/>
    <d v="2023-08-26T00:00:00"/>
    <d v="2027-01-29T00:00:00"/>
    <x v="3"/>
    <s v="Los Angeles"/>
    <x v="1"/>
    <x v="2"/>
    <x v="1"/>
    <x v="3"/>
  </r>
  <r>
    <x v="1"/>
    <x v="1"/>
    <x v="7"/>
    <x v="3"/>
    <x v="0"/>
    <x v="96"/>
    <x v="4"/>
    <x v="19"/>
    <x v="0"/>
    <n v="70203.740000000005"/>
    <n v="972.48"/>
    <n v="5616.3"/>
    <n v="74847.56"/>
    <x v="1"/>
    <s v="REG-82785"/>
    <d v="2022-07-31T00:00:00"/>
    <d v="2023-11-25T00:00:00"/>
    <x v="5"/>
    <s v="San Francisco"/>
    <x v="1"/>
    <x v="4"/>
    <x v="2"/>
    <x v="2"/>
  </r>
  <r>
    <x v="3"/>
    <x v="28"/>
    <x v="3"/>
    <x v="3"/>
    <x v="0"/>
    <x v="97"/>
    <x v="8"/>
    <x v="32"/>
    <x v="2"/>
    <n v="48844.81"/>
    <n v="1258.42"/>
    <n v="3907.58"/>
    <n v="51493.97"/>
    <x v="3"/>
    <s v="REG-11323"/>
    <d v="2023-10-30T00:00:00"/>
    <d v="2024-12-02T00:00:00"/>
    <x v="4"/>
    <s v="San Francisco"/>
    <x v="1"/>
    <x v="1"/>
    <x v="1"/>
    <x v="3"/>
  </r>
  <r>
    <x v="7"/>
    <x v="12"/>
    <x v="5"/>
    <x v="2"/>
    <x v="1"/>
    <x v="98"/>
    <x v="1"/>
    <x v="13"/>
    <x v="1"/>
    <n v="47316.49"/>
    <n v="4870.79"/>
    <n v="3785.32"/>
    <n v="46231.02"/>
    <x v="2"/>
    <s v="REG-78666"/>
    <d v="2020-09-05T00:00:00"/>
    <d v="2022-10-17T00:00:00"/>
    <x v="1"/>
    <s v="Los Angeles"/>
    <x v="0"/>
    <x v="0"/>
    <x v="0"/>
    <x v="3"/>
  </r>
  <r>
    <x v="5"/>
    <x v="13"/>
    <x v="7"/>
    <x v="2"/>
    <x v="1"/>
    <x v="99"/>
    <x v="7"/>
    <x v="5"/>
    <x v="2"/>
    <n v="62699.040000000001"/>
    <n v="4854.6400000000003"/>
    <n v="5015.92"/>
    <n v="62860.32"/>
    <x v="1"/>
    <s v="REG-93864"/>
    <d v="2024-04-18T00:00:00"/>
    <d v="2026-12-20T00:00:00"/>
    <x v="5"/>
    <s v="Dallas"/>
    <x v="0"/>
    <x v="0"/>
    <x v="2"/>
    <x v="1"/>
  </r>
  <r>
    <x v="3"/>
    <x v="19"/>
    <x v="9"/>
    <x v="3"/>
    <x v="1"/>
    <x v="100"/>
    <x v="2"/>
    <x v="41"/>
    <x v="0"/>
    <n v="72869.05"/>
    <n v="3429.76"/>
    <n v="5829.52"/>
    <n v="75268.81"/>
    <x v="2"/>
    <s v="REG-51726"/>
    <d v="2023-07-02T00:00:00"/>
    <d v="2026-09-21T00:00:00"/>
    <x v="5"/>
    <s v="Chicago"/>
    <x v="0"/>
    <x v="0"/>
    <x v="0"/>
    <x v="2"/>
  </r>
  <r>
    <x v="9"/>
    <x v="37"/>
    <x v="7"/>
    <x v="1"/>
    <x v="1"/>
    <x v="101"/>
    <x v="7"/>
    <x v="32"/>
    <x v="2"/>
    <n v="74857.5"/>
    <n v="3308.84"/>
    <n v="5988.6"/>
    <n v="77537.259999999995"/>
    <x v="3"/>
    <s v="REG-85142"/>
    <d v="2023-07-13T00:00:00"/>
    <d v="2025-11-26T00:00:00"/>
    <x v="2"/>
    <s v="Boston"/>
    <x v="0"/>
    <x v="0"/>
    <x v="0"/>
    <x v="4"/>
  </r>
  <r>
    <x v="0"/>
    <x v="10"/>
    <x v="8"/>
    <x v="3"/>
    <x v="0"/>
    <x v="102"/>
    <x v="9"/>
    <x v="27"/>
    <x v="2"/>
    <n v="23487.78"/>
    <n v="3759.46"/>
    <n v="1879.02"/>
    <n v="21607.34"/>
    <x v="2"/>
    <s v="REG-39159"/>
    <d v="2024-08-31T00:00:00"/>
    <d v="2025-12-08T00:00:00"/>
    <x v="2"/>
    <s v="Boston"/>
    <x v="0"/>
    <x v="0"/>
    <x v="0"/>
    <x v="3"/>
  </r>
  <r>
    <x v="2"/>
    <x v="29"/>
    <x v="1"/>
    <x v="3"/>
    <x v="1"/>
    <x v="103"/>
    <x v="6"/>
    <x v="8"/>
    <x v="1"/>
    <n v="51347.5"/>
    <n v="11.94"/>
    <n v="4107.8"/>
    <n v="55443.360000000001"/>
    <x v="2"/>
    <s v="REG-24333"/>
    <d v="2024-01-04T00:00:00"/>
    <d v="2026-03-13T00:00:00"/>
    <x v="0"/>
    <s v="Miami"/>
    <x v="1"/>
    <x v="1"/>
    <x v="0"/>
    <x v="0"/>
  </r>
  <r>
    <x v="3"/>
    <x v="19"/>
    <x v="7"/>
    <x v="2"/>
    <x v="1"/>
    <x v="104"/>
    <x v="7"/>
    <x v="45"/>
    <x v="1"/>
    <n v="23986.42"/>
    <n v="4289.5200000000004"/>
    <n v="1918.91"/>
    <n v="21615.81"/>
    <x v="3"/>
    <s v="REG-45112"/>
    <d v="2021-08-01T00:00:00"/>
    <d v="2025-03-17T00:00:00"/>
    <x v="3"/>
    <s v="Houston"/>
    <x v="0"/>
    <x v="0"/>
    <x v="2"/>
    <x v="2"/>
  </r>
  <r>
    <x v="3"/>
    <x v="35"/>
    <x v="8"/>
    <x v="2"/>
    <x v="0"/>
    <x v="105"/>
    <x v="4"/>
    <x v="26"/>
    <x v="2"/>
    <n v="39904.61"/>
    <n v="2378.9699999999998"/>
    <n v="3192.37"/>
    <n v="40718.01"/>
    <x v="0"/>
    <s v="REG-32611"/>
    <d v="2024-01-27T00:00:00"/>
    <d v="2025-08-18T00:00:00"/>
    <x v="1"/>
    <s v="Denver"/>
    <x v="0"/>
    <x v="0"/>
    <x v="1"/>
    <x v="1"/>
  </r>
  <r>
    <x v="5"/>
    <x v="27"/>
    <x v="3"/>
    <x v="3"/>
    <x v="1"/>
    <x v="106"/>
    <x v="3"/>
    <x v="30"/>
    <x v="2"/>
    <n v="55882.78"/>
    <n v="2050.83"/>
    <n v="4470.62"/>
    <n v="58302.57"/>
    <x v="3"/>
    <s v="REG-24210"/>
    <d v="2024-12-30T00:00:00"/>
    <d v="2026-10-23T00:00:00"/>
    <x v="5"/>
    <s v="Chicago"/>
    <x v="0"/>
    <x v="0"/>
    <x v="1"/>
    <x v="0"/>
  </r>
  <r>
    <x v="4"/>
    <x v="36"/>
    <x v="9"/>
    <x v="1"/>
    <x v="0"/>
    <x v="107"/>
    <x v="5"/>
    <x v="25"/>
    <x v="1"/>
    <n v="15815.21"/>
    <n v="3274.83"/>
    <n v="1265.22"/>
    <n v="13805.6"/>
    <x v="0"/>
    <s v="REG-98839"/>
    <d v="2020-11-29T00:00:00"/>
    <d v="2022-06-02T00:00:00"/>
    <x v="3"/>
    <s v="San Francisco"/>
    <x v="0"/>
    <x v="0"/>
    <x v="2"/>
    <x v="1"/>
  </r>
  <r>
    <x v="0"/>
    <x v="0"/>
    <x v="4"/>
    <x v="2"/>
    <x v="1"/>
    <x v="108"/>
    <x v="0"/>
    <x v="39"/>
    <x v="0"/>
    <n v="36967.39"/>
    <n v="3654.63"/>
    <n v="2957.39"/>
    <n v="36270.15"/>
    <x v="3"/>
    <s v="REG-10912"/>
    <d v="2023-08-06T00:00:00"/>
    <d v="2026-03-01T00:00:00"/>
    <x v="1"/>
    <s v="Los Angeles"/>
    <x v="0"/>
    <x v="0"/>
    <x v="0"/>
    <x v="1"/>
  </r>
  <r>
    <x v="7"/>
    <x v="12"/>
    <x v="4"/>
    <x v="2"/>
    <x v="0"/>
    <x v="109"/>
    <x v="4"/>
    <x v="17"/>
    <x v="0"/>
    <n v="43393.24"/>
    <n v="3681.56"/>
    <n v="3471.46"/>
    <n v="43183.14"/>
    <x v="0"/>
    <s v="REG-49958"/>
    <d v="2021-04-27T00:00:00"/>
    <d v="2025-03-30T00:00:00"/>
    <x v="4"/>
    <s v="Los Angeles"/>
    <x v="1"/>
    <x v="5"/>
    <x v="2"/>
    <x v="2"/>
  </r>
  <r>
    <x v="0"/>
    <x v="0"/>
    <x v="0"/>
    <x v="3"/>
    <x v="1"/>
    <x v="110"/>
    <x v="9"/>
    <x v="0"/>
    <x v="2"/>
    <n v="40670.69"/>
    <n v="1246.7"/>
    <n v="3253.66"/>
    <n v="42677.65"/>
    <x v="0"/>
    <s v="REG-22629"/>
    <d v="2023-01-24T00:00:00"/>
    <d v="2025-03-27T00:00:00"/>
    <x v="5"/>
    <s v="Los Angeles"/>
    <x v="1"/>
    <x v="1"/>
    <x v="0"/>
    <x v="4"/>
  </r>
  <r>
    <x v="1"/>
    <x v="1"/>
    <x v="6"/>
    <x v="3"/>
    <x v="0"/>
    <x v="111"/>
    <x v="6"/>
    <x v="2"/>
    <x v="1"/>
    <n v="33247.050000000003"/>
    <n v="3835.24"/>
    <n v="2659.76"/>
    <n v="32071.57"/>
    <x v="0"/>
    <s v="REG-54571"/>
    <d v="2021-08-19T00:00:00"/>
    <d v="2023-03-02T00:00:00"/>
    <x v="5"/>
    <s v="Houston"/>
    <x v="0"/>
    <x v="0"/>
    <x v="1"/>
    <x v="0"/>
  </r>
  <r>
    <x v="9"/>
    <x v="33"/>
    <x v="9"/>
    <x v="2"/>
    <x v="1"/>
    <x v="112"/>
    <x v="2"/>
    <x v="45"/>
    <x v="2"/>
    <n v="40728.730000000003"/>
    <n v="3389"/>
    <n v="3258.3"/>
    <n v="40598.03"/>
    <x v="0"/>
    <s v="REG-93073"/>
    <d v="2020-04-09T00:00:00"/>
    <d v="2024-10-05T00:00:00"/>
    <x v="3"/>
    <s v="New York"/>
    <x v="0"/>
    <x v="0"/>
    <x v="0"/>
    <x v="4"/>
  </r>
  <r>
    <x v="1"/>
    <x v="26"/>
    <x v="4"/>
    <x v="1"/>
    <x v="0"/>
    <x v="113"/>
    <x v="9"/>
    <x v="46"/>
    <x v="0"/>
    <n v="59743.58"/>
    <n v="2632.73"/>
    <n v="4779.49"/>
    <n v="61890.34"/>
    <x v="2"/>
    <s v="REG-36736"/>
    <d v="2020-12-07T00:00:00"/>
    <d v="2023-03-13T00:00:00"/>
    <x v="4"/>
    <s v="Houston"/>
    <x v="0"/>
    <x v="0"/>
    <x v="0"/>
    <x v="0"/>
  </r>
  <r>
    <x v="5"/>
    <x v="25"/>
    <x v="8"/>
    <x v="1"/>
    <x v="1"/>
    <x v="114"/>
    <x v="8"/>
    <x v="4"/>
    <x v="0"/>
    <n v="66833.02"/>
    <n v="3514.56"/>
    <n v="5346.64"/>
    <n v="68665.100000000006"/>
    <x v="0"/>
    <s v="REG-63836"/>
    <d v="2022-07-11T00:00:00"/>
    <d v="2026-08-20T00:00:00"/>
    <x v="4"/>
    <s v="Boston"/>
    <x v="1"/>
    <x v="1"/>
    <x v="0"/>
    <x v="2"/>
  </r>
  <r>
    <x v="2"/>
    <x v="29"/>
    <x v="7"/>
    <x v="2"/>
    <x v="0"/>
    <x v="115"/>
    <x v="9"/>
    <x v="13"/>
    <x v="1"/>
    <n v="29371.65"/>
    <n v="124.4"/>
    <n v="2349.73"/>
    <n v="31596.98"/>
    <x v="1"/>
    <s v="REG-84161"/>
    <d v="2024-04-22T00:00:00"/>
    <d v="2028-02-17T00:00:00"/>
    <x v="1"/>
    <s v="Dallas"/>
    <x v="0"/>
    <x v="0"/>
    <x v="2"/>
    <x v="2"/>
  </r>
  <r>
    <x v="9"/>
    <x v="18"/>
    <x v="9"/>
    <x v="1"/>
    <x v="0"/>
    <x v="116"/>
    <x v="8"/>
    <x v="14"/>
    <x v="1"/>
    <n v="8679.24"/>
    <n v="2577.9699999999998"/>
    <n v="694.34"/>
    <n v="6795.61"/>
    <x v="0"/>
    <s v="REG-45875"/>
    <d v="2023-07-28T00:00:00"/>
    <d v="2025-12-08T00:00:00"/>
    <x v="0"/>
    <s v="Los Angeles"/>
    <x v="1"/>
    <x v="5"/>
    <x v="2"/>
    <x v="2"/>
  </r>
  <r>
    <x v="9"/>
    <x v="20"/>
    <x v="5"/>
    <x v="3"/>
    <x v="1"/>
    <x v="117"/>
    <x v="7"/>
    <x v="7"/>
    <x v="2"/>
    <n v="31505.52"/>
    <n v="3660.38"/>
    <n v="2520.44"/>
    <n v="30365.58"/>
    <x v="3"/>
    <s v="REG-53235"/>
    <d v="2022-01-22T00:00:00"/>
    <d v="2024-09-07T00:00:00"/>
    <x v="3"/>
    <s v="Seattle"/>
    <x v="0"/>
    <x v="0"/>
    <x v="0"/>
    <x v="3"/>
  </r>
  <r>
    <x v="5"/>
    <x v="27"/>
    <x v="2"/>
    <x v="2"/>
    <x v="0"/>
    <x v="118"/>
    <x v="6"/>
    <x v="18"/>
    <x v="0"/>
    <n v="57594.06"/>
    <n v="1925.95"/>
    <n v="4607.5200000000004"/>
    <n v="60275.63"/>
    <x v="3"/>
    <s v="REG-74725"/>
    <d v="2022-07-29T00:00:00"/>
    <d v="2023-11-11T00:00:00"/>
    <x v="3"/>
    <s v="San Francisco"/>
    <x v="1"/>
    <x v="2"/>
    <x v="0"/>
    <x v="0"/>
  </r>
  <r>
    <x v="2"/>
    <x v="29"/>
    <x v="8"/>
    <x v="3"/>
    <x v="1"/>
    <x v="119"/>
    <x v="2"/>
    <x v="6"/>
    <x v="1"/>
    <n v="26286.52"/>
    <n v="3910.46"/>
    <n v="2102.92"/>
    <n v="24478.98"/>
    <x v="1"/>
    <s v="REG-35060"/>
    <d v="2024-09-06T00:00:00"/>
    <d v="2026-05-21T00:00:00"/>
    <x v="5"/>
    <s v="Seattle"/>
    <x v="1"/>
    <x v="5"/>
    <x v="2"/>
    <x v="0"/>
  </r>
  <r>
    <x v="6"/>
    <x v="9"/>
    <x v="4"/>
    <x v="0"/>
    <x v="1"/>
    <x v="120"/>
    <x v="6"/>
    <x v="18"/>
    <x v="0"/>
    <n v="42629.21"/>
    <n v="1300.05"/>
    <n v="3410.34"/>
    <n v="44739.5"/>
    <x v="2"/>
    <s v="REG-36922"/>
    <d v="2022-06-20T00:00:00"/>
    <d v="2026-10-01T00:00:00"/>
    <x v="2"/>
    <s v="Boston"/>
    <x v="0"/>
    <x v="0"/>
    <x v="1"/>
    <x v="1"/>
  </r>
  <r>
    <x v="3"/>
    <x v="5"/>
    <x v="6"/>
    <x v="0"/>
    <x v="0"/>
    <x v="121"/>
    <x v="7"/>
    <x v="31"/>
    <x v="2"/>
    <n v="7924.84"/>
    <n v="4764.42"/>
    <n v="633.99"/>
    <n v="3794.41"/>
    <x v="1"/>
    <s v="REG-77405"/>
    <d v="2021-09-05T00:00:00"/>
    <d v="2025-09-04T00:00:00"/>
    <x v="3"/>
    <s v="Dallas"/>
    <x v="1"/>
    <x v="3"/>
    <x v="1"/>
    <x v="3"/>
  </r>
  <r>
    <x v="6"/>
    <x v="31"/>
    <x v="2"/>
    <x v="2"/>
    <x v="1"/>
    <x v="122"/>
    <x v="2"/>
    <x v="27"/>
    <x v="1"/>
    <n v="29463.02"/>
    <n v="3983.02"/>
    <n v="2357.04"/>
    <n v="27837.040000000001"/>
    <x v="0"/>
    <s v="REG-77927"/>
    <d v="2023-03-16T00:00:00"/>
    <d v="2024-12-11T00:00:00"/>
    <x v="4"/>
    <s v="Chicago"/>
    <x v="1"/>
    <x v="2"/>
    <x v="2"/>
    <x v="2"/>
  </r>
  <r>
    <x v="0"/>
    <x v="0"/>
    <x v="4"/>
    <x v="3"/>
    <x v="0"/>
    <x v="123"/>
    <x v="2"/>
    <x v="34"/>
    <x v="0"/>
    <n v="38733.019999999997"/>
    <n v="2361.6999999999998"/>
    <n v="3098.64"/>
    <n v="39469.96"/>
    <x v="0"/>
    <s v="REG-69308"/>
    <d v="2020-04-16T00:00:00"/>
    <d v="2021-12-08T00:00:00"/>
    <x v="1"/>
    <s v="Los Angeles"/>
    <x v="0"/>
    <x v="0"/>
    <x v="1"/>
    <x v="2"/>
  </r>
  <r>
    <x v="3"/>
    <x v="35"/>
    <x v="7"/>
    <x v="1"/>
    <x v="0"/>
    <x v="124"/>
    <x v="2"/>
    <x v="47"/>
    <x v="1"/>
    <n v="39939.01"/>
    <n v="3147.7"/>
    <n v="3195.12"/>
    <n v="39986.43"/>
    <x v="0"/>
    <s v="REG-16197"/>
    <d v="2024-02-14T00:00:00"/>
    <d v="2026-10-16T00:00:00"/>
    <x v="1"/>
    <s v="Miami"/>
    <x v="1"/>
    <x v="1"/>
    <x v="2"/>
    <x v="0"/>
  </r>
  <r>
    <x v="6"/>
    <x v="31"/>
    <x v="7"/>
    <x v="3"/>
    <x v="1"/>
    <x v="125"/>
    <x v="2"/>
    <x v="23"/>
    <x v="0"/>
    <n v="36145.42"/>
    <n v="4289.18"/>
    <n v="2891.63"/>
    <n v="34747.870000000003"/>
    <x v="2"/>
    <s v="REG-25246"/>
    <d v="2024-11-09T00:00:00"/>
    <d v="2026-02-23T00:00:00"/>
    <x v="0"/>
    <s v="Boston"/>
    <x v="1"/>
    <x v="3"/>
    <x v="1"/>
    <x v="3"/>
  </r>
  <r>
    <x v="1"/>
    <x v="4"/>
    <x v="7"/>
    <x v="0"/>
    <x v="0"/>
    <x v="126"/>
    <x v="7"/>
    <x v="0"/>
    <x v="0"/>
    <n v="30511.78"/>
    <n v="695.05"/>
    <n v="2440.94"/>
    <n v="32257.67"/>
    <x v="3"/>
    <s v="REG-25116"/>
    <d v="2022-10-11T00:00:00"/>
    <d v="2024-10-02T00:00:00"/>
    <x v="2"/>
    <s v="Boston"/>
    <x v="0"/>
    <x v="0"/>
    <x v="2"/>
    <x v="3"/>
  </r>
  <r>
    <x v="0"/>
    <x v="7"/>
    <x v="9"/>
    <x v="0"/>
    <x v="1"/>
    <x v="127"/>
    <x v="9"/>
    <x v="40"/>
    <x v="2"/>
    <n v="48359.29"/>
    <n v="3447.72"/>
    <n v="3868.74"/>
    <n v="48780.31"/>
    <x v="0"/>
    <s v="REG-15959"/>
    <d v="2021-01-09T00:00:00"/>
    <d v="2024-07-09T00:00:00"/>
    <x v="1"/>
    <s v="Miami"/>
    <x v="0"/>
    <x v="0"/>
    <x v="2"/>
    <x v="2"/>
  </r>
  <r>
    <x v="9"/>
    <x v="33"/>
    <x v="1"/>
    <x v="2"/>
    <x v="1"/>
    <x v="128"/>
    <x v="2"/>
    <x v="48"/>
    <x v="0"/>
    <n v="20617.61"/>
    <n v="1597.79"/>
    <n v="1649.41"/>
    <n v="20669.23"/>
    <x v="0"/>
    <s v="REG-96281"/>
    <d v="2022-10-31T00:00:00"/>
    <d v="2027-08-07T00:00:00"/>
    <x v="0"/>
    <s v="New York"/>
    <x v="1"/>
    <x v="4"/>
    <x v="1"/>
    <x v="1"/>
  </r>
  <r>
    <x v="8"/>
    <x v="30"/>
    <x v="6"/>
    <x v="0"/>
    <x v="0"/>
    <x v="129"/>
    <x v="7"/>
    <x v="12"/>
    <x v="1"/>
    <n v="71911.45"/>
    <n v="4213.28"/>
    <n v="5752.92"/>
    <n v="73451.09"/>
    <x v="0"/>
    <s v="REG-19630"/>
    <d v="2022-11-30T00:00:00"/>
    <d v="2024-02-26T00:00:00"/>
    <x v="2"/>
    <s v="Boston"/>
    <x v="1"/>
    <x v="1"/>
    <x v="2"/>
    <x v="4"/>
  </r>
  <r>
    <x v="0"/>
    <x v="7"/>
    <x v="1"/>
    <x v="3"/>
    <x v="1"/>
    <x v="130"/>
    <x v="3"/>
    <x v="34"/>
    <x v="0"/>
    <n v="11126.17"/>
    <n v="4189.2700000000004"/>
    <n v="890.09"/>
    <n v="7826.99"/>
    <x v="3"/>
    <s v="REG-16267"/>
    <d v="2022-09-24T00:00:00"/>
    <d v="2026-04-14T00:00:00"/>
    <x v="1"/>
    <s v="Seattle"/>
    <x v="0"/>
    <x v="0"/>
    <x v="0"/>
    <x v="1"/>
  </r>
  <r>
    <x v="9"/>
    <x v="18"/>
    <x v="9"/>
    <x v="3"/>
    <x v="1"/>
    <x v="131"/>
    <x v="9"/>
    <x v="36"/>
    <x v="0"/>
    <n v="9967.49"/>
    <n v="4244.72"/>
    <n v="797.4"/>
    <n v="6520.17"/>
    <x v="0"/>
    <s v="REG-58632"/>
    <d v="2022-01-16T00:00:00"/>
    <d v="2026-05-03T00:00:00"/>
    <x v="1"/>
    <s v="Los Angeles"/>
    <x v="1"/>
    <x v="2"/>
    <x v="1"/>
    <x v="4"/>
  </r>
  <r>
    <x v="3"/>
    <x v="28"/>
    <x v="1"/>
    <x v="1"/>
    <x v="1"/>
    <x v="132"/>
    <x v="3"/>
    <x v="30"/>
    <x v="2"/>
    <n v="30651.19"/>
    <n v="1604.55"/>
    <n v="2452.1"/>
    <n v="31498.74"/>
    <x v="2"/>
    <s v="REG-82050"/>
    <d v="2021-08-13T00:00:00"/>
    <d v="2025-03-12T00:00:00"/>
    <x v="3"/>
    <s v="New York"/>
    <x v="0"/>
    <x v="0"/>
    <x v="0"/>
    <x v="2"/>
  </r>
  <r>
    <x v="3"/>
    <x v="19"/>
    <x v="4"/>
    <x v="2"/>
    <x v="1"/>
    <x v="133"/>
    <x v="1"/>
    <x v="18"/>
    <x v="2"/>
    <n v="36507.42"/>
    <n v="1086.01"/>
    <n v="2920.59"/>
    <n v="38342"/>
    <x v="3"/>
    <s v="REG-69498"/>
    <d v="2021-02-20T00:00:00"/>
    <d v="2025-12-13T00:00:00"/>
    <x v="2"/>
    <s v="Seattle"/>
    <x v="1"/>
    <x v="3"/>
    <x v="0"/>
    <x v="4"/>
  </r>
  <r>
    <x v="3"/>
    <x v="28"/>
    <x v="3"/>
    <x v="0"/>
    <x v="0"/>
    <x v="134"/>
    <x v="3"/>
    <x v="32"/>
    <x v="2"/>
    <n v="30719.19"/>
    <n v="322.83999999999997"/>
    <n v="2457.54"/>
    <n v="32853.89"/>
    <x v="1"/>
    <s v="REG-70495"/>
    <d v="2021-04-01T00:00:00"/>
    <d v="2022-11-26T00:00:00"/>
    <x v="0"/>
    <s v="San Francisco"/>
    <x v="1"/>
    <x v="1"/>
    <x v="1"/>
    <x v="3"/>
  </r>
  <r>
    <x v="8"/>
    <x v="22"/>
    <x v="3"/>
    <x v="3"/>
    <x v="1"/>
    <x v="135"/>
    <x v="8"/>
    <x v="37"/>
    <x v="0"/>
    <n v="17511.04"/>
    <n v="1648.37"/>
    <n v="1400.88"/>
    <n v="17263.55"/>
    <x v="2"/>
    <s v="REG-85357"/>
    <d v="2024-05-03T00:00:00"/>
    <d v="2025-09-07T00:00:00"/>
    <x v="0"/>
    <s v="New York"/>
    <x v="1"/>
    <x v="3"/>
    <x v="2"/>
    <x v="2"/>
  </r>
  <r>
    <x v="2"/>
    <x v="38"/>
    <x v="7"/>
    <x v="1"/>
    <x v="0"/>
    <x v="136"/>
    <x v="2"/>
    <x v="1"/>
    <x v="2"/>
    <n v="42020.75"/>
    <n v="4637.04"/>
    <n v="3361.66"/>
    <n v="40745.370000000003"/>
    <x v="3"/>
    <s v="REG-97991"/>
    <d v="2021-12-18T00:00:00"/>
    <d v="2023-05-19T00:00:00"/>
    <x v="4"/>
    <s v="San Francisco"/>
    <x v="1"/>
    <x v="1"/>
    <x v="0"/>
    <x v="4"/>
  </r>
  <r>
    <x v="4"/>
    <x v="36"/>
    <x v="9"/>
    <x v="3"/>
    <x v="1"/>
    <x v="137"/>
    <x v="2"/>
    <x v="49"/>
    <x v="1"/>
    <n v="27582.2"/>
    <n v="4143.79"/>
    <n v="2206.58"/>
    <n v="25644.99"/>
    <x v="1"/>
    <s v="REG-60600"/>
    <d v="2024-01-10T00:00:00"/>
    <d v="2028-07-26T00:00:00"/>
    <x v="2"/>
    <s v="New York"/>
    <x v="0"/>
    <x v="0"/>
    <x v="0"/>
    <x v="1"/>
  </r>
  <r>
    <x v="9"/>
    <x v="33"/>
    <x v="5"/>
    <x v="1"/>
    <x v="0"/>
    <x v="138"/>
    <x v="6"/>
    <x v="20"/>
    <x v="1"/>
    <n v="74751.75"/>
    <n v="1693.2"/>
    <n v="5980.14"/>
    <n v="79038.69"/>
    <x v="0"/>
    <s v="REG-25473"/>
    <d v="2022-07-02T00:00:00"/>
    <d v="2026-02-20T00:00:00"/>
    <x v="3"/>
    <s v="Denver"/>
    <x v="1"/>
    <x v="5"/>
    <x v="0"/>
    <x v="0"/>
  </r>
  <r>
    <x v="0"/>
    <x v="10"/>
    <x v="3"/>
    <x v="1"/>
    <x v="1"/>
    <x v="139"/>
    <x v="2"/>
    <x v="36"/>
    <x v="2"/>
    <n v="31032.13"/>
    <n v="4063.92"/>
    <n v="2482.5700000000002"/>
    <n v="29450.78"/>
    <x v="3"/>
    <s v="REG-32139"/>
    <d v="2020-06-16T00:00:00"/>
    <d v="2021-09-12T00:00:00"/>
    <x v="3"/>
    <s v="Dallas"/>
    <x v="0"/>
    <x v="0"/>
    <x v="0"/>
    <x v="3"/>
  </r>
  <r>
    <x v="7"/>
    <x v="21"/>
    <x v="9"/>
    <x v="2"/>
    <x v="1"/>
    <x v="140"/>
    <x v="1"/>
    <x v="27"/>
    <x v="2"/>
    <n v="40043.99"/>
    <n v="1374.32"/>
    <n v="3203.52"/>
    <n v="41873.19"/>
    <x v="2"/>
    <s v="REG-53836"/>
    <d v="2020-08-24T00:00:00"/>
    <d v="2023-01-05T00:00:00"/>
    <x v="3"/>
    <s v="Chicago"/>
    <x v="0"/>
    <x v="0"/>
    <x v="0"/>
    <x v="2"/>
  </r>
  <r>
    <x v="9"/>
    <x v="18"/>
    <x v="9"/>
    <x v="3"/>
    <x v="1"/>
    <x v="141"/>
    <x v="2"/>
    <x v="8"/>
    <x v="2"/>
    <n v="77646.350000000006"/>
    <n v="3176.41"/>
    <n v="6211.71"/>
    <n v="80681.649999999994"/>
    <x v="0"/>
    <s v="REG-57172"/>
    <d v="2021-03-28T00:00:00"/>
    <d v="2024-07-20T00:00:00"/>
    <x v="2"/>
    <s v="San Francisco"/>
    <x v="1"/>
    <x v="1"/>
    <x v="0"/>
    <x v="3"/>
  </r>
  <r>
    <x v="8"/>
    <x v="30"/>
    <x v="8"/>
    <x v="2"/>
    <x v="1"/>
    <x v="142"/>
    <x v="4"/>
    <x v="6"/>
    <x v="1"/>
    <n v="73831.47"/>
    <n v="4990.38"/>
    <n v="5906.52"/>
    <n v="74747.61"/>
    <x v="3"/>
    <s v="REG-50688"/>
    <d v="2021-10-10T00:00:00"/>
    <d v="2022-12-29T00:00:00"/>
    <x v="3"/>
    <s v="New York"/>
    <x v="0"/>
    <x v="0"/>
    <x v="2"/>
    <x v="3"/>
  </r>
  <r>
    <x v="5"/>
    <x v="13"/>
    <x v="7"/>
    <x v="0"/>
    <x v="1"/>
    <x v="143"/>
    <x v="7"/>
    <x v="2"/>
    <x v="2"/>
    <n v="15815.22"/>
    <n v="4942.87"/>
    <n v="1265.22"/>
    <n v="12137.57"/>
    <x v="3"/>
    <s v="REG-35203"/>
    <d v="2023-01-03T00:00:00"/>
    <d v="2024-05-13T00:00:00"/>
    <x v="3"/>
    <s v="Miami"/>
    <x v="1"/>
    <x v="2"/>
    <x v="2"/>
    <x v="1"/>
  </r>
  <r>
    <x v="9"/>
    <x v="18"/>
    <x v="7"/>
    <x v="1"/>
    <x v="0"/>
    <x v="144"/>
    <x v="0"/>
    <x v="10"/>
    <x v="2"/>
    <n v="70945.05"/>
    <n v="2282.4299999999998"/>
    <n v="5675.6"/>
    <n v="74338.22"/>
    <x v="1"/>
    <s v="REG-20383"/>
    <d v="2024-08-19T00:00:00"/>
    <d v="2029-05-31T00:00:00"/>
    <x v="5"/>
    <s v="Seattle"/>
    <x v="1"/>
    <x v="5"/>
    <x v="2"/>
    <x v="4"/>
  </r>
  <r>
    <x v="7"/>
    <x v="17"/>
    <x v="0"/>
    <x v="1"/>
    <x v="0"/>
    <x v="145"/>
    <x v="8"/>
    <x v="13"/>
    <x v="2"/>
    <n v="48383.44"/>
    <n v="753.1"/>
    <n v="3870.68"/>
    <n v="51501.02"/>
    <x v="2"/>
    <s v="REG-32851"/>
    <d v="2024-02-19T00:00:00"/>
    <d v="2028-08-08T00:00:00"/>
    <x v="4"/>
    <s v="Seattle"/>
    <x v="0"/>
    <x v="0"/>
    <x v="1"/>
    <x v="1"/>
  </r>
  <r>
    <x v="1"/>
    <x v="26"/>
    <x v="3"/>
    <x v="3"/>
    <x v="0"/>
    <x v="146"/>
    <x v="4"/>
    <x v="7"/>
    <x v="2"/>
    <n v="11980.59"/>
    <n v="2170.0500000000002"/>
    <n v="958.45"/>
    <n v="10768.99"/>
    <x v="1"/>
    <s v="REG-83621"/>
    <d v="2022-05-15T00:00:00"/>
    <d v="2026-02-05T00:00:00"/>
    <x v="4"/>
    <s v="Miami"/>
    <x v="0"/>
    <x v="0"/>
    <x v="1"/>
    <x v="1"/>
  </r>
  <r>
    <x v="9"/>
    <x v="20"/>
    <x v="5"/>
    <x v="3"/>
    <x v="0"/>
    <x v="147"/>
    <x v="0"/>
    <x v="40"/>
    <x v="0"/>
    <n v="23988.78"/>
    <n v="4295.95"/>
    <n v="1919.1"/>
    <n v="21611.93"/>
    <x v="1"/>
    <s v="REG-97621"/>
    <d v="2025-01-12T00:00:00"/>
    <d v="2027-12-04T00:00:00"/>
    <x v="4"/>
    <s v="Boston"/>
    <x v="1"/>
    <x v="5"/>
    <x v="2"/>
    <x v="4"/>
  </r>
  <r>
    <x v="1"/>
    <x v="4"/>
    <x v="0"/>
    <x v="2"/>
    <x v="1"/>
    <x v="148"/>
    <x v="2"/>
    <x v="50"/>
    <x v="1"/>
    <n v="58591.16"/>
    <n v="4643.75"/>
    <n v="4687.29"/>
    <n v="58634.7"/>
    <x v="3"/>
    <s v="REG-17555"/>
    <d v="2022-09-12T00:00:00"/>
    <d v="2024-12-10T00:00:00"/>
    <x v="1"/>
    <s v="Los Angeles"/>
    <x v="0"/>
    <x v="0"/>
    <x v="0"/>
    <x v="4"/>
  </r>
  <r>
    <x v="6"/>
    <x v="15"/>
    <x v="9"/>
    <x v="2"/>
    <x v="1"/>
    <x v="149"/>
    <x v="2"/>
    <x v="4"/>
    <x v="2"/>
    <n v="54189.16"/>
    <n v="4669.51"/>
    <n v="4335.13"/>
    <n v="53854.78"/>
    <x v="1"/>
    <s v="REG-66931"/>
    <d v="2023-04-13T00:00:00"/>
    <d v="2028-03-07T00:00:00"/>
    <x v="5"/>
    <s v="New York"/>
    <x v="1"/>
    <x v="3"/>
    <x v="2"/>
    <x v="2"/>
  </r>
  <r>
    <x v="3"/>
    <x v="28"/>
    <x v="5"/>
    <x v="3"/>
    <x v="0"/>
    <x v="150"/>
    <x v="1"/>
    <x v="20"/>
    <x v="1"/>
    <n v="40896.160000000003"/>
    <n v="4574.3599999999997"/>
    <n v="3271.69"/>
    <n v="39593.49"/>
    <x v="2"/>
    <s v="REG-13295"/>
    <d v="2024-12-12T00:00:00"/>
    <d v="2027-02-17T00:00:00"/>
    <x v="2"/>
    <s v="New York"/>
    <x v="0"/>
    <x v="0"/>
    <x v="1"/>
    <x v="4"/>
  </r>
  <r>
    <x v="5"/>
    <x v="13"/>
    <x v="0"/>
    <x v="2"/>
    <x v="0"/>
    <x v="151"/>
    <x v="2"/>
    <x v="39"/>
    <x v="2"/>
    <n v="23883.22"/>
    <n v="2862.43"/>
    <n v="1910.66"/>
    <n v="22931.45"/>
    <x v="1"/>
    <s v="REG-13239"/>
    <d v="2023-04-23T00:00:00"/>
    <d v="2025-11-14T00:00:00"/>
    <x v="1"/>
    <s v="Chicago"/>
    <x v="0"/>
    <x v="0"/>
    <x v="2"/>
    <x v="4"/>
  </r>
  <r>
    <x v="5"/>
    <x v="27"/>
    <x v="5"/>
    <x v="0"/>
    <x v="1"/>
    <x v="152"/>
    <x v="7"/>
    <x v="31"/>
    <x v="0"/>
    <n v="48917.69"/>
    <n v="3770.6"/>
    <n v="3913.42"/>
    <n v="49060.51"/>
    <x v="1"/>
    <s v="REG-18973"/>
    <d v="2020-12-20T00:00:00"/>
    <d v="2025-12-18T00:00:00"/>
    <x v="4"/>
    <s v="Chicago"/>
    <x v="0"/>
    <x v="0"/>
    <x v="0"/>
    <x v="3"/>
  </r>
  <r>
    <x v="8"/>
    <x v="32"/>
    <x v="8"/>
    <x v="2"/>
    <x v="1"/>
    <x v="153"/>
    <x v="8"/>
    <x v="5"/>
    <x v="1"/>
    <n v="65540.429999999993"/>
    <n v="4183.1499999999996"/>
    <n v="5243.23"/>
    <n v="66600.509999999995"/>
    <x v="1"/>
    <s v="REG-84789"/>
    <d v="2023-09-10T00:00:00"/>
    <d v="2027-02-06T00:00:00"/>
    <x v="2"/>
    <s v="Seattle"/>
    <x v="1"/>
    <x v="4"/>
    <x v="1"/>
    <x v="1"/>
  </r>
  <r>
    <x v="6"/>
    <x v="31"/>
    <x v="8"/>
    <x v="1"/>
    <x v="1"/>
    <x v="154"/>
    <x v="2"/>
    <x v="2"/>
    <x v="2"/>
    <n v="62102.34"/>
    <n v="2163.69"/>
    <n v="4968.1899999999996"/>
    <n v="64906.84"/>
    <x v="1"/>
    <s v="REG-49114"/>
    <d v="2023-01-19T00:00:00"/>
    <d v="2026-01-20T00:00:00"/>
    <x v="5"/>
    <s v="Houston"/>
    <x v="0"/>
    <x v="0"/>
    <x v="1"/>
    <x v="4"/>
  </r>
  <r>
    <x v="8"/>
    <x v="32"/>
    <x v="6"/>
    <x v="3"/>
    <x v="1"/>
    <x v="155"/>
    <x v="5"/>
    <x v="32"/>
    <x v="2"/>
    <n v="78102.570000000007"/>
    <n v="4206.59"/>
    <n v="6248.21"/>
    <n v="80144.19"/>
    <x v="0"/>
    <s v="REG-65531"/>
    <d v="2021-09-22T00:00:00"/>
    <d v="2024-12-25T00:00:00"/>
    <x v="2"/>
    <s v="Boston"/>
    <x v="0"/>
    <x v="0"/>
    <x v="1"/>
    <x v="2"/>
  </r>
  <r>
    <x v="0"/>
    <x v="10"/>
    <x v="3"/>
    <x v="3"/>
    <x v="0"/>
    <x v="156"/>
    <x v="2"/>
    <x v="19"/>
    <x v="0"/>
    <n v="7919.19"/>
    <n v="2296.41"/>
    <n v="633.54"/>
    <n v="6256.32"/>
    <x v="1"/>
    <s v="REG-87285"/>
    <d v="2023-06-14T00:00:00"/>
    <d v="2025-11-24T00:00:00"/>
    <x v="4"/>
    <s v="Miami"/>
    <x v="1"/>
    <x v="3"/>
    <x v="0"/>
    <x v="3"/>
  </r>
  <r>
    <x v="2"/>
    <x v="3"/>
    <x v="9"/>
    <x v="3"/>
    <x v="1"/>
    <x v="157"/>
    <x v="9"/>
    <x v="41"/>
    <x v="1"/>
    <n v="13996.81"/>
    <n v="3330.31"/>
    <n v="1119.74"/>
    <n v="11786.24"/>
    <x v="0"/>
    <s v="REG-94316"/>
    <d v="2021-02-25T00:00:00"/>
    <d v="2025-09-23T00:00:00"/>
    <x v="2"/>
    <s v="San Francisco"/>
    <x v="0"/>
    <x v="0"/>
    <x v="1"/>
    <x v="0"/>
  </r>
  <r>
    <x v="0"/>
    <x v="0"/>
    <x v="8"/>
    <x v="0"/>
    <x v="1"/>
    <x v="158"/>
    <x v="9"/>
    <x v="3"/>
    <x v="1"/>
    <n v="40123.64"/>
    <n v="427.82"/>
    <n v="3209.89"/>
    <n v="42905.71"/>
    <x v="2"/>
    <s v="REG-68753"/>
    <d v="2023-12-02T00:00:00"/>
    <d v="2028-11-29T00:00:00"/>
    <x v="1"/>
    <s v="Los Angeles"/>
    <x v="1"/>
    <x v="1"/>
    <x v="2"/>
    <x v="1"/>
  </r>
  <r>
    <x v="5"/>
    <x v="13"/>
    <x v="6"/>
    <x v="2"/>
    <x v="0"/>
    <x v="159"/>
    <x v="1"/>
    <x v="6"/>
    <x v="1"/>
    <n v="20755.599999999999"/>
    <n v="390.99"/>
    <n v="1660.45"/>
    <n v="22025.06"/>
    <x v="0"/>
    <s v="REG-34565"/>
    <d v="2022-05-01T00:00:00"/>
    <d v="2024-08-14T00:00:00"/>
    <x v="5"/>
    <s v="Los Angeles"/>
    <x v="1"/>
    <x v="3"/>
    <x v="2"/>
    <x v="3"/>
  </r>
  <r>
    <x v="2"/>
    <x v="3"/>
    <x v="4"/>
    <x v="0"/>
    <x v="1"/>
    <x v="160"/>
    <x v="9"/>
    <x v="23"/>
    <x v="1"/>
    <n v="52145.85"/>
    <n v="2489.4499999999998"/>
    <n v="4171.67"/>
    <n v="53828.07"/>
    <x v="1"/>
    <s v="REG-82338"/>
    <d v="2022-07-19T00:00:00"/>
    <d v="2025-06-20T00:00:00"/>
    <x v="2"/>
    <s v="Denver"/>
    <x v="1"/>
    <x v="2"/>
    <x v="2"/>
    <x v="1"/>
  </r>
  <r>
    <x v="3"/>
    <x v="19"/>
    <x v="3"/>
    <x v="2"/>
    <x v="0"/>
    <x v="161"/>
    <x v="2"/>
    <x v="45"/>
    <x v="1"/>
    <n v="53204.93"/>
    <n v="334.14"/>
    <n v="4256.3900000000003"/>
    <n v="57127.18"/>
    <x v="3"/>
    <s v="REG-51824"/>
    <d v="2021-01-25T00:00:00"/>
    <d v="2023-09-27T00:00:00"/>
    <x v="2"/>
    <s v="New York"/>
    <x v="1"/>
    <x v="5"/>
    <x v="1"/>
    <x v="4"/>
  </r>
  <r>
    <x v="3"/>
    <x v="35"/>
    <x v="8"/>
    <x v="3"/>
    <x v="0"/>
    <x v="162"/>
    <x v="9"/>
    <x v="47"/>
    <x v="2"/>
    <n v="50780.92"/>
    <n v="4569.51"/>
    <n v="4062.47"/>
    <n v="50273.88"/>
    <x v="2"/>
    <s v="REG-72466"/>
    <d v="2021-07-14T00:00:00"/>
    <d v="2024-10-06T00:00:00"/>
    <x v="3"/>
    <s v="Denver"/>
    <x v="1"/>
    <x v="5"/>
    <x v="0"/>
    <x v="2"/>
  </r>
  <r>
    <x v="2"/>
    <x v="34"/>
    <x v="1"/>
    <x v="3"/>
    <x v="1"/>
    <x v="163"/>
    <x v="9"/>
    <x v="8"/>
    <x v="2"/>
    <n v="25611.86"/>
    <n v="3969.22"/>
    <n v="2048.9499999999998"/>
    <n v="23691.59"/>
    <x v="0"/>
    <s v="REG-98497"/>
    <d v="2024-11-09T00:00:00"/>
    <d v="2027-09-12T00:00:00"/>
    <x v="5"/>
    <s v="Miami"/>
    <x v="0"/>
    <x v="0"/>
    <x v="1"/>
    <x v="3"/>
  </r>
  <r>
    <x v="2"/>
    <x v="29"/>
    <x v="7"/>
    <x v="0"/>
    <x v="1"/>
    <x v="164"/>
    <x v="0"/>
    <x v="36"/>
    <x v="2"/>
    <n v="67522.490000000005"/>
    <n v="4505.97"/>
    <n v="5401.8"/>
    <n v="68418.320000000007"/>
    <x v="0"/>
    <s v="REG-36604"/>
    <d v="2022-08-05T00:00:00"/>
    <d v="2024-06-12T00:00:00"/>
    <x v="4"/>
    <s v="Houston"/>
    <x v="1"/>
    <x v="1"/>
    <x v="2"/>
    <x v="0"/>
  </r>
  <r>
    <x v="4"/>
    <x v="36"/>
    <x v="8"/>
    <x v="3"/>
    <x v="0"/>
    <x v="165"/>
    <x v="3"/>
    <x v="42"/>
    <x v="1"/>
    <n v="59590.99"/>
    <n v="4489.38"/>
    <n v="4767.28"/>
    <n v="59868.89"/>
    <x v="1"/>
    <s v="REG-50141"/>
    <d v="2024-12-26T00:00:00"/>
    <d v="2029-04-03T00:00:00"/>
    <x v="4"/>
    <s v="Boston"/>
    <x v="0"/>
    <x v="0"/>
    <x v="2"/>
    <x v="4"/>
  </r>
  <r>
    <x v="2"/>
    <x v="29"/>
    <x v="7"/>
    <x v="1"/>
    <x v="0"/>
    <x v="166"/>
    <x v="6"/>
    <x v="11"/>
    <x v="1"/>
    <n v="17341.599999999999"/>
    <n v="828.21"/>
    <n v="1387.33"/>
    <n v="17900.72"/>
    <x v="0"/>
    <s v="REG-86406"/>
    <d v="2023-06-04T00:00:00"/>
    <d v="2028-05-25T00:00:00"/>
    <x v="0"/>
    <s v="Denver"/>
    <x v="1"/>
    <x v="3"/>
    <x v="2"/>
    <x v="4"/>
  </r>
  <r>
    <x v="7"/>
    <x v="17"/>
    <x v="9"/>
    <x v="3"/>
    <x v="1"/>
    <x v="167"/>
    <x v="4"/>
    <x v="27"/>
    <x v="1"/>
    <n v="26483.5"/>
    <n v="4456.95"/>
    <n v="2118.6799999999998"/>
    <n v="24145.23"/>
    <x v="2"/>
    <s v="REG-49223"/>
    <d v="2020-08-28T00:00:00"/>
    <d v="2025-04-08T00:00:00"/>
    <x v="2"/>
    <s v="Boston"/>
    <x v="1"/>
    <x v="2"/>
    <x v="0"/>
    <x v="1"/>
  </r>
  <r>
    <x v="6"/>
    <x v="31"/>
    <x v="5"/>
    <x v="1"/>
    <x v="0"/>
    <x v="168"/>
    <x v="3"/>
    <x v="43"/>
    <x v="0"/>
    <n v="36121.25"/>
    <n v="1575.24"/>
    <n v="2889.7"/>
    <n v="37435.71"/>
    <x v="1"/>
    <s v="REG-59262"/>
    <d v="2021-09-25T00:00:00"/>
    <d v="2024-05-29T00:00:00"/>
    <x v="3"/>
    <s v="Miami"/>
    <x v="1"/>
    <x v="5"/>
    <x v="2"/>
    <x v="3"/>
  </r>
  <r>
    <x v="1"/>
    <x v="14"/>
    <x v="5"/>
    <x v="1"/>
    <x v="0"/>
    <x v="169"/>
    <x v="5"/>
    <x v="11"/>
    <x v="1"/>
    <n v="32904.720000000001"/>
    <n v="4540.58"/>
    <n v="2632.38"/>
    <n v="30996.52"/>
    <x v="1"/>
    <s v="REG-11193"/>
    <d v="2024-12-19T00:00:00"/>
    <d v="2028-02-08T00:00:00"/>
    <x v="5"/>
    <s v="Los Angeles"/>
    <x v="0"/>
    <x v="0"/>
    <x v="1"/>
    <x v="0"/>
  </r>
  <r>
    <x v="1"/>
    <x v="4"/>
    <x v="9"/>
    <x v="0"/>
    <x v="0"/>
    <x v="170"/>
    <x v="0"/>
    <x v="26"/>
    <x v="0"/>
    <n v="79652.03"/>
    <n v="3130.83"/>
    <n v="6372.16"/>
    <n v="82893.36"/>
    <x v="2"/>
    <s v="REG-23726"/>
    <d v="2023-09-19T00:00:00"/>
    <d v="2024-10-24T00:00:00"/>
    <x v="4"/>
    <s v="Chicago"/>
    <x v="1"/>
    <x v="4"/>
    <x v="1"/>
    <x v="1"/>
  </r>
  <r>
    <x v="0"/>
    <x v="2"/>
    <x v="2"/>
    <x v="2"/>
    <x v="1"/>
    <x v="171"/>
    <x v="5"/>
    <x v="2"/>
    <x v="1"/>
    <n v="25301.77"/>
    <n v="3849.78"/>
    <n v="2024.14"/>
    <n v="23476.13"/>
    <x v="1"/>
    <s v="REG-85980"/>
    <d v="2022-05-17T00:00:00"/>
    <d v="2025-01-25T00:00:00"/>
    <x v="2"/>
    <s v="San Francisco"/>
    <x v="1"/>
    <x v="4"/>
    <x v="0"/>
    <x v="1"/>
  </r>
  <r>
    <x v="8"/>
    <x v="32"/>
    <x v="1"/>
    <x v="0"/>
    <x v="1"/>
    <x v="172"/>
    <x v="3"/>
    <x v="37"/>
    <x v="0"/>
    <n v="43063.21"/>
    <n v="2705.69"/>
    <n v="3445.06"/>
    <n v="43802.58"/>
    <x v="2"/>
    <s v="REG-14753"/>
    <d v="2023-07-11T00:00:00"/>
    <d v="2027-11-22T00:00:00"/>
    <x v="5"/>
    <s v="Denver"/>
    <x v="1"/>
    <x v="2"/>
    <x v="2"/>
    <x v="4"/>
  </r>
  <r>
    <x v="2"/>
    <x v="3"/>
    <x v="8"/>
    <x v="2"/>
    <x v="0"/>
    <x v="173"/>
    <x v="8"/>
    <x v="12"/>
    <x v="1"/>
    <n v="16664.8"/>
    <n v="3572.95"/>
    <n v="1333.18"/>
    <n v="14425.03"/>
    <x v="3"/>
    <s v="REG-92416"/>
    <d v="2021-04-04T00:00:00"/>
    <d v="2023-05-01T00:00:00"/>
    <x v="1"/>
    <s v="Houston"/>
    <x v="1"/>
    <x v="3"/>
    <x v="0"/>
    <x v="3"/>
  </r>
  <r>
    <x v="4"/>
    <x v="24"/>
    <x v="1"/>
    <x v="0"/>
    <x v="0"/>
    <x v="174"/>
    <x v="7"/>
    <x v="39"/>
    <x v="2"/>
    <n v="57058.37"/>
    <n v="3126.79"/>
    <n v="4564.67"/>
    <n v="58496.25"/>
    <x v="2"/>
    <s v="REG-77139"/>
    <d v="2024-07-29T00:00:00"/>
    <d v="2029-04-07T00:00:00"/>
    <x v="5"/>
    <s v="Chicago"/>
    <x v="1"/>
    <x v="1"/>
    <x v="1"/>
    <x v="3"/>
  </r>
  <r>
    <x v="9"/>
    <x v="37"/>
    <x v="8"/>
    <x v="2"/>
    <x v="0"/>
    <x v="175"/>
    <x v="1"/>
    <x v="9"/>
    <x v="1"/>
    <n v="14264.44"/>
    <n v="4146.78"/>
    <n v="1141.1600000000001"/>
    <n v="11258.82"/>
    <x v="2"/>
    <s v="REG-10415"/>
    <d v="2020-12-23T00:00:00"/>
    <d v="2025-05-17T00:00:00"/>
    <x v="3"/>
    <s v="Denver"/>
    <x v="1"/>
    <x v="1"/>
    <x v="2"/>
    <x v="3"/>
  </r>
  <r>
    <x v="1"/>
    <x v="1"/>
    <x v="7"/>
    <x v="3"/>
    <x v="1"/>
    <x v="176"/>
    <x v="9"/>
    <x v="23"/>
    <x v="0"/>
    <n v="73615.259999999995"/>
    <n v="2837.25"/>
    <n v="5889.22"/>
    <n v="76667.23"/>
    <x v="0"/>
    <s v="REG-11467"/>
    <d v="2022-04-29T00:00:00"/>
    <d v="2027-02-02T00:00:00"/>
    <x v="3"/>
    <s v="Chicago"/>
    <x v="0"/>
    <x v="0"/>
    <x v="2"/>
    <x v="4"/>
  </r>
  <r>
    <x v="9"/>
    <x v="37"/>
    <x v="3"/>
    <x v="3"/>
    <x v="0"/>
    <x v="177"/>
    <x v="3"/>
    <x v="49"/>
    <x v="1"/>
    <n v="45845.39"/>
    <n v="3846.2"/>
    <n v="3667.63"/>
    <n v="45666.82"/>
    <x v="0"/>
    <s v="REG-69545"/>
    <d v="2024-07-30T00:00:00"/>
    <d v="2026-05-28T00:00:00"/>
    <x v="2"/>
    <s v="Houston"/>
    <x v="1"/>
    <x v="4"/>
    <x v="1"/>
    <x v="3"/>
  </r>
  <r>
    <x v="8"/>
    <x v="22"/>
    <x v="0"/>
    <x v="0"/>
    <x v="0"/>
    <x v="29"/>
    <x v="5"/>
    <x v="22"/>
    <x v="0"/>
    <n v="22809.13"/>
    <n v="2310.71"/>
    <n v="1824.73"/>
    <n v="22323.15"/>
    <x v="2"/>
    <s v="REG-68181"/>
    <d v="2024-08-27T00:00:00"/>
    <d v="2028-11-18T00:00:00"/>
    <x v="3"/>
    <s v="Miami"/>
    <x v="1"/>
    <x v="3"/>
    <x v="0"/>
    <x v="0"/>
  </r>
  <r>
    <x v="3"/>
    <x v="19"/>
    <x v="1"/>
    <x v="2"/>
    <x v="1"/>
    <x v="178"/>
    <x v="0"/>
    <x v="20"/>
    <x v="1"/>
    <n v="12168.64"/>
    <n v="119.26"/>
    <n v="973.49"/>
    <n v="13022.87"/>
    <x v="3"/>
    <s v="REG-40677"/>
    <d v="2020-07-31T00:00:00"/>
    <d v="2021-11-22T00:00:00"/>
    <x v="3"/>
    <s v="Chicago"/>
    <x v="1"/>
    <x v="5"/>
    <x v="0"/>
    <x v="2"/>
  </r>
  <r>
    <x v="8"/>
    <x v="32"/>
    <x v="1"/>
    <x v="3"/>
    <x v="1"/>
    <x v="179"/>
    <x v="2"/>
    <x v="44"/>
    <x v="0"/>
    <n v="52938.75"/>
    <n v="2193.29"/>
    <n v="4235.1000000000004"/>
    <n v="54980.56"/>
    <x v="1"/>
    <s v="REG-19681"/>
    <d v="2022-09-05T00:00:00"/>
    <d v="2025-10-19T00:00:00"/>
    <x v="5"/>
    <s v="Chicago"/>
    <x v="0"/>
    <x v="0"/>
    <x v="0"/>
    <x v="1"/>
  </r>
  <r>
    <x v="0"/>
    <x v="10"/>
    <x v="1"/>
    <x v="3"/>
    <x v="0"/>
    <x v="180"/>
    <x v="7"/>
    <x v="45"/>
    <x v="0"/>
    <n v="65137.49"/>
    <n v="4357.24"/>
    <n v="5211"/>
    <n v="65991.25"/>
    <x v="1"/>
    <s v="REG-81539"/>
    <d v="2022-03-28T00:00:00"/>
    <d v="2023-10-08T00:00:00"/>
    <x v="5"/>
    <s v="Seattle"/>
    <x v="1"/>
    <x v="5"/>
    <x v="2"/>
    <x v="2"/>
  </r>
  <r>
    <x v="7"/>
    <x v="12"/>
    <x v="4"/>
    <x v="2"/>
    <x v="1"/>
    <x v="181"/>
    <x v="8"/>
    <x v="24"/>
    <x v="0"/>
    <n v="11765.84"/>
    <n v="3576.15"/>
    <n v="941.27"/>
    <n v="9130.9599999999991"/>
    <x v="3"/>
    <s v="REG-59416"/>
    <d v="2023-11-18T00:00:00"/>
    <d v="2028-04-07T00:00:00"/>
    <x v="1"/>
    <s v="San Francisco"/>
    <x v="0"/>
    <x v="0"/>
    <x v="1"/>
    <x v="1"/>
  </r>
  <r>
    <x v="3"/>
    <x v="35"/>
    <x v="0"/>
    <x v="2"/>
    <x v="1"/>
    <x v="182"/>
    <x v="1"/>
    <x v="50"/>
    <x v="2"/>
    <n v="75399.12"/>
    <n v="4724.2299999999996"/>
    <n v="6031.93"/>
    <n v="76706.820000000007"/>
    <x v="1"/>
    <s v="REG-29881"/>
    <d v="2023-09-10T00:00:00"/>
    <d v="2027-05-26T00:00:00"/>
    <x v="1"/>
    <s v="Chicago"/>
    <x v="0"/>
    <x v="0"/>
    <x v="1"/>
    <x v="2"/>
  </r>
  <r>
    <x v="8"/>
    <x v="16"/>
    <x v="7"/>
    <x v="0"/>
    <x v="1"/>
    <x v="183"/>
    <x v="1"/>
    <x v="24"/>
    <x v="1"/>
    <n v="21252.9"/>
    <n v="1585.94"/>
    <n v="1700.23"/>
    <n v="21367.19"/>
    <x v="3"/>
    <s v="REG-40293"/>
    <d v="2020-10-24T00:00:00"/>
    <d v="2024-02-17T00:00:00"/>
    <x v="4"/>
    <s v="Denver"/>
    <x v="0"/>
    <x v="0"/>
    <x v="0"/>
    <x v="2"/>
  </r>
  <r>
    <x v="5"/>
    <x v="25"/>
    <x v="6"/>
    <x v="3"/>
    <x v="1"/>
    <x v="184"/>
    <x v="4"/>
    <x v="22"/>
    <x v="0"/>
    <n v="71886.28"/>
    <n v="2601.37"/>
    <n v="5750.9"/>
    <n v="75035.81"/>
    <x v="0"/>
    <s v="REG-99188"/>
    <d v="2023-02-11T00:00:00"/>
    <d v="2024-12-04T00:00:00"/>
    <x v="0"/>
    <s v="Houston"/>
    <x v="0"/>
    <x v="0"/>
    <x v="0"/>
    <x v="1"/>
  </r>
  <r>
    <x v="8"/>
    <x v="30"/>
    <x v="6"/>
    <x v="3"/>
    <x v="0"/>
    <x v="185"/>
    <x v="1"/>
    <x v="25"/>
    <x v="1"/>
    <n v="56825.51"/>
    <n v="2908.67"/>
    <n v="4546.04"/>
    <n v="58462.879999999997"/>
    <x v="1"/>
    <s v="REG-32929"/>
    <d v="2022-01-11T00:00:00"/>
    <d v="2024-09-27T00:00:00"/>
    <x v="5"/>
    <s v="Houston"/>
    <x v="0"/>
    <x v="0"/>
    <x v="1"/>
    <x v="1"/>
  </r>
  <r>
    <x v="0"/>
    <x v="0"/>
    <x v="2"/>
    <x v="0"/>
    <x v="1"/>
    <x v="186"/>
    <x v="3"/>
    <x v="2"/>
    <x v="1"/>
    <n v="50307.12"/>
    <n v="1635.79"/>
    <n v="4024.57"/>
    <n v="52695.9"/>
    <x v="3"/>
    <s v="REG-37271"/>
    <d v="2022-04-28T00:00:00"/>
    <d v="2025-01-27T00:00:00"/>
    <x v="4"/>
    <s v="Dallas"/>
    <x v="1"/>
    <x v="4"/>
    <x v="0"/>
    <x v="2"/>
  </r>
  <r>
    <x v="1"/>
    <x v="4"/>
    <x v="5"/>
    <x v="3"/>
    <x v="1"/>
    <x v="187"/>
    <x v="0"/>
    <x v="18"/>
    <x v="0"/>
    <n v="74753.539999999994"/>
    <n v="221.1"/>
    <n v="5980.28"/>
    <n v="80512.72"/>
    <x v="2"/>
    <s v="REG-92319"/>
    <d v="2023-11-07T00:00:00"/>
    <d v="2024-11-17T00:00:00"/>
    <x v="4"/>
    <s v="Houston"/>
    <x v="0"/>
    <x v="0"/>
    <x v="1"/>
    <x v="2"/>
  </r>
  <r>
    <x v="8"/>
    <x v="16"/>
    <x v="3"/>
    <x v="0"/>
    <x v="1"/>
    <x v="188"/>
    <x v="8"/>
    <x v="37"/>
    <x v="1"/>
    <n v="28002.26"/>
    <n v="4051.89"/>
    <n v="2240.1799999999998"/>
    <n v="26190.55"/>
    <x v="3"/>
    <s v="REG-94896"/>
    <d v="2021-03-31T00:00:00"/>
    <d v="2023-04-06T00:00:00"/>
    <x v="3"/>
    <s v="Miami"/>
    <x v="0"/>
    <x v="0"/>
    <x v="0"/>
    <x v="4"/>
  </r>
  <r>
    <x v="8"/>
    <x v="30"/>
    <x v="0"/>
    <x v="2"/>
    <x v="0"/>
    <x v="189"/>
    <x v="1"/>
    <x v="6"/>
    <x v="2"/>
    <n v="23500.39"/>
    <n v="2924.5"/>
    <n v="1880.03"/>
    <n v="22455.919999999998"/>
    <x v="1"/>
    <s v="REG-48864"/>
    <d v="2024-02-02T00:00:00"/>
    <d v="2028-01-25T00:00:00"/>
    <x v="0"/>
    <s v="San Francisco"/>
    <x v="1"/>
    <x v="2"/>
    <x v="2"/>
    <x v="1"/>
  </r>
  <r>
    <x v="2"/>
    <x v="3"/>
    <x v="0"/>
    <x v="2"/>
    <x v="1"/>
    <x v="190"/>
    <x v="1"/>
    <x v="40"/>
    <x v="0"/>
    <n v="69313.47"/>
    <n v="2304.0100000000002"/>
    <n v="5545.08"/>
    <n v="72554.539999999994"/>
    <x v="3"/>
    <s v="REG-89657"/>
    <d v="2020-11-03T00:00:00"/>
    <d v="2022-11-01T00:00:00"/>
    <x v="4"/>
    <s v="Dallas"/>
    <x v="0"/>
    <x v="0"/>
    <x v="2"/>
    <x v="4"/>
  </r>
  <r>
    <x v="7"/>
    <x v="17"/>
    <x v="8"/>
    <x v="0"/>
    <x v="0"/>
    <x v="191"/>
    <x v="1"/>
    <x v="39"/>
    <x v="1"/>
    <n v="79549.039999999994"/>
    <n v="2685.36"/>
    <n v="6363.92"/>
    <n v="83227.600000000006"/>
    <x v="0"/>
    <s v="REG-43741"/>
    <d v="2020-04-09T00:00:00"/>
    <d v="2024-11-26T00:00:00"/>
    <x v="4"/>
    <s v="Denver"/>
    <x v="0"/>
    <x v="0"/>
    <x v="1"/>
    <x v="1"/>
  </r>
  <r>
    <x v="9"/>
    <x v="18"/>
    <x v="4"/>
    <x v="0"/>
    <x v="1"/>
    <x v="192"/>
    <x v="0"/>
    <x v="0"/>
    <x v="1"/>
    <n v="11780.28"/>
    <n v="4903.6499999999996"/>
    <n v="942.42"/>
    <n v="7819.05"/>
    <x v="1"/>
    <s v="REG-16141"/>
    <d v="2023-03-03T00:00:00"/>
    <d v="2027-03-09T00:00:00"/>
    <x v="4"/>
    <s v="Houston"/>
    <x v="1"/>
    <x v="3"/>
    <x v="2"/>
    <x v="2"/>
  </r>
  <r>
    <x v="6"/>
    <x v="31"/>
    <x v="7"/>
    <x v="0"/>
    <x v="1"/>
    <x v="193"/>
    <x v="6"/>
    <x v="37"/>
    <x v="1"/>
    <n v="13750.98"/>
    <n v="598.78"/>
    <n v="1100.08"/>
    <n v="14252.28"/>
    <x v="2"/>
    <s v="REG-43135"/>
    <d v="2022-10-28T00:00:00"/>
    <d v="2023-11-02T00:00:00"/>
    <x v="5"/>
    <s v="San Francisco"/>
    <x v="1"/>
    <x v="1"/>
    <x v="0"/>
    <x v="4"/>
  </r>
  <r>
    <x v="8"/>
    <x v="32"/>
    <x v="6"/>
    <x v="0"/>
    <x v="1"/>
    <x v="194"/>
    <x v="0"/>
    <x v="33"/>
    <x v="0"/>
    <n v="60774.080000000002"/>
    <n v="1604.58"/>
    <n v="4861.93"/>
    <n v="64031.43"/>
    <x v="1"/>
    <s v="REG-98154"/>
    <d v="2024-05-07T00:00:00"/>
    <d v="2025-10-13T00:00:00"/>
    <x v="5"/>
    <s v="Denver"/>
    <x v="1"/>
    <x v="3"/>
    <x v="2"/>
    <x v="4"/>
  </r>
  <r>
    <x v="4"/>
    <x v="6"/>
    <x v="0"/>
    <x v="2"/>
    <x v="0"/>
    <x v="116"/>
    <x v="1"/>
    <x v="43"/>
    <x v="2"/>
    <n v="32720.44"/>
    <n v="1447.06"/>
    <n v="2617.64"/>
    <n v="33891.019999999997"/>
    <x v="1"/>
    <s v="REG-13219"/>
    <d v="2024-10-09T00:00:00"/>
    <d v="2026-06-04T00:00:00"/>
    <x v="1"/>
    <s v="Chicago"/>
    <x v="1"/>
    <x v="5"/>
    <x v="1"/>
    <x v="4"/>
  </r>
  <r>
    <x v="9"/>
    <x v="33"/>
    <x v="3"/>
    <x v="2"/>
    <x v="0"/>
    <x v="195"/>
    <x v="5"/>
    <x v="20"/>
    <x v="2"/>
    <n v="69119.259999999995"/>
    <n v="4128.6000000000004"/>
    <n v="5529.54"/>
    <n v="70520.2"/>
    <x v="0"/>
    <s v="REG-88866"/>
    <d v="2023-09-06T00:00:00"/>
    <d v="2027-03-02T00:00:00"/>
    <x v="3"/>
    <s v="Dallas"/>
    <x v="1"/>
    <x v="5"/>
    <x v="0"/>
    <x v="2"/>
  </r>
  <r>
    <x v="0"/>
    <x v="10"/>
    <x v="5"/>
    <x v="2"/>
    <x v="0"/>
    <x v="196"/>
    <x v="6"/>
    <x v="41"/>
    <x v="2"/>
    <n v="71730.100000000006"/>
    <n v="4581.8599999999997"/>
    <n v="5738.41"/>
    <n v="72886.649999999994"/>
    <x v="2"/>
    <s v="REG-98785"/>
    <d v="2024-12-29T00:00:00"/>
    <d v="2028-06-05T00:00:00"/>
    <x v="5"/>
    <s v="Dallas"/>
    <x v="1"/>
    <x v="2"/>
    <x v="0"/>
    <x v="2"/>
  </r>
  <r>
    <x v="6"/>
    <x v="31"/>
    <x v="0"/>
    <x v="1"/>
    <x v="0"/>
    <x v="197"/>
    <x v="4"/>
    <x v="41"/>
    <x v="1"/>
    <n v="31559.65"/>
    <n v="1691.73"/>
    <n v="2524.77"/>
    <n v="32392.69"/>
    <x v="0"/>
    <s v="REG-70982"/>
    <d v="2024-09-17T00:00:00"/>
    <d v="2028-02-29T00:00:00"/>
    <x v="2"/>
    <s v="San Francisco"/>
    <x v="0"/>
    <x v="0"/>
    <x v="1"/>
    <x v="1"/>
  </r>
  <r>
    <x v="3"/>
    <x v="35"/>
    <x v="0"/>
    <x v="2"/>
    <x v="0"/>
    <x v="198"/>
    <x v="9"/>
    <x v="20"/>
    <x v="0"/>
    <n v="29475.34"/>
    <n v="2409.73"/>
    <n v="2358.0300000000002"/>
    <n v="29423.64"/>
    <x v="0"/>
    <s v="REG-99957"/>
    <d v="2023-04-09T00:00:00"/>
    <d v="2025-11-07T00:00:00"/>
    <x v="1"/>
    <s v="Seattle"/>
    <x v="1"/>
    <x v="1"/>
    <x v="1"/>
    <x v="3"/>
  </r>
  <r>
    <x v="8"/>
    <x v="32"/>
    <x v="0"/>
    <x v="2"/>
    <x v="0"/>
    <x v="199"/>
    <x v="1"/>
    <x v="33"/>
    <x v="0"/>
    <n v="61962.8"/>
    <n v="4816.92"/>
    <n v="4957.0200000000004"/>
    <n v="62102.9"/>
    <x v="0"/>
    <s v="REG-14710"/>
    <d v="2020-06-13T00:00:00"/>
    <d v="2022-09-07T00:00:00"/>
    <x v="4"/>
    <s v="San Francisco"/>
    <x v="0"/>
    <x v="0"/>
    <x v="1"/>
    <x v="4"/>
  </r>
  <r>
    <x v="0"/>
    <x v="7"/>
    <x v="9"/>
    <x v="3"/>
    <x v="0"/>
    <x v="200"/>
    <x v="7"/>
    <x v="29"/>
    <x v="0"/>
    <n v="34099.9"/>
    <n v="4318.09"/>
    <n v="2727.99"/>
    <n v="32509.8"/>
    <x v="0"/>
    <s v="REG-60454"/>
    <d v="2024-07-25T00:00:00"/>
    <d v="2025-08-13T00:00:00"/>
    <x v="3"/>
    <s v="Miami"/>
    <x v="0"/>
    <x v="0"/>
    <x v="2"/>
    <x v="0"/>
  </r>
  <r>
    <x v="2"/>
    <x v="34"/>
    <x v="1"/>
    <x v="1"/>
    <x v="1"/>
    <x v="201"/>
    <x v="4"/>
    <x v="17"/>
    <x v="1"/>
    <n v="73353.56"/>
    <n v="3534.87"/>
    <n v="5868.28"/>
    <n v="75686.97"/>
    <x v="0"/>
    <s v="REG-87224"/>
    <d v="2020-10-12T00:00:00"/>
    <d v="2024-04-22T00:00:00"/>
    <x v="2"/>
    <s v="Boston"/>
    <x v="1"/>
    <x v="1"/>
    <x v="0"/>
    <x v="3"/>
  </r>
  <r>
    <x v="2"/>
    <x v="29"/>
    <x v="1"/>
    <x v="3"/>
    <x v="0"/>
    <x v="202"/>
    <x v="6"/>
    <x v="6"/>
    <x v="2"/>
    <n v="18290.88"/>
    <n v="2559.04"/>
    <n v="1463.27"/>
    <n v="17195.11"/>
    <x v="2"/>
    <s v="REG-90306"/>
    <d v="2022-05-19T00:00:00"/>
    <d v="2026-03-05T00:00:00"/>
    <x v="5"/>
    <s v="Boston"/>
    <x v="1"/>
    <x v="5"/>
    <x v="0"/>
    <x v="4"/>
  </r>
  <r>
    <x v="2"/>
    <x v="34"/>
    <x v="3"/>
    <x v="2"/>
    <x v="0"/>
    <x v="203"/>
    <x v="1"/>
    <x v="26"/>
    <x v="1"/>
    <n v="10415.209999999999"/>
    <n v="4043.46"/>
    <n v="833.22"/>
    <n v="7204.97"/>
    <x v="0"/>
    <s v="REG-22179"/>
    <d v="2021-06-27T00:00:00"/>
    <d v="2026-03-17T00:00:00"/>
    <x v="2"/>
    <s v="Miami"/>
    <x v="0"/>
    <x v="0"/>
    <x v="2"/>
    <x v="4"/>
  </r>
  <r>
    <x v="8"/>
    <x v="22"/>
    <x v="9"/>
    <x v="0"/>
    <x v="0"/>
    <x v="204"/>
    <x v="3"/>
    <x v="26"/>
    <x v="1"/>
    <n v="32221.23"/>
    <n v="1383.13"/>
    <n v="2577.6999999999998"/>
    <n v="33415.800000000003"/>
    <x v="0"/>
    <s v="REG-20112"/>
    <d v="2021-02-17T00:00:00"/>
    <d v="2023-06-29T00:00:00"/>
    <x v="5"/>
    <s v="Los Angeles"/>
    <x v="0"/>
    <x v="0"/>
    <x v="0"/>
    <x v="3"/>
  </r>
  <r>
    <x v="9"/>
    <x v="37"/>
    <x v="3"/>
    <x v="0"/>
    <x v="0"/>
    <x v="205"/>
    <x v="9"/>
    <x v="13"/>
    <x v="1"/>
    <n v="13537.14"/>
    <n v="2990.92"/>
    <n v="1082.97"/>
    <n v="11629.19"/>
    <x v="1"/>
    <s v="REG-11823"/>
    <d v="2021-08-05T00:00:00"/>
    <d v="2024-02-05T00:00:00"/>
    <x v="2"/>
    <s v="Houston"/>
    <x v="1"/>
    <x v="4"/>
    <x v="2"/>
    <x v="1"/>
  </r>
  <r>
    <x v="4"/>
    <x v="6"/>
    <x v="0"/>
    <x v="0"/>
    <x v="0"/>
    <x v="206"/>
    <x v="6"/>
    <x v="34"/>
    <x v="1"/>
    <n v="23046.82"/>
    <n v="1009"/>
    <n v="1843.75"/>
    <n v="23881.57"/>
    <x v="3"/>
    <s v="REG-65870"/>
    <d v="2020-11-23T00:00:00"/>
    <d v="2024-04-29T00:00:00"/>
    <x v="1"/>
    <s v="Seattle"/>
    <x v="0"/>
    <x v="0"/>
    <x v="0"/>
    <x v="1"/>
  </r>
  <r>
    <x v="8"/>
    <x v="16"/>
    <x v="5"/>
    <x v="1"/>
    <x v="1"/>
    <x v="207"/>
    <x v="2"/>
    <x v="42"/>
    <x v="0"/>
    <n v="24447.64"/>
    <n v="3972.48"/>
    <n v="1955.81"/>
    <n v="22430.97"/>
    <x v="0"/>
    <s v="REG-53743"/>
    <d v="2024-02-27T00:00:00"/>
    <d v="2025-09-01T00:00:00"/>
    <x v="2"/>
    <s v="Denver"/>
    <x v="1"/>
    <x v="4"/>
    <x v="2"/>
    <x v="2"/>
  </r>
  <r>
    <x v="1"/>
    <x v="1"/>
    <x v="2"/>
    <x v="1"/>
    <x v="0"/>
    <x v="208"/>
    <x v="4"/>
    <x v="27"/>
    <x v="2"/>
    <n v="63844.76"/>
    <n v="3145.17"/>
    <n v="5107.58"/>
    <n v="65807.17"/>
    <x v="1"/>
    <s v="REG-89147"/>
    <d v="2021-01-02T00:00:00"/>
    <d v="2023-05-25T00:00:00"/>
    <x v="5"/>
    <s v="Miami"/>
    <x v="0"/>
    <x v="0"/>
    <x v="0"/>
    <x v="2"/>
  </r>
  <r>
    <x v="5"/>
    <x v="13"/>
    <x v="8"/>
    <x v="2"/>
    <x v="1"/>
    <x v="209"/>
    <x v="7"/>
    <x v="31"/>
    <x v="2"/>
    <n v="17832.16"/>
    <n v="4458.03"/>
    <n v="1426.57"/>
    <n v="14800.7"/>
    <x v="1"/>
    <s v="REG-64263"/>
    <d v="2024-08-17T00:00:00"/>
    <d v="2025-11-18T00:00:00"/>
    <x v="1"/>
    <s v="Houston"/>
    <x v="0"/>
    <x v="0"/>
    <x v="0"/>
    <x v="1"/>
  </r>
  <r>
    <x v="8"/>
    <x v="22"/>
    <x v="7"/>
    <x v="1"/>
    <x v="1"/>
    <x v="210"/>
    <x v="6"/>
    <x v="33"/>
    <x v="0"/>
    <n v="46983.09"/>
    <n v="4644.47"/>
    <n v="3758.65"/>
    <n v="46097.27"/>
    <x v="1"/>
    <s v="REG-60347"/>
    <d v="2024-06-17T00:00:00"/>
    <d v="2026-10-05T00:00:00"/>
    <x v="5"/>
    <s v="Chicago"/>
    <x v="1"/>
    <x v="1"/>
    <x v="1"/>
    <x v="0"/>
  </r>
  <r>
    <x v="8"/>
    <x v="32"/>
    <x v="2"/>
    <x v="0"/>
    <x v="1"/>
    <x v="211"/>
    <x v="6"/>
    <x v="50"/>
    <x v="1"/>
    <n v="63285.21"/>
    <n v="584.01"/>
    <n v="5062.82"/>
    <n v="67764.02"/>
    <x v="3"/>
    <s v="REG-69008"/>
    <d v="2023-10-26T00:00:00"/>
    <d v="2026-12-05T00:00:00"/>
    <x v="0"/>
    <s v="Seattle"/>
    <x v="0"/>
    <x v="0"/>
    <x v="1"/>
    <x v="4"/>
  </r>
  <r>
    <x v="7"/>
    <x v="11"/>
    <x v="5"/>
    <x v="0"/>
    <x v="1"/>
    <x v="212"/>
    <x v="0"/>
    <x v="51"/>
    <x v="2"/>
    <n v="62335.54"/>
    <n v="367.86"/>
    <n v="4986.84"/>
    <n v="66954.52"/>
    <x v="3"/>
    <s v="REG-35903"/>
    <d v="2022-11-08T00:00:00"/>
    <d v="2025-01-29T00:00:00"/>
    <x v="5"/>
    <s v="San Francisco"/>
    <x v="1"/>
    <x v="5"/>
    <x v="0"/>
    <x v="3"/>
  </r>
  <r>
    <x v="2"/>
    <x v="34"/>
    <x v="7"/>
    <x v="3"/>
    <x v="1"/>
    <x v="213"/>
    <x v="3"/>
    <x v="41"/>
    <x v="0"/>
    <n v="5708.05"/>
    <n v="1361.62"/>
    <n v="456.64"/>
    <n v="4803.07"/>
    <x v="2"/>
    <s v="REG-34527"/>
    <d v="2021-09-04T00:00:00"/>
    <d v="2025-08-10T00:00:00"/>
    <x v="5"/>
    <s v="Miami"/>
    <x v="0"/>
    <x v="0"/>
    <x v="0"/>
    <x v="4"/>
  </r>
  <r>
    <x v="9"/>
    <x v="33"/>
    <x v="5"/>
    <x v="0"/>
    <x v="0"/>
    <x v="214"/>
    <x v="4"/>
    <x v="43"/>
    <x v="1"/>
    <n v="58907.18"/>
    <n v="1444.27"/>
    <n v="4712.57"/>
    <n v="62175.48"/>
    <x v="3"/>
    <s v="REG-66114"/>
    <d v="2023-03-12T00:00:00"/>
    <d v="2027-04-26T00:00:00"/>
    <x v="1"/>
    <s v="Miami"/>
    <x v="1"/>
    <x v="5"/>
    <x v="1"/>
    <x v="3"/>
  </r>
  <r>
    <x v="5"/>
    <x v="8"/>
    <x v="4"/>
    <x v="1"/>
    <x v="1"/>
    <x v="215"/>
    <x v="7"/>
    <x v="6"/>
    <x v="1"/>
    <n v="71531.3"/>
    <n v="3705.56"/>
    <n v="5722.5"/>
    <n v="73548.240000000005"/>
    <x v="0"/>
    <s v="REG-17241"/>
    <d v="2024-03-10T00:00:00"/>
    <d v="2028-07-11T00:00:00"/>
    <x v="0"/>
    <s v="Miami"/>
    <x v="1"/>
    <x v="5"/>
    <x v="0"/>
    <x v="1"/>
  </r>
  <r>
    <x v="0"/>
    <x v="0"/>
    <x v="5"/>
    <x v="0"/>
    <x v="0"/>
    <x v="216"/>
    <x v="0"/>
    <x v="7"/>
    <x v="2"/>
    <n v="16782.310000000001"/>
    <n v="3750.86"/>
    <n v="1342.58"/>
    <n v="14374.03"/>
    <x v="2"/>
    <s v="REG-46322"/>
    <d v="2024-11-05T00:00:00"/>
    <d v="2027-03-28T00:00:00"/>
    <x v="3"/>
    <s v="Los Angeles"/>
    <x v="1"/>
    <x v="5"/>
    <x v="2"/>
    <x v="0"/>
  </r>
  <r>
    <x v="8"/>
    <x v="22"/>
    <x v="5"/>
    <x v="0"/>
    <x v="0"/>
    <x v="217"/>
    <x v="0"/>
    <x v="52"/>
    <x v="0"/>
    <n v="65909.47"/>
    <n v="1095.21"/>
    <n v="5272.76"/>
    <n v="70087.02"/>
    <x v="0"/>
    <s v="REG-34719"/>
    <d v="2020-11-14T00:00:00"/>
    <d v="2022-05-23T00:00:00"/>
    <x v="4"/>
    <s v="New York"/>
    <x v="0"/>
    <x v="0"/>
    <x v="0"/>
    <x v="0"/>
  </r>
  <r>
    <x v="7"/>
    <x v="11"/>
    <x v="2"/>
    <x v="2"/>
    <x v="1"/>
    <x v="218"/>
    <x v="8"/>
    <x v="20"/>
    <x v="0"/>
    <n v="19043.97"/>
    <n v="2977.24"/>
    <n v="1523.52"/>
    <n v="17590.25"/>
    <x v="0"/>
    <s v="REG-67286"/>
    <d v="2023-05-15T00:00:00"/>
    <d v="2026-01-17T00:00:00"/>
    <x v="1"/>
    <s v="Denver"/>
    <x v="0"/>
    <x v="0"/>
    <x v="2"/>
    <x v="0"/>
  </r>
  <r>
    <x v="2"/>
    <x v="38"/>
    <x v="7"/>
    <x v="1"/>
    <x v="0"/>
    <x v="219"/>
    <x v="1"/>
    <x v="27"/>
    <x v="0"/>
    <n v="20980.61"/>
    <n v="768.61"/>
    <n v="1678.45"/>
    <n v="21890.45"/>
    <x v="2"/>
    <s v="REG-32746"/>
    <d v="2022-12-29T00:00:00"/>
    <d v="2027-07-09T00:00:00"/>
    <x v="0"/>
    <s v="Seattle"/>
    <x v="0"/>
    <x v="0"/>
    <x v="1"/>
    <x v="1"/>
  </r>
  <r>
    <x v="8"/>
    <x v="22"/>
    <x v="3"/>
    <x v="2"/>
    <x v="1"/>
    <x v="220"/>
    <x v="2"/>
    <x v="28"/>
    <x v="1"/>
    <n v="17442.03"/>
    <n v="2326.9299999999998"/>
    <n v="1395.36"/>
    <n v="16510.46"/>
    <x v="2"/>
    <s v="REG-94452"/>
    <d v="2024-05-18T00:00:00"/>
    <d v="2028-08-29T00:00:00"/>
    <x v="2"/>
    <s v="Miami"/>
    <x v="0"/>
    <x v="0"/>
    <x v="0"/>
    <x v="1"/>
  </r>
  <r>
    <x v="9"/>
    <x v="37"/>
    <x v="4"/>
    <x v="1"/>
    <x v="1"/>
    <x v="221"/>
    <x v="5"/>
    <x v="15"/>
    <x v="0"/>
    <n v="55697.89"/>
    <n v="4816.59"/>
    <n v="4455.83"/>
    <n v="55337.13"/>
    <x v="1"/>
    <s v="REG-28751"/>
    <d v="2024-05-27T00:00:00"/>
    <d v="2026-09-24T00:00:00"/>
    <x v="5"/>
    <s v="Los Angeles"/>
    <x v="1"/>
    <x v="1"/>
    <x v="1"/>
    <x v="3"/>
  </r>
  <r>
    <x v="9"/>
    <x v="18"/>
    <x v="9"/>
    <x v="0"/>
    <x v="1"/>
    <x v="222"/>
    <x v="1"/>
    <x v="44"/>
    <x v="2"/>
    <n v="69083.509999999995"/>
    <n v="2787.69"/>
    <n v="5526.68"/>
    <n v="71822.5"/>
    <x v="0"/>
    <s v="REG-10405"/>
    <d v="2023-11-12T00:00:00"/>
    <d v="2026-09-21T00:00:00"/>
    <x v="5"/>
    <s v="New York"/>
    <x v="1"/>
    <x v="1"/>
    <x v="1"/>
    <x v="1"/>
  </r>
  <r>
    <x v="4"/>
    <x v="36"/>
    <x v="7"/>
    <x v="3"/>
    <x v="0"/>
    <x v="223"/>
    <x v="4"/>
    <x v="12"/>
    <x v="2"/>
    <n v="47023.29"/>
    <n v="4903.84"/>
    <n v="3761.86"/>
    <n v="45881.31"/>
    <x v="3"/>
    <s v="REG-24349"/>
    <d v="2024-11-19T00:00:00"/>
    <d v="2027-08-05T00:00:00"/>
    <x v="4"/>
    <s v="Houston"/>
    <x v="0"/>
    <x v="0"/>
    <x v="1"/>
    <x v="3"/>
  </r>
  <r>
    <x v="2"/>
    <x v="3"/>
    <x v="2"/>
    <x v="0"/>
    <x v="0"/>
    <x v="224"/>
    <x v="5"/>
    <x v="8"/>
    <x v="1"/>
    <n v="67160.929999999993"/>
    <n v="4088.95"/>
    <n v="5372.87"/>
    <n v="68444.850000000006"/>
    <x v="2"/>
    <s v="REG-80813"/>
    <d v="2021-02-15T00:00:00"/>
    <d v="2023-04-08T00:00:00"/>
    <x v="3"/>
    <s v="Denver"/>
    <x v="0"/>
    <x v="0"/>
    <x v="0"/>
    <x v="4"/>
  </r>
  <r>
    <x v="3"/>
    <x v="28"/>
    <x v="7"/>
    <x v="0"/>
    <x v="0"/>
    <x v="225"/>
    <x v="8"/>
    <x v="10"/>
    <x v="1"/>
    <n v="8203.99"/>
    <n v="2304.64"/>
    <n v="656.32"/>
    <n v="6555.67"/>
    <x v="3"/>
    <s v="REG-75384"/>
    <d v="2021-12-17T00:00:00"/>
    <d v="2025-09-09T00:00:00"/>
    <x v="1"/>
    <s v="Miami"/>
    <x v="0"/>
    <x v="0"/>
    <x v="2"/>
    <x v="3"/>
  </r>
  <r>
    <x v="5"/>
    <x v="8"/>
    <x v="0"/>
    <x v="3"/>
    <x v="0"/>
    <x v="226"/>
    <x v="5"/>
    <x v="7"/>
    <x v="2"/>
    <n v="72778.740000000005"/>
    <n v="3352.8"/>
    <n v="5822.3"/>
    <n v="75248.240000000005"/>
    <x v="3"/>
    <s v="REG-47590"/>
    <d v="2024-06-03T00:00:00"/>
    <d v="2029-05-18T00:00:00"/>
    <x v="2"/>
    <s v="Dallas"/>
    <x v="0"/>
    <x v="0"/>
    <x v="2"/>
    <x v="0"/>
  </r>
  <r>
    <x v="6"/>
    <x v="15"/>
    <x v="3"/>
    <x v="3"/>
    <x v="0"/>
    <x v="227"/>
    <x v="5"/>
    <x v="45"/>
    <x v="1"/>
    <n v="67592.45"/>
    <n v="1489.47"/>
    <n v="5407.4"/>
    <n v="71510.38"/>
    <x v="3"/>
    <s v="REG-44331"/>
    <d v="2022-07-20T00:00:00"/>
    <d v="2024-11-01T00:00:00"/>
    <x v="3"/>
    <s v="Chicago"/>
    <x v="1"/>
    <x v="1"/>
    <x v="0"/>
    <x v="3"/>
  </r>
  <r>
    <x v="3"/>
    <x v="35"/>
    <x v="0"/>
    <x v="0"/>
    <x v="1"/>
    <x v="228"/>
    <x v="7"/>
    <x v="23"/>
    <x v="2"/>
    <n v="72666.52"/>
    <n v="2129.08"/>
    <n v="5813.32"/>
    <n v="76350.759999999995"/>
    <x v="1"/>
    <s v="REG-77337"/>
    <d v="2023-07-29T00:00:00"/>
    <d v="2025-03-19T00:00:00"/>
    <x v="1"/>
    <s v="Boston"/>
    <x v="0"/>
    <x v="0"/>
    <x v="1"/>
    <x v="1"/>
  </r>
  <r>
    <x v="3"/>
    <x v="28"/>
    <x v="0"/>
    <x v="1"/>
    <x v="1"/>
    <x v="229"/>
    <x v="2"/>
    <x v="37"/>
    <x v="2"/>
    <n v="75705.05"/>
    <n v="2445.09"/>
    <n v="6056.4"/>
    <n v="79316.36"/>
    <x v="1"/>
    <s v="REG-57352"/>
    <d v="2021-05-24T00:00:00"/>
    <d v="2025-05-25T00:00:00"/>
    <x v="2"/>
    <s v="New York"/>
    <x v="1"/>
    <x v="3"/>
    <x v="1"/>
    <x v="2"/>
  </r>
  <r>
    <x v="2"/>
    <x v="29"/>
    <x v="5"/>
    <x v="3"/>
    <x v="0"/>
    <x v="230"/>
    <x v="5"/>
    <x v="17"/>
    <x v="0"/>
    <n v="76527.97"/>
    <n v="4191.2299999999996"/>
    <n v="6122.24"/>
    <n v="78458.98"/>
    <x v="1"/>
    <s v="REG-34480"/>
    <d v="2024-09-09T00:00:00"/>
    <d v="2029-07-13T00:00:00"/>
    <x v="0"/>
    <s v="Seattle"/>
    <x v="1"/>
    <x v="4"/>
    <x v="1"/>
    <x v="4"/>
  </r>
  <r>
    <x v="9"/>
    <x v="37"/>
    <x v="6"/>
    <x v="1"/>
    <x v="0"/>
    <x v="231"/>
    <x v="1"/>
    <x v="49"/>
    <x v="2"/>
    <n v="55185.14"/>
    <n v="4494.13"/>
    <n v="4414.8100000000004"/>
    <n v="55105.82"/>
    <x v="1"/>
    <s v="REG-97749"/>
    <d v="2024-12-05T00:00:00"/>
    <d v="2029-07-18T00:00:00"/>
    <x v="4"/>
    <s v="Boston"/>
    <x v="0"/>
    <x v="0"/>
    <x v="2"/>
    <x v="1"/>
  </r>
  <r>
    <x v="4"/>
    <x v="39"/>
    <x v="1"/>
    <x v="3"/>
    <x v="1"/>
    <x v="232"/>
    <x v="3"/>
    <x v="42"/>
    <x v="1"/>
    <n v="60478.84"/>
    <n v="2295.42"/>
    <n v="4838.3100000000004"/>
    <n v="63021.73"/>
    <x v="3"/>
    <s v="REG-20555"/>
    <d v="2023-09-09T00:00:00"/>
    <d v="2027-07-09T00:00:00"/>
    <x v="0"/>
    <s v="Boston"/>
    <x v="0"/>
    <x v="0"/>
    <x v="0"/>
    <x v="0"/>
  </r>
  <r>
    <x v="6"/>
    <x v="31"/>
    <x v="7"/>
    <x v="3"/>
    <x v="1"/>
    <x v="233"/>
    <x v="4"/>
    <x v="12"/>
    <x v="1"/>
    <n v="37701.230000000003"/>
    <n v="3617.5"/>
    <n v="3016.1"/>
    <n v="37099.83"/>
    <x v="2"/>
    <s v="REG-52505"/>
    <d v="2024-05-07T00:00:00"/>
    <d v="2026-06-12T00:00:00"/>
    <x v="4"/>
    <s v="San Francisco"/>
    <x v="1"/>
    <x v="3"/>
    <x v="0"/>
    <x v="2"/>
  </r>
  <r>
    <x v="9"/>
    <x v="20"/>
    <x v="8"/>
    <x v="1"/>
    <x v="0"/>
    <x v="234"/>
    <x v="2"/>
    <x v="12"/>
    <x v="1"/>
    <n v="30762.35"/>
    <n v="3208.2"/>
    <n v="2460.9899999999998"/>
    <n v="30015.14"/>
    <x v="1"/>
    <s v="REG-24682"/>
    <d v="2024-08-30T00:00:00"/>
    <d v="2027-05-31T00:00:00"/>
    <x v="2"/>
    <s v="Seattle"/>
    <x v="1"/>
    <x v="1"/>
    <x v="2"/>
    <x v="4"/>
  </r>
  <r>
    <x v="4"/>
    <x v="36"/>
    <x v="8"/>
    <x v="2"/>
    <x v="1"/>
    <x v="235"/>
    <x v="3"/>
    <x v="45"/>
    <x v="2"/>
    <n v="68890.28"/>
    <n v="2310.9"/>
    <n v="5511.22"/>
    <n v="72090.600000000006"/>
    <x v="3"/>
    <s v="REG-25743"/>
    <d v="2024-05-19T00:00:00"/>
    <d v="2027-10-12T00:00:00"/>
    <x v="2"/>
    <s v="Houston"/>
    <x v="0"/>
    <x v="0"/>
    <x v="2"/>
    <x v="3"/>
  </r>
  <r>
    <x v="2"/>
    <x v="3"/>
    <x v="4"/>
    <x v="2"/>
    <x v="0"/>
    <x v="236"/>
    <x v="7"/>
    <x v="48"/>
    <x v="2"/>
    <n v="70169.210000000006"/>
    <n v="4914.7700000000004"/>
    <n v="5613.54"/>
    <n v="70867.98"/>
    <x v="2"/>
    <s v="REG-50828"/>
    <d v="2024-03-06T00:00:00"/>
    <d v="2028-01-09T00:00:00"/>
    <x v="2"/>
    <s v="New York"/>
    <x v="1"/>
    <x v="5"/>
    <x v="2"/>
    <x v="3"/>
  </r>
  <r>
    <x v="9"/>
    <x v="37"/>
    <x v="4"/>
    <x v="0"/>
    <x v="0"/>
    <x v="237"/>
    <x v="7"/>
    <x v="15"/>
    <x v="2"/>
    <n v="65180.37"/>
    <n v="4276.37"/>
    <n v="5214.43"/>
    <n v="66118.429999999993"/>
    <x v="0"/>
    <s v="REG-97406"/>
    <d v="2020-06-29T00:00:00"/>
    <d v="2022-03-22T00:00:00"/>
    <x v="0"/>
    <s v="Chicago"/>
    <x v="0"/>
    <x v="0"/>
    <x v="0"/>
    <x v="1"/>
  </r>
  <r>
    <x v="9"/>
    <x v="37"/>
    <x v="8"/>
    <x v="1"/>
    <x v="0"/>
    <x v="238"/>
    <x v="1"/>
    <x v="20"/>
    <x v="0"/>
    <n v="66769.100000000006"/>
    <n v="1164.54"/>
    <n v="5341.53"/>
    <n v="70946.09"/>
    <x v="3"/>
    <s v="REG-16905"/>
    <d v="2022-10-28T00:00:00"/>
    <d v="2025-07-27T00:00:00"/>
    <x v="0"/>
    <s v="Miami"/>
    <x v="0"/>
    <x v="0"/>
    <x v="2"/>
    <x v="3"/>
  </r>
  <r>
    <x v="9"/>
    <x v="20"/>
    <x v="0"/>
    <x v="0"/>
    <x v="0"/>
    <x v="239"/>
    <x v="5"/>
    <x v="19"/>
    <x v="1"/>
    <n v="37571.83"/>
    <n v="4531.6099999999997"/>
    <n v="3005.75"/>
    <n v="36045.97"/>
    <x v="3"/>
    <s v="REG-25410"/>
    <d v="2024-12-20T00:00:00"/>
    <d v="2027-10-18T00:00:00"/>
    <x v="1"/>
    <s v="New York"/>
    <x v="1"/>
    <x v="1"/>
    <x v="1"/>
    <x v="4"/>
  </r>
  <r>
    <x v="0"/>
    <x v="2"/>
    <x v="0"/>
    <x v="3"/>
    <x v="0"/>
    <x v="240"/>
    <x v="0"/>
    <x v="37"/>
    <x v="0"/>
    <n v="70044.89"/>
    <n v="1861.5"/>
    <n v="5603.59"/>
    <n v="73786.98"/>
    <x v="2"/>
    <s v="REG-25994"/>
    <d v="2021-11-20T00:00:00"/>
    <d v="2026-11-18T00:00:00"/>
    <x v="1"/>
    <s v="Denver"/>
    <x v="0"/>
    <x v="0"/>
    <x v="2"/>
    <x v="2"/>
  </r>
  <r>
    <x v="1"/>
    <x v="26"/>
    <x v="2"/>
    <x v="3"/>
    <x v="1"/>
    <x v="241"/>
    <x v="8"/>
    <x v="47"/>
    <x v="1"/>
    <n v="13674.77"/>
    <n v="2147.2800000000002"/>
    <n v="1093.98"/>
    <n v="12621.47"/>
    <x v="0"/>
    <s v="REG-13123"/>
    <d v="2021-05-11T00:00:00"/>
    <d v="2022-11-17T00:00:00"/>
    <x v="4"/>
    <s v="New York"/>
    <x v="0"/>
    <x v="0"/>
    <x v="2"/>
    <x v="3"/>
  </r>
  <r>
    <x v="0"/>
    <x v="2"/>
    <x v="2"/>
    <x v="2"/>
    <x v="0"/>
    <x v="242"/>
    <x v="5"/>
    <x v="52"/>
    <x v="0"/>
    <n v="31422.14"/>
    <n v="3554.99"/>
    <n v="2513.77"/>
    <n v="30380.92"/>
    <x v="0"/>
    <s v="REG-10655"/>
    <d v="2024-02-28T00:00:00"/>
    <d v="2027-10-14T00:00:00"/>
    <x v="0"/>
    <s v="San Francisco"/>
    <x v="1"/>
    <x v="2"/>
    <x v="1"/>
    <x v="3"/>
  </r>
  <r>
    <x v="4"/>
    <x v="6"/>
    <x v="6"/>
    <x v="2"/>
    <x v="1"/>
    <x v="243"/>
    <x v="9"/>
    <x v="7"/>
    <x v="2"/>
    <n v="75714.45"/>
    <n v="2360.2800000000002"/>
    <n v="6057.16"/>
    <n v="79411.33"/>
    <x v="3"/>
    <s v="REG-13919"/>
    <d v="2020-04-07T00:00:00"/>
    <d v="2025-01-22T00:00:00"/>
    <x v="4"/>
    <s v="Seattle"/>
    <x v="1"/>
    <x v="2"/>
    <x v="1"/>
    <x v="0"/>
  </r>
  <r>
    <x v="7"/>
    <x v="21"/>
    <x v="5"/>
    <x v="2"/>
    <x v="0"/>
    <x v="244"/>
    <x v="3"/>
    <x v="28"/>
    <x v="0"/>
    <n v="7371.88"/>
    <n v="1339.2"/>
    <n v="589.75"/>
    <n v="6622.43"/>
    <x v="2"/>
    <s v="REG-89369"/>
    <d v="2020-10-07T00:00:00"/>
    <d v="2022-04-05T00:00:00"/>
    <x v="0"/>
    <s v="San Francisco"/>
    <x v="1"/>
    <x v="4"/>
    <x v="2"/>
    <x v="0"/>
  </r>
  <r>
    <x v="7"/>
    <x v="12"/>
    <x v="2"/>
    <x v="1"/>
    <x v="1"/>
    <x v="245"/>
    <x v="6"/>
    <x v="12"/>
    <x v="0"/>
    <n v="75546.87"/>
    <n v="2567.5100000000002"/>
    <n v="6043.75"/>
    <n v="79023.11"/>
    <x v="3"/>
    <s v="REG-36210"/>
    <d v="2021-07-11T00:00:00"/>
    <d v="2026-05-29T00:00:00"/>
    <x v="2"/>
    <s v="San Francisco"/>
    <x v="1"/>
    <x v="3"/>
    <x v="0"/>
    <x v="0"/>
  </r>
  <r>
    <x v="7"/>
    <x v="21"/>
    <x v="1"/>
    <x v="1"/>
    <x v="0"/>
    <x v="246"/>
    <x v="0"/>
    <x v="35"/>
    <x v="1"/>
    <n v="79346.8"/>
    <n v="590.39"/>
    <n v="6347.74"/>
    <n v="85104.15"/>
    <x v="1"/>
    <s v="REG-24324"/>
    <d v="2024-02-01T00:00:00"/>
    <d v="2027-05-08T00:00:00"/>
    <x v="1"/>
    <s v="New York"/>
    <x v="0"/>
    <x v="0"/>
    <x v="2"/>
    <x v="0"/>
  </r>
  <r>
    <x v="6"/>
    <x v="15"/>
    <x v="2"/>
    <x v="2"/>
    <x v="1"/>
    <x v="247"/>
    <x v="1"/>
    <x v="7"/>
    <x v="0"/>
    <n v="30377.23"/>
    <n v="2675.07"/>
    <n v="2430.1799999999998"/>
    <n v="30132.34"/>
    <x v="2"/>
    <s v="REG-70262"/>
    <d v="2022-01-25T00:00:00"/>
    <d v="2024-06-22T00:00:00"/>
    <x v="0"/>
    <s v="San Francisco"/>
    <x v="0"/>
    <x v="0"/>
    <x v="2"/>
    <x v="4"/>
  </r>
  <r>
    <x v="3"/>
    <x v="19"/>
    <x v="1"/>
    <x v="0"/>
    <x v="0"/>
    <x v="248"/>
    <x v="7"/>
    <x v="30"/>
    <x v="2"/>
    <n v="48279.73"/>
    <n v="275.60000000000002"/>
    <n v="3862.38"/>
    <n v="51866.51"/>
    <x v="0"/>
    <s v="REG-73380"/>
    <d v="2023-10-25T00:00:00"/>
    <d v="2027-07-24T00:00:00"/>
    <x v="5"/>
    <s v="New York"/>
    <x v="0"/>
    <x v="0"/>
    <x v="2"/>
    <x v="0"/>
  </r>
  <r>
    <x v="0"/>
    <x v="0"/>
    <x v="6"/>
    <x v="2"/>
    <x v="0"/>
    <x v="249"/>
    <x v="6"/>
    <x v="27"/>
    <x v="2"/>
    <n v="11646.21"/>
    <n v="393.47"/>
    <n v="931.7"/>
    <n v="12184.44"/>
    <x v="3"/>
    <s v="REG-60250"/>
    <d v="2021-03-29T00:00:00"/>
    <d v="2022-05-09T00:00:00"/>
    <x v="3"/>
    <s v="San Francisco"/>
    <x v="1"/>
    <x v="1"/>
    <x v="2"/>
    <x v="1"/>
  </r>
  <r>
    <x v="5"/>
    <x v="25"/>
    <x v="4"/>
    <x v="1"/>
    <x v="0"/>
    <x v="250"/>
    <x v="1"/>
    <x v="5"/>
    <x v="2"/>
    <n v="65528.6"/>
    <n v="1544.74"/>
    <n v="5242.29"/>
    <n v="69226.149999999994"/>
    <x v="2"/>
    <s v="REG-11513"/>
    <d v="2022-07-19T00:00:00"/>
    <d v="2023-09-14T00:00:00"/>
    <x v="0"/>
    <s v="Houston"/>
    <x v="1"/>
    <x v="4"/>
    <x v="1"/>
    <x v="0"/>
  </r>
  <r>
    <x v="6"/>
    <x v="31"/>
    <x v="3"/>
    <x v="2"/>
    <x v="0"/>
    <x v="251"/>
    <x v="5"/>
    <x v="28"/>
    <x v="0"/>
    <n v="41535.29"/>
    <n v="255.68"/>
    <n v="3322.82"/>
    <n v="44602.43"/>
    <x v="0"/>
    <s v="REG-51672"/>
    <d v="2020-12-31T00:00:00"/>
    <d v="2025-03-12T00:00:00"/>
    <x v="2"/>
    <s v="New York"/>
    <x v="0"/>
    <x v="0"/>
    <x v="1"/>
    <x v="3"/>
  </r>
  <r>
    <x v="6"/>
    <x v="23"/>
    <x v="8"/>
    <x v="3"/>
    <x v="0"/>
    <x v="252"/>
    <x v="5"/>
    <x v="9"/>
    <x v="1"/>
    <n v="45801.65"/>
    <n v="3825.03"/>
    <n v="3664.13"/>
    <n v="45640.75"/>
    <x v="2"/>
    <s v="REG-87807"/>
    <d v="2024-03-10T00:00:00"/>
    <d v="2028-02-26T00:00:00"/>
    <x v="2"/>
    <s v="Miami"/>
    <x v="1"/>
    <x v="3"/>
    <x v="2"/>
    <x v="2"/>
  </r>
  <r>
    <x v="5"/>
    <x v="8"/>
    <x v="8"/>
    <x v="0"/>
    <x v="0"/>
    <x v="253"/>
    <x v="1"/>
    <x v="13"/>
    <x v="2"/>
    <n v="35743.26"/>
    <n v="4410.0600000000004"/>
    <n v="2859.46"/>
    <n v="34192.660000000003"/>
    <x v="3"/>
    <s v="REG-93754"/>
    <d v="2021-01-27T00:00:00"/>
    <d v="2025-08-03T00:00:00"/>
    <x v="4"/>
    <s v="Houston"/>
    <x v="1"/>
    <x v="3"/>
    <x v="0"/>
    <x v="4"/>
  </r>
  <r>
    <x v="7"/>
    <x v="12"/>
    <x v="3"/>
    <x v="3"/>
    <x v="0"/>
    <x v="254"/>
    <x v="1"/>
    <x v="17"/>
    <x v="0"/>
    <n v="25867.9"/>
    <n v="413.42"/>
    <n v="2069.4299999999998"/>
    <n v="27523.91"/>
    <x v="2"/>
    <s v="REG-86255"/>
    <d v="2021-02-21T00:00:00"/>
    <d v="2025-04-19T00:00:00"/>
    <x v="0"/>
    <s v="Seattle"/>
    <x v="1"/>
    <x v="1"/>
    <x v="0"/>
    <x v="3"/>
  </r>
  <r>
    <x v="8"/>
    <x v="32"/>
    <x v="5"/>
    <x v="0"/>
    <x v="0"/>
    <x v="255"/>
    <x v="9"/>
    <x v="47"/>
    <x v="1"/>
    <n v="62167.06"/>
    <n v="3588.69"/>
    <n v="4973.3599999999997"/>
    <n v="63551.73"/>
    <x v="3"/>
    <s v="REG-16720"/>
    <d v="2022-08-19T00:00:00"/>
    <d v="2027-07-23T00:00:00"/>
    <x v="0"/>
    <s v="Houston"/>
    <x v="0"/>
    <x v="0"/>
    <x v="2"/>
    <x v="0"/>
  </r>
  <r>
    <x v="7"/>
    <x v="17"/>
    <x v="5"/>
    <x v="3"/>
    <x v="0"/>
    <x v="256"/>
    <x v="4"/>
    <x v="28"/>
    <x v="1"/>
    <n v="35416.339999999997"/>
    <n v="1003.56"/>
    <n v="2833.31"/>
    <n v="37246.089999999997"/>
    <x v="3"/>
    <s v="REG-16373"/>
    <d v="2020-09-06T00:00:00"/>
    <d v="2025-02-27T00:00:00"/>
    <x v="5"/>
    <s v="Los Angeles"/>
    <x v="1"/>
    <x v="1"/>
    <x v="0"/>
    <x v="2"/>
  </r>
  <r>
    <x v="4"/>
    <x v="39"/>
    <x v="8"/>
    <x v="2"/>
    <x v="0"/>
    <x v="257"/>
    <x v="6"/>
    <x v="50"/>
    <x v="0"/>
    <n v="51797.63"/>
    <n v="3303.21"/>
    <n v="4143.8100000000004"/>
    <n v="52638.23"/>
    <x v="0"/>
    <s v="REG-49478"/>
    <d v="2023-02-13T00:00:00"/>
    <d v="2024-09-26T00:00:00"/>
    <x v="4"/>
    <s v="Miami"/>
    <x v="1"/>
    <x v="2"/>
    <x v="1"/>
    <x v="3"/>
  </r>
  <r>
    <x v="6"/>
    <x v="23"/>
    <x v="2"/>
    <x v="2"/>
    <x v="0"/>
    <x v="258"/>
    <x v="9"/>
    <x v="1"/>
    <x v="0"/>
    <n v="75363.539999999994"/>
    <n v="811"/>
    <n v="6029.08"/>
    <n v="80581.62"/>
    <x v="0"/>
    <s v="REG-38638"/>
    <d v="2020-09-18T00:00:00"/>
    <d v="2023-05-31T00:00:00"/>
    <x v="4"/>
    <s v="Los Angeles"/>
    <x v="1"/>
    <x v="3"/>
    <x v="0"/>
    <x v="4"/>
  </r>
  <r>
    <x v="7"/>
    <x v="17"/>
    <x v="2"/>
    <x v="2"/>
    <x v="1"/>
    <x v="259"/>
    <x v="3"/>
    <x v="33"/>
    <x v="2"/>
    <n v="75881.06"/>
    <n v="4398.07"/>
    <n v="6070.48"/>
    <n v="77553.47"/>
    <x v="2"/>
    <s v="REG-76549"/>
    <d v="2022-03-25T00:00:00"/>
    <d v="2025-08-12T00:00:00"/>
    <x v="1"/>
    <s v="Houston"/>
    <x v="0"/>
    <x v="0"/>
    <x v="0"/>
    <x v="2"/>
  </r>
  <r>
    <x v="2"/>
    <x v="38"/>
    <x v="4"/>
    <x v="0"/>
    <x v="0"/>
    <x v="260"/>
    <x v="9"/>
    <x v="37"/>
    <x v="2"/>
    <n v="44642.94"/>
    <n v="2679.15"/>
    <n v="3571.44"/>
    <n v="45535.23"/>
    <x v="0"/>
    <s v="REG-22905"/>
    <d v="2021-05-07T00:00:00"/>
    <d v="2026-03-29T00:00:00"/>
    <x v="0"/>
    <s v="Miami"/>
    <x v="0"/>
    <x v="0"/>
    <x v="1"/>
    <x v="4"/>
  </r>
  <r>
    <x v="0"/>
    <x v="0"/>
    <x v="8"/>
    <x v="1"/>
    <x v="1"/>
    <x v="261"/>
    <x v="5"/>
    <x v="45"/>
    <x v="2"/>
    <n v="47541.93"/>
    <n v="4366.83"/>
    <n v="3803.35"/>
    <n v="46978.45"/>
    <x v="3"/>
    <s v="REG-36700"/>
    <d v="2024-10-14T00:00:00"/>
    <d v="2028-10-12T00:00:00"/>
    <x v="2"/>
    <s v="Seattle"/>
    <x v="0"/>
    <x v="0"/>
    <x v="0"/>
    <x v="0"/>
  </r>
  <r>
    <x v="2"/>
    <x v="3"/>
    <x v="5"/>
    <x v="1"/>
    <x v="0"/>
    <x v="262"/>
    <x v="0"/>
    <x v="46"/>
    <x v="1"/>
    <n v="58326.47"/>
    <n v="1076.67"/>
    <n v="4666.12"/>
    <n v="61915.92"/>
    <x v="3"/>
    <s v="REG-65521"/>
    <d v="2023-07-25T00:00:00"/>
    <d v="2027-05-03T00:00:00"/>
    <x v="0"/>
    <s v="Denver"/>
    <x v="1"/>
    <x v="3"/>
    <x v="2"/>
    <x v="1"/>
  </r>
  <r>
    <x v="1"/>
    <x v="1"/>
    <x v="2"/>
    <x v="0"/>
    <x v="1"/>
    <x v="263"/>
    <x v="9"/>
    <x v="22"/>
    <x v="2"/>
    <n v="72050.399999999994"/>
    <n v="4864.59"/>
    <n v="5764.03"/>
    <n v="72949.84"/>
    <x v="3"/>
    <s v="REG-81534"/>
    <d v="2024-04-07T00:00:00"/>
    <d v="2025-08-22T00:00:00"/>
    <x v="5"/>
    <s v="San Francisco"/>
    <x v="1"/>
    <x v="4"/>
    <x v="1"/>
    <x v="1"/>
  </r>
  <r>
    <x v="0"/>
    <x v="10"/>
    <x v="8"/>
    <x v="1"/>
    <x v="1"/>
    <x v="264"/>
    <x v="2"/>
    <x v="19"/>
    <x v="1"/>
    <n v="45952.68"/>
    <n v="1766.61"/>
    <n v="3676.21"/>
    <n v="47862.28"/>
    <x v="2"/>
    <s v="REG-47738"/>
    <d v="2023-05-05T00:00:00"/>
    <d v="2024-07-16T00:00:00"/>
    <x v="2"/>
    <s v="Dallas"/>
    <x v="1"/>
    <x v="3"/>
    <x v="0"/>
    <x v="4"/>
  </r>
  <r>
    <x v="8"/>
    <x v="22"/>
    <x v="3"/>
    <x v="0"/>
    <x v="1"/>
    <x v="56"/>
    <x v="5"/>
    <x v="44"/>
    <x v="2"/>
    <n v="6102.63"/>
    <n v="2350.6"/>
    <n v="488.21"/>
    <n v="4240.24"/>
    <x v="1"/>
    <s v="REG-92325"/>
    <d v="2023-07-06T00:00:00"/>
    <d v="2026-10-26T00:00:00"/>
    <x v="4"/>
    <s v="Dallas"/>
    <x v="1"/>
    <x v="1"/>
    <x v="1"/>
    <x v="0"/>
  </r>
  <r>
    <x v="1"/>
    <x v="1"/>
    <x v="8"/>
    <x v="3"/>
    <x v="1"/>
    <x v="265"/>
    <x v="8"/>
    <x v="45"/>
    <x v="0"/>
    <n v="46414.38"/>
    <n v="3353.37"/>
    <n v="3713.15"/>
    <n v="46774.16"/>
    <x v="3"/>
    <s v="REG-34291"/>
    <d v="2020-11-11T00:00:00"/>
    <d v="2024-12-15T00:00:00"/>
    <x v="4"/>
    <s v="Los Angeles"/>
    <x v="0"/>
    <x v="0"/>
    <x v="1"/>
    <x v="4"/>
  </r>
  <r>
    <x v="3"/>
    <x v="5"/>
    <x v="2"/>
    <x v="0"/>
    <x v="1"/>
    <x v="266"/>
    <x v="6"/>
    <x v="49"/>
    <x v="0"/>
    <n v="50357.61"/>
    <n v="2635.27"/>
    <n v="4028.61"/>
    <n v="51750.95"/>
    <x v="1"/>
    <s v="REG-63938"/>
    <d v="2023-03-29T00:00:00"/>
    <d v="2025-01-11T00:00:00"/>
    <x v="1"/>
    <s v="Houston"/>
    <x v="0"/>
    <x v="0"/>
    <x v="0"/>
    <x v="3"/>
  </r>
  <r>
    <x v="5"/>
    <x v="8"/>
    <x v="9"/>
    <x v="3"/>
    <x v="0"/>
    <x v="267"/>
    <x v="5"/>
    <x v="49"/>
    <x v="2"/>
    <n v="58208.7"/>
    <n v="939.91"/>
    <n v="4656.7"/>
    <n v="61925.49"/>
    <x v="1"/>
    <s v="REG-30816"/>
    <d v="2024-12-09T00:00:00"/>
    <d v="2027-10-06T00:00:00"/>
    <x v="2"/>
    <s v="Miami"/>
    <x v="1"/>
    <x v="2"/>
    <x v="0"/>
    <x v="4"/>
  </r>
  <r>
    <x v="2"/>
    <x v="34"/>
    <x v="0"/>
    <x v="1"/>
    <x v="0"/>
    <x v="268"/>
    <x v="7"/>
    <x v="22"/>
    <x v="0"/>
    <n v="16294.84"/>
    <n v="119.17"/>
    <n v="1303.5899999999999"/>
    <n v="17479.259999999998"/>
    <x v="2"/>
    <s v="REG-69035"/>
    <d v="2021-09-17T00:00:00"/>
    <d v="2025-02-01T00:00:00"/>
    <x v="3"/>
    <s v="Houston"/>
    <x v="0"/>
    <x v="0"/>
    <x v="1"/>
    <x v="3"/>
  </r>
  <r>
    <x v="7"/>
    <x v="21"/>
    <x v="9"/>
    <x v="0"/>
    <x v="1"/>
    <x v="269"/>
    <x v="4"/>
    <x v="22"/>
    <x v="1"/>
    <n v="22578.82"/>
    <n v="963.32"/>
    <n v="1806.31"/>
    <n v="23421.81"/>
    <x v="0"/>
    <s v="REG-91990"/>
    <d v="2025-01-22T00:00:00"/>
    <d v="2026-12-26T00:00:00"/>
    <x v="4"/>
    <s v="Houston"/>
    <x v="1"/>
    <x v="4"/>
    <x v="2"/>
    <x v="3"/>
  </r>
  <r>
    <x v="1"/>
    <x v="14"/>
    <x v="2"/>
    <x v="0"/>
    <x v="1"/>
    <x v="270"/>
    <x v="3"/>
    <x v="27"/>
    <x v="1"/>
    <n v="8993.85"/>
    <n v="2259.54"/>
    <n v="719.51"/>
    <n v="7453.82"/>
    <x v="3"/>
    <s v="REG-97478"/>
    <d v="2023-01-22T00:00:00"/>
    <d v="2025-10-11T00:00:00"/>
    <x v="1"/>
    <s v="Los Angeles"/>
    <x v="1"/>
    <x v="5"/>
    <x v="1"/>
    <x v="1"/>
  </r>
  <r>
    <x v="2"/>
    <x v="29"/>
    <x v="3"/>
    <x v="0"/>
    <x v="0"/>
    <x v="271"/>
    <x v="2"/>
    <x v="52"/>
    <x v="0"/>
    <n v="28158.73"/>
    <n v="1702.11"/>
    <n v="2252.6999999999998"/>
    <n v="28709.32"/>
    <x v="0"/>
    <s v="REG-96049"/>
    <d v="2022-03-08T00:00:00"/>
    <d v="2024-06-10T00:00:00"/>
    <x v="2"/>
    <s v="Boston"/>
    <x v="1"/>
    <x v="2"/>
    <x v="1"/>
    <x v="2"/>
  </r>
  <r>
    <x v="3"/>
    <x v="35"/>
    <x v="6"/>
    <x v="2"/>
    <x v="0"/>
    <x v="272"/>
    <x v="1"/>
    <x v="25"/>
    <x v="0"/>
    <n v="6687.1"/>
    <n v="3130.34"/>
    <n v="534.97"/>
    <n v="4091.73"/>
    <x v="2"/>
    <s v="REG-67554"/>
    <d v="2022-05-11T00:00:00"/>
    <d v="2026-03-25T00:00:00"/>
    <x v="3"/>
    <s v="Chicago"/>
    <x v="1"/>
    <x v="1"/>
    <x v="1"/>
    <x v="2"/>
  </r>
  <r>
    <x v="6"/>
    <x v="31"/>
    <x v="9"/>
    <x v="3"/>
    <x v="1"/>
    <x v="205"/>
    <x v="5"/>
    <x v="18"/>
    <x v="2"/>
    <n v="59174.77"/>
    <n v="3240.84"/>
    <n v="4733.9799999999996"/>
    <n v="60667.91"/>
    <x v="2"/>
    <s v="REG-21436"/>
    <d v="2021-06-17T00:00:00"/>
    <d v="2024-08-03T00:00:00"/>
    <x v="3"/>
    <s v="Dallas"/>
    <x v="1"/>
    <x v="3"/>
    <x v="2"/>
    <x v="3"/>
  </r>
  <r>
    <x v="7"/>
    <x v="21"/>
    <x v="8"/>
    <x v="3"/>
    <x v="1"/>
    <x v="273"/>
    <x v="5"/>
    <x v="16"/>
    <x v="0"/>
    <n v="77650.87"/>
    <n v="4961.7"/>
    <n v="6212.07"/>
    <n v="78901.240000000005"/>
    <x v="1"/>
    <s v="REG-11453"/>
    <d v="2022-10-27T00:00:00"/>
    <d v="2025-01-24T00:00:00"/>
    <x v="2"/>
    <s v="New York"/>
    <x v="1"/>
    <x v="1"/>
    <x v="0"/>
    <x v="4"/>
  </r>
  <r>
    <x v="8"/>
    <x v="16"/>
    <x v="1"/>
    <x v="1"/>
    <x v="1"/>
    <x v="274"/>
    <x v="0"/>
    <x v="32"/>
    <x v="0"/>
    <n v="49164.53"/>
    <n v="4093.18"/>
    <n v="3933.16"/>
    <n v="49004.51"/>
    <x v="2"/>
    <s v="REG-71280"/>
    <d v="2021-01-03T00:00:00"/>
    <d v="2025-12-09T00:00:00"/>
    <x v="3"/>
    <s v="New York"/>
    <x v="0"/>
    <x v="0"/>
    <x v="1"/>
    <x v="3"/>
  </r>
  <r>
    <x v="2"/>
    <x v="3"/>
    <x v="4"/>
    <x v="1"/>
    <x v="0"/>
    <x v="275"/>
    <x v="9"/>
    <x v="30"/>
    <x v="0"/>
    <n v="47798.15"/>
    <n v="4534.18"/>
    <n v="3823.85"/>
    <n v="47087.82"/>
    <x v="0"/>
    <s v="REG-11100"/>
    <d v="2024-03-24T00:00:00"/>
    <d v="2028-02-12T00:00:00"/>
    <x v="1"/>
    <s v="Chicago"/>
    <x v="0"/>
    <x v="0"/>
    <x v="2"/>
    <x v="0"/>
  </r>
  <r>
    <x v="5"/>
    <x v="13"/>
    <x v="1"/>
    <x v="0"/>
    <x v="1"/>
    <x v="276"/>
    <x v="7"/>
    <x v="45"/>
    <x v="1"/>
    <n v="78245.03"/>
    <n v="1526.93"/>
    <n v="6259.6"/>
    <n v="82977.7"/>
    <x v="3"/>
    <s v="REG-35200"/>
    <d v="2023-09-24T00:00:00"/>
    <d v="2025-02-16T00:00:00"/>
    <x v="2"/>
    <s v="Boston"/>
    <x v="1"/>
    <x v="1"/>
    <x v="1"/>
    <x v="1"/>
  </r>
  <r>
    <x v="7"/>
    <x v="17"/>
    <x v="6"/>
    <x v="2"/>
    <x v="0"/>
    <x v="277"/>
    <x v="5"/>
    <x v="19"/>
    <x v="1"/>
    <n v="10484.469999999999"/>
    <n v="3019.25"/>
    <n v="838.76"/>
    <n v="8303.98"/>
    <x v="3"/>
    <s v="REG-89595"/>
    <d v="2020-06-16T00:00:00"/>
    <d v="2023-06-28T00:00:00"/>
    <x v="4"/>
    <s v="Seattle"/>
    <x v="0"/>
    <x v="0"/>
    <x v="2"/>
    <x v="2"/>
  </r>
  <r>
    <x v="1"/>
    <x v="26"/>
    <x v="0"/>
    <x v="2"/>
    <x v="0"/>
    <x v="278"/>
    <x v="5"/>
    <x v="30"/>
    <x v="0"/>
    <n v="11120.67"/>
    <n v="3398.43"/>
    <n v="889.65"/>
    <n v="8611.89"/>
    <x v="1"/>
    <s v="REG-44980"/>
    <d v="2020-11-09T00:00:00"/>
    <d v="2024-08-18T00:00:00"/>
    <x v="3"/>
    <s v="Seattle"/>
    <x v="0"/>
    <x v="0"/>
    <x v="2"/>
    <x v="4"/>
  </r>
  <r>
    <x v="9"/>
    <x v="20"/>
    <x v="0"/>
    <x v="3"/>
    <x v="1"/>
    <x v="279"/>
    <x v="7"/>
    <x v="0"/>
    <x v="0"/>
    <n v="45209.45"/>
    <n v="312.74"/>
    <n v="3616.76"/>
    <n v="48513.47"/>
    <x v="3"/>
    <s v="REG-26646"/>
    <d v="2021-08-08T00:00:00"/>
    <d v="2024-07-11T00:00:00"/>
    <x v="3"/>
    <s v="Seattle"/>
    <x v="1"/>
    <x v="3"/>
    <x v="1"/>
    <x v="0"/>
  </r>
  <r>
    <x v="3"/>
    <x v="28"/>
    <x v="1"/>
    <x v="3"/>
    <x v="1"/>
    <x v="280"/>
    <x v="1"/>
    <x v="34"/>
    <x v="0"/>
    <n v="25150.63"/>
    <n v="947.52"/>
    <n v="2012.05"/>
    <n v="26215.16"/>
    <x v="2"/>
    <s v="REG-85622"/>
    <d v="2024-09-30T00:00:00"/>
    <d v="2029-05-31T00:00:00"/>
    <x v="0"/>
    <s v="San Francisco"/>
    <x v="0"/>
    <x v="0"/>
    <x v="1"/>
    <x v="3"/>
  </r>
  <r>
    <x v="4"/>
    <x v="36"/>
    <x v="6"/>
    <x v="3"/>
    <x v="1"/>
    <x v="281"/>
    <x v="9"/>
    <x v="37"/>
    <x v="0"/>
    <n v="20730.490000000002"/>
    <n v="1548.92"/>
    <n v="1658.44"/>
    <n v="20840.009999999998"/>
    <x v="2"/>
    <s v="REG-42207"/>
    <d v="2023-09-28T00:00:00"/>
    <d v="2025-08-04T00:00:00"/>
    <x v="1"/>
    <s v="Houston"/>
    <x v="1"/>
    <x v="2"/>
    <x v="1"/>
    <x v="0"/>
  </r>
  <r>
    <x v="4"/>
    <x v="24"/>
    <x v="2"/>
    <x v="2"/>
    <x v="1"/>
    <x v="282"/>
    <x v="9"/>
    <x v="21"/>
    <x v="0"/>
    <n v="48347.360000000001"/>
    <n v="4168.0600000000004"/>
    <n v="3867.79"/>
    <n v="48047.09"/>
    <x v="3"/>
    <s v="REG-64358"/>
    <d v="2021-01-29T00:00:00"/>
    <d v="2023-11-10T00:00:00"/>
    <x v="2"/>
    <s v="Chicago"/>
    <x v="0"/>
    <x v="0"/>
    <x v="0"/>
    <x v="3"/>
  </r>
  <r>
    <x v="7"/>
    <x v="11"/>
    <x v="2"/>
    <x v="2"/>
    <x v="0"/>
    <x v="283"/>
    <x v="1"/>
    <x v="16"/>
    <x v="2"/>
    <n v="43635.39"/>
    <n v="900.14"/>
    <n v="3490.83"/>
    <n v="46226.080000000002"/>
    <x v="2"/>
    <s v="REG-51429"/>
    <d v="2023-04-03T00:00:00"/>
    <d v="2024-05-30T00:00:00"/>
    <x v="0"/>
    <s v="Dallas"/>
    <x v="1"/>
    <x v="1"/>
    <x v="1"/>
    <x v="3"/>
  </r>
  <r>
    <x v="1"/>
    <x v="4"/>
    <x v="9"/>
    <x v="0"/>
    <x v="1"/>
    <x v="284"/>
    <x v="8"/>
    <x v="25"/>
    <x v="2"/>
    <n v="5119.3"/>
    <n v="3915.65"/>
    <n v="409.54"/>
    <n v="1613.19"/>
    <x v="2"/>
    <s v="REG-21879"/>
    <d v="2022-03-01T00:00:00"/>
    <d v="2024-11-12T00:00:00"/>
    <x v="3"/>
    <s v="New York"/>
    <x v="1"/>
    <x v="5"/>
    <x v="0"/>
    <x v="4"/>
  </r>
  <r>
    <x v="0"/>
    <x v="0"/>
    <x v="4"/>
    <x v="2"/>
    <x v="1"/>
    <x v="285"/>
    <x v="0"/>
    <x v="3"/>
    <x v="2"/>
    <n v="12960.83"/>
    <n v="1367.98"/>
    <n v="1036.8699999999999"/>
    <n v="12629.72"/>
    <x v="1"/>
    <s v="REG-11174"/>
    <d v="2022-11-22T00:00:00"/>
    <d v="2025-08-02T00:00:00"/>
    <x v="1"/>
    <s v="Miami"/>
    <x v="1"/>
    <x v="4"/>
    <x v="0"/>
    <x v="3"/>
  </r>
  <r>
    <x v="6"/>
    <x v="9"/>
    <x v="8"/>
    <x v="0"/>
    <x v="1"/>
    <x v="286"/>
    <x v="1"/>
    <x v="32"/>
    <x v="1"/>
    <n v="27582.43"/>
    <n v="2281.98"/>
    <n v="2206.59"/>
    <n v="27507.040000000001"/>
    <x v="0"/>
    <s v="REG-55275"/>
    <d v="2020-07-28T00:00:00"/>
    <d v="2024-11-29T00:00:00"/>
    <x v="2"/>
    <s v="New York"/>
    <x v="1"/>
    <x v="5"/>
    <x v="1"/>
    <x v="1"/>
  </r>
  <r>
    <x v="8"/>
    <x v="30"/>
    <x v="7"/>
    <x v="0"/>
    <x v="1"/>
    <x v="250"/>
    <x v="0"/>
    <x v="29"/>
    <x v="0"/>
    <n v="29987.22"/>
    <n v="1007.22"/>
    <n v="2398.98"/>
    <n v="31378.98"/>
    <x v="3"/>
    <s v="REG-73446"/>
    <d v="2023-10-21T00:00:00"/>
    <d v="2026-02-07T00:00:00"/>
    <x v="4"/>
    <s v="New York"/>
    <x v="1"/>
    <x v="2"/>
    <x v="2"/>
    <x v="0"/>
  </r>
  <r>
    <x v="4"/>
    <x v="24"/>
    <x v="4"/>
    <x v="3"/>
    <x v="0"/>
    <x v="287"/>
    <x v="7"/>
    <x v="34"/>
    <x v="0"/>
    <n v="7321.04"/>
    <n v="3592.46"/>
    <n v="585.67999999999995"/>
    <n v="4314.26"/>
    <x v="2"/>
    <s v="REG-61123"/>
    <d v="2022-03-01T00:00:00"/>
    <d v="2025-10-10T00:00:00"/>
    <x v="5"/>
    <s v="Seattle"/>
    <x v="0"/>
    <x v="0"/>
    <x v="1"/>
    <x v="1"/>
  </r>
  <r>
    <x v="8"/>
    <x v="22"/>
    <x v="1"/>
    <x v="0"/>
    <x v="1"/>
    <x v="288"/>
    <x v="5"/>
    <x v="23"/>
    <x v="1"/>
    <n v="22389.48"/>
    <n v="2687.16"/>
    <n v="1791.16"/>
    <n v="21493.48"/>
    <x v="2"/>
    <s v="REG-22829"/>
    <d v="2024-03-11T00:00:00"/>
    <d v="2026-09-20T00:00:00"/>
    <x v="0"/>
    <s v="Boston"/>
    <x v="1"/>
    <x v="4"/>
    <x v="2"/>
    <x v="1"/>
  </r>
  <r>
    <x v="1"/>
    <x v="1"/>
    <x v="9"/>
    <x v="0"/>
    <x v="1"/>
    <x v="289"/>
    <x v="5"/>
    <x v="26"/>
    <x v="0"/>
    <n v="61699.82"/>
    <n v="4259.1400000000003"/>
    <n v="4935.99"/>
    <n v="62376.67"/>
    <x v="3"/>
    <s v="REG-59973"/>
    <d v="2023-02-23T00:00:00"/>
    <d v="2027-03-10T00:00:00"/>
    <x v="4"/>
    <s v="Denver"/>
    <x v="0"/>
    <x v="0"/>
    <x v="0"/>
    <x v="3"/>
  </r>
  <r>
    <x v="7"/>
    <x v="11"/>
    <x v="4"/>
    <x v="0"/>
    <x v="1"/>
    <x v="290"/>
    <x v="4"/>
    <x v="27"/>
    <x v="1"/>
    <n v="16478.28"/>
    <n v="3403.65"/>
    <n v="1318.26"/>
    <n v="14392.89"/>
    <x v="3"/>
    <s v="REG-36931"/>
    <d v="2022-06-10T00:00:00"/>
    <d v="2025-01-06T00:00:00"/>
    <x v="1"/>
    <s v="Denver"/>
    <x v="1"/>
    <x v="5"/>
    <x v="2"/>
    <x v="3"/>
  </r>
  <r>
    <x v="5"/>
    <x v="25"/>
    <x v="3"/>
    <x v="3"/>
    <x v="1"/>
    <x v="291"/>
    <x v="5"/>
    <x v="37"/>
    <x v="0"/>
    <n v="14478.49"/>
    <n v="3172.03"/>
    <n v="1158.28"/>
    <n v="12464.74"/>
    <x v="3"/>
    <s v="REG-30390"/>
    <d v="2021-05-25T00:00:00"/>
    <d v="2026-03-05T00:00:00"/>
    <x v="5"/>
    <s v="San Francisco"/>
    <x v="1"/>
    <x v="3"/>
    <x v="0"/>
    <x v="2"/>
  </r>
  <r>
    <x v="9"/>
    <x v="37"/>
    <x v="8"/>
    <x v="0"/>
    <x v="1"/>
    <x v="292"/>
    <x v="5"/>
    <x v="29"/>
    <x v="0"/>
    <n v="29384.91"/>
    <n v="3136.66"/>
    <n v="2350.79"/>
    <n v="28599.040000000001"/>
    <x v="2"/>
    <s v="REG-59010"/>
    <d v="2024-08-02T00:00:00"/>
    <d v="2027-06-12T00:00:00"/>
    <x v="0"/>
    <s v="Boston"/>
    <x v="1"/>
    <x v="1"/>
    <x v="0"/>
    <x v="3"/>
  </r>
  <r>
    <x v="2"/>
    <x v="29"/>
    <x v="2"/>
    <x v="1"/>
    <x v="1"/>
    <x v="293"/>
    <x v="2"/>
    <x v="49"/>
    <x v="0"/>
    <n v="45311.9"/>
    <n v="4037.18"/>
    <n v="3624.95"/>
    <n v="44899.67"/>
    <x v="0"/>
    <s v="REG-51055"/>
    <d v="2023-06-07T00:00:00"/>
    <d v="2026-12-29T00:00:00"/>
    <x v="5"/>
    <s v="Boston"/>
    <x v="1"/>
    <x v="3"/>
    <x v="0"/>
    <x v="3"/>
  </r>
  <r>
    <x v="7"/>
    <x v="11"/>
    <x v="6"/>
    <x v="2"/>
    <x v="1"/>
    <x v="294"/>
    <x v="0"/>
    <x v="9"/>
    <x v="0"/>
    <n v="66480.08"/>
    <n v="2457.35"/>
    <n v="5318.41"/>
    <n v="69341.14"/>
    <x v="1"/>
    <s v="REG-75363"/>
    <d v="2024-06-26T00:00:00"/>
    <d v="2025-08-24T00:00:00"/>
    <x v="3"/>
    <s v="San Francisco"/>
    <x v="1"/>
    <x v="1"/>
    <x v="1"/>
    <x v="1"/>
  </r>
  <r>
    <x v="4"/>
    <x v="6"/>
    <x v="2"/>
    <x v="3"/>
    <x v="1"/>
    <x v="295"/>
    <x v="2"/>
    <x v="5"/>
    <x v="0"/>
    <n v="51558.58"/>
    <n v="365.27"/>
    <n v="4124.6899999999996"/>
    <n v="55318"/>
    <x v="2"/>
    <s v="REG-74625"/>
    <d v="2022-08-21T00:00:00"/>
    <d v="2025-11-10T00:00:00"/>
    <x v="0"/>
    <s v="Dallas"/>
    <x v="1"/>
    <x v="5"/>
    <x v="2"/>
    <x v="0"/>
  </r>
  <r>
    <x v="4"/>
    <x v="36"/>
    <x v="8"/>
    <x v="1"/>
    <x v="1"/>
    <x v="296"/>
    <x v="2"/>
    <x v="44"/>
    <x v="0"/>
    <n v="28368.71"/>
    <n v="175.7"/>
    <n v="2269.5"/>
    <n v="30462.51"/>
    <x v="1"/>
    <s v="REG-10985"/>
    <d v="2024-01-15T00:00:00"/>
    <d v="2028-08-29T00:00:00"/>
    <x v="0"/>
    <s v="Seattle"/>
    <x v="1"/>
    <x v="4"/>
    <x v="1"/>
    <x v="0"/>
  </r>
  <r>
    <x v="9"/>
    <x v="33"/>
    <x v="4"/>
    <x v="1"/>
    <x v="0"/>
    <x v="297"/>
    <x v="4"/>
    <x v="5"/>
    <x v="1"/>
    <n v="61502.92"/>
    <n v="560.94000000000005"/>
    <n v="4920.2299999999996"/>
    <n v="65862.210000000006"/>
    <x v="1"/>
    <s v="REG-28584"/>
    <d v="2024-06-19T00:00:00"/>
    <d v="2025-07-27T00:00:00"/>
    <x v="0"/>
    <s v="Seattle"/>
    <x v="0"/>
    <x v="0"/>
    <x v="1"/>
    <x v="3"/>
  </r>
  <r>
    <x v="0"/>
    <x v="0"/>
    <x v="8"/>
    <x v="1"/>
    <x v="1"/>
    <x v="298"/>
    <x v="7"/>
    <x v="31"/>
    <x v="0"/>
    <n v="55198.7"/>
    <n v="3454.9"/>
    <n v="4415.8999999999996"/>
    <n v="56159.7"/>
    <x v="3"/>
    <s v="REG-75407"/>
    <d v="2022-06-13T00:00:00"/>
    <d v="2024-01-24T00:00:00"/>
    <x v="0"/>
    <s v="Houston"/>
    <x v="0"/>
    <x v="0"/>
    <x v="2"/>
    <x v="0"/>
  </r>
  <r>
    <x v="3"/>
    <x v="28"/>
    <x v="1"/>
    <x v="0"/>
    <x v="0"/>
    <x v="299"/>
    <x v="7"/>
    <x v="29"/>
    <x v="0"/>
    <n v="15195.41"/>
    <n v="4467.76"/>
    <n v="1215.6300000000001"/>
    <n v="11943.28"/>
    <x v="1"/>
    <s v="REG-95574"/>
    <d v="2020-04-01T00:00:00"/>
    <d v="2025-03-28T00:00:00"/>
    <x v="1"/>
    <s v="Miami"/>
    <x v="0"/>
    <x v="0"/>
    <x v="2"/>
    <x v="3"/>
  </r>
  <r>
    <x v="8"/>
    <x v="30"/>
    <x v="7"/>
    <x v="2"/>
    <x v="0"/>
    <x v="300"/>
    <x v="9"/>
    <x v="40"/>
    <x v="0"/>
    <n v="40339.11"/>
    <n v="693.53"/>
    <n v="3227.13"/>
    <n v="42872.71"/>
    <x v="3"/>
    <s v="REG-83629"/>
    <d v="2020-10-26T00:00:00"/>
    <d v="2025-01-05T00:00:00"/>
    <x v="0"/>
    <s v="Boston"/>
    <x v="0"/>
    <x v="0"/>
    <x v="2"/>
    <x v="1"/>
  </r>
  <r>
    <x v="3"/>
    <x v="19"/>
    <x v="3"/>
    <x v="0"/>
    <x v="0"/>
    <x v="301"/>
    <x v="5"/>
    <x v="13"/>
    <x v="1"/>
    <n v="42657.17"/>
    <n v="1128.55"/>
    <n v="3412.57"/>
    <n v="44941.19"/>
    <x v="1"/>
    <s v="REG-24847"/>
    <d v="2020-06-28T00:00:00"/>
    <d v="2024-05-07T00:00:00"/>
    <x v="0"/>
    <s v="Miami"/>
    <x v="1"/>
    <x v="1"/>
    <x v="1"/>
    <x v="3"/>
  </r>
  <r>
    <x v="4"/>
    <x v="39"/>
    <x v="5"/>
    <x v="0"/>
    <x v="1"/>
    <x v="94"/>
    <x v="1"/>
    <x v="2"/>
    <x v="1"/>
    <n v="41655.620000000003"/>
    <n v="0.55000000000000004"/>
    <n v="3332.45"/>
    <n v="44987.519999999997"/>
    <x v="2"/>
    <s v="REG-89505"/>
    <d v="2022-04-25T00:00:00"/>
    <d v="2025-05-23T00:00:00"/>
    <x v="2"/>
    <s v="Los Angeles"/>
    <x v="0"/>
    <x v="0"/>
    <x v="2"/>
    <x v="0"/>
  </r>
  <r>
    <x v="9"/>
    <x v="18"/>
    <x v="3"/>
    <x v="0"/>
    <x v="1"/>
    <x v="302"/>
    <x v="1"/>
    <x v="14"/>
    <x v="1"/>
    <n v="9689.32"/>
    <n v="3476.52"/>
    <n v="775.15"/>
    <n v="6987.95"/>
    <x v="2"/>
    <s v="REG-97407"/>
    <d v="2024-07-30T00:00:00"/>
    <d v="2027-07-26T00:00:00"/>
    <x v="4"/>
    <s v="Houston"/>
    <x v="0"/>
    <x v="0"/>
    <x v="2"/>
    <x v="2"/>
  </r>
  <r>
    <x v="1"/>
    <x v="14"/>
    <x v="4"/>
    <x v="3"/>
    <x v="1"/>
    <x v="303"/>
    <x v="3"/>
    <x v="33"/>
    <x v="0"/>
    <n v="76569.990000000005"/>
    <n v="1347.92"/>
    <n v="6125.6"/>
    <n v="81347.67"/>
    <x v="2"/>
    <s v="REG-75356"/>
    <d v="2022-10-23T00:00:00"/>
    <d v="2025-12-19T00:00:00"/>
    <x v="1"/>
    <s v="Miami"/>
    <x v="1"/>
    <x v="2"/>
    <x v="1"/>
    <x v="1"/>
  </r>
  <r>
    <x v="0"/>
    <x v="0"/>
    <x v="9"/>
    <x v="2"/>
    <x v="1"/>
    <x v="304"/>
    <x v="0"/>
    <x v="37"/>
    <x v="1"/>
    <n v="54707.32"/>
    <n v="2190.85"/>
    <n v="4376.59"/>
    <n v="56893.06"/>
    <x v="0"/>
    <s v="REG-76958"/>
    <d v="2023-08-08T00:00:00"/>
    <d v="2025-12-31T00:00:00"/>
    <x v="0"/>
    <s v="Denver"/>
    <x v="1"/>
    <x v="2"/>
    <x v="1"/>
    <x v="4"/>
  </r>
  <r>
    <x v="6"/>
    <x v="9"/>
    <x v="1"/>
    <x v="3"/>
    <x v="0"/>
    <x v="305"/>
    <x v="5"/>
    <x v="9"/>
    <x v="2"/>
    <n v="25872.16"/>
    <n v="844.23"/>
    <n v="2069.77"/>
    <n v="27097.7"/>
    <x v="2"/>
    <s v="REG-15076"/>
    <d v="2023-12-05T00:00:00"/>
    <d v="2025-10-29T00:00:00"/>
    <x v="0"/>
    <s v="New York"/>
    <x v="1"/>
    <x v="4"/>
    <x v="0"/>
    <x v="4"/>
  </r>
  <r>
    <x v="8"/>
    <x v="30"/>
    <x v="1"/>
    <x v="2"/>
    <x v="0"/>
    <x v="306"/>
    <x v="4"/>
    <x v="22"/>
    <x v="0"/>
    <n v="50445.57"/>
    <n v="2861.24"/>
    <n v="4035.65"/>
    <n v="51619.98"/>
    <x v="0"/>
    <s v="REG-60112"/>
    <d v="2022-04-05T00:00:00"/>
    <d v="2025-12-04T00:00:00"/>
    <x v="5"/>
    <s v="Chicago"/>
    <x v="0"/>
    <x v="0"/>
    <x v="1"/>
    <x v="0"/>
  </r>
  <r>
    <x v="3"/>
    <x v="5"/>
    <x v="0"/>
    <x v="0"/>
    <x v="0"/>
    <x v="269"/>
    <x v="8"/>
    <x v="32"/>
    <x v="2"/>
    <n v="56427.94"/>
    <n v="2851.37"/>
    <n v="4514.24"/>
    <n v="58090.81"/>
    <x v="0"/>
    <s v="REG-83180"/>
    <d v="2022-01-26T00:00:00"/>
    <d v="2024-09-10T00:00:00"/>
    <x v="5"/>
    <s v="Boston"/>
    <x v="1"/>
    <x v="1"/>
    <x v="0"/>
    <x v="2"/>
  </r>
  <r>
    <x v="6"/>
    <x v="31"/>
    <x v="2"/>
    <x v="0"/>
    <x v="0"/>
    <x v="307"/>
    <x v="7"/>
    <x v="50"/>
    <x v="1"/>
    <n v="59508.26"/>
    <n v="165.39"/>
    <n v="4760.66"/>
    <n v="64103.53"/>
    <x v="0"/>
    <s v="REG-11546"/>
    <d v="2023-06-01T00:00:00"/>
    <d v="2027-09-19T00:00:00"/>
    <x v="1"/>
    <s v="Seattle"/>
    <x v="1"/>
    <x v="5"/>
    <x v="0"/>
    <x v="2"/>
  </r>
  <r>
    <x v="8"/>
    <x v="16"/>
    <x v="9"/>
    <x v="0"/>
    <x v="0"/>
    <x v="308"/>
    <x v="0"/>
    <x v="29"/>
    <x v="2"/>
    <n v="61434.67"/>
    <n v="4668.1899999999996"/>
    <n v="4914.7700000000004"/>
    <n v="61681.25"/>
    <x v="3"/>
    <s v="REG-18273"/>
    <d v="2021-09-13T00:00:00"/>
    <d v="2023-03-11T00:00:00"/>
    <x v="1"/>
    <s v="Los Angeles"/>
    <x v="0"/>
    <x v="0"/>
    <x v="0"/>
    <x v="0"/>
  </r>
  <r>
    <x v="0"/>
    <x v="2"/>
    <x v="2"/>
    <x v="3"/>
    <x v="1"/>
    <x v="309"/>
    <x v="6"/>
    <x v="35"/>
    <x v="2"/>
    <n v="54466.5"/>
    <n v="3909.45"/>
    <n v="4357.32"/>
    <n v="54914.37"/>
    <x v="2"/>
    <s v="REG-45768"/>
    <d v="2022-06-01T00:00:00"/>
    <d v="2026-05-09T00:00:00"/>
    <x v="1"/>
    <s v="Seattle"/>
    <x v="0"/>
    <x v="0"/>
    <x v="1"/>
    <x v="4"/>
  </r>
  <r>
    <x v="1"/>
    <x v="14"/>
    <x v="9"/>
    <x v="2"/>
    <x v="0"/>
    <x v="310"/>
    <x v="4"/>
    <x v="41"/>
    <x v="1"/>
    <n v="30038.560000000001"/>
    <n v="3239.76"/>
    <n v="2403.08"/>
    <n v="29201.88"/>
    <x v="3"/>
    <s v="REG-68681"/>
    <d v="2020-04-28T00:00:00"/>
    <d v="2022-10-02T00:00:00"/>
    <x v="5"/>
    <s v="Boston"/>
    <x v="1"/>
    <x v="1"/>
    <x v="1"/>
    <x v="3"/>
  </r>
  <r>
    <x v="8"/>
    <x v="30"/>
    <x v="6"/>
    <x v="1"/>
    <x v="0"/>
    <x v="311"/>
    <x v="8"/>
    <x v="1"/>
    <x v="2"/>
    <n v="75699"/>
    <n v="2276.17"/>
    <n v="6055.92"/>
    <n v="79478.75"/>
    <x v="3"/>
    <s v="REG-63104"/>
    <d v="2021-10-26T00:00:00"/>
    <d v="2024-05-05T00:00:00"/>
    <x v="4"/>
    <s v="Denver"/>
    <x v="1"/>
    <x v="2"/>
    <x v="0"/>
    <x v="3"/>
  </r>
  <r>
    <x v="5"/>
    <x v="8"/>
    <x v="8"/>
    <x v="1"/>
    <x v="1"/>
    <x v="312"/>
    <x v="0"/>
    <x v="29"/>
    <x v="0"/>
    <n v="67529.08"/>
    <n v="770.74"/>
    <n v="5402.33"/>
    <n v="72160.67"/>
    <x v="2"/>
    <s v="REG-58733"/>
    <d v="2024-10-25T00:00:00"/>
    <d v="2028-08-25T00:00:00"/>
    <x v="4"/>
    <s v="Los Angeles"/>
    <x v="1"/>
    <x v="1"/>
    <x v="0"/>
    <x v="4"/>
  </r>
  <r>
    <x v="8"/>
    <x v="16"/>
    <x v="9"/>
    <x v="3"/>
    <x v="1"/>
    <x v="313"/>
    <x v="6"/>
    <x v="39"/>
    <x v="2"/>
    <n v="52033.599999999999"/>
    <n v="4598.71"/>
    <n v="4162.6899999999996"/>
    <n v="51597.58"/>
    <x v="1"/>
    <s v="REG-49759"/>
    <d v="2024-08-26T00:00:00"/>
    <d v="2025-12-28T00:00:00"/>
    <x v="3"/>
    <s v="Dallas"/>
    <x v="0"/>
    <x v="0"/>
    <x v="2"/>
    <x v="0"/>
  </r>
  <r>
    <x v="9"/>
    <x v="37"/>
    <x v="5"/>
    <x v="0"/>
    <x v="0"/>
    <x v="314"/>
    <x v="1"/>
    <x v="25"/>
    <x v="2"/>
    <n v="69302.350000000006"/>
    <n v="2874.01"/>
    <n v="5544.19"/>
    <n v="71972.53"/>
    <x v="2"/>
    <s v="REG-70827"/>
    <d v="2021-09-08T00:00:00"/>
    <d v="2023-08-27T00:00:00"/>
    <x v="0"/>
    <s v="Miami"/>
    <x v="0"/>
    <x v="0"/>
    <x v="0"/>
    <x v="1"/>
  </r>
  <r>
    <x v="2"/>
    <x v="38"/>
    <x v="0"/>
    <x v="1"/>
    <x v="0"/>
    <x v="315"/>
    <x v="3"/>
    <x v="49"/>
    <x v="0"/>
    <n v="48238.53"/>
    <n v="1432.5"/>
    <n v="3859.08"/>
    <n v="50665.11"/>
    <x v="0"/>
    <s v="REG-71284"/>
    <d v="2023-07-19T00:00:00"/>
    <d v="2024-12-30T00:00:00"/>
    <x v="2"/>
    <s v="Houston"/>
    <x v="1"/>
    <x v="5"/>
    <x v="1"/>
    <x v="0"/>
  </r>
  <r>
    <x v="5"/>
    <x v="25"/>
    <x v="9"/>
    <x v="1"/>
    <x v="1"/>
    <x v="316"/>
    <x v="2"/>
    <x v="40"/>
    <x v="1"/>
    <n v="18159.61"/>
    <n v="467.31"/>
    <n v="1452.77"/>
    <n v="19145.07"/>
    <x v="3"/>
    <s v="REG-63842"/>
    <d v="2022-07-03T00:00:00"/>
    <d v="2024-08-07T00:00:00"/>
    <x v="0"/>
    <s v="Boston"/>
    <x v="0"/>
    <x v="0"/>
    <x v="0"/>
    <x v="1"/>
  </r>
  <r>
    <x v="5"/>
    <x v="25"/>
    <x v="5"/>
    <x v="2"/>
    <x v="0"/>
    <x v="317"/>
    <x v="5"/>
    <x v="50"/>
    <x v="0"/>
    <n v="42139.62"/>
    <n v="4035.29"/>
    <n v="3371.17"/>
    <n v="41475.5"/>
    <x v="2"/>
    <s v="REG-58034"/>
    <d v="2021-10-07T00:00:00"/>
    <d v="2023-06-01T00:00:00"/>
    <x v="5"/>
    <s v="Houston"/>
    <x v="1"/>
    <x v="1"/>
    <x v="1"/>
    <x v="0"/>
  </r>
  <r>
    <x v="5"/>
    <x v="8"/>
    <x v="9"/>
    <x v="1"/>
    <x v="1"/>
    <x v="318"/>
    <x v="3"/>
    <x v="35"/>
    <x v="0"/>
    <n v="23057.02"/>
    <n v="949.85"/>
    <n v="1844.56"/>
    <n v="23951.73"/>
    <x v="2"/>
    <s v="REG-96947"/>
    <d v="2021-09-17T00:00:00"/>
    <d v="2023-11-11T00:00:00"/>
    <x v="4"/>
    <s v="Miami"/>
    <x v="0"/>
    <x v="0"/>
    <x v="0"/>
    <x v="1"/>
  </r>
  <r>
    <x v="0"/>
    <x v="10"/>
    <x v="0"/>
    <x v="2"/>
    <x v="1"/>
    <x v="319"/>
    <x v="3"/>
    <x v="15"/>
    <x v="0"/>
    <n v="18354.87"/>
    <n v="2214.0100000000002"/>
    <n v="1468.39"/>
    <n v="17609.25"/>
    <x v="2"/>
    <s v="REG-64028"/>
    <d v="2020-05-05T00:00:00"/>
    <d v="2025-04-18T00:00:00"/>
    <x v="1"/>
    <s v="Los Angeles"/>
    <x v="0"/>
    <x v="0"/>
    <x v="1"/>
    <x v="0"/>
  </r>
  <r>
    <x v="9"/>
    <x v="33"/>
    <x v="5"/>
    <x v="1"/>
    <x v="1"/>
    <x v="320"/>
    <x v="4"/>
    <x v="0"/>
    <x v="1"/>
    <n v="57912.73"/>
    <n v="2231.33"/>
    <n v="4633.0200000000004"/>
    <n v="60314.42"/>
    <x v="2"/>
    <s v="REG-40458"/>
    <d v="2020-10-26T00:00:00"/>
    <d v="2024-06-30T00:00:00"/>
    <x v="3"/>
    <s v="Boston"/>
    <x v="0"/>
    <x v="0"/>
    <x v="1"/>
    <x v="4"/>
  </r>
  <r>
    <x v="3"/>
    <x v="19"/>
    <x v="8"/>
    <x v="3"/>
    <x v="0"/>
    <x v="321"/>
    <x v="9"/>
    <x v="34"/>
    <x v="1"/>
    <n v="74628.479999999996"/>
    <n v="4794.29"/>
    <n v="5970.28"/>
    <n v="75804.47"/>
    <x v="0"/>
    <s v="REG-66102"/>
    <d v="2023-01-05T00:00:00"/>
    <d v="2027-06-26T00:00:00"/>
    <x v="2"/>
    <s v="New York"/>
    <x v="0"/>
    <x v="0"/>
    <x v="2"/>
    <x v="2"/>
  </r>
  <r>
    <x v="9"/>
    <x v="33"/>
    <x v="3"/>
    <x v="3"/>
    <x v="0"/>
    <x v="322"/>
    <x v="7"/>
    <x v="15"/>
    <x v="1"/>
    <n v="5469.82"/>
    <n v="4540.82"/>
    <n v="437.59"/>
    <n v="1366.59"/>
    <x v="2"/>
    <s v="REG-38826"/>
    <d v="2023-04-29T00:00:00"/>
    <d v="2026-05-16T00:00:00"/>
    <x v="1"/>
    <s v="Dallas"/>
    <x v="0"/>
    <x v="0"/>
    <x v="2"/>
    <x v="4"/>
  </r>
  <r>
    <x v="4"/>
    <x v="39"/>
    <x v="6"/>
    <x v="3"/>
    <x v="1"/>
    <x v="323"/>
    <x v="4"/>
    <x v="8"/>
    <x v="1"/>
    <n v="33593.99"/>
    <n v="4171.58"/>
    <n v="2687.52"/>
    <n v="32109.93"/>
    <x v="3"/>
    <s v="REG-80955"/>
    <d v="2024-04-03T00:00:00"/>
    <d v="2027-04-21T00:00:00"/>
    <x v="5"/>
    <s v="Los Angeles"/>
    <x v="1"/>
    <x v="5"/>
    <x v="0"/>
    <x v="4"/>
  </r>
  <r>
    <x v="0"/>
    <x v="0"/>
    <x v="2"/>
    <x v="2"/>
    <x v="0"/>
    <x v="324"/>
    <x v="6"/>
    <x v="20"/>
    <x v="2"/>
    <n v="36880.6"/>
    <n v="332.46"/>
    <n v="2950.45"/>
    <n v="39498.589999999997"/>
    <x v="1"/>
    <s v="REG-75007"/>
    <d v="2022-01-03T00:00:00"/>
    <d v="2026-12-04T00:00:00"/>
    <x v="1"/>
    <s v="New York"/>
    <x v="1"/>
    <x v="1"/>
    <x v="2"/>
    <x v="0"/>
  </r>
  <r>
    <x v="7"/>
    <x v="17"/>
    <x v="9"/>
    <x v="1"/>
    <x v="1"/>
    <x v="325"/>
    <x v="9"/>
    <x v="35"/>
    <x v="1"/>
    <n v="55671.53"/>
    <n v="3468.7"/>
    <n v="4453.72"/>
    <n v="56656.55"/>
    <x v="2"/>
    <s v="REG-96909"/>
    <d v="2023-05-05T00:00:00"/>
    <d v="2026-07-01T00:00:00"/>
    <x v="0"/>
    <s v="Boston"/>
    <x v="0"/>
    <x v="0"/>
    <x v="1"/>
    <x v="0"/>
  </r>
  <r>
    <x v="1"/>
    <x v="4"/>
    <x v="3"/>
    <x v="1"/>
    <x v="1"/>
    <x v="326"/>
    <x v="8"/>
    <x v="25"/>
    <x v="2"/>
    <n v="25100.560000000001"/>
    <n v="497.3"/>
    <n v="2008.04"/>
    <n v="26611.3"/>
    <x v="3"/>
    <s v="REG-85849"/>
    <d v="2024-11-07T00:00:00"/>
    <d v="2028-04-12T00:00:00"/>
    <x v="1"/>
    <s v="Chicago"/>
    <x v="1"/>
    <x v="4"/>
    <x v="0"/>
    <x v="2"/>
  </r>
  <r>
    <x v="1"/>
    <x v="4"/>
    <x v="7"/>
    <x v="1"/>
    <x v="0"/>
    <x v="327"/>
    <x v="6"/>
    <x v="33"/>
    <x v="2"/>
    <n v="61138.55"/>
    <n v="1436.84"/>
    <n v="4891.08"/>
    <n v="64592.79"/>
    <x v="0"/>
    <s v="REG-34073"/>
    <d v="2024-07-20T00:00:00"/>
    <d v="2026-05-27T00:00:00"/>
    <x v="5"/>
    <s v="Seattle"/>
    <x v="1"/>
    <x v="3"/>
    <x v="1"/>
    <x v="2"/>
  </r>
  <r>
    <x v="7"/>
    <x v="17"/>
    <x v="2"/>
    <x v="2"/>
    <x v="1"/>
    <x v="328"/>
    <x v="9"/>
    <x v="5"/>
    <x v="2"/>
    <n v="24914.41"/>
    <n v="2407.33"/>
    <n v="1993.15"/>
    <n v="24500.23"/>
    <x v="0"/>
    <s v="REG-64339"/>
    <d v="2024-07-21T00:00:00"/>
    <d v="2027-04-12T00:00:00"/>
    <x v="2"/>
    <s v="Chicago"/>
    <x v="0"/>
    <x v="0"/>
    <x v="1"/>
    <x v="1"/>
  </r>
  <r>
    <x v="4"/>
    <x v="6"/>
    <x v="9"/>
    <x v="1"/>
    <x v="1"/>
    <x v="329"/>
    <x v="4"/>
    <x v="39"/>
    <x v="0"/>
    <n v="47383.6"/>
    <n v="1901.92"/>
    <n v="3790.69"/>
    <n v="49272.37"/>
    <x v="2"/>
    <s v="REG-63724"/>
    <d v="2021-11-01T00:00:00"/>
    <d v="2025-07-17T00:00:00"/>
    <x v="3"/>
    <s v="San Francisco"/>
    <x v="1"/>
    <x v="4"/>
    <x v="0"/>
    <x v="4"/>
  </r>
  <r>
    <x v="4"/>
    <x v="24"/>
    <x v="9"/>
    <x v="0"/>
    <x v="1"/>
    <x v="330"/>
    <x v="7"/>
    <x v="26"/>
    <x v="1"/>
    <n v="18124.169999999998"/>
    <n v="2839.73"/>
    <n v="1449.93"/>
    <n v="16734.37"/>
    <x v="0"/>
    <s v="REG-62287"/>
    <d v="2020-10-06T00:00:00"/>
    <d v="2022-11-11T00:00:00"/>
    <x v="3"/>
    <s v="Los Angeles"/>
    <x v="1"/>
    <x v="4"/>
    <x v="0"/>
    <x v="4"/>
  </r>
  <r>
    <x v="3"/>
    <x v="28"/>
    <x v="0"/>
    <x v="2"/>
    <x v="0"/>
    <x v="331"/>
    <x v="6"/>
    <x v="23"/>
    <x v="1"/>
    <n v="8770.7900000000009"/>
    <n v="4557.6899999999996"/>
    <n v="701.66"/>
    <n v="4914.76"/>
    <x v="2"/>
    <s v="REG-83383"/>
    <d v="2021-12-26T00:00:00"/>
    <d v="2025-11-20T00:00:00"/>
    <x v="2"/>
    <s v="San Francisco"/>
    <x v="1"/>
    <x v="4"/>
    <x v="2"/>
    <x v="3"/>
  </r>
  <r>
    <x v="0"/>
    <x v="0"/>
    <x v="7"/>
    <x v="0"/>
    <x v="1"/>
    <x v="332"/>
    <x v="9"/>
    <x v="12"/>
    <x v="2"/>
    <n v="48215.73"/>
    <n v="2796.34"/>
    <n v="3857.26"/>
    <n v="49276.65"/>
    <x v="3"/>
    <s v="REG-10170"/>
    <d v="2020-04-12T00:00:00"/>
    <d v="2022-06-20T00:00:00"/>
    <x v="1"/>
    <s v="Denver"/>
    <x v="0"/>
    <x v="0"/>
    <x v="2"/>
    <x v="4"/>
  </r>
  <r>
    <x v="6"/>
    <x v="31"/>
    <x v="5"/>
    <x v="1"/>
    <x v="0"/>
    <x v="333"/>
    <x v="8"/>
    <x v="6"/>
    <x v="1"/>
    <n v="57684.98"/>
    <n v="674.26"/>
    <n v="4614.8"/>
    <n v="61625.52"/>
    <x v="1"/>
    <s v="REG-10195"/>
    <d v="2021-08-11T00:00:00"/>
    <d v="2025-09-01T00:00:00"/>
    <x v="2"/>
    <s v="Miami"/>
    <x v="0"/>
    <x v="0"/>
    <x v="2"/>
    <x v="3"/>
  </r>
  <r>
    <x v="5"/>
    <x v="8"/>
    <x v="7"/>
    <x v="2"/>
    <x v="1"/>
    <x v="334"/>
    <x v="9"/>
    <x v="4"/>
    <x v="0"/>
    <n v="31791.360000000001"/>
    <n v="3547.44"/>
    <n v="2543.31"/>
    <n v="30787.23"/>
    <x v="1"/>
    <s v="REG-50180"/>
    <d v="2024-01-02T00:00:00"/>
    <d v="2028-12-15T00:00:00"/>
    <x v="5"/>
    <s v="Denver"/>
    <x v="1"/>
    <x v="4"/>
    <x v="2"/>
    <x v="1"/>
  </r>
  <r>
    <x v="0"/>
    <x v="2"/>
    <x v="6"/>
    <x v="1"/>
    <x v="0"/>
    <x v="335"/>
    <x v="5"/>
    <x v="27"/>
    <x v="1"/>
    <n v="78293.69"/>
    <n v="4527.18"/>
    <n v="6263.5"/>
    <n v="80030.009999999995"/>
    <x v="3"/>
    <s v="REG-64525"/>
    <d v="2021-04-01T00:00:00"/>
    <d v="2022-12-02T00:00:00"/>
    <x v="4"/>
    <s v="Seattle"/>
    <x v="1"/>
    <x v="4"/>
    <x v="0"/>
    <x v="3"/>
  </r>
  <r>
    <x v="6"/>
    <x v="31"/>
    <x v="0"/>
    <x v="1"/>
    <x v="1"/>
    <x v="336"/>
    <x v="4"/>
    <x v="19"/>
    <x v="0"/>
    <n v="64623.26"/>
    <n v="4399.08"/>
    <n v="5169.8599999999997"/>
    <n v="65394.04"/>
    <x v="3"/>
    <s v="REG-84837"/>
    <d v="2021-07-22T00:00:00"/>
    <d v="2026-02-19T00:00:00"/>
    <x v="0"/>
    <s v="Dallas"/>
    <x v="1"/>
    <x v="3"/>
    <x v="0"/>
    <x v="0"/>
  </r>
  <r>
    <x v="6"/>
    <x v="31"/>
    <x v="0"/>
    <x v="1"/>
    <x v="1"/>
    <x v="337"/>
    <x v="4"/>
    <x v="8"/>
    <x v="1"/>
    <n v="40297.15"/>
    <n v="1249.81"/>
    <n v="3223.77"/>
    <n v="42271.11"/>
    <x v="1"/>
    <s v="REG-11365"/>
    <d v="2023-01-15T00:00:00"/>
    <d v="2027-11-17T00:00:00"/>
    <x v="5"/>
    <s v="Boston"/>
    <x v="0"/>
    <x v="0"/>
    <x v="2"/>
    <x v="3"/>
  </r>
  <r>
    <x v="0"/>
    <x v="0"/>
    <x v="3"/>
    <x v="2"/>
    <x v="0"/>
    <x v="291"/>
    <x v="5"/>
    <x v="9"/>
    <x v="1"/>
    <n v="53706.05"/>
    <n v="785.46"/>
    <n v="4296.4799999999996"/>
    <n v="57217.07"/>
    <x v="1"/>
    <s v="REG-46352"/>
    <d v="2020-09-06T00:00:00"/>
    <d v="2021-10-27T00:00:00"/>
    <x v="0"/>
    <s v="New York"/>
    <x v="1"/>
    <x v="2"/>
    <x v="2"/>
    <x v="1"/>
  </r>
  <r>
    <x v="4"/>
    <x v="24"/>
    <x v="2"/>
    <x v="1"/>
    <x v="0"/>
    <x v="338"/>
    <x v="9"/>
    <x v="23"/>
    <x v="2"/>
    <n v="7443.95"/>
    <n v="1286.28"/>
    <n v="595.52"/>
    <n v="6753.19"/>
    <x v="2"/>
    <s v="REG-90279"/>
    <d v="2021-10-02T00:00:00"/>
    <d v="2024-08-02T00:00:00"/>
    <x v="0"/>
    <s v="Chicago"/>
    <x v="0"/>
    <x v="0"/>
    <x v="0"/>
    <x v="4"/>
  </r>
  <r>
    <x v="9"/>
    <x v="37"/>
    <x v="5"/>
    <x v="2"/>
    <x v="1"/>
    <x v="339"/>
    <x v="1"/>
    <x v="51"/>
    <x v="2"/>
    <n v="44587.28"/>
    <n v="485.94"/>
    <n v="3566.98"/>
    <n v="47668.32"/>
    <x v="0"/>
    <s v="REG-94623"/>
    <d v="2024-07-09T00:00:00"/>
    <d v="2025-09-25T00:00:00"/>
    <x v="0"/>
    <s v="New York"/>
    <x v="1"/>
    <x v="3"/>
    <x v="0"/>
    <x v="3"/>
  </r>
  <r>
    <x v="5"/>
    <x v="13"/>
    <x v="9"/>
    <x v="1"/>
    <x v="0"/>
    <x v="340"/>
    <x v="2"/>
    <x v="26"/>
    <x v="2"/>
    <n v="33383.46"/>
    <n v="4407.72"/>
    <n v="2670.68"/>
    <n v="31646.42"/>
    <x v="2"/>
    <s v="REG-93654"/>
    <d v="2022-07-10T00:00:00"/>
    <d v="2026-01-15T00:00:00"/>
    <x v="5"/>
    <s v="San Francisco"/>
    <x v="0"/>
    <x v="0"/>
    <x v="1"/>
    <x v="3"/>
  </r>
  <r>
    <x v="6"/>
    <x v="9"/>
    <x v="2"/>
    <x v="0"/>
    <x v="1"/>
    <x v="341"/>
    <x v="0"/>
    <x v="49"/>
    <x v="0"/>
    <n v="71585.679999999993"/>
    <n v="105.01"/>
    <n v="5726.85"/>
    <n v="77207.520000000004"/>
    <x v="1"/>
    <s v="REG-21755"/>
    <d v="2022-11-05T00:00:00"/>
    <d v="2026-12-31T00:00:00"/>
    <x v="3"/>
    <s v="Dallas"/>
    <x v="1"/>
    <x v="4"/>
    <x v="0"/>
    <x v="3"/>
  </r>
  <r>
    <x v="5"/>
    <x v="27"/>
    <x v="9"/>
    <x v="3"/>
    <x v="1"/>
    <x v="342"/>
    <x v="5"/>
    <x v="31"/>
    <x v="0"/>
    <n v="5983.21"/>
    <n v="1258.24"/>
    <n v="478.66"/>
    <n v="5203.63"/>
    <x v="2"/>
    <s v="REG-18851"/>
    <d v="2023-02-27T00:00:00"/>
    <d v="2027-02-04T00:00:00"/>
    <x v="2"/>
    <s v="Boston"/>
    <x v="1"/>
    <x v="2"/>
    <x v="2"/>
    <x v="0"/>
  </r>
  <r>
    <x v="5"/>
    <x v="8"/>
    <x v="6"/>
    <x v="0"/>
    <x v="1"/>
    <x v="343"/>
    <x v="0"/>
    <x v="2"/>
    <x v="1"/>
    <n v="13973.59"/>
    <n v="2136.5100000000002"/>
    <n v="1117.8900000000001"/>
    <n v="12954.97"/>
    <x v="3"/>
    <s v="REG-15850"/>
    <d v="2021-09-09T00:00:00"/>
    <d v="2026-01-21T00:00:00"/>
    <x v="1"/>
    <s v="Miami"/>
    <x v="1"/>
    <x v="4"/>
    <x v="1"/>
    <x v="2"/>
  </r>
  <r>
    <x v="9"/>
    <x v="20"/>
    <x v="8"/>
    <x v="3"/>
    <x v="1"/>
    <x v="344"/>
    <x v="1"/>
    <x v="46"/>
    <x v="2"/>
    <n v="60045.03"/>
    <n v="1857"/>
    <n v="4803.6000000000004"/>
    <n v="62991.63"/>
    <x v="0"/>
    <s v="REG-16049"/>
    <d v="2024-03-20T00:00:00"/>
    <d v="2025-11-11T00:00:00"/>
    <x v="2"/>
    <s v="Seattle"/>
    <x v="1"/>
    <x v="2"/>
    <x v="2"/>
    <x v="4"/>
  </r>
  <r>
    <x v="3"/>
    <x v="28"/>
    <x v="9"/>
    <x v="1"/>
    <x v="0"/>
    <x v="345"/>
    <x v="4"/>
    <x v="0"/>
    <x v="2"/>
    <n v="28394.16"/>
    <n v="1786.23"/>
    <n v="2271.5300000000002"/>
    <n v="28879.46"/>
    <x v="0"/>
    <s v="REG-20938"/>
    <d v="2022-06-16T00:00:00"/>
    <d v="2026-09-25T00:00:00"/>
    <x v="0"/>
    <s v="Dallas"/>
    <x v="0"/>
    <x v="0"/>
    <x v="0"/>
    <x v="0"/>
  </r>
  <r>
    <x v="7"/>
    <x v="17"/>
    <x v="3"/>
    <x v="2"/>
    <x v="0"/>
    <x v="346"/>
    <x v="4"/>
    <x v="26"/>
    <x v="0"/>
    <n v="75142.47"/>
    <n v="2916.45"/>
    <n v="6011.4"/>
    <n v="78237.42"/>
    <x v="3"/>
    <s v="REG-51169"/>
    <d v="2020-03-26T00:00:00"/>
    <d v="2022-07-02T00:00:00"/>
    <x v="2"/>
    <s v="Los Angeles"/>
    <x v="1"/>
    <x v="2"/>
    <x v="0"/>
    <x v="0"/>
  </r>
  <r>
    <x v="3"/>
    <x v="35"/>
    <x v="2"/>
    <x v="0"/>
    <x v="0"/>
    <x v="183"/>
    <x v="5"/>
    <x v="4"/>
    <x v="2"/>
    <n v="30576"/>
    <n v="155.47"/>
    <n v="2446.08"/>
    <n v="32866.61"/>
    <x v="3"/>
    <s v="REG-12014"/>
    <d v="2021-02-24T00:00:00"/>
    <d v="2022-11-29T00:00:00"/>
    <x v="4"/>
    <s v="New York"/>
    <x v="0"/>
    <x v="0"/>
    <x v="2"/>
    <x v="0"/>
  </r>
  <r>
    <x v="7"/>
    <x v="21"/>
    <x v="4"/>
    <x v="0"/>
    <x v="0"/>
    <x v="347"/>
    <x v="2"/>
    <x v="36"/>
    <x v="0"/>
    <n v="9726.51"/>
    <n v="1923.85"/>
    <n v="778.12"/>
    <n v="8580.7800000000007"/>
    <x v="0"/>
    <s v="REG-94217"/>
    <d v="2022-04-14T00:00:00"/>
    <d v="2026-09-12T00:00:00"/>
    <x v="0"/>
    <s v="Seattle"/>
    <x v="1"/>
    <x v="1"/>
    <x v="0"/>
    <x v="1"/>
  </r>
  <r>
    <x v="9"/>
    <x v="18"/>
    <x v="4"/>
    <x v="2"/>
    <x v="0"/>
    <x v="348"/>
    <x v="7"/>
    <x v="8"/>
    <x v="1"/>
    <n v="24006.09"/>
    <n v="858.24"/>
    <n v="1920.49"/>
    <n v="25068.34"/>
    <x v="2"/>
    <s v="REG-60834"/>
    <d v="2023-01-07T00:00:00"/>
    <d v="2027-03-14T00:00:00"/>
    <x v="4"/>
    <s v="Miami"/>
    <x v="0"/>
    <x v="0"/>
    <x v="0"/>
    <x v="3"/>
  </r>
  <r>
    <x v="0"/>
    <x v="7"/>
    <x v="1"/>
    <x v="1"/>
    <x v="1"/>
    <x v="349"/>
    <x v="1"/>
    <x v="15"/>
    <x v="2"/>
    <n v="47280.58"/>
    <n v="1042.79"/>
    <n v="3782.45"/>
    <n v="50020.24"/>
    <x v="3"/>
    <s v="REG-55441"/>
    <d v="2024-09-01T00:00:00"/>
    <d v="2027-02-21T00:00:00"/>
    <x v="1"/>
    <s v="Dallas"/>
    <x v="0"/>
    <x v="0"/>
    <x v="2"/>
    <x v="1"/>
  </r>
  <r>
    <x v="5"/>
    <x v="8"/>
    <x v="3"/>
    <x v="1"/>
    <x v="0"/>
    <x v="350"/>
    <x v="9"/>
    <x v="22"/>
    <x v="2"/>
    <n v="15787.04"/>
    <n v="1351.25"/>
    <n v="1262.96"/>
    <n v="15698.75"/>
    <x v="3"/>
    <s v="REG-85779"/>
    <d v="2021-05-07T00:00:00"/>
    <d v="2023-09-30T00:00:00"/>
    <x v="0"/>
    <s v="Miami"/>
    <x v="1"/>
    <x v="4"/>
    <x v="0"/>
    <x v="4"/>
  </r>
  <r>
    <x v="8"/>
    <x v="22"/>
    <x v="6"/>
    <x v="0"/>
    <x v="0"/>
    <x v="351"/>
    <x v="6"/>
    <x v="51"/>
    <x v="1"/>
    <n v="59660.46"/>
    <n v="4771.53"/>
    <n v="4772.84"/>
    <n v="59661.77"/>
    <x v="0"/>
    <s v="REG-30731"/>
    <d v="2021-11-29T00:00:00"/>
    <d v="2023-07-28T00:00:00"/>
    <x v="2"/>
    <s v="Dallas"/>
    <x v="0"/>
    <x v="0"/>
    <x v="1"/>
    <x v="1"/>
  </r>
  <r>
    <x v="3"/>
    <x v="5"/>
    <x v="9"/>
    <x v="1"/>
    <x v="0"/>
    <x v="285"/>
    <x v="8"/>
    <x v="46"/>
    <x v="2"/>
    <n v="15699.19"/>
    <n v="4438.32"/>
    <n v="1255.94"/>
    <n v="12516.81"/>
    <x v="2"/>
    <s v="REG-99043"/>
    <d v="2024-09-17T00:00:00"/>
    <d v="2026-10-31T00:00:00"/>
    <x v="0"/>
    <s v="Miami"/>
    <x v="0"/>
    <x v="0"/>
    <x v="2"/>
    <x v="1"/>
  </r>
  <r>
    <x v="8"/>
    <x v="32"/>
    <x v="8"/>
    <x v="3"/>
    <x v="1"/>
    <x v="352"/>
    <x v="2"/>
    <x v="40"/>
    <x v="2"/>
    <n v="53781.13"/>
    <n v="73.22"/>
    <n v="4302.49"/>
    <n v="58010.400000000001"/>
    <x v="3"/>
    <s v="REG-97275"/>
    <d v="2022-12-30T00:00:00"/>
    <d v="2025-08-30T00:00:00"/>
    <x v="4"/>
    <s v="Los Angeles"/>
    <x v="1"/>
    <x v="5"/>
    <x v="2"/>
    <x v="0"/>
  </r>
  <r>
    <x v="6"/>
    <x v="15"/>
    <x v="1"/>
    <x v="3"/>
    <x v="1"/>
    <x v="353"/>
    <x v="2"/>
    <x v="6"/>
    <x v="0"/>
    <n v="71183.899999999994"/>
    <n v="2264.08"/>
    <n v="5694.71"/>
    <n v="74614.53"/>
    <x v="1"/>
    <s v="REG-32266"/>
    <d v="2024-09-27T00:00:00"/>
    <d v="2028-08-17T00:00:00"/>
    <x v="2"/>
    <s v="New York"/>
    <x v="1"/>
    <x v="3"/>
    <x v="0"/>
    <x v="1"/>
  </r>
  <r>
    <x v="5"/>
    <x v="27"/>
    <x v="0"/>
    <x v="2"/>
    <x v="1"/>
    <x v="354"/>
    <x v="4"/>
    <x v="41"/>
    <x v="1"/>
    <n v="70288.399999999994"/>
    <n v="636.13"/>
    <n v="5623.07"/>
    <n v="75275.34"/>
    <x v="1"/>
    <s v="REG-90698"/>
    <d v="2020-05-14T00:00:00"/>
    <d v="2024-04-22T00:00:00"/>
    <x v="2"/>
    <s v="San Francisco"/>
    <x v="1"/>
    <x v="1"/>
    <x v="1"/>
    <x v="4"/>
  </r>
  <r>
    <x v="7"/>
    <x v="12"/>
    <x v="5"/>
    <x v="0"/>
    <x v="1"/>
    <x v="355"/>
    <x v="6"/>
    <x v="18"/>
    <x v="1"/>
    <n v="7729.42"/>
    <n v="4209.74"/>
    <n v="618.35"/>
    <n v="4138.03"/>
    <x v="0"/>
    <s v="REG-52504"/>
    <d v="2020-09-05T00:00:00"/>
    <d v="2024-07-15T00:00:00"/>
    <x v="4"/>
    <s v="Chicago"/>
    <x v="0"/>
    <x v="0"/>
    <x v="1"/>
    <x v="0"/>
  </r>
  <r>
    <x v="7"/>
    <x v="11"/>
    <x v="0"/>
    <x v="3"/>
    <x v="1"/>
    <x v="356"/>
    <x v="0"/>
    <x v="33"/>
    <x v="0"/>
    <n v="63588.160000000003"/>
    <n v="3614.01"/>
    <n v="5087.05"/>
    <n v="65061.2"/>
    <x v="1"/>
    <s v="REG-94124"/>
    <d v="2022-07-08T00:00:00"/>
    <d v="2025-05-28T00:00:00"/>
    <x v="0"/>
    <s v="New York"/>
    <x v="1"/>
    <x v="2"/>
    <x v="2"/>
    <x v="4"/>
  </r>
  <r>
    <x v="2"/>
    <x v="29"/>
    <x v="4"/>
    <x v="2"/>
    <x v="0"/>
    <x v="357"/>
    <x v="2"/>
    <x v="44"/>
    <x v="0"/>
    <n v="63740.18"/>
    <n v="84.8"/>
    <n v="5099.21"/>
    <n v="68754.59"/>
    <x v="0"/>
    <s v="REG-51729"/>
    <d v="2021-08-15T00:00:00"/>
    <d v="2023-11-15T00:00:00"/>
    <x v="4"/>
    <s v="Los Angeles"/>
    <x v="0"/>
    <x v="0"/>
    <x v="1"/>
    <x v="2"/>
  </r>
  <r>
    <x v="8"/>
    <x v="30"/>
    <x v="7"/>
    <x v="2"/>
    <x v="0"/>
    <x v="358"/>
    <x v="7"/>
    <x v="39"/>
    <x v="0"/>
    <n v="9293.1299999999992"/>
    <n v="3174.8"/>
    <n v="743.45"/>
    <n v="6861.78"/>
    <x v="2"/>
    <s v="REG-33118"/>
    <d v="2025-01-31T00:00:00"/>
    <d v="2026-08-27T00:00:00"/>
    <x v="4"/>
    <s v="Denver"/>
    <x v="1"/>
    <x v="4"/>
    <x v="2"/>
    <x v="4"/>
  </r>
  <r>
    <x v="2"/>
    <x v="3"/>
    <x v="6"/>
    <x v="3"/>
    <x v="1"/>
    <x v="319"/>
    <x v="6"/>
    <x v="7"/>
    <x v="2"/>
    <n v="24640.33"/>
    <n v="2340.4699999999998"/>
    <n v="1971.23"/>
    <n v="24271.09"/>
    <x v="1"/>
    <s v="REG-56921"/>
    <d v="2022-03-05T00:00:00"/>
    <d v="2026-01-19T00:00:00"/>
    <x v="4"/>
    <s v="Miami"/>
    <x v="0"/>
    <x v="0"/>
    <x v="2"/>
    <x v="1"/>
  </r>
  <r>
    <x v="7"/>
    <x v="11"/>
    <x v="4"/>
    <x v="2"/>
    <x v="0"/>
    <x v="359"/>
    <x v="9"/>
    <x v="22"/>
    <x v="1"/>
    <n v="41187.03"/>
    <n v="339.62"/>
    <n v="3294.96"/>
    <n v="44142.37"/>
    <x v="3"/>
    <s v="REG-81528"/>
    <d v="2024-05-07T00:00:00"/>
    <d v="2027-12-16T00:00:00"/>
    <x v="3"/>
    <s v="New York"/>
    <x v="0"/>
    <x v="0"/>
    <x v="0"/>
    <x v="4"/>
  </r>
  <r>
    <x v="7"/>
    <x v="12"/>
    <x v="3"/>
    <x v="0"/>
    <x v="1"/>
    <x v="360"/>
    <x v="1"/>
    <x v="17"/>
    <x v="0"/>
    <n v="73912.31"/>
    <n v="4445.2299999999996"/>
    <n v="5912.98"/>
    <n v="75380.06"/>
    <x v="3"/>
    <s v="REG-71193"/>
    <d v="2022-01-27T00:00:00"/>
    <d v="2023-08-25T00:00:00"/>
    <x v="3"/>
    <s v="Chicago"/>
    <x v="1"/>
    <x v="2"/>
    <x v="0"/>
    <x v="0"/>
  </r>
  <r>
    <x v="1"/>
    <x v="1"/>
    <x v="3"/>
    <x v="0"/>
    <x v="0"/>
    <x v="361"/>
    <x v="1"/>
    <x v="44"/>
    <x v="0"/>
    <n v="78507.73"/>
    <n v="2954.24"/>
    <n v="6280.62"/>
    <n v="81834.11"/>
    <x v="3"/>
    <s v="REG-83636"/>
    <d v="2022-09-22T00:00:00"/>
    <d v="2026-12-03T00:00:00"/>
    <x v="3"/>
    <s v="Seattle"/>
    <x v="0"/>
    <x v="0"/>
    <x v="2"/>
    <x v="1"/>
  </r>
  <r>
    <x v="2"/>
    <x v="34"/>
    <x v="1"/>
    <x v="3"/>
    <x v="0"/>
    <x v="362"/>
    <x v="8"/>
    <x v="23"/>
    <x v="0"/>
    <n v="41817.660000000003"/>
    <n v="3364.47"/>
    <n v="3345.41"/>
    <n v="41798.6"/>
    <x v="0"/>
    <s v="REG-51872"/>
    <d v="2023-01-26T00:00:00"/>
    <d v="2025-09-10T00:00:00"/>
    <x v="3"/>
    <s v="Los Angeles"/>
    <x v="1"/>
    <x v="2"/>
    <x v="0"/>
    <x v="3"/>
  </r>
  <r>
    <x v="5"/>
    <x v="13"/>
    <x v="9"/>
    <x v="3"/>
    <x v="0"/>
    <x v="363"/>
    <x v="6"/>
    <x v="7"/>
    <x v="1"/>
    <n v="17537.240000000002"/>
    <n v="1997.28"/>
    <n v="1402.98"/>
    <n v="16942.939999999999"/>
    <x v="3"/>
    <s v="REG-54282"/>
    <d v="2020-11-21T00:00:00"/>
    <d v="2022-09-27T00:00:00"/>
    <x v="0"/>
    <s v="Los Angeles"/>
    <x v="1"/>
    <x v="3"/>
    <x v="2"/>
    <x v="4"/>
  </r>
  <r>
    <x v="7"/>
    <x v="21"/>
    <x v="3"/>
    <x v="2"/>
    <x v="1"/>
    <x v="364"/>
    <x v="3"/>
    <x v="15"/>
    <x v="0"/>
    <n v="41353.620000000003"/>
    <n v="3600.56"/>
    <n v="3308.29"/>
    <n v="41061.35"/>
    <x v="3"/>
    <s v="REG-59403"/>
    <d v="2024-10-01T00:00:00"/>
    <d v="2025-11-17T00:00:00"/>
    <x v="5"/>
    <s v="Boston"/>
    <x v="1"/>
    <x v="2"/>
    <x v="2"/>
    <x v="2"/>
  </r>
  <r>
    <x v="0"/>
    <x v="2"/>
    <x v="7"/>
    <x v="0"/>
    <x v="0"/>
    <x v="365"/>
    <x v="2"/>
    <x v="5"/>
    <x v="2"/>
    <n v="29015.42"/>
    <n v="2069.06"/>
    <n v="2321.23"/>
    <n v="29267.59"/>
    <x v="0"/>
    <s v="REG-12173"/>
    <d v="2020-05-28T00:00:00"/>
    <d v="2023-08-12T00:00:00"/>
    <x v="2"/>
    <s v="San Francisco"/>
    <x v="1"/>
    <x v="4"/>
    <x v="2"/>
    <x v="3"/>
  </r>
  <r>
    <x v="6"/>
    <x v="9"/>
    <x v="3"/>
    <x v="1"/>
    <x v="1"/>
    <x v="366"/>
    <x v="6"/>
    <x v="38"/>
    <x v="1"/>
    <n v="72699.320000000007"/>
    <n v="1817.47"/>
    <n v="5815.95"/>
    <n v="76697.8"/>
    <x v="1"/>
    <s v="REG-28495"/>
    <d v="2020-06-30T00:00:00"/>
    <d v="2023-04-05T00:00:00"/>
    <x v="5"/>
    <s v="New York"/>
    <x v="1"/>
    <x v="3"/>
    <x v="0"/>
    <x v="1"/>
  </r>
  <r>
    <x v="4"/>
    <x v="39"/>
    <x v="7"/>
    <x v="0"/>
    <x v="0"/>
    <x v="272"/>
    <x v="9"/>
    <x v="26"/>
    <x v="1"/>
    <n v="37070.99"/>
    <n v="168.94"/>
    <n v="2965.68"/>
    <n v="39867.730000000003"/>
    <x v="3"/>
    <s v="REG-12041"/>
    <d v="2024-12-03T00:00:00"/>
    <d v="2027-05-31T00:00:00"/>
    <x v="3"/>
    <s v="Houston"/>
    <x v="1"/>
    <x v="5"/>
    <x v="1"/>
    <x v="2"/>
  </r>
  <r>
    <x v="6"/>
    <x v="23"/>
    <x v="0"/>
    <x v="2"/>
    <x v="1"/>
    <x v="367"/>
    <x v="4"/>
    <x v="27"/>
    <x v="1"/>
    <n v="79143.67"/>
    <n v="1422.01"/>
    <n v="6331.49"/>
    <n v="84053.15"/>
    <x v="2"/>
    <s v="REG-31663"/>
    <d v="2024-03-25T00:00:00"/>
    <d v="2027-05-14T00:00:00"/>
    <x v="5"/>
    <s v="Denver"/>
    <x v="1"/>
    <x v="4"/>
    <x v="1"/>
    <x v="3"/>
  </r>
  <r>
    <x v="7"/>
    <x v="11"/>
    <x v="2"/>
    <x v="0"/>
    <x v="0"/>
    <x v="368"/>
    <x v="5"/>
    <x v="34"/>
    <x v="0"/>
    <n v="25741.24"/>
    <n v="3804.95"/>
    <n v="2059.3000000000002"/>
    <n v="23995.59"/>
    <x v="3"/>
    <s v="REG-11514"/>
    <d v="2021-05-10T00:00:00"/>
    <d v="2022-05-28T00:00:00"/>
    <x v="0"/>
    <s v="Miami"/>
    <x v="1"/>
    <x v="1"/>
    <x v="1"/>
    <x v="3"/>
  </r>
  <r>
    <x v="7"/>
    <x v="17"/>
    <x v="2"/>
    <x v="1"/>
    <x v="0"/>
    <x v="369"/>
    <x v="0"/>
    <x v="35"/>
    <x v="0"/>
    <n v="34030.51"/>
    <n v="2157.5500000000002"/>
    <n v="2722.44"/>
    <n v="34595.4"/>
    <x v="1"/>
    <s v="REG-28690"/>
    <d v="2020-04-06T00:00:00"/>
    <d v="2022-08-21T00:00:00"/>
    <x v="0"/>
    <s v="Boston"/>
    <x v="0"/>
    <x v="0"/>
    <x v="0"/>
    <x v="0"/>
  </r>
  <r>
    <x v="0"/>
    <x v="7"/>
    <x v="1"/>
    <x v="1"/>
    <x v="0"/>
    <x v="370"/>
    <x v="0"/>
    <x v="47"/>
    <x v="0"/>
    <n v="78545.8"/>
    <n v="2270.4299999999998"/>
    <n v="6283.66"/>
    <n v="82559.03"/>
    <x v="0"/>
    <s v="REG-35917"/>
    <d v="2023-06-22T00:00:00"/>
    <d v="2025-11-08T00:00:00"/>
    <x v="5"/>
    <s v="Dallas"/>
    <x v="1"/>
    <x v="2"/>
    <x v="0"/>
    <x v="2"/>
  </r>
  <r>
    <x v="7"/>
    <x v="11"/>
    <x v="2"/>
    <x v="0"/>
    <x v="0"/>
    <x v="371"/>
    <x v="7"/>
    <x v="44"/>
    <x v="1"/>
    <n v="77890.559999999998"/>
    <n v="3354"/>
    <n v="6231.24"/>
    <n v="80767.8"/>
    <x v="0"/>
    <s v="REG-84475"/>
    <d v="2021-06-12T00:00:00"/>
    <d v="2025-12-03T00:00:00"/>
    <x v="4"/>
    <s v="Dallas"/>
    <x v="0"/>
    <x v="0"/>
    <x v="0"/>
    <x v="0"/>
  </r>
  <r>
    <x v="8"/>
    <x v="30"/>
    <x v="2"/>
    <x v="0"/>
    <x v="0"/>
    <x v="372"/>
    <x v="1"/>
    <x v="15"/>
    <x v="2"/>
    <n v="73243.25"/>
    <n v="4161.25"/>
    <n v="5859.46"/>
    <n v="74941.460000000006"/>
    <x v="0"/>
    <s v="REG-58630"/>
    <d v="2024-12-24T00:00:00"/>
    <d v="2029-07-03T00:00:00"/>
    <x v="2"/>
    <s v="Seattle"/>
    <x v="1"/>
    <x v="5"/>
    <x v="0"/>
    <x v="4"/>
  </r>
  <r>
    <x v="8"/>
    <x v="16"/>
    <x v="1"/>
    <x v="1"/>
    <x v="1"/>
    <x v="373"/>
    <x v="2"/>
    <x v="29"/>
    <x v="1"/>
    <n v="19141.259999999998"/>
    <n v="4182.4799999999996"/>
    <n v="1531.3"/>
    <n v="16490.080000000002"/>
    <x v="0"/>
    <s v="REG-94071"/>
    <d v="2024-08-29T00:00:00"/>
    <d v="2025-08-29T00:00:00"/>
    <x v="4"/>
    <s v="New York"/>
    <x v="1"/>
    <x v="2"/>
    <x v="2"/>
    <x v="1"/>
  </r>
  <r>
    <x v="2"/>
    <x v="3"/>
    <x v="1"/>
    <x v="1"/>
    <x v="0"/>
    <x v="374"/>
    <x v="0"/>
    <x v="37"/>
    <x v="1"/>
    <n v="5373.2"/>
    <n v="3392.54"/>
    <n v="429.86"/>
    <n v="2410.52"/>
    <x v="0"/>
    <s v="REG-70071"/>
    <d v="2021-06-03T00:00:00"/>
    <d v="2025-08-26T00:00:00"/>
    <x v="4"/>
    <s v="Denver"/>
    <x v="0"/>
    <x v="0"/>
    <x v="0"/>
    <x v="2"/>
  </r>
  <r>
    <x v="2"/>
    <x v="38"/>
    <x v="4"/>
    <x v="3"/>
    <x v="1"/>
    <x v="375"/>
    <x v="0"/>
    <x v="23"/>
    <x v="2"/>
    <n v="20949.919999999998"/>
    <n v="4889.8599999999997"/>
    <n v="1675.99"/>
    <n v="17736.05"/>
    <x v="1"/>
    <s v="REG-23880"/>
    <d v="2023-06-03T00:00:00"/>
    <d v="2027-03-18T00:00:00"/>
    <x v="2"/>
    <s v="San Francisco"/>
    <x v="1"/>
    <x v="3"/>
    <x v="1"/>
    <x v="3"/>
  </r>
  <r>
    <x v="3"/>
    <x v="19"/>
    <x v="0"/>
    <x v="2"/>
    <x v="0"/>
    <x v="376"/>
    <x v="9"/>
    <x v="32"/>
    <x v="1"/>
    <n v="70084.490000000005"/>
    <n v="1407.05"/>
    <n v="5606.76"/>
    <n v="74284.2"/>
    <x v="1"/>
    <s v="REG-34535"/>
    <d v="2023-08-14T00:00:00"/>
    <d v="2026-08-26T00:00:00"/>
    <x v="0"/>
    <s v="Houston"/>
    <x v="1"/>
    <x v="1"/>
    <x v="2"/>
    <x v="3"/>
  </r>
  <r>
    <x v="7"/>
    <x v="17"/>
    <x v="8"/>
    <x v="3"/>
    <x v="1"/>
    <x v="377"/>
    <x v="1"/>
    <x v="44"/>
    <x v="0"/>
    <n v="14753.1"/>
    <n v="43.45"/>
    <n v="1180.25"/>
    <n v="15889.9"/>
    <x v="3"/>
    <s v="REG-59070"/>
    <d v="2022-04-10T00:00:00"/>
    <d v="2025-12-01T00:00:00"/>
    <x v="5"/>
    <s v="Seattle"/>
    <x v="1"/>
    <x v="2"/>
    <x v="0"/>
    <x v="2"/>
  </r>
  <r>
    <x v="9"/>
    <x v="37"/>
    <x v="5"/>
    <x v="2"/>
    <x v="0"/>
    <x v="378"/>
    <x v="4"/>
    <x v="39"/>
    <x v="1"/>
    <n v="10811.61"/>
    <n v="4614.12"/>
    <n v="864.93"/>
    <n v="7062.42"/>
    <x v="1"/>
    <s v="REG-91709"/>
    <d v="2024-08-15T00:00:00"/>
    <d v="2025-12-02T00:00:00"/>
    <x v="2"/>
    <s v="Houston"/>
    <x v="0"/>
    <x v="0"/>
    <x v="1"/>
    <x v="1"/>
  </r>
  <r>
    <x v="9"/>
    <x v="20"/>
    <x v="3"/>
    <x v="0"/>
    <x v="1"/>
    <x v="379"/>
    <x v="5"/>
    <x v="25"/>
    <x v="0"/>
    <n v="19426.439999999999"/>
    <n v="4388.8"/>
    <n v="1554.12"/>
    <n v="16591.759999999998"/>
    <x v="2"/>
    <s v="REG-16668"/>
    <d v="2021-05-21T00:00:00"/>
    <d v="2023-07-08T00:00:00"/>
    <x v="4"/>
    <s v="New York"/>
    <x v="1"/>
    <x v="1"/>
    <x v="2"/>
    <x v="1"/>
  </r>
  <r>
    <x v="7"/>
    <x v="17"/>
    <x v="2"/>
    <x v="0"/>
    <x v="1"/>
    <x v="380"/>
    <x v="0"/>
    <x v="42"/>
    <x v="0"/>
    <n v="36038.550000000003"/>
    <n v="4659.8500000000004"/>
    <n v="2883.08"/>
    <n v="34261.78"/>
    <x v="2"/>
    <s v="REG-56378"/>
    <d v="2024-06-22T00:00:00"/>
    <d v="2026-12-06T00:00:00"/>
    <x v="5"/>
    <s v="Miami"/>
    <x v="1"/>
    <x v="5"/>
    <x v="0"/>
    <x v="3"/>
  </r>
  <r>
    <x v="0"/>
    <x v="2"/>
    <x v="6"/>
    <x v="1"/>
    <x v="1"/>
    <x v="381"/>
    <x v="8"/>
    <x v="52"/>
    <x v="1"/>
    <n v="12377.03"/>
    <n v="3178.68"/>
    <n v="990.16"/>
    <n v="10188.51"/>
    <x v="3"/>
    <s v="REG-27914"/>
    <d v="2020-07-15T00:00:00"/>
    <d v="2021-08-23T00:00:00"/>
    <x v="3"/>
    <s v="Houston"/>
    <x v="0"/>
    <x v="0"/>
    <x v="0"/>
    <x v="1"/>
  </r>
  <r>
    <x v="2"/>
    <x v="34"/>
    <x v="8"/>
    <x v="0"/>
    <x v="1"/>
    <x v="382"/>
    <x v="0"/>
    <x v="8"/>
    <x v="0"/>
    <n v="63222.52"/>
    <n v="12.06"/>
    <n v="5057.8"/>
    <n v="68268.259999999995"/>
    <x v="2"/>
    <s v="REG-68400"/>
    <d v="2022-07-03T00:00:00"/>
    <d v="2024-06-08T00:00:00"/>
    <x v="4"/>
    <s v="Boston"/>
    <x v="1"/>
    <x v="2"/>
    <x v="0"/>
    <x v="4"/>
  </r>
  <r>
    <x v="7"/>
    <x v="11"/>
    <x v="2"/>
    <x v="1"/>
    <x v="0"/>
    <x v="383"/>
    <x v="2"/>
    <x v="39"/>
    <x v="1"/>
    <n v="28936.28"/>
    <n v="3661.5"/>
    <n v="2314.9"/>
    <n v="27589.68"/>
    <x v="2"/>
    <s v="REG-37373"/>
    <d v="2023-09-12T00:00:00"/>
    <d v="2027-06-30T00:00:00"/>
    <x v="2"/>
    <s v="Chicago"/>
    <x v="1"/>
    <x v="5"/>
    <x v="0"/>
    <x v="1"/>
  </r>
  <r>
    <x v="9"/>
    <x v="20"/>
    <x v="2"/>
    <x v="0"/>
    <x v="0"/>
    <x v="384"/>
    <x v="6"/>
    <x v="46"/>
    <x v="2"/>
    <n v="39107.410000000003"/>
    <n v="1777.04"/>
    <n v="3128.59"/>
    <n v="40458.959999999999"/>
    <x v="2"/>
    <s v="REG-90297"/>
    <d v="2023-03-10T00:00:00"/>
    <d v="2026-05-13T00:00:00"/>
    <x v="3"/>
    <s v="Houston"/>
    <x v="0"/>
    <x v="0"/>
    <x v="2"/>
    <x v="0"/>
  </r>
  <r>
    <x v="1"/>
    <x v="14"/>
    <x v="2"/>
    <x v="3"/>
    <x v="1"/>
    <x v="385"/>
    <x v="8"/>
    <x v="21"/>
    <x v="2"/>
    <n v="33221.29"/>
    <n v="1848.99"/>
    <n v="2657.7"/>
    <n v="34030"/>
    <x v="3"/>
    <s v="REG-64461"/>
    <d v="2020-06-09T00:00:00"/>
    <d v="2024-10-20T00:00:00"/>
    <x v="4"/>
    <s v="Seattle"/>
    <x v="1"/>
    <x v="4"/>
    <x v="2"/>
    <x v="0"/>
  </r>
  <r>
    <x v="6"/>
    <x v="31"/>
    <x v="6"/>
    <x v="2"/>
    <x v="0"/>
    <x v="386"/>
    <x v="2"/>
    <x v="32"/>
    <x v="0"/>
    <n v="16879.13"/>
    <n v="4641.6000000000004"/>
    <n v="1350.33"/>
    <n v="13587.86"/>
    <x v="3"/>
    <s v="REG-69013"/>
    <d v="2022-09-14T00:00:00"/>
    <d v="2024-10-15T00:00:00"/>
    <x v="1"/>
    <s v="New York"/>
    <x v="1"/>
    <x v="2"/>
    <x v="1"/>
    <x v="4"/>
  </r>
  <r>
    <x v="5"/>
    <x v="8"/>
    <x v="5"/>
    <x v="2"/>
    <x v="0"/>
    <x v="387"/>
    <x v="3"/>
    <x v="40"/>
    <x v="1"/>
    <n v="55344.08"/>
    <n v="3982.97"/>
    <n v="4427.53"/>
    <n v="55788.639999999999"/>
    <x v="2"/>
    <s v="REG-93125"/>
    <d v="2023-12-20T00:00:00"/>
    <d v="2027-06-07T00:00:00"/>
    <x v="2"/>
    <s v="Dallas"/>
    <x v="0"/>
    <x v="0"/>
    <x v="0"/>
    <x v="4"/>
  </r>
  <r>
    <x v="3"/>
    <x v="35"/>
    <x v="7"/>
    <x v="3"/>
    <x v="0"/>
    <x v="388"/>
    <x v="3"/>
    <x v="24"/>
    <x v="1"/>
    <n v="9243.32"/>
    <n v="3666"/>
    <n v="739.47"/>
    <n v="6316.79"/>
    <x v="0"/>
    <s v="REG-37830"/>
    <d v="2022-06-17T00:00:00"/>
    <d v="2026-05-08T00:00:00"/>
    <x v="5"/>
    <s v="San Francisco"/>
    <x v="0"/>
    <x v="0"/>
    <x v="0"/>
    <x v="1"/>
  </r>
  <r>
    <x v="6"/>
    <x v="9"/>
    <x v="2"/>
    <x v="2"/>
    <x v="0"/>
    <x v="389"/>
    <x v="2"/>
    <x v="40"/>
    <x v="2"/>
    <n v="60315.64"/>
    <n v="2569.09"/>
    <n v="4825.25"/>
    <n v="62571.8"/>
    <x v="2"/>
    <s v="REG-21822"/>
    <d v="2024-01-24T00:00:00"/>
    <d v="2026-03-17T00:00:00"/>
    <x v="2"/>
    <s v="New York"/>
    <x v="1"/>
    <x v="3"/>
    <x v="2"/>
    <x v="3"/>
  </r>
  <r>
    <x v="8"/>
    <x v="22"/>
    <x v="1"/>
    <x v="0"/>
    <x v="1"/>
    <x v="390"/>
    <x v="0"/>
    <x v="8"/>
    <x v="1"/>
    <n v="63765.17"/>
    <n v="3015.43"/>
    <n v="5101.21"/>
    <n v="65850.95"/>
    <x v="1"/>
    <s v="REG-22209"/>
    <d v="2022-09-29T00:00:00"/>
    <d v="2026-04-23T00:00:00"/>
    <x v="1"/>
    <s v="San Francisco"/>
    <x v="1"/>
    <x v="1"/>
    <x v="2"/>
    <x v="3"/>
  </r>
  <r>
    <x v="6"/>
    <x v="31"/>
    <x v="6"/>
    <x v="2"/>
    <x v="0"/>
    <x v="391"/>
    <x v="9"/>
    <x v="49"/>
    <x v="1"/>
    <n v="78999.78"/>
    <n v="4495.03"/>
    <n v="6319.98"/>
    <n v="80824.73"/>
    <x v="1"/>
    <s v="REG-21960"/>
    <d v="2023-09-14T00:00:00"/>
    <d v="2025-08-23T00:00:00"/>
    <x v="4"/>
    <s v="Seattle"/>
    <x v="1"/>
    <x v="2"/>
    <x v="2"/>
    <x v="2"/>
  </r>
  <r>
    <x v="1"/>
    <x v="1"/>
    <x v="3"/>
    <x v="3"/>
    <x v="0"/>
    <x v="392"/>
    <x v="4"/>
    <x v="33"/>
    <x v="2"/>
    <n v="72965.81"/>
    <n v="320.37"/>
    <n v="5837.26"/>
    <n v="78482.7"/>
    <x v="0"/>
    <s v="REG-56990"/>
    <d v="2022-02-11T00:00:00"/>
    <d v="2023-12-03T00:00:00"/>
    <x v="1"/>
    <s v="Miami"/>
    <x v="0"/>
    <x v="0"/>
    <x v="2"/>
    <x v="2"/>
  </r>
  <r>
    <x v="7"/>
    <x v="21"/>
    <x v="1"/>
    <x v="0"/>
    <x v="0"/>
    <x v="393"/>
    <x v="0"/>
    <x v="27"/>
    <x v="1"/>
    <n v="63659.95"/>
    <n v="1062.31"/>
    <n v="5092.8"/>
    <n v="67690.44"/>
    <x v="1"/>
    <s v="REG-92285"/>
    <d v="2024-01-12T00:00:00"/>
    <d v="2025-10-11T00:00:00"/>
    <x v="3"/>
    <s v="Miami"/>
    <x v="0"/>
    <x v="0"/>
    <x v="2"/>
    <x v="4"/>
  </r>
  <r>
    <x v="0"/>
    <x v="2"/>
    <x v="1"/>
    <x v="1"/>
    <x v="1"/>
    <x v="394"/>
    <x v="2"/>
    <x v="25"/>
    <x v="2"/>
    <n v="67297.06"/>
    <n v="1426.47"/>
    <n v="5383.76"/>
    <n v="71254.350000000006"/>
    <x v="2"/>
    <s v="REG-13403"/>
    <d v="2021-01-15T00:00:00"/>
    <d v="2024-07-17T00:00:00"/>
    <x v="1"/>
    <s v="Los Angeles"/>
    <x v="0"/>
    <x v="0"/>
    <x v="2"/>
    <x v="4"/>
  </r>
  <r>
    <x v="8"/>
    <x v="16"/>
    <x v="5"/>
    <x v="2"/>
    <x v="0"/>
    <x v="395"/>
    <x v="0"/>
    <x v="39"/>
    <x v="0"/>
    <n v="78092.98"/>
    <n v="3143.86"/>
    <n v="6247.44"/>
    <n v="81196.56"/>
    <x v="2"/>
    <s v="REG-17203"/>
    <d v="2022-10-06T00:00:00"/>
    <d v="2024-02-09T00:00:00"/>
    <x v="3"/>
    <s v="Chicago"/>
    <x v="1"/>
    <x v="2"/>
    <x v="0"/>
    <x v="3"/>
  </r>
  <r>
    <x v="6"/>
    <x v="23"/>
    <x v="9"/>
    <x v="1"/>
    <x v="1"/>
    <x v="396"/>
    <x v="9"/>
    <x v="27"/>
    <x v="0"/>
    <n v="49921.71"/>
    <n v="4130.55"/>
    <n v="3993.74"/>
    <n v="49784.9"/>
    <x v="0"/>
    <s v="REG-35483"/>
    <d v="2022-08-21T00:00:00"/>
    <d v="2024-08-20T00:00:00"/>
    <x v="0"/>
    <s v="Denver"/>
    <x v="0"/>
    <x v="0"/>
    <x v="1"/>
    <x v="3"/>
  </r>
  <r>
    <x v="4"/>
    <x v="36"/>
    <x v="1"/>
    <x v="3"/>
    <x v="1"/>
    <x v="397"/>
    <x v="0"/>
    <x v="29"/>
    <x v="1"/>
    <n v="79638.850000000006"/>
    <n v="299.04000000000002"/>
    <n v="6371.11"/>
    <n v="85710.92"/>
    <x v="1"/>
    <s v="REG-56465"/>
    <d v="2020-05-10T00:00:00"/>
    <d v="2021-08-28T00:00:00"/>
    <x v="4"/>
    <s v="Houston"/>
    <x v="1"/>
    <x v="2"/>
    <x v="1"/>
    <x v="4"/>
  </r>
  <r>
    <x v="8"/>
    <x v="32"/>
    <x v="0"/>
    <x v="0"/>
    <x v="0"/>
    <x v="398"/>
    <x v="1"/>
    <x v="36"/>
    <x v="2"/>
    <n v="63666.16"/>
    <n v="3657.69"/>
    <n v="5093.29"/>
    <n v="65101.760000000002"/>
    <x v="0"/>
    <s v="REG-41973"/>
    <d v="2023-09-05T00:00:00"/>
    <d v="2025-05-12T00:00:00"/>
    <x v="0"/>
    <s v="Los Angeles"/>
    <x v="0"/>
    <x v="0"/>
    <x v="1"/>
    <x v="2"/>
  </r>
  <r>
    <x v="8"/>
    <x v="30"/>
    <x v="5"/>
    <x v="1"/>
    <x v="0"/>
    <x v="399"/>
    <x v="1"/>
    <x v="49"/>
    <x v="2"/>
    <n v="25011.26"/>
    <n v="1425.47"/>
    <n v="2000.9"/>
    <n v="25586.69"/>
    <x v="2"/>
    <s v="REG-89633"/>
    <d v="2024-07-01T00:00:00"/>
    <d v="2028-07-31T00:00:00"/>
    <x v="2"/>
    <s v="Dallas"/>
    <x v="1"/>
    <x v="1"/>
    <x v="1"/>
    <x v="3"/>
  </r>
  <r>
    <x v="5"/>
    <x v="27"/>
    <x v="3"/>
    <x v="0"/>
    <x v="1"/>
    <x v="400"/>
    <x v="8"/>
    <x v="28"/>
    <x v="1"/>
    <n v="30662.2"/>
    <n v="2424.66"/>
    <n v="2452.98"/>
    <n v="30690.52"/>
    <x v="0"/>
    <s v="REG-57236"/>
    <d v="2020-04-01T00:00:00"/>
    <d v="2021-11-13T00:00:00"/>
    <x v="2"/>
    <s v="Denver"/>
    <x v="1"/>
    <x v="5"/>
    <x v="1"/>
    <x v="1"/>
  </r>
  <r>
    <x v="5"/>
    <x v="8"/>
    <x v="6"/>
    <x v="1"/>
    <x v="1"/>
    <x v="401"/>
    <x v="6"/>
    <x v="28"/>
    <x v="1"/>
    <n v="59010.39"/>
    <n v="3197.75"/>
    <n v="4720.83"/>
    <n v="60533.47"/>
    <x v="1"/>
    <s v="REG-35438"/>
    <d v="2024-03-12T00:00:00"/>
    <d v="2025-07-12T00:00:00"/>
    <x v="2"/>
    <s v="Miami"/>
    <x v="0"/>
    <x v="0"/>
    <x v="0"/>
    <x v="3"/>
  </r>
  <r>
    <x v="4"/>
    <x v="24"/>
    <x v="0"/>
    <x v="2"/>
    <x v="0"/>
    <x v="402"/>
    <x v="2"/>
    <x v="43"/>
    <x v="2"/>
    <n v="9685.4599999999991"/>
    <n v="205.43"/>
    <n v="774.84"/>
    <n v="10254.870000000001"/>
    <x v="2"/>
    <s v="REG-57996"/>
    <d v="2022-10-16T00:00:00"/>
    <d v="2024-04-09T00:00:00"/>
    <x v="3"/>
    <s v="San Francisco"/>
    <x v="1"/>
    <x v="4"/>
    <x v="1"/>
    <x v="1"/>
  </r>
  <r>
    <x v="9"/>
    <x v="20"/>
    <x v="3"/>
    <x v="0"/>
    <x v="0"/>
    <x v="403"/>
    <x v="1"/>
    <x v="28"/>
    <x v="2"/>
    <n v="72217.03"/>
    <n v="822.92"/>
    <n v="5777.36"/>
    <n v="77171.47"/>
    <x v="0"/>
    <s v="REG-65291"/>
    <d v="2020-08-17T00:00:00"/>
    <d v="2025-03-31T00:00:00"/>
    <x v="0"/>
    <s v="Dallas"/>
    <x v="0"/>
    <x v="0"/>
    <x v="1"/>
    <x v="4"/>
  </r>
  <r>
    <x v="1"/>
    <x v="4"/>
    <x v="2"/>
    <x v="0"/>
    <x v="1"/>
    <x v="404"/>
    <x v="0"/>
    <x v="39"/>
    <x v="0"/>
    <n v="31654.31"/>
    <n v="2636.78"/>
    <n v="2532.34"/>
    <n v="31549.87"/>
    <x v="3"/>
    <s v="REG-86094"/>
    <d v="2023-03-10T00:00:00"/>
    <d v="2026-04-03T00:00:00"/>
    <x v="5"/>
    <s v="Miami"/>
    <x v="1"/>
    <x v="2"/>
    <x v="1"/>
    <x v="3"/>
  </r>
  <r>
    <x v="9"/>
    <x v="33"/>
    <x v="5"/>
    <x v="0"/>
    <x v="0"/>
    <x v="405"/>
    <x v="4"/>
    <x v="39"/>
    <x v="0"/>
    <n v="63227.12"/>
    <n v="2606.4299999999998"/>
    <n v="5058.17"/>
    <n v="65678.86"/>
    <x v="0"/>
    <s v="REG-59575"/>
    <d v="2021-07-23T00:00:00"/>
    <d v="2025-11-20T00:00:00"/>
    <x v="2"/>
    <s v="Seattle"/>
    <x v="1"/>
    <x v="5"/>
    <x v="2"/>
    <x v="3"/>
  </r>
  <r>
    <x v="5"/>
    <x v="25"/>
    <x v="7"/>
    <x v="1"/>
    <x v="0"/>
    <x v="406"/>
    <x v="4"/>
    <x v="36"/>
    <x v="1"/>
    <n v="33362.71"/>
    <n v="1177.97"/>
    <n v="2669.02"/>
    <n v="34853.760000000002"/>
    <x v="2"/>
    <s v="REG-59377"/>
    <d v="2020-08-30T00:00:00"/>
    <d v="2022-12-23T00:00:00"/>
    <x v="3"/>
    <s v="Dallas"/>
    <x v="0"/>
    <x v="0"/>
    <x v="2"/>
    <x v="4"/>
  </r>
  <r>
    <x v="7"/>
    <x v="17"/>
    <x v="9"/>
    <x v="2"/>
    <x v="0"/>
    <x v="407"/>
    <x v="7"/>
    <x v="16"/>
    <x v="0"/>
    <n v="24452.77"/>
    <n v="2429.09"/>
    <n v="1956.22"/>
    <n v="23979.9"/>
    <x v="1"/>
    <s v="REG-46513"/>
    <d v="2022-05-28T00:00:00"/>
    <d v="2026-09-28T00:00:00"/>
    <x v="1"/>
    <s v="Chicago"/>
    <x v="1"/>
    <x v="5"/>
    <x v="2"/>
    <x v="3"/>
  </r>
  <r>
    <x v="2"/>
    <x v="29"/>
    <x v="8"/>
    <x v="0"/>
    <x v="1"/>
    <x v="408"/>
    <x v="8"/>
    <x v="3"/>
    <x v="2"/>
    <n v="73935.429999999993"/>
    <n v="860.77"/>
    <n v="5914.83"/>
    <n v="78989.490000000005"/>
    <x v="0"/>
    <s v="REG-94627"/>
    <d v="2024-10-04T00:00:00"/>
    <d v="2027-09-03T00:00:00"/>
    <x v="3"/>
    <s v="New York"/>
    <x v="0"/>
    <x v="0"/>
    <x v="0"/>
    <x v="2"/>
  </r>
  <r>
    <x v="7"/>
    <x v="12"/>
    <x v="7"/>
    <x v="3"/>
    <x v="0"/>
    <x v="409"/>
    <x v="1"/>
    <x v="23"/>
    <x v="2"/>
    <n v="30857.1"/>
    <n v="3315.71"/>
    <n v="2468.5700000000002"/>
    <n v="30009.96"/>
    <x v="0"/>
    <s v="REG-86456"/>
    <d v="2025-01-07T00:00:00"/>
    <d v="2029-06-16T00:00:00"/>
    <x v="3"/>
    <s v="Chicago"/>
    <x v="1"/>
    <x v="4"/>
    <x v="2"/>
    <x v="3"/>
  </r>
  <r>
    <x v="4"/>
    <x v="24"/>
    <x v="6"/>
    <x v="0"/>
    <x v="0"/>
    <x v="410"/>
    <x v="1"/>
    <x v="20"/>
    <x v="2"/>
    <n v="6019.45"/>
    <n v="53.29"/>
    <n v="481.56"/>
    <n v="6447.72"/>
    <x v="2"/>
    <s v="REG-42127"/>
    <d v="2021-08-27T00:00:00"/>
    <d v="2022-09-13T00:00:00"/>
    <x v="3"/>
    <s v="San Francisco"/>
    <x v="1"/>
    <x v="1"/>
    <x v="1"/>
    <x v="1"/>
  </r>
  <r>
    <x v="9"/>
    <x v="18"/>
    <x v="8"/>
    <x v="3"/>
    <x v="1"/>
    <x v="411"/>
    <x v="8"/>
    <x v="6"/>
    <x v="0"/>
    <n v="7456.25"/>
    <n v="2097.5"/>
    <n v="596.5"/>
    <n v="5955.25"/>
    <x v="1"/>
    <s v="REG-72037"/>
    <d v="2021-01-13T00:00:00"/>
    <d v="2024-04-22T00:00:00"/>
    <x v="2"/>
    <s v="Denver"/>
    <x v="0"/>
    <x v="0"/>
    <x v="2"/>
    <x v="1"/>
  </r>
  <r>
    <x v="9"/>
    <x v="33"/>
    <x v="5"/>
    <x v="0"/>
    <x v="0"/>
    <x v="412"/>
    <x v="9"/>
    <x v="42"/>
    <x v="1"/>
    <n v="28969.7"/>
    <n v="4258.5600000000004"/>
    <n v="2317.58"/>
    <n v="27028.720000000001"/>
    <x v="3"/>
    <s v="REG-12984"/>
    <d v="2023-04-24T00:00:00"/>
    <d v="2025-04-25T00:00:00"/>
    <x v="3"/>
    <s v="Chicago"/>
    <x v="1"/>
    <x v="2"/>
    <x v="2"/>
    <x v="0"/>
  </r>
  <r>
    <x v="3"/>
    <x v="19"/>
    <x v="5"/>
    <x v="2"/>
    <x v="1"/>
    <x v="413"/>
    <x v="8"/>
    <x v="9"/>
    <x v="0"/>
    <n v="31573.53"/>
    <n v="1657.71"/>
    <n v="2525.88"/>
    <n v="32441.7"/>
    <x v="3"/>
    <s v="REG-36876"/>
    <d v="2024-04-03T00:00:00"/>
    <d v="2026-07-23T00:00:00"/>
    <x v="1"/>
    <s v="Denver"/>
    <x v="0"/>
    <x v="0"/>
    <x v="1"/>
    <x v="4"/>
  </r>
  <r>
    <x v="0"/>
    <x v="10"/>
    <x v="2"/>
    <x v="2"/>
    <x v="0"/>
    <x v="414"/>
    <x v="7"/>
    <x v="21"/>
    <x v="1"/>
    <n v="45566.17"/>
    <n v="4128.13"/>
    <n v="3645.29"/>
    <n v="45083.33"/>
    <x v="2"/>
    <s v="REG-25333"/>
    <d v="2021-01-14T00:00:00"/>
    <d v="2023-03-14T00:00:00"/>
    <x v="1"/>
    <s v="Denver"/>
    <x v="1"/>
    <x v="4"/>
    <x v="2"/>
    <x v="4"/>
  </r>
  <r>
    <x v="6"/>
    <x v="9"/>
    <x v="8"/>
    <x v="0"/>
    <x v="1"/>
    <x v="415"/>
    <x v="4"/>
    <x v="8"/>
    <x v="0"/>
    <n v="76725.63"/>
    <n v="637.65"/>
    <n v="6138.05"/>
    <n v="82226.03"/>
    <x v="2"/>
    <s v="REG-49368"/>
    <d v="2022-03-04T00:00:00"/>
    <d v="2026-06-08T00:00:00"/>
    <x v="5"/>
    <s v="Houston"/>
    <x v="1"/>
    <x v="5"/>
    <x v="2"/>
    <x v="1"/>
  </r>
  <r>
    <x v="5"/>
    <x v="25"/>
    <x v="2"/>
    <x v="3"/>
    <x v="0"/>
    <x v="277"/>
    <x v="5"/>
    <x v="6"/>
    <x v="0"/>
    <n v="6688.06"/>
    <n v="3508.46"/>
    <n v="535.04"/>
    <n v="3714.64"/>
    <x v="0"/>
    <s v="REG-90581"/>
    <d v="2024-03-07T00:00:00"/>
    <d v="2027-06-19T00:00:00"/>
    <x v="1"/>
    <s v="Miami"/>
    <x v="0"/>
    <x v="0"/>
    <x v="0"/>
    <x v="4"/>
  </r>
  <r>
    <x v="5"/>
    <x v="8"/>
    <x v="5"/>
    <x v="0"/>
    <x v="0"/>
    <x v="238"/>
    <x v="3"/>
    <x v="1"/>
    <x v="2"/>
    <n v="56458.23"/>
    <n v="3886.87"/>
    <n v="4516.66"/>
    <n v="57088.02"/>
    <x v="0"/>
    <s v="REG-34563"/>
    <d v="2020-04-20T00:00:00"/>
    <d v="2021-05-06T00:00:00"/>
    <x v="5"/>
    <s v="Denver"/>
    <x v="0"/>
    <x v="0"/>
    <x v="2"/>
    <x v="3"/>
  </r>
  <r>
    <x v="1"/>
    <x v="1"/>
    <x v="1"/>
    <x v="3"/>
    <x v="0"/>
    <x v="416"/>
    <x v="3"/>
    <x v="1"/>
    <x v="0"/>
    <n v="18278.21"/>
    <n v="3254.1"/>
    <n v="1462.26"/>
    <n v="16486.37"/>
    <x v="3"/>
    <s v="REG-78122"/>
    <d v="2021-03-07T00:00:00"/>
    <d v="2025-05-17T00:00:00"/>
    <x v="1"/>
    <s v="New York"/>
    <x v="0"/>
    <x v="0"/>
    <x v="0"/>
    <x v="1"/>
  </r>
  <r>
    <x v="8"/>
    <x v="30"/>
    <x v="4"/>
    <x v="2"/>
    <x v="0"/>
    <x v="417"/>
    <x v="2"/>
    <x v="12"/>
    <x v="2"/>
    <n v="18893.25"/>
    <n v="847.12"/>
    <n v="1511.46"/>
    <n v="19557.59"/>
    <x v="3"/>
    <s v="REG-13785"/>
    <d v="2022-08-03T00:00:00"/>
    <d v="2024-01-10T00:00:00"/>
    <x v="3"/>
    <s v="Seattle"/>
    <x v="1"/>
    <x v="2"/>
    <x v="1"/>
    <x v="0"/>
  </r>
  <r>
    <x v="3"/>
    <x v="19"/>
    <x v="7"/>
    <x v="2"/>
    <x v="1"/>
    <x v="418"/>
    <x v="2"/>
    <x v="10"/>
    <x v="1"/>
    <n v="14833.12"/>
    <n v="3626.31"/>
    <n v="1186.6500000000001"/>
    <n v="12393.46"/>
    <x v="0"/>
    <s v="REG-78354"/>
    <d v="2023-06-30T00:00:00"/>
    <d v="2026-03-01T00:00:00"/>
    <x v="5"/>
    <s v="Dallas"/>
    <x v="1"/>
    <x v="1"/>
    <x v="2"/>
    <x v="3"/>
  </r>
  <r>
    <x v="1"/>
    <x v="1"/>
    <x v="1"/>
    <x v="2"/>
    <x v="0"/>
    <x v="419"/>
    <x v="4"/>
    <x v="0"/>
    <x v="0"/>
    <n v="8660.0300000000007"/>
    <n v="4478.91"/>
    <n v="692.8"/>
    <n v="4873.92"/>
    <x v="2"/>
    <s v="REG-80634"/>
    <d v="2024-01-23T00:00:00"/>
    <d v="2027-07-14T00:00:00"/>
    <x v="5"/>
    <s v="Miami"/>
    <x v="0"/>
    <x v="0"/>
    <x v="0"/>
    <x v="4"/>
  </r>
  <r>
    <x v="8"/>
    <x v="32"/>
    <x v="4"/>
    <x v="3"/>
    <x v="0"/>
    <x v="420"/>
    <x v="2"/>
    <x v="47"/>
    <x v="0"/>
    <n v="21639.84"/>
    <n v="4883.57"/>
    <n v="1731.19"/>
    <n v="18487.46"/>
    <x v="0"/>
    <s v="REG-56784"/>
    <d v="2020-11-27T00:00:00"/>
    <d v="2025-07-16T00:00:00"/>
    <x v="5"/>
    <s v="Houston"/>
    <x v="1"/>
    <x v="3"/>
    <x v="2"/>
    <x v="1"/>
  </r>
  <r>
    <x v="4"/>
    <x v="6"/>
    <x v="6"/>
    <x v="3"/>
    <x v="0"/>
    <x v="421"/>
    <x v="9"/>
    <x v="39"/>
    <x v="0"/>
    <n v="53198.39"/>
    <n v="3669.38"/>
    <n v="4255.87"/>
    <n v="53784.88"/>
    <x v="1"/>
    <s v="REG-94299"/>
    <d v="2023-11-19T00:00:00"/>
    <d v="2025-03-22T00:00:00"/>
    <x v="4"/>
    <s v="Houston"/>
    <x v="0"/>
    <x v="0"/>
    <x v="2"/>
    <x v="3"/>
  </r>
  <r>
    <x v="5"/>
    <x v="25"/>
    <x v="4"/>
    <x v="3"/>
    <x v="0"/>
    <x v="422"/>
    <x v="3"/>
    <x v="29"/>
    <x v="2"/>
    <n v="11390.42"/>
    <n v="171.21"/>
    <n v="911.23"/>
    <n v="12130.44"/>
    <x v="1"/>
    <s v="REG-58956"/>
    <d v="2020-09-24T00:00:00"/>
    <d v="2022-04-19T00:00:00"/>
    <x v="0"/>
    <s v="New York"/>
    <x v="0"/>
    <x v="0"/>
    <x v="2"/>
    <x v="0"/>
  </r>
  <r>
    <x v="6"/>
    <x v="15"/>
    <x v="8"/>
    <x v="2"/>
    <x v="0"/>
    <x v="423"/>
    <x v="9"/>
    <x v="31"/>
    <x v="2"/>
    <n v="26749.75"/>
    <n v="4444.45"/>
    <n v="2139.98"/>
    <n v="24445.279999999999"/>
    <x v="1"/>
    <s v="REG-37039"/>
    <d v="2021-05-01T00:00:00"/>
    <d v="2025-07-05T00:00:00"/>
    <x v="4"/>
    <s v="New York"/>
    <x v="0"/>
    <x v="0"/>
    <x v="2"/>
    <x v="0"/>
  </r>
  <r>
    <x v="4"/>
    <x v="24"/>
    <x v="4"/>
    <x v="1"/>
    <x v="1"/>
    <x v="424"/>
    <x v="2"/>
    <x v="37"/>
    <x v="1"/>
    <n v="77685.039999999994"/>
    <n v="3972.53"/>
    <n v="6214.8"/>
    <n v="79927.31"/>
    <x v="0"/>
    <s v="REG-27021"/>
    <d v="2020-08-30T00:00:00"/>
    <d v="2024-09-08T00:00:00"/>
    <x v="5"/>
    <s v="Los Angeles"/>
    <x v="0"/>
    <x v="0"/>
    <x v="0"/>
    <x v="2"/>
  </r>
  <r>
    <x v="5"/>
    <x v="13"/>
    <x v="0"/>
    <x v="2"/>
    <x v="0"/>
    <x v="425"/>
    <x v="0"/>
    <x v="25"/>
    <x v="1"/>
    <n v="49118.53"/>
    <n v="2045.67"/>
    <n v="3929.48"/>
    <n v="51002.34"/>
    <x v="2"/>
    <s v="REG-44070"/>
    <d v="2021-06-15T00:00:00"/>
    <d v="2025-12-11T00:00:00"/>
    <x v="2"/>
    <s v="New York"/>
    <x v="1"/>
    <x v="1"/>
    <x v="1"/>
    <x v="2"/>
  </r>
  <r>
    <x v="9"/>
    <x v="18"/>
    <x v="3"/>
    <x v="1"/>
    <x v="1"/>
    <x v="426"/>
    <x v="8"/>
    <x v="26"/>
    <x v="0"/>
    <n v="59067.48"/>
    <n v="667.12"/>
    <n v="4725.3999999999996"/>
    <n v="63125.760000000002"/>
    <x v="3"/>
    <s v="REG-28238"/>
    <d v="2023-07-06T00:00:00"/>
    <d v="2025-07-29T00:00:00"/>
    <x v="3"/>
    <s v="Chicago"/>
    <x v="0"/>
    <x v="0"/>
    <x v="2"/>
    <x v="0"/>
  </r>
  <r>
    <x v="9"/>
    <x v="20"/>
    <x v="4"/>
    <x v="3"/>
    <x v="1"/>
    <x v="427"/>
    <x v="2"/>
    <x v="35"/>
    <x v="1"/>
    <n v="64273.63"/>
    <n v="4737.6000000000004"/>
    <n v="5141.8900000000003"/>
    <n v="64677.919999999998"/>
    <x v="1"/>
    <s v="REG-50086"/>
    <d v="2024-09-09T00:00:00"/>
    <d v="2026-05-24T00:00:00"/>
    <x v="4"/>
    <s v="Los Angeles"/>
    <x v="1"/>
    <x v="1"/>
    <x v="0"/>
    <x v="4"/>
  </r>
  <r>
    <x v="0"/>
    <x v="2"/>
    <x v="9"/>
    <x v="2"/>
    <x v="1"/>
    <x v="428"/>
    <x v="5"/>
    <x v="0"/>
    <x v="0"/>
    <n v="40480.15"/>
    <n v="3028.01"/>
    <n v="3238.41"/>
    <n v="40690.550000000003"/>
    <x v="0"/>
    <s v="REG-74039"/>
    <d v="2024-11-07T00:00:00"/>
    <d v="2028-04-06T00:00:00"/>
    <x v="5"/>
    <s v="Chicago"/>
    <x v="1"/>
    <x v="3"/>
    <x v="0"/>
    <x v="2"/>
  </r>
  <r>
    <x v="7"/>
    <x v="11"/>
    <x v="6"/>
    <x v="2"/>
    <x v="1"/>
    <x v="429"/>
    <x v="4"/>
    <x v="31"/>
    <x v="1"/>
    <n v="79134.33"/>
    <n v="4496.53"/>
    <n v="6330.75"/>
    <n v="80968.55"/>
    <x v="2"/>
    <s v="REG-12314"/>
    <d v="2023-03-12T00:00:00"/>
    <d v="2028-01-24T00:00:00"/>
    <x v="0"/>
    <s v="New York"/>
    <x v="1"/>
    <x v="1"/>
    <x v="1"/>
    <x v="4"/>
  </r>
  <r>
    <x v="7"/>
    <x v="11"/>
    <x v="9"/>
    <x v="3"/>
    <x v="0"/>
    <x v="430"/>
    <x v="3"/>
    <x v="33"/>
    <x v="2"/>
    <n v="5634.27"/>
    <n v="1497"/>
    <n v="450.74"/>
    <n v="4588.01"/>
    <x v="0"/>
    <s v="REG-33565"/>
    <d v="2023-05-20T00:00:00"/>
    <d v="2025-10-30T00:00:00"/>
    <x v="2"/>
    <s v="Dallas"/>
    <x v="0"/>
    <x v="0"/>
    <x v="0"/>
    <x v="4"/>
  </r>
  <r>
    <x v="9"/>
    <x v="37"/>
    <x v="0"/>
    <x v="3"/>
    <x v="0"/>
    <x v="431"/>
    <x v="0"/>
    <x v="20"/>
    <x v="1"/>
    <n v="72909.19"/>
    <n v="2287.79"/>
    <n v="5832.74"/>
    <n v="76454.14"/>
    <x v="1"/>
    <s v="REG-91936"/>
    <d v="2021-01-28T00:00:00"/>
    <d v="2022-12-28T00:00:00"/>
    <x v="2"/>
    <s v="Chicago"/>
    <x v="0"/>
    <x v="0"/>
    <x v="1"/>
    <x v="2"/>
  </r>
  <r>
    <x v="0"/>
    <x v="2"/>
    <x v="2"/>
    <x v="3"/>
    <x v="0"/>
    <x v="432"/>
    <x v="8"/>
    <x v="8"/>
    <x v="1"/>
    <n v="68747.44"/>
    <n v="4834.8900000000003"/>
    <n v="5499.8"/>
    <n v="69412.350000000006"/>
    <x v="0"/>
    <s v="REG-22692"/>
    <d v="2021-02-14T00:00:00"/>
    <d v="2024-08-11T00:00:00"/>
    <x v="3"/>
    <s v="Denver"/>
    <x v="1"/>
    <x v="3"/>
    <x v="1"/>
    <x v="3"/>
  </r>
  <r>
    <x v="0"/>
    <x v="7"/>
    <x v="1"/>
    <x v="2"/>
    <x v="1"/>
    <x v="433"/>
    <x v="6"/>
    <x v="31"/>
    <x v="2"/>
    <n v="8326.51"/>
    <n v="3370.96"/>
    <n v="666.12"/>
    <n v="5621.67"/>
    <x v="0"/>
    <s v="REG-82553"/>
    <d v="2021-10-22T00:00:00"/>
    <d v="2022-12-17T00:00:00"/>
    <x v="0"/>
    <s v="Seattle"/>
    <x v="0"/>
    <x v="0"/>
    <x v="0"/>
    <x v="0"/>
  </r>
  <r>
    <x v="5"/>
    <x v="27"/>
    <x v="7"/>
    <x v="2"/>
    <x v="1"/>
    <x v="434"/>
    <x v="6"/>
    <x v="46"/>
    <x v="1"/>
    <n v="13430.15"/>
    <n v="920.14"/>
    <n v="1074.4100000000001"/>
    <n v="13584.42"/>
    <x v="3"/>
    <s v="REG-37090"/>
    <d v="2024-01-12T00:00:00"/>
    <d v="2026-02-05T00:00:00"/>
    <x v="5"/>
    <s v="Boston"/>
    <x v="1"/>
    <x v="5"/>
    <x v="2"/>
    <x v="2"/>
  </r>
  <r>
    <x v="9"/>
    <x v="18"/>
    <x v="4"/>
    <x v="1"/>
    <x v="0"/>
    <x v="435"/>
    <x v="1"/>
    <x v="49"/>
    <x v="1"/>
    <n v="9056"/>
    <n v="1830.26"/>
    <n v="724.48"/>
    <n v="7950.22"/>
    <x v="2"/>
    <s v="REG-80120"/>
    <d v="2020-11-17T00:00:00"/>
    <d v="2024-01-02T00:00:00"/>
    <x v="1"/>
    <s v="Houston"/>
    <x v="1"/>
    <x v="4"/>
    <x v="0"/>
    <x v="0"/>
  </r>
  <r>
    <x v="4"/>
    <x v="36"/>
    <x v="2"/>
    <x v="2"/>
    <x v="0"/>
    <x v="436"/>
    <x v="0"/>
    <x v="38"/>
    <x v="1"/>
    <n v="30123.18"/>
    <n v="3913.06"/>
    <n v="2409.85"/>
    <n v="28619.97"/>
    <x v="2"/>
    <s v="REG-96505"/>
    <d v="2022-02-05T00:00:00"/>
    <d v="2026-09-21T00:00:00"/>
    <x v="4"/>
    <s v="New York"/>
    <x v="0"/>
    <x v="0"/>
    <x v="1"/>
    <x v="2"/>
  </r>
  <r>
    <x v="9"/>
    <x v="33"/>
    <x v="4"/>
    <x v="0"/>
    <x v="1"/>
    <x v="437"/>
    <x v="2"/>
    <x v="9"/>
    <x v="2"/>
    <n v="24632.12"/>
    <n v="2779.64"/>
    <n v="1970.57"/>
    <n v="23823.05"/>
    <x v="0"/>
    <s v="REG-19924"/>
    <d v="2021-03-02T00:00:00"/>
    <d v="2023-10-14T00:00:00"/>
    <x v="3"/>
    <s v="Los Angeles"/>
    <x v="0"/>
    <x v="0"/>
    <x v="2"/>
    <x v="4"/>
  </r>
  <r>
    <x v="2"/>
    <x v="3"/>
    <x v="3"/>
    <x v="2"/>
    <x v="1"/>
    <x v="438"/>
    <x v="4"/>
    <x v="32"/>
    <x v="1"/>
    <n v="68122.75"/>
    <n v="188.39"/>
    <n v="5449.82"/>
    <n v="73384.179999999993"/>
    <x v="2"/>
    <s v="REG-24103"/>
    <d v="2022-05-10T00:00:00"/>
    <d v="2026-09-19T00:00:00"/>
    <x v="3"/>
    <s v="New York"/>
    <x v="0"/>
    <x v="0"/>
    <x v="1"/>
    <x v="4"/>
  </r>
  <r>
    <x v="3"/>
    <x v="28"/>
    <x v="6"/>
    <x v="2"/>
    <x v="1"/>
    <x v="439"/>
    <x v="1"/>
    <x v="37"/>
    <x v="2"/>
    <n v="63589.57"/>
    <n v="2353.39"/>
    <n v="5087.17"/>
    <n v="66323.350000000006"/>
    <x v="1"/>
    <s v="REG-71761"/>
    <d v="2022-07-12T00:00:00"/>
    <d v="2027-06-02T00:00:00"/>
    <x v="5"/>
    <s v="Chicago"/>
    <x v="1"/>
    <x v="2"/>
    <x v="1"/>
    <x v="0"/>
  </r>
  <r>
    <x v="1"/>
    <x v="14"/>
    <x v="2"/>
    <x v="1"/>
    <x v="0"/>
    <x v="440"/>
    <x v="2"/>
    <x v="4"/>
    <x v="2"/>
    <n v="6849.61"/>
    <n v="2746.59"/>
    <n v="547.97"/>
    <n v="4650.99"/>
    <x v="0"/>
    <s v="REG-95211"/>
    <d v="2022-11-02T00:00:00"/>
    <d v="2026-07-04T00:00:00"/>
    <x v="5"/>
    <s v="New York"/>
    <x v="1"/>
    <x v="1"/>
    <x v="0"/>
    <x v="4"/>
  </r>
  <r>
    <x v="2"/>
    <x v="29"/>
    <x v="5"/>
    <x v="2"/>
    <x v="1"/>
    <x v="441"/>
    <x v="5"/>
    <x v="34"/>
    <x v="2"/>
    <n v="76701.98"/>
    <n v="2571.2399999999998"/>
    <n v="6136.16"/>
    <n v="80266.899999999994"/>
    <x v="0"/>
    <s v="REG-54862"/>
    <d v="2020-11-04T00:00:00"/>
    <d v="2025-09-09T00:00:00"/>
    <x v="1"/>
    <s v="Seattle"/>
    <x v="0"/>
    <x v="0"/>
    <x v="1"/>
    <x v="2"/>
  </r>
  <r>
    <x v="9"/>
    <x v="20"/>
    <x v="3"/>
    <x v="3"/>
    <x v="0"/>
    <x v="442"/>
    <x v="8"/>
    <x v="39"/>
    <x v="1"/>
    <n v="50430"/>
    <n v="4875.3999999999996"/>
    <n v="4034.4"/>
    <n v="49589"/>
    <x v="3"/>
    <s v="REG-46285"/>
    <d v="2022-11-19T00:00:00"/>
    <d v="2026-07-12T00:00:00"/>
    <x v="4"/>
    <s v="Boston"/>
    <x v="1"/>
    <x v="3"/>
    <x v="2"/>
    <x v="1"/>
  </r>
  <r>
    <x v="0"/>
    <x v="10"/>
    <x v="5"/>
    <x v="0"/>
    <x v="0"/>
    <x v="443"/>
    <x v="9"/>
    <x v="37"/>
    <x v="1"/>
    <n v="67983.02"/>
    <n v="4922.05"/>
    <n v="5438.64"/>
    <n v="68499.61"/>
    <x v="3"/>
    <s v="REG-47257"/>
    <d v="2022-07-26T00:00:00"/>
    <d v="2023-08-24T00:00:00"/>
    <x v="5"/>
    <s v="Miami"/>
    <x v="0"/>
    <x v="0"/>
    <x v="2"/>
    <x v="2"/>
  </r>
  <r>
    <x v="1"/>
    <x v="4"/>
    <x v="8"/>
    <x v="3"/>
    <x v="0"/>
    <x v="444"/>
    <x v="1"/>
    <x v="11"/>
    <x v="0"/>
    <n v="33901.589999999997"/>
    <n v="1151.96"/>
    <n v="2712.13"/>
    <n v="35461.760000000002"/>
    <x v="2"/>
    <s v="REG-80174"/>
    <d v="2024-07-14T00:00:00"/>
    <d v="2027-08-26T00:00:00"/>
    <x v="3"/>
    <s v="Chicago"/>
    <x v="1"/>
    <x v="5"/>
    <x v="0"/>
    <x v="1"/>
  </r>
  <r>
    <x v="8"/>
    <x v="32"/>
    <x v="4"/>
    <x v="2"/>
    <x v="1"/>
    <x v="445"/>
    <x v="4"/>
    <x v="28"/>
    <x v="1"/>
    <n v="45580.23"/>
    <n v="3876.75"/>
    <n v="3646.42"/>
    <n v="45349.9"/>
    <x v="1"/>
    <s v="REG-36916"/>
    <d v="2021-06-04T00:00:00"/>
    <d v="2023-07-05T00:00:00"/>
    <x v="0"/>
    <s v="Boston"/>
    <x v="0"/>
    <x v="0"/>
    <x v="2"/>
    <x v="4"/>
  </r>
  <r>
    <x v="0"/>
    <x v="7"/>
    <x v="0"/>
    <x v="2"/>
    <x v="0"/>
    <x v="446"/>
    <x v="4"/>
    <x v="49"/>
    <x v="2"/>
    <n v="58017.01"/>
    <n v="4931.3599999999997"/>
    <n v="4641.3599999999997"/>
    <n v="57727.01"/>
    <x v="1"/>
    <s v="REG-32669"/>
    <d v="2020-05-31T00:00:00"/>
    <d v="2024-01-09T00:00:00"/>
    <x v="5"/>
    <s v="Dallas"/>
    <x v="1"/>
    <x v="2"/>
    <x v="1"/>
    <x v="0"/>
  </r>
  <r>
    <x v="8"/>
    <x v="30"/>
    <x v="1"/>
    <x v="1"/>
    <x v="1"/>
    <x v="447"/>
    <x v="5"/>
    <x v="21"/>
    <x v="1"/>
    <n v="48487.8"/>
    <n v="756.66"/>
    <n v="3879.02"/>
    <n v="51610.16"/>
    <x v="1"/>
    <s v="REG-91293"/>
    <d v="2020-03-14T00:00:00"/>
    <d v="2024-09-05T00:00:00"/>
    <x v="5"/>
    <s v="Denver"/>
    <x v="1"/>
    <x v="4"/>
    <x v="1"/>
    <x v="2"/>
  </r>
  <r>
    <x v="2"/>
    <x v="38"/>
    <x v="7"/>
    <x v="0"/>
    <x v="0"/>
    <x v="448"/>
    <x v="6"/>
    <x v="1"/>
    <x v="1"/>
    <n v="17232.95"/>
    <n v="823.59"/>
    <n v="1378.64"/>
    <n v="17788"/>
    <x v="1"/>
    <s v="REG-18451"/>
    <d v="2022-03-18T00:00:00"/>
    <d v="2025-11-18T00:00:00"/>
    <x v="3"/>
    <s v="Seattle"/>
    <x v="0"/>
    <x v="0"/>
    <x v="2"/>
    <x v="0"/>
  </r>
  <r>
    <x v="2"/>
    <x v="29"/>
    <x v="2"/>
    <x v="0"/>
    <x v="0"/>
    <x v="449"/>
    <x v="3"/>
    <x v="25"/>
    <x v="1"/>
    <n v="48913.61"/>
    <n v="2749.9"/>
    <n v="3913.09"/>
    <n v="50076.800000000003"/>
    <x v="0"/>
    <s v="REG-98995"/>
    <d v="2023-07-19T00:00:00"/>
    <d v="2027-04-19T00:00:00"/>
    <x v="1"/>
    <s v="Houston"/>
    <x v="1"/>
    <x v="3"/>
    <x v="1"/>
    <x v="2"/>
  </r>
  <r>
    <x v="6"/>
    <x v="31"/>
    <x v="5"/>
    <x v="2"/>
    <x v="1"/>
    <x v="450"/>
    <x v="6"/>
    <x v="5"/>
    <x v="0"/>
    <n v="75185.73"/>
    <n v="2103.38"/>
    <n v="6014.86"/>
    <n v="79097.210000000006"/>
    <x v="0"/>
    <s v="REG-11483"/>
    <d v="2020-06-05T00:00:00"/>
    <d v="2024-07-26T00:00:00"/>
    <x v="0"/>
    <s v="Miami"/>
    <x v="0"/>
    <x v="0"/>
    <x v="1"/>
    <x v="3"/>
  </r>
  <r>
    <x v="7"/>
    <x v="17"/>
    <x v="4"/>
    <x v="0"/>
    <x v="0"/>
    <x v="451"/>
    <x v="4"/>
    <x v="8"/>
    <x v="0"/>
    <n v="5832.59"/>
    <n v="540.42999999999995"/>
    <n v="466.61"/>
    <n v="5758.77"/>
    <x v="1"/>
    <s v="REG-68447"/>
    <d v="2022-06-06T00:00:00"/>
    <d v="2026-01-27T00:00:00"/>
    <x v="1"/>
    <s v="San Francisco"/>
    <x v="1"/>
    <x v="4"/>
    <x v="1"/>
    <x v="4"/>
  </r>
  <r>
    <x v="1"/>
    <x v="14"/>
    <x v="4"/>
    <x v="2"/>
    <x v="0"/>
    <x v="413"/>
    <x v="3"/>
    <x v="24"/>
    <x v="0"/>
    <n v="70047.42"/>
    <n v="3567.41"/>
    <n v="5603.79"/>
    <n v="72083.8"/>
    <x v="3"/>
    <s v="REG-71502"/>
    <d v="2024-05-04T00:00:00"/>
    <d v="2029-02-21T00:00:00"/>
    <x v="5"/>
    <s v="Dallas"/>
    <x v="0"/>
    <x v="0"/>
    <x v="2"/>
    <x v="0"/>
  </r>
  <r>
    <x v="0"/>
    <x v="0"/>
    <x v="5"/>
    <x v="3"/>
    <x v="0"/>
    <x v="452"/>
    <x v="2"/>
    <x v="18"/>
    <x v="0"/>
    <n v="44593.47"/>
    <n v="800.07"/>
    <n v="3567.48"/>
    <n v="47360.88"/>
    <x v="3"/>
    <s v="REG-67967"/>
    <d v="2021-07-18T00:00:00"/>
    <d v="2023-07-13T00:00:00"/>
    <x v="2"/>
    <s v="Dallas"/>
    <x v="1"/>
    <x v="1"/>
    <x v="2"/>
    <x v="3"/>
  </r>
  <r>
    <x v="6"/>
    <x v="23"/>
    <x v="7"/>
    <x v="2"/>
    <x v="0"/>
    <x v="453"/>
    <x v="8"/>
    <x v="29"/>
    <x v="1"/>
    <n v="24952.78"/>
    <n v="4819.03"/>
    <n v="1996.22"/>
    <n v="22129.97"/>
    <x v="0"/>
    <s v="REG-70706"/>
    <d v="2022-04-13T00:00:00"/>
    <d v="2026-09-23T00:00:00"/>
    <x v="5"/>
    <s v="San Francisco"/>
    <x v="0"/>
    <x v="0"/>
    <x v="2"/>
    <x v="3"/>
  </r>
  <r>
    <x v="9"/>
    <x v="20"/>
    <x v="5"/>
    <x v="0"/>
    <x v="0"/>
    <x v="454"/>
    <x v="2"/>
    <x v="37"/>
    <x v="1"/>
    <n v="11655.3"/>
    <n v="511.2"/>
    <n v="932.42"/>
    <n v="12076.52"/>
    <x v="1"/>
    <s v="REG-15910"/>
    <d v="2022-11-03T00:00:00"/>
    <d v="2026-06-28T00:00:00"/>
    <x v="1"/>
    <s v="Boston"/>
    <x v="0"/>
    <x v="0"/>
    <x v="1"/>
    <x v="1"/>
  </r>
  <r>
    <x v="5"/>
    <x v="25"/>
    <x v="0"/>
    <x v="0"/>
    <x v="1"/>
    <x v="455"/>
    <x v="3"/>
    <x v="38"/>
    <x v="0"/>
    <n v="55230.97"/>
    <n v="2858.95"/>
    <n v="4418.4799999999996"/>
    <n v="56790.5"/>
    <x v="2"/>
    <s v="REG-68118"/>
    <d v="2021-01-04T00:00:00"/>
    <d v="2022-03-16T00:00:00"/>
    <x v="1"/>
    <s v="Boston"/>
    <x v="1"/>
    <x v="4"/>
    <x v="1"/>
    <x v="0"/>
  </r>
  <r>
    <x v="1"/>
    <x v="1"/>
    <x v="9"/>
    <x v="2"/>
    <x v="1"/>
    <x v="456"/>
    <x v="3"/>
    <x v="36"/>
    <x v="0"/>
    <n v="15500.89"/>
    <n v="3144.99"/>
    <n v="1240.07"/>
    <n v="13595.97"/>
    <x v="2"/>
    <s v="REG-54527"/>
    <d v="2021-09-26T00:00:00"/>
    <d v="2023-04-17T00:00:00"/>
    <x v="5"/>
    <s v="Miami"/>
    <x v="0"/>
    <x v="0"/>
    <x v="1"/>
    <x v="0"/>
  </r>
  <r>
    <x v="5"/>
    <x v="25"/>
    <x v="3"/>
    <x v="2"/>
    <x v="1"/>
    <x v="74"/>
    <x v="2"/>
    <x v="7"/>
    <x v="1"/>
    <n v="23633.16"/>
    <n v="4140.32"/>
    <n v="1890.65"/>
    <n v="21383.49"/>
    <x v="3"/>
    <s v="REG-79460"/>
    <d v="2023-11-08T00:00:00"/>
    <d v="2027-07-21T00:00:00"/>
    <x v="0"/>
    <s v="Los Angeles"/>
    <x v="1"/>
    <x v="2"/>
    <x v="1"/>
    <x v="4"/>
  </r>
  <r>
    <x v="0"/>
    <x v="10"/>
    <x v="0"/>
    <x v="0"/>
    <x v="1"/>
    <x v="457"/>
    <x v="4"/>
    <x v="32"/>
    <x v="1"/>
    <n v="8120.08"/>
    <n v="4272.38"/>
    <n v="649.61"/>
    <n v="4497.3100000000004"/>
    <x v="3"/>
    <s v="REG-67409"/>
    <d v="2020-10-16T00:00:00"/>
    <d v="2025-09-28T00:00:00"/>
    <x v="1"/>
    <s v="Denver"/>
    <x v="0"/>
    <x v="0"/>
    <x v="2"/>
    <x v="0"/>
  </r>
  <r>
    <x v="5"/>
    <x v="8"/>
    <x v="9"/>
    <x v="1"/>
    <x v="0"/>
    <x v="458"/>
    <x v="0"/>
    <x v="28"/>
    <x v="1"/>
    <n v="60728.63"/>
    <n v="722.93"/>
    <n v="4858.29"/>
    <n v="64863.99"/>
    <x v="2"/>
    <s v="REG-69711"/>
    <d v="2022-03-12T00:00:00"/>
    <d v="2025-11-13T00:00:00"/>
    <x v="2"/>
    <s v="Boston"/>
    <x v="1"/>
    <x v="5"/>
    <x v="1"/>
    <x v="1"/>
  </r>
  <r>
    <x v="9"/>
    <x v="37"/>
    <x v="1"/>
    <x v="1"/>
    <x v="0"/>
    <x v="459"/>
    <x v="4"/>
    <x v="7"/>
    <x v="2"/>
    <n v="38768.230000000003"/>
    <n v="3384.82"/>
    <n v="3101.46"/>
    <n v="38484.870000000003"/>
    <x v="3"/>
    <s v="REG-41042"/>
    <d v="2023-03-07T00:00:00"/>
    <d v="2024-03-15T00:00:00"/>
    <x v="4"/>
    <s v="New York"/>
    <x v="0"/>
    <x v="0"/>
    <x v="0"/>
    <x v="2"/>
  </r>
  <r>
    <x v="3"/>
    <x v="19"/>
    <x v="5"/>
    <x v="0"/>
    <x v="0"/>
    <x v="460"/>
    <x v="9"/>
    <x v="29"/>
    <x v="2"/>
    <n v="23162.66"/>
    <n v="649.84"/>
    <n v="1853.01"/>
    <n v="24365.83"/>
    <x v="1"/>
    <s v="REG-38208"/>
    <d v="2020-12-22T00:00:00"/>
    <d v="2024-08-17T00:00:00"/>
    <x v="3"/>
    <s v="Dallas"/>
    <x v="0"/>
    <x v="0"/>
    <x v="0"/>
    <x v="0"/>
  </r>
  <r>
    <x v="3"/>
    <x v="28"/>
    <x v="9"/>
    <x v="2"/>
    <x v="1"/>
    <x v="215"/>
    <x v="3"/>
    <x v="20"/>
    <x v="0"/>
    <n v="63868.07"/>
    <n v="1115.46"/>
    <n v="5109.45"/>
    <n v="67862.06"/>
    <x v="3"/>
    <s v="REG-22131"/>
    <d v="2022-02-27T00:00:00"/>
    <d v="2026-07-22T00:00:00"/>
    <x v="0"/>
    <s v="Dallas"/>
    <x v="0"/>
    <x v="0"/>
    <x v="0"/>
    <x v="2"/>
  </r>
  <r>
    <x v="0"/>
    <x v="7"/>
    <x v="3"/>
    <x v="2"/>
    <x v="1"/>
    <x v="461"/>
    <x v="7"/>
    <x v="32"/>
    <x v="2"/>
    <n v="18353.91"/>
    <n v="1697.49"/>
    <n v="1468.31"/>
    <n v="18124.73"/>
    <x v="2"/>
    <s v="REG-75762"/>
    <d v="2022-09-07T00:00:00"/>
    <d v="2026-08-07T00:00:00"/>
    <x v="5"/>
    <s v="Denver"/>
    <x v="0"/>
    <x v="0"/>
    <x v="0"/>
    <x v="2"/>
  </r>
  <r>
    <x v="0"/>
    <x v="10"/>
    <x v="4"/>
    <x v="0"/>
    <x v="0"/>
    <x v="462"/>
    <x v="8"/>
    <x v="52"/>
    <x v="0"/>
    <n v="69397.399999999994"/>
    <n v="3932.78"/>
    <n v="5551.79"/>
    <n v="71016.41"/>
    <x v="1"/>
    <s v="REG-35408"/>
    <d v="2024-01-09T00:00:00"/>
    <d v="2028-11-25T00:00:00"/>
    <x v="0"/>
    <s v="Houston"/>
    <x v="0"/>
    <x v="0"/>
    <x v="0"/>
    <x v="0"/>
  </r>
  <r>
    <x v="3"/>
    <x v="28"/>
    <x v="0"/>
    <x v="3"/>
    <x v="1"/>
    <x v="463"/>
    <x v="8"/>
    <x v="2"/>
    <x v="1"/>
    <n v="48739.57"/>
    <n v="4145.2299999999996"/>
    <n v="3899.17"/>
    <n v="48493.51"/>
    <x v="0"/>
    <s v="REG-92087"/>
    <d v="2021-05-16T00:00:00"/>
    <d v="2022-07-13T00:00:00"/>
    <x v="1"/>
    <s v="Houston"/>
    <x v="0"/>
    <x v="0"/>
    <x v="1"/>
    <x v="4"/>
  </r>
  <r>
    <x v="2"/>
    <x v="29"/>
    <x v="1"/>
    <x v="2"/>
    <x v="0"/>
    <x v="464"/>
    <x v="7"/>
    <x v="27"/>
    <x v="2"/>
    <n v="38304.14"/>
    <n v="1553.98"/>
    <n v="3064.33"/>
    <n v="39814.49"/>
    <x v="1"/>
    <s v="REG-20133"/>
    <d v="2023-05-03T00:00:00"/>
    <d v="2026-09-07T00:00:00"/>
    <x v="0"/>
    <s v="Boston"/>
    <x v="1"/>
    <x v="4"/>
    <x v="2"/>
    <x v="3"/>
  </r>
  <r>
    <x v="0"/>
    <x v="10"/>
    <x v="1"/>
    <x v="0"/>
    <x v="0"/>
    <x v="465"/>
    <x v="0"/>
    <x v="30"/>
    <x v="0"/>
    <n v="26943.41"/>
    <n v="1997.59"/>
    <n v="2155.4699999999998"/>
    <n v="27101.29"/>
    <x v="1"/>
    <s v="REG-41624"/>
    <d v="2020-05-26T00:00:00"/>
    <d v="2021-11-27T00:00:00"/>
    <x v="2"/>
    <s v="Boston"/>
    <x v="0"/>
    <x v="0"/>
    <x v="1"/>
    <x v="0"/>
  </r>
  <r>
    <x v="4"/>
    <x v="36"/>
    <x v="5"/>
    <x v="0"/>
    <x v="1"/>
    <x v="466"/>
    <x v="6"/>
    <x v="11"/>
    <x v="0"/>
    <n v="73082.06"/>
    <n v="4365.01"/>
    <n v="5846.56"/>
    <n v="74563.61"/>
    <x v="2"/>
    <s v="REG-94378"/>
    <d v="2022-01-28T00:00:00"/>
    <d v="2024-11-16T00:00:00"/>
    <x v="0"/>
    <s v="Dallas"/>
    <x v="1"/>
    <x v="1"/>
    <x v="1"/>
    <x v="1"/>
  </r>
  <r>
    <x v="0"/>
    <x v="2"/>
    <x v="9"/>
    <x v="3"/>
    <x v="1"/>
    <x v="467"/>
    <x v="0"/>
    <x v="19"/>
    <x v="1"/>
    <n v="8148.31"/>
    <n v="1493.57"/>
    <n v="651.86"/>
    <n v="7306.6"/>
    <x v="0"/>
    <s v="REG-77241"/>
    <d v="2023-09-19T00:00:00"/>
    <d v="2027-12-23T00:00:00"/>
    <x v="0"/>
    <s v="Los Angeles"/>
    <x v="1"/>
    <x v="1"/>
    <x v="0"/>
    <x v="1"/>
  </r>
  <r>
    <x v="8"/>
    <x v="16"/>
    <x v="0"/>
    <x v="3"/>
    <x v="0"/>
    <x v="468"/>
    <x v="4"/>
    <x v="19"/>
    <x v="0"/>
    <n v="26088.75"/>
    <n v="168.13"/>
    <n v="2087.1"/>
    <n v="28007.72"/>
    <x v="1"/>
    <s v="REG-55356"/>
    <d v="2023-09-08T00:00:00"/>
    <d v="2025-10-16T00:00:00"/>
    <x v="3"/>
    <s v="San Francisco"/>
    <x v="1"/>
    <x v="4"/>
    <x v="0"/>
    <x v="2"/>
  </r>
  <r>
    <x v="7"/>
    <x v="11"/>
    <x v="4"/>
    <x v="3"/>
    <x v="1"/>
    <x v="469"/>
    <x v="5"/>
    <x v="27"/>
    <x v="2"/>
    <n v="34102.879999999997"/>
    <n v="2202.75"/>
    <n v="2728.23"/>
    <n v="34628.36"/>
    <x v="0"/>
    <s v="REG-45115"/>
    <d v="2024-07-08T00:00:00"/>
    <d v="2025-09-21T00:00:00"/>
    <x v="3"/>
    <s v="Boston"/>
    <x v="0"/>
    <x v="0"/>
    <x v="0"/>
    <x v="0"/>
  </r>
  <r>
    <x v="1"/>
    <x v="26"/>
    <x v="8"/>
    <x v="0"/>
    <x v="0"/>
    <x v="470"/>
    <x v="8"/>
    <x v="40"/>
    <x v="2"/>
    <n v="66512.38"/>
    <n v="4813.62"/>
    <n v="5320.99"/>
    <n v="67019.75"/>
    <x v="3"/>
    <s v="REG-26734"/>
    <d v="2023-09-04T00:00:00"/>
    <d v="2026-11-26T00:00:00"/>
    <x v="5"/>
    <s v="Seattle"/>
    <x v="1"/>
    <x v="3"/>
    <x v="0"/>
    <x v="2"/>
  </r>
  <r>
    <x v="1"/>
    <x v="1"/>
    <x v="6"/>
    <x v="3"/>
    <x v="0"/>
    <x v="471"/>
    <x v="6"/>
    <x v="18"/>
    <x v="2"/>
    <n v="58913.26"/>
    <n v="2939.41"/>
    <n v="4713.0600000000004"/>
    <n v="60686.91"/>
    <x v="2"/>
    <s v="REG-59339"/>
    <d v="2022-09-05T00:00:00"/>
    <d v="2023-12-10T00:00:00"/>
    <x v="1"/>
    <s v="San Francisco"/>
    <x v="0"/>
    <x v="0"/>
    <x v="1"/>
    <x v="4"/>
  </r>
  <r>
    <x v="2"/>
    <x v="3"/>
    <x v="5"/>
    <x v="0"/>
    <x v="0"/>
    <x v="472"/>
    <x v="5"/>
    <x v="49"/>
    <x v="0"/>
    <n v="16400.330000000002"/>
    <n v="812.5"/>
    <n v="1312.03"/>
    <n v="16899.86"/>
    <x v="1"/>
    <s v="REG-57572"/>
    <d v="2022-03-03T00:00:00"/>
    <d v="2025-09-06T00:00:00"/>
    <x v="0"/>
    <s v="New York"/>
    <x v="1"/>
    <x v="4"/>
    <x v="1"/>
    <x v="2"/>
  </r>
  <r>
    <x v="0"/>
    <x v="7"/>
    <x v="4"/>
    <x v="1"/>
    <x v="0"/>
    <x v="397"/>
    <x v="9"/>
    <x v="20"/>
    <x v="2"/>
    <n v="27536.03"/>
    <n v="3805.32"/>
    <n v="2202.88"/>
    <n v="25933.59"/>
    <x v="1"/>
    <s v="REG-61683"/>
    <d v="2022-07-17T00:00:00"/>
    <d v="2023-09-07T00:00:00"/>
    <x v="5"/>
    <s v="Denver"/>
    <x v="1"/>
    <x v="2"/>
    <x v="0"/>
    <x v="2"/>
  </r>
  <r>
    <x v="0"/>
    <x v="2"/>
    <x v="7"/>
    <x v="1"/>
    <x v="1"/>
    <x v="473"/>
    <x v="2"/>
    <x v="13"/>
    <x v="1"/>
    <n v="6521.34"/>
    <n v="2558.3000000000002"/>
    <n v="521.71"/>
    <n v="4484.75"/>
    <x v="1"/>
    <s v="REG-67418"/>
    <d v="2023-12-14T00:00:00"/>
    <d v="2028-06-27T00:00:00"/>
    <x v="2"/>
    <s v="Los Angeles"/>
    <x v="1"/>
    <x v="3"/>
    <x v="2"/>
    <x v="4"/>
  </r>
  <r>
    <x v="4"/>
    <x v="24"/>
    <x v="5"/>
    <x v="0"/>
    <x v="0"/>
    <x v="474"/>
    <x v="4"/>
    <x v="39"/>
    <x v="2"/>
    <n v="6117.28"/>
    <n v="2976.96"/>
    <n v="489.38"/>
    <n v="3629.7"/>
    <x v="2"/>
    <s v="REG-39557"/>
    <d v="2025-01-05T00:00:00"/>
    <d v="2029-02-24T00:00:00"/>
    <x v="1"/>
    <s v="New York"/>
    <x v="0"/>
    <x v="0"/>
    <x v="1"/>
    <x v="2"/>
  </r>
  <r>
    <x v="7"/>
    <x v="21"/>
    <x v="6"/>
    <x v="3"/>
    <x v="0"/>
    <x v="11"/>
    <x v="4"/>
    <x v="38"/>
    <x v="2"/>
    <n v="71604.009999999995"/>
    <n v="4139.18"/>
    <n v="5728.32"/>
    <n v="73193.149999999994"/>
    <x v="0"/>
    <s v="REG-16741"/>
    <d v="2022-04-18T00:00:00"/>
    <d v="2025-01-07T00:00:00"/>
    <x v="4"/>
    <s v="Denver"/>
    <x v="0"/>
    <x v="0"/>
    <x v="1"/>
    <x v="1"/>
  </r>
  <r>
    <x v="2"/>
    <x v="29"/>
    <x v="7"/>
    <x v="3"/>
    <x v="1"/>
    <x v="475"/>
    <x v="6"/>
    <x v="9"/>
    <x v="2"/>
    <n v="43729.9"/>
    <n v="4102.54"/>
    <n v="3498.39"/>
    <n v="43125.75"/>
    <x v="3"/>
    <s v="REG-54427"/>
    <d v="2024-04-18T00:00:00"/>
    <d v="2028-12-01T00:00:00"/>
    <x v="3"/>
    <s v="Denver"/>
    <x v="0"/>
    <x v="0"/>
    <x v="1"/>
    <x v="0"/>
  </r>
  <r>
    <x v="7"/>
    <x v="17"/>
    <x v="4"/>
    <x v="2"/>
    <x v="1"/>
    <x v="476"/>
    <x v="9"/>
    <x v="34"/>
    <x v="0"/>
    <n v="14123.81"/>
    <n v="3519.4"/>
    <n v="1129.9000000000001"/>
    <n v="11734.31"/>
    <x v="0"/>
    <s v="REG-84586"/>
    <d v="2020-10-22T00:00:00"/>
    <d v="2023-07-14T00:00:00"/>
    <x v="4"/>
    <s v="Houston"/>
    <x v="1"/>
    <x v="1"/>
    <x v="0"/>
    <x v="4"/>
  </r>
  <r>
    <x v="2"/>
    <x v="3"/>
    <x v="3"/>
    <x v="2"/>
    <x v="1"/>
    <x v="477"/>
    <x v="3"/>
    <x v="28"/>
    <x v="0"/>
    <n v="55424.57"/>
    <n v="3653.24"/>
    <n v="4433.97"/>
    <n v="56205.3"/>
    <x v="0"/>
    <s v="REG-73663"/>
    <d v="2023-04-19T00:00:00"/>
    <d v="2025-09-10T00:00:00"/>
    <x v="2"/>
    <s v="Chicago"/>
    <x v="1"/>
    <x v="1"/>
    <x v="1"/>
    <x v="4"/>
  </r>
  <r>
    <x v="6"/>
    <x v="23"/>
    <x v="4"/>
    <x v="3"/>
    <x v="0"/>
    <x v="478"/>
    <x v="4"/>
    <x v="41"/>
    <x v="0"/>
    <n v="37396.050000000003"/>
    <n v="259.17"/>
    <n v="2991.68"/>
    <n v="40128.559999999998"/>
    <x v="1"/>
    <s v="REG-13294"/>
    <d v="2024-04-06T00:00:00"/>
    <d v="2027-09-06T00:00:00"/>
    <x v="4"/>
    <s v="New York"/>
    <x v="1"/>
    <x v="1"/>
    <x v="2"/>
    <x v="3"/>
  </r>
  <r>
    <x v="8"/>
    <x v="16"/>
    <x v="8"/>
    <x v="3"/>
    <x v="0"/>
    <x v="479"/>
    <x v="7"/>
    <x v="44"/>
    <x v="1"/>
    <n v="11981.26"/>
    <n v="3085.38"/>
    <n v="958.5"/>
    <n v="9854.3799999999992"/>
    <x v="0"/>
    <s v="REG-34732"/>
    <d v="2023-05-04T00:00:00"/>
    <d v="2025-01-24T00:00:00"/>
    <x v="5"/>
    <s v="Boston"/>
    <x v="0"/>
    <x v="0"/>
    <x v="0"/>
    <x v="3"/>
  </r>
  <r>
    <x v="8"/>
    <x v="30"/>
    <x v="3"/>
    <x v="3"/>
    <x v="0"/>
    <x v="480"/>
    <x v="0"/>
    <x v="24"/>
    <x v="2"/>
    <n v="63067.64"/>
    <n v="731.17"/>
    <n v="5045.41"/>
    <n v="67381.88"/>
    <x v="3"/>
    <s v="REG-98821"/>
    <d v="2021-10-18T00:00:00"/>
    <d v="2025-03-23T00:00:00"/>
    <x v="1"/>
    <s v="San Francisco"/>
    <x v="0"/>
    <x v="0"/>
    <x v="0"/>
    <x v="0"/>
  </r>
  <r>
    <x v="8"/>
    <x v="22"/>
    <x v="5"/>
    <x v="0"/>
    <x v="1"/>
    <x v="481"/>
    <x v="8"/>
    <x v="40"/>
    <x v="0"/>
    <n v="68147.53"/>
    <n v="2126.9"/>
    <n v="5451.8"/>
    <n v="71472.429999999993"/>
    <x v="0"/>
    <s v="REG-53124"/>
    <d v="2021-02-04T00:00:00"/>
    <d v="2022-05-28T00:00:00"/>
    <x v="0"/>
    <s v="Denver"/>
    <x v="1"/>
    <x v="1"/>
    <x v="0"/>
    <x v="2"/>
  </r>
  <r>
    <x v="8"/>
    <x v="16"/>
    <x v="8"/>
    <x v="1"/>
    <x v="1"/>
    <x v="482"/>
    <x v="7"/>
    <x v="35"/>
    <x v="2"/>
    <n v="46370.39"/>
    <n v="3103.67"/>
    <n v="3709.63"/>
    <n v="46976.35"/>
    <x v="1"/>
    <s v="REG-77808"/>
    <d v="2020-09-02T00:00:00"/>
    <d v="2022-07-19T00:00:00"/>
    <x v="3"/>
    <s v="New York"/>
    <x v="0"/>
    <x v="0"/>
    <x v="2"/>
    <x v="0"/>
  </r>
  <r>
    <x v="3"/>
    <x v="19"/>
    <x v="3"/>
    <x v="0"/>
    <x v="0"/>
    <x v="483"/>
    <x v="8"/>
    <x v="0"/>
    <x v="2"/>
    <n v="52142.05"/>
    <n v="2259.73"/>
    <n v="4171.3599999999997"/>
    <n v="54053.68"/>
    <x v="3"/>
    <s v="REG-33131"/>
    <d v="2023-09-08T00:00:00"/>
    <d v="2025-05-23T00:00:00"/>
    <x v="3"/>
    <s v="Seattle"/>
    <x v="0"/>
    <x v="0"/>
    <x v="1"/>
    <x v="2"/>
  </r>
  <r>
    <x v="9"/>
    <x v="33"/>
    <x v="7"/>
    <x v="0"/>
    <x v="1"/>
    <x v="484"/>
    <x v="1"/>
    <x v="45"/>
    <x v="2"/>
    <n v="62505.2"/>
    <n v="2734.64"/>
    <n v="5000.42"/>
    <n v="64770.98"/>
    <x v="0"/>
    <s v="REG-51422"/>
    <d v="2022-10-27T00:00:00"/>
    <d v="2027-06-20T00:00:00"/>
    <x v="2"/>
    <s v="Miami"/>
    <x v="0"/>
    <x v="0"/>
    <x v="0"/>
    <x v="3"/>
  </r>
  <r>
    <x v="4"/>
    <x v="39"/>
    <x v="2"/>
    <x v="3"/>
    <x v="1"/>
    <x v="485"/>
    <x v="5"/>
    <x v="12"/>
    <x v="1"/>
    <n v="51579.7"/>
    <n v="2671.93"/>
    <n v="4126.38"/>
    <n v="53034.15"/>
    <x v="2"/>
    <s v="REG-84787"/>
    <d v="2021-08-29T00:00:00"/>
    <d v="2022-12-05T00:00:00"/>
    <x v="1"/>
    <s v="Seattle"/>
    <x v="0"/>
    <x v="0"/>
    <x v="0"/>
    <x v="0"/>
  </r>
  <r>
    <x v="6"/>
    <x v="23"/>
    <x v="2"/>
    <x v="2"/>
    <x v="1"/>
    <x v="190"/>
    <x v="1"/>
    <x v="20"/>
    <x v="0"/>
    <n v="44347.31"/>
    <n v="655.1"/>
    <n v="3547.78"/>
    <n v="47239.99"/>
    <x v="3"/>
    <s v="REG-64391"/>
    <d v="2024-01-08T00:00:00"/>
    <d v="2027-07-03T00:00:00"/>
    <x v="2"/>
    <s v="New York"/>
    <x v="0"/>
    <x v="0"/>
    <x v="0"/>
    <x v="1"/>
  </r>
  <r>
    <x v="5"/>
    <x v="13"/>
    <x v="3"/>
    <x v="1"/>
    <x v="0"/>
    <x v="486"/>
    <x v="1"/>
    <x v="8"/>
    <x v="1"/>
    <n v="78801.41"/>
    <n v="1131.3699999999999"/>
    <n v="6304.11"/>
    <n v="83974.15"/>
    <x v="3"/>
    <s v="REG-18217"/>
    <d v="2021-02-21T00:00:00"/>
    <d v="2025-03-05T00:00:00"/>
    <x v="1"/>
    <s v="Seattle"/>
    <x v="1"/>
    <x v="5"/>
    <x v="0"/>
    <x v="4"/>
  </r>
  <r>
    <x v="5"/>
    <x v="8"/>
    <x v="8"/>
    <x v="1"/>
    <x v="0"/>
    <x v="487"/>
    <x v="6"/>
    <x v="11"/>
    <x v="1"/>
    <n v="14205.76"/>
    <n v="3226.65"/>
    <n v="1136.46"/>
    <n v="12115.57"/>
    <x v="1"/>
    <s v="REG-48444"/>
    <d v="2020-08-24T00:00:00"/>
    <d v="2022-04-15T00:00:00"/>
    <x v="5"/>
    <s v="Denver"/>
    <x v="1"/>
    <x v="3"/>
    <x v="0"/>
    <x v="1"/>
  </r>
  <r>
    <x v="5"/>
    <x v="25"/>
    <x v="3"/>
    <x v="2"/>
    <x v="0"/>
    <x v="488"/>
    <x v="6"/>
    <x v="30"/>
    <x v="0"/>
    <n v="22836.3"/>
    <n v="1055.5"/>
    <n v="1826.9"/>
    <n v="23607.7"/>
    <x v="3"/>
    <s v="REG-23578"/>
    <d v="2024-01-29T00:00:00"/>
    <d v="2027-02-09T00:00:00"/>
    <x v="2"/>
    <s v="Seattle"/>
    <x v="0"/>
    <x v="0"/>
    <x v="2"/>
    <x v="1"/>
  </r>
  <r>
    <x v="7"/>
    <x v="12"/>
    <x v="8"/>
    <x v="2"/>
    <x v="1"/>
    <x v="89"/>
    <x v="2"/>
    <x v="43"/>
    <x v="1"/>
    <n v="62491.8"/>
    <n v="3971.63"/>
    <n v="4999.34"/>
    <n v="63519.51"/>
    <x v="3"/>
    <s v="REG-71472"/>
    <d v="2022-01-15T00:00:00"/>
    <d v="2026-12-29T00:00:00"/>
    <x v="5"/>
    <s v="Dallas"/>
    <x v="1"/>
    <x v="1"/>
    <x v="1"/>
    <x v="1"/>
  </r>
  <r>
    <x v="8"/>
    <x v="22"/>
    <x v="4"/>
    <x v="1"/>
    <x v="1"/>
    <x v="489"/>
    <x v="5"/>
    <x v="16"/>
    <x v="1"/>
    <n v="58188.55"/>
    <n v="631.19000000000005"/>
    <n v="4655.08"/>
    <n v="62212.44"/>
    <x v="3"/>
    <s v="REG-47109"/>
    <d v="2024-04-26T00:00:00"/>
    <d v="2028-06-06T00:00:00"/>
    <x v="0"/>
    <s v="Seattle"/>
    <x v="1"/>
    <x v="5"/>
    <x v="2"/>
    <x v="4"/>
  </r>
  <r>
    <x v="1"/>
    <x v="4"/>
    <x v="2"/>
    <x v="3"/>
    <x v="0"/>
    <x v="490"/>
    <x v="7"/>
    <x v="0"/>
    <x v="0"/>
    <n v="9197.83"/>
    <n v="4081.83"/>
    <n v="735.83"/>
    <n v="5851.83"/>
    <x v="3"/>
    <s v="REG-87058"/>
    <d v="2024-12-11T00:00:00"/>
    <d v="2027-04-01T00:00:00"/>
    <x v="0"/>
    <s v="Chicago"/>
    <x v="1"/>
    <x v="5"/>
    <x v="2"/>
    <x v="2"/>
  </r>
  <r>
    <x v="2"/>
    <x v="3"/>
    <x v="6"/>
    <x v="2"/>
    <x v="1"/>
    <x v="491"/>
    <x v="4"/>
    <x v="52"/>
    <x v="1"/>
    <n v="67739.75"/>
    <n v="1504.55"/>
    <n v="5419.18"/>
    <n v="71654.38"/>
    <x v="3"/>
    <s v="REG-26751"/>
    <d v="2023-12-07T00:00:00"/>
    <d v="2027-10-03T00:00:00"/>
    <x v="4"/>
    <s v="Los Angeles"/>
    <x v="1"/>
    <x v="3"/>
    <x v="2"/>
    <x v="2"/>
  </r>
  <r>
    <x v="1"/>
    <x v="1"/>
    <x v="1"/>
    <x v="1"/>
    <x v="0"/>
    <x v="492"/>
    <x v="0"/>
    <x v="30"/>
    <x v="1"/>
    <n v="72465.19"/>
    <n v="4778.33"/>
    <n v="5797.22"/>
    <n v="73484.08"/>
    <x v="2"/>
    <s v="REG-84709"/>
    <d v="2022-02-08T00:00:00"/>
    <d v="2023-08-01T00:00:00"/>
    <x v="1"/>
    <s v="Houston"/>
    <x v="0"/>
    <x v="0"/>
    <x v="2"/>
    <x v="1"/>
  </r>
  <r>
    <x v="4"/>
    <x v="39"/>
    <x v="7"/>
    <x v="2"/>
    <x v="0"/>
    <x v="493"/>
    <x v="1"/>
    <x v="8"/>
    <x v="0"/>
    <n v="32566.36"/>
    <n v="2329.91"/>
    <n v="2605.31"/>
    <n v="32841.760000000002"/>
    <x v="0"/>
    <s v="REG-14545"/>
    <d v="2021-08-06T00:00:00"/>
    <d v="2023-08-10T00:00:00"/>
    <x v="5"/>
    <s v="Los Angeles"/>
    <x v="0"/>
    <x v="0"/>
    <x v="2"/>
    <x v="2"/>
  </r>
  <r>
    <x v="9"/>
    <x v="18"/>
    <x v="6"/>
    <x v="0"/>
    <x v="0"/>
    <x v="494"/>
    <x v="4"/>
    <x v="9"/>
    <x v="2"/>
    <n v="25181.45"/>
    <n v="4166.01"/>
    <n v="2014.52"/>
    <n v="23029.96"/>
    <x v="3"/>
    <s v="REG-89624"/>
    <d v="2021-06-08T00:00:00"/>
    <d v="2026-05-19T00:00:00"/>
    <x v="3"/>
    <s v="Houston"/>
    <x v="1"/>
    <x v="1"/>
    <x v="2"/>
    <x v="0"/>
  </r>
  <r>
    <x v="0"/>
    <x v="0"/>
    <x v="1"/>
    <x v="2"/>
    <x v="0"/>
    <x v="495"/>
    <x v="5"/>
    <x v="23"/>
    <x v="1"/>
    <n v="47680.72"/>
    <n v="1658.28"/>
    <n v="3814.46"/>
    <n v="49836.9"/>
    <x v="3"/>
    <s v="REG-56722"/>
    <d v="2023-05-07T00:00:00"/>
    <d v="2026-07-13T00:00:00"/>
    <x v="5"/>
    <s v="San Francisco"/>
    <x v="1"/>
    <x v="4"/>
    <x v="0"/>
    <x v="4"/>
  </r>
  <r>
    <x v="4"/>
    <x v="24"/>
    <x v="4"/>
    <x v="0"/>
    <x v="0"/>
    <x v="496"/>
    <x v="0"/>
    <x v="1"/>
    <x v="2"/>
    <n v="10222.07"/>
    <n v="2219.64"/>
    <n v="817.77"/>
    <n v="8820.2000000000007"/>
    <x v="3"/>
    <s v="REG-29130"/>
    <d v="2022-03-30T00:00:00"/>
    <d v="2023-12-08T00:00:00"/>
    <x v="2"/>
    <s v="Los Angeles"/>
    <x v="0"/>
    <x v="0"/>
    <x v="2"/>
    <x v="2"/>
  </r>
  <r>
    <x v="4"/>
    <x v="36"/>
    <x v="8"/>
    <x v="3"/>
    <x v="0"/>
    <x v="497"/>
    <x v="4"/>
    <x v="25"/>
    <x v="0"/>
    <n v="6626.92"/>
    <n v="1509.65"/>
    <n v="530.15"/>
    <n v="5647.42"/>
    <x v="3"/>
    <s v="REG-73335"/>
    <d v="2022-12-31T00:00:00"/>
    <d v="2027-08-24T00:00:00"/>
    <x v="3"/>
    <s v="Miami"/>
    <x v="1"/>
    <x v="1"/>
    <x v="1"/>
    <x v="4"/>
  </r>
  <r>
    <x v="8"/>
    <x v="30"/>
    <x v="0"/>
    <x v="0"/>
    <x v="0"/>
    <x v="498"/>
    <x v="3"/>
    <x v="11"/>
    <x v="0"/>
    <n v="13825.9"/>
    <n v="3529.57"/>
    <n v="1106.07"/>
    <n v="11402.4"/>
    <x v="0"/>
    <s v="REG-61206"/>
    <d v="2022-02-05T00:00:00"/>
    <d v="2024-09-01T00:00:00"/>
    <x v="3"/>
    <s v="San Francisco"/>
    <x v="1"/>
    <x v="4"/>
    <x v="0"/>
    <x v="1"/>
  </r>
  <r>
    <x v="8"/>
    <x v="16"/>
    <x v="8"/>
    <x v="0"/>
    <x v="1"/>
    <x v="499"/>
    <x v="3"/>
    <x v="10"/>
    <x v="2"/>
    <n v="18421.689999999999"/>
    <n v="85.8"/>
    <n v="1473.74"/>
    <n v="19809.63"/>
    <x v="3"/>
    <s v="REG-83073"/>
    <d v="2021-04-07T00:00:00"/>
    <d v="2023-11-26T00:00:00"/>
    <x v="3"/>
    <s v="Miami"/>
    <x v="1"/>
    <x v="1"/>
    <x v="0"/>
    <x v="3"/>
  </r>
  <r>
    <x v="4"/>
    <x v="6"/>
    <x v="6"/>
    <x v="2"/>
    <x v="1"/>
    <x v="500"/>
    <x v="0"/>
    <x v="23"/>
    <x v="1"/>
    <n v="13092.15"/>
    <n v="1793.24"/>
    <n v="1047.3699999999999"/>
    <n v="12346.28"/>
    <x v="3"/>
    <s v="REG-58385"/>
    <d v="2022-10-16T00:00:00"/>
    <d v="2026-02-10T00:00:00"/>
    <x v="2"/>
    <s v="New York"/>
    <x v="1"/>
    <x v="4"/>
    <x v="2"/>
    <x v="3"/>
  </r>
  <r>
    <x v="9"/>
    <x v="20"/>
    <x v="6"/>
    <x v="3"/>
    <x v="0"/>
    <x v="501"/>
    <x v="0"/>
    <x v="48"/>
    <x v="2"/>
    <n v="11544.06"/>
    <n v="1592.7"/>
    <n v="923.52"/>
    <n v="10874.88"/>
    <x v="1"/>
    <s v="REG-85616"/>
    <d v="2024-10-29T00:00:00"/>
    <d v="2026-08-27T00:00:00"/>
    <x v="5"/>
    <s v="San Francisco"/>
    <x v="1"/>
    <x v="4"/>
    <x v="0"/>
    <x v="4"/>
  </r>
  <r>
    <x v="8"/>
    <x v="22"/>
    <x v="6"/>
    <x v="0"/>
    <x v="1"/>
    <x v="502"/>
    <x v="6"/>
    <x v="31"/>
    <x v="1"/>
    <n v="45454.559999999998"/>
    <n v="3678.16"/>
    <n v="3636.36"/>
    <n v="45412.76"/>
    <x v="3"/>
    <s v="REG-32737"/>
    <d v="2021-08-31T00:00:00"/>
    <d v="2023-12-10T00:00:00"/>
    <x v="4"/>
    <s v="Dallas"/>
    <x v="0"/>
    <x v="0"/>
    <x v="0"/>
    <x v="4"/>
  </r>
  <r>
    <x v="2"/>
    <x v="34"/>
    <x v="5"/>
    <x v="0"/>
    <x v="1"/>
    <x v="503"/>
    <x v="6"/>
    <x v="6"/>
    <x v="2"/>
    <n v="69014.12"/>
    <n v="731.87"/>
    <n v="5521.13"/>
    <n v="73803.38"/>
    <x v="3"/>
    <s v="REG-86819"/>
    <d v="2020-03-30T00:00:00"/>
    <d v="2023-03-27T00:00:00"/>
    <x v="1"/>
    <s v="Chicago"/>
    <x v="0"/>
    <x v="0"/>
    <x v="1"/>
    <x v="2"/>
  </r>
  <r>
    <x v="1"/>
    <x v="14"/>
    <x v="2"/>
    <x v="2"/>
    <x v="1"/>
    <x v="504"/>
    <x v="5"/>
    <x v="46"/>
    <x v="1"/>
    <n v="43912.77"/>
    <n v="1195.1199999999999"/>
    <n v="3513.02"/>
    <n v="46230.67"/>
    <x v="1"/>
    <s v="REG-33433"/>
    <d v="2023-05-16T00:00:00"/>
    <d v="2025-11-20T00:00:00"/>
    <x v="3"/>
    <s v="Chicago"/>
    <x v="1"/>
    <x v="4"/>
    <x v="0"/>
    <x v="4"/>
  </r>
  <r>
    <x v="3"/>
    <x v="5"/>
    <x v="6"/>
    <x v="0"/>
    <x v="0"/>
    <x v="505"/>
    <x v="6"/>
    <x v="35"/>
    <x v="1"/>
    <n v="25734.83"/>
    <n v="2306.61"/>
    <n v="2058.79"/>
    <n v="25487.01"/>
    <x v="2"/>
    <s v="REG-59145"/>
    <d v="2022-07-15T00:00:00"/>
    <d v="2025-02-11T00:00:00"/>
    <x v="0"/>
    <s v="Miami"/>
    <x v="0"/>
    <x v="0"/>
    <x v="2"/>
    <x v="2"/>
  </r>
  <r>
    <x v="0"/>
    <x v="10"/>
    <x v="2"/>
    <x v="3"/>
    <x v="1"/>
    <x v="506"/>
    <x v="2"/>
    <x v="18"/>
    <x v="0"/>
    <n v="15585.87"/>
    <n v="1608.47"/>
    <n v="1246.8699999999999"/>
    <n v="15224.27"/>
    <x v="0"/>
    <s v="REG-51372"/>
    <d v="2023-10-23T00:00:00"/>
    <d v="2027-02-11T00:00:00"/>
    <x v="4"/>
    <s v="Denver"/>
    <x v="0"/>
    <x v="0"/>
    <x v="0"/>
    <x v="1"/>
  </r>
  <r>
    <x v="5"/>
    <x v="25"/>
    <x v="5"/>
    <x v="0"/>
    <x v="1"/>
    <x v="507"/>
    <x v="1"/>
    <x v="47"/>
    <x v="2"/>
    <n v="61953.51"/>
    <n v="3309.34"/>
    <n v="4956.28"/>
    <n v="63600.45"/>
    <x v="0"/>
    <s v="REG-19831"/>
    <d v="2021-10-21T00:00:00"/>
    <d v="2024-04-04T00:00:00"/>
    <x v="1"/>
    <s v="Boston"/>
    <x v="0"/>
    <x v="0"/>
    <x v="0"/>
    <x v="0"/>
  </r>
  <r>
    <x v="6"/>
    <x v="23"/>
    <x v="7"/>
    <x v="3"/>
    <x v="1"/>
    <x v="508"/>
    <x v="2"/>
    <x v="31"/>
    <x v="0"/>
    <n v="42294.37"/>
    <n v="367.28"/>
    <n v="3383.55"/>
    <n v="45310.64"/>
    <x v="3"/>
    <s v="REG-19123"/>
    <d v="2022-11-08T00:00:00"/>
    <d v="2027-08-17T00:00:00"/>
    <x v="2"/>
    <s v="New York"/>
    <x v="0"/>
    <x v="0"/>
    <x v="0"/>
    <x v="0"/>
  </r>
  <r>
    <x v="8"/>
    <x v="32"/>
    <x v="8"/>
    <x v="2"/>
    <x v="0"/>
    <x v="509"/>
    <x v="8"/>
    <x v="3"/>
    <x v="2"/>
    <n v="72935.789999999994"/>
    <n v="4420.2700000000004"/>
    <n v="5834.86"/>
    <n v="74350.38"/>
    <x v="1"/>
    <s v="REG-47663"/>
    <d v="2021-10-04T00:00:00"/>
    <d v="2023-07-28T00:00:00"/>
    <x v="0"/>
    <s v="Houston"/>
    <x v="0"/>
    <x v="0"/>
    <x v="0"/>
    <x v="3"/>
  </r>
  <r>
    <x v="4"/>
    <x v="36"/>
    <x v="1"/>
    <x v="2"/>
    <x v="0"/>
    <x v="510"/>
    <x v="0"/>
    <x v="7"/>
    <x v="2"/>
    <n v="13166.84"/>
    <n v="4063.57"/>
    <n v="1053.3499999999999"/>
    <n v="10156.620000000001"/>
    <x v="3"/>
    <s v="REG-51962"/>
    <d v="2021-11-06T00:00:00"/>
    <d v="2025-10-07T00:00:00"/>
    <x v="5"/>
    <s v="Houston"/>
    <x v="0"/>
    <x v="0"/>
    <x v="0"/>
    <x v="4"/>
  </r>
  <r>
    <x v="7"/>
    <x v="12"/>
    <x v="8"/>
    <x v="0"/>
    <x v="0"/>
    <x v="511"/>
    <x v="5"/>
    <x v="38"/>
    <x v="1"/>
    <n v="60097.27"/>
    <n v="1099.1400000000001"/>
    <n v="4807.78"/>
    <n v="63805.91"/>
    <x v="3"/>
    <s v="REG-34175"/>
    <d v="2024-02-04T00:00:00"/>
    <d v="2028-10-06T00:00:00"/>
    <x v="4"/>
    <s v="Seattle"/>
    <x v="0"/>
    <x v="0"/>
    <x v="1"/>
    <x v="1"/>
  </r>
  <r>
    <x v="6"/>
    <x v="9"/>
    <x v="1"/>
    <x v="1"/>
    <x v="0"/>
    <x v="512"/>
    <x v="3"/>
    <x v="15"/>
    <x v="0"/>
    <n v="41577.17"/>
    <n v="760.6"/>
    <n v="3326.17"/>
    <n v="44142.74"/>
    <x v="3"/>
    <s v="REG-63527"/>
    <d v="2020-09-29T00:00:00"/>
    <d v="2025-03-04T00:00:00"/>
    <x v="3"/>
    <s v="Boston"/>
    <x v="1"/>
    <x v="5"/>
    <x v="1"/>
    <x v="1"/>
  </r>
  <r>
    <x v="1"/>
    <x v="26"/>
    <x v="8"/>
    <x v="0"/>
    <x v="1"/>
    <x v="513"/>
    <x v="9"/>
    <x v="26"/>
    <x v="0"/>
    <n v="31645.200000000001"/>
    <n v="157.49"/>
    <n v="2531.62"/>
    <n v="34019.33"/>
    <x v="3"/>
    <s v="REG-96158"/>
    <d v="2021-08-20T00:00:00"/>
    <d v="2023-05-31T00:00:00"/>
    <x v="3"/>
    <s v="Los Angeles"/>
    <x v="0"/>
    <x v="0"/>
    <x v="2"/>
    <x v="4"/>
  </r>
  <r>
    <x v="4"/>
    <x v="24"/>
    <x v="5"/>
    <x v="0"/>
    <x v="1"/>
    <x v="514"/>
    <x v="7"/>
    <x v="8"/>
    <x v="2"/>
    <n v="50763.94"/>
    <n v="1130.43"/>
    <n v="4061.12"/>
    <n v="53694.63"/>
    <x v="3"/>
    <s v="REG-24274"/>
    <d v="2020-06-03T00:00:00"/>
    <d v="2024-10-30T00:00:00"/>
    <x v="2"/>
    <s v="New York"/>
    <x v="1"/>
    <x v="2"/>
    <x v="2"/>
    <x v="0"/>
  </r>
  <r>
    <x v="0"/>
    <x v="0"/>
    <x v="1"/>
    <x v="1"/>
    <x v="0"/>
    <x v="515"/>
    <x v="3"/>
    <x v="7"/>
    <x v="2"/>
    <n v="31865.08"/>
    <n v="3151.57"/>
    <n v="2549.21"/>
    <n v="31262.720000000001"/>
    <x v="1"/>
    <s v="REG-62577"/>
    <d v="2022-08-05T00:00:00"/>
    <d v="2024-09-12T00:00:00"/>
    <x v="3"/>
    <s v="Miami"/>
    <x v="1"/>
    <x v="1"/>
    <x v="0"/>
    <x v="0"/>
  </r>
  <r>
    <x v="5"/>
    <x v="27"/>
    <x v="0"/>
    <x v="1"/>
    <x v="1"/>
    <x v="516"/>
    <x v="7"/>
    <x v="29"/>
    <x v="2"/>
    <n v="28479.85"/>
    <n v="2902.91"/>
    <n v="2278.39"/>
    <n v="27855.33"/>
    <x v="2"/>
    <s v="REG-25204"/>
    <d v="2021-12-25T00:00:00"/>
    <d v="2023-12-05T00:00:00"/>
    <x v="4"/>
    <s v="Los Angeles"/>
    <x v="0"/>
    <x v="0"/>
    <x v="0"/>
    <x v="0"/>
  </r>
  <r>
    <x v="5"/>
    <x v="8"/>
    <x v="4"/>
    <x v="1"/>
    <x v="0"/>
    <x v="517"/>
    <x v="1"/>
    <x v="15"/>
    <x v="1"/>
    <n v="20696.72"/>
    <n v="4609.6400000000003"/>
    <n v="1655.74"/>
    <n v="17742.82"/>
    <x v="1"/>
    <s v="REG-39144"/>
    <d v="2023-11-30T00:00:00"/>
    <d v="2027-10-10T00:00:00"/>
    <x v="1"/>
    <s v="San Francisco"/>
    <x v="1"/>
    <x v="4"/>
    <x v="2"/>
    <x v="4"/>
  </r>
  <r>
    <x v="1"/>
    <x v="1"/>
    <x v="1"/>
    <x v="3"/>
    <x v="0"/>
    <x v="518"/>
    <x v="5"/>
    <x v="52"/>
    <x v="1"/>
    <n v="20069.419999999998"/>
    <n v="162.81"/>
    <n v="1605.55"/>
    <n v="21512.16"/>
    <x v="0"/>
    <s v="REG-87662"/>
    <d v="2020-04-29T00:00:00"/>
    <d v="2024-08-05T00:00:00"/>
    <x v="4"/>
    <s v="Boston"/>
    <x v="0"/>
    <x v="0"/>
    <x v="0"/>
    <x v="3"/>
  </r>
  <r>
    <x v="9"/>
    <x v="37"/>
    <x v="8"/>
    <x v="0"/>
    <x v="1"/>
    <x v="519"/>
    <x v="8"/>
    <x v="36"/>
    <x v="1"/>
    <n v="45254.86"/>
    <n v="1325.58"/>
    <n v="3620.39"/>
    <n v="47549.67"/>
    <x v="3"/>
    <s v="REG-79995"/>
    <d v="2020-09-20T00:00:00"/>
    <d v="2022-06-08T00:00:00"/>
    <x v="4"/>
    <s v="Los Angeles"/>
    <x v="0"/>
    <x v="0"/>
    <x v="1"/>
    <x v="2"/>
  </r>
  <r>
    <x v="0"/>
    <x v="2"/>
    <x v="7"/>
    <x v="1"/>
    <x v="1"/>
    <x v="520"/>
    <x v="3"/>
    <x v="34"/>
    <x v="1"/>
    <n v="66713.39"/>
    <n v="3635.93"/>
    <n v="5337.07"/>
    <n v="68414.53"/>
    <x v="2"/>
    <s v="REG-43135"/>
    <d v="2022-07-22T00:00:00"/>
    <d v="2024-03-20T00:00:00"/>
    <x v="4"/>
    <s v="Chicago"/>
    <x v="1"/>
    <x v="4"/>
    <x v="0"/>
    <x v="3"/>
  </r>
  <r>
    <x v="7"/>
    <x v="17"/>
    <x v="6"/>
    <x v="2"/>
    <x v="0"/>
    <x v="521"/>
    <x v="2"/>
    <x v="16"/>
    <x v="1"/>
    <n v="7905.19"/>
    <n v="3299.47"/>
    <n v="632.41999999999996"/>
    <n v="5238.1400000000003"/>
    <x v="3"/>
    <s v="REG-30451"/>
    <d v="2021-05-01T00:00:00"/>
    <d v="2022-09-20T00:00:00"/>
    <x v="0"/>
    <s v="New York"/>
    <x v="1"/>
    <x v="2"/>
    <x v="2"/>
    <x v="4"/>
  </r>
  <r>
    <x v="0"/>
    <x v="10"/>
    <x v="3"/>
    <x v="2"/>
    <x v="1"/>
    <x v="522"/>
    <x v="3"/>
    <x v="4"/>
    <x v="2"/>
    <n v="46546.82"/>
    <n v="380.1"/>
    <n v="3723.75"/>
    <n v="49890.47"/>
    <x v="2"/>
    <s v="REG-67162"/>
    <d v="2024-05-25T00:00:00"/>
    <d v="2026-10-10T00:00:00"/>
    <x v="1"/>
    <s v="New York"/>
    <x v="1"/>
    <x v="2"/>
    <x v="2"/>
    <x v="2"/>
  </r>
  <r>
    <x v="5"/>
    <x v="13"/>
    <x v="4"/>
    <x v="3"/>
    <x v="1"/>
    <x v="523"/>
    <x v="5"/>
    <x v="47"/>
    <x v="0"/>
    <n v="70209.37"/>
    <n v="2847.75"/>
    <n v="5616.75"/>
    <n v="72978.37"/>
    <x v="1"/>
    <s v="REG-19950"/>
    <d v="2021-03-11T00:00:00"/>
    <d v="2025-06-05T00:00:00"/>
    <x v="5"/>
    <s v="San Francisco"/>
    <x v="1"/>
    <x v="1"/>
    <x v="0"/>
    <x v="1"/>
  </r>
  <r>
    <x v="4"/>
    <x v="39"/>
    <x v="0"/>
    <x v="0"/>
    <x v="1"/>
    <x v="524"/>
    <x v="6"/>
    <x v="28"/>
    <x v="2"/>
    <n v="76644.62"/>
    <n v="2734.14"/>
    <n v="6131.57"/>
    <n v="80042.05"/>
    <x v="2"/>
    <s v="REG-77500"/>
    <d v="2022-01-05T00:00:00"/>
    <d v="2026-05-06T00:00:00"/>
    <x v="4"/>
    <s v="Denver"/>
    <x v="1"/>
    <x v="4"/>
    <x v="1"/>
    <x v="1"/>
  </r>
  <r>
    <x v="0"/>
    <x v="7"/>
    <x v="0"/>
    <x v="3"/>
    <x v="0"/>
    <x v="525"/>
    <x v="9"/>
    <x v="27"/>
    <x v="1"/>
    <n v="34295.83"/>
    <n v="1977.9"/>
    <n v="2743.67"/>
    <n v="35061.599999999999"/>
    <x v="0"/>
    <s v="REG-60451"/>
    <d v="2024-10-01T00:00:00"/>
    <d v="2026-06-26T00:00:00"/>
    <x v="3"/>
    <s v="Houston"/>
    <x v="1"/>
    <x v="3"/>
    <x v="0"/>
    <x v="2"/>
  </r>
  <r>
    <x v="9"/>
    <x v="33"/>
    <x v="0"/>
    <x v="0"/>
    <x v="1"/>
    <x v="337"/>
    <x v="3"/>
    <x v="27"/>
    <x v="1"/>
    <n v="71016.399999999994"/>
    <n v="3600.1"/>
    <n v="5681.31"/>
    <n v="73097.61"/>
    <x v="1"/>
    <s v="REG-87035"/>
    <d v="2024-10-07T00:00:00"/>
    <d v="2028-10-24T00:00:00"/>
    <x v="1"/>
    <s v="Seattle"/>
    <x v="1"/>
    <x v="2"/>
    <x v="2"/>
    <x v="2"/>
  </r>
  <r>
    <x v="2"/>
    <x v="38"/>
    <x v="8"/>
    <x v="0"/>
    <x v="0"/>
    <x v="526"/>
    <x v="8"/>
    <x v="31"/>
    <x v="1"/>
    <n v="33919.74"/>
    <n v="1920.62"/>
    <n v="2713.58"/>
    <n v="34712.699999999997"/>
    <x v="1"/>
    <s v="REG-35059"/>
    <d v="2023-02-14T00:00:00"/>
    <d v="2024-08-30T00:00:00"/>
    <x v="4"/>
    <s v="New York"/>
    <x v="0"/>
    <x v="0"/>
    <x v="2"/>
    <x v="2"/>
  </r>
  <r>
    <x v="6"/>
    <x v="9"/>
    <x v="4"/>
    <x v="3"/>
    <x v="0"/>
    <x v="527"/>
    <x v="4"/>
    <x v="25"/>
    <x v="1"/>
    <n v="35440.35"/>
    <n v="2194.2399999999998"/>
    <n v="2835.23"/>
    <n v="36081.339999999997"/>
    <x v="0"/>
    <s v="REG-62355"/>
    <d v="2022-04-10T00:00:00"/>
    <d v="2024-11-07T00:00:00"/>
    <x v="4"/>
    <s v="Houston"/>
    <x v="1"/>
    <x v="5"/>
    <x v="0"/>
    <x v="2"/>
  </r>
  <r>
    <x v="4"/>
    <x v="24"/>
    <x v="2"/>
    <x v="2"/>
    <x v="1"/>
    <x v="528"/>
    <x v="2"/>
    <x v="30"/>
    <x v="1"/>
    <n v="19171.900000000001"/>
    <n v="3589"/>
    <n v="1533.75"/>
    <n v="17116.650000000001"/>
    <x v="0"/>
    <s v="REG-95047"/>
    <d v="2023-04-27T00:00:00"/>
    <d v="2024-08-08T00:00:00"/>
    <x v="0"/>
    <s v="Chicago"/>
    <x v="1"/>
    <x v="1"/>
    <x v="2"/>
    <x v="2"/>
  </r>
  <r>
    <x v="9"/>
    <x v="33"/>
    <x v="3"/>
    <x v="0"/>
    <x v="1"/>
    <x v="529"/>
    <x v="7"/>
    <x v="7"/>
    <x v="2"/>
    <n v="60079.19"/>
    <n v="3125.32"/>
    <n v="4806.34"/>
    <n v="61760.21"/>
    <x v="0"/>
    <s v="REG-64644"/>
    <d v="2024-02-21T00:00:00"/>
    <d v="2027-10-26T00:00:00"/>
    <x v="2"/>
    <s v="Denver"/>
    <x v="0"/>
    <x v="0"/>
    <x v="1"/>
    <x v="1"/>
  </r>
  <r>
    <x v="8"/>
    <x v="32"/>
    <x v="0"/>
    <x v="2"/>
    <x v="1"/>
    <x v="530"/>
    <x v="7"/>
    <x v="35"/>
    <x v="2"/>
    <n v="78773.960000000006"/>
    <n v="399.46"/>
    <n v="6301.92"/>
    <n v="84676.42"/>
    <x v="0"/>
    <s v="REG-61253"/>
    <d v="2024-08-12T00:00:00"/>
    <d v="2027-11-30T00:00:00"/>
    <x v="4"/>
    <s v="Los Angeles"/>
    <x v="1"/>
    <x v="1"/>
    <x v="0"/>
    <x v="1"/>
  </r>
  <r>
    <x v="7"/>
    <x v="12"/>
    <x v="7"/>
    <x v="1"/>
    <x v="1"/>
    <x v="531"/>
    <x v="3"/>
    <x v="32"/>
    <x v="0"/>
    <n v="49263.74"/>
    <n v="1655.76"/>
    <n v="3941.1"/>
    <n v="51549.08"/>
    <x v="3"/>
    <s v="REG-75897"/>
    <d v="2021-11-13T00:00:00"/>
    <d v="2025-11-24T00:00:00"/>
    <x v="1"/>
    <s v="New York"/>
    <x v="1"/>
    <x v="5"/>
    <x v="1"/>
    <x v="4"/>
  </r>
  <r>
    <x v="1"/>
    <x v="1"/>
    <x v="8"/>
    <x v="3"/>
    <x v="0"/>
    <x v="532"/>
    <x v="1"/>
    <x v="35"/>
    <x v="1"/>
    <n v="67939.06"/>
    <n v="672.4"/>
    <n v="5435.12"/>
    <n v="72701.78"/>
    <x v="0"/>
    <s v="REG-36056"/>
    <d v="2021-10-01T00:00:00"/>
    <d v="2025-04-06T00:00:00"/>
    <x v="3"/>
    <s v="Chicago"/>
    <x v="1"/>
    <x v="4"/>
    <x v="2"/>
    <x v="2"/>
  </r>
  <r>
    <x v="0"/>
    <x v="0"/>
    <x v="7"/>
    <x v="1"/>
    <x v="1"/>
    <x v="533"/>
    <x v="4"/>
    <x v="19"/>
    <x v="0"/>
    <n v="13582.36"/>
    <n v="2049.25"/>
    <n v="1086.5899999999999"/>
    <n v="12619.7"/>
    <x v="0"/>
    <s v="REG-48569"/>
    <d v="2023-01-24T00:00:00"/>
    <d v="2025-06-04T00:00:00"/>
    <x v="3"/>
    <s v="Denver"/>
    <x v="0"/>
    <x v="0"/>
    <x v="1"/>
    <x v="2"/>
  </r>
  <r>
    <x v="2"/>
    <x v="3"/>
    <x v="8"/>
    <x v="3"/>
    <x v="1"/>
    <x v="534"/>
    <x v="7"/>
    <x v="9"/>
    <x v="0"/>
    <n v="75127.179999999993"/>
    <n v="594.94000000000005"/>
    <n v="6010.17"/>
    <n v="80542.41"/>
    <x v="1"/>
    <s v="REG-72523"/>
    <d v="2020-06-22T00:00:00"/>
    <d v="2024-10-26T00:00:00"/>
    <x v="2"/>
    <s v="New York"/>
    <x v="1"/>
    <x v="3"/>
    <x v="2"/>
    <x v="1"/>
  </r>
  <r>
    <x v="5"/>
    <x v="13"/>
    <x v="3"/>
    <x v="3"/>
    <x v="0"/>
    <x v="535"/>
    <x v="2"/>
    <x v="51"/>
    <x v="2"/>
    <n v="78858.539999999994"/>
    <n v="2875.49"/>
    <n v="6308.68"/>
    <n v="82291.73"/>
    <x v="2"/>
    <s v="REG-98841"/>
    <d v="2021-07-28T00:00:00"/>
    <d v="2024-04-22T00:00:00"/>
    <x v="5"/>
    <s v="New York"/>
    <x v="1"/>
    <x v="2"/>
    <x v="1"/>
    <x v="4"/>
  </r>
  <r>
    <x v="7"/>
    <x v="17"/>
    <x v="6"/>
    <x v="2"/>
    <x v="1"/>
    <x v="536"/>
    <x v="8"/>
    <x v="14"/>
    <x v="2"/>
    <n v="21144.63"/>
    <n v="3841.01"/>
    <n v="1691.57"/>
    <n v="18995.189999999999"/>
    <x v="2"/>
    <s v="REG-73081"/>
    <d v="2021-08-28T00:00:00"/>
    <d v="2025-02-21T00:00:00"/>
    <x v="5"/>
    <s v="Miami"/>
    <x v="0"/>
    <x v="0"/>
    <x v="2"/>
    <x v="1"/>
  </r>
  <r>
    <x v="7"/>
    <x v="21"/>
    <x v="9"/>
    <x v="1"/>
    <x v="0"/>
    <x v="537"/>
    <x v="1"/>
    <x v="36"/>
    <x v="1"/>
    <n v="74122.179999999993"/>
    <n v="1224.83"/>
    <n v="5929.77"/>
    <n v="78827.12"/>
    <x v="0"/>
    <s v="REG-90106"/>
    <d v="2020-09-27T00:00:00"/>
    <d v="2025-08-08T00:00:00"/>
    <x v="0"/>
    <s v="Houston"/>
    <x v="0"/>
    <x v="0"/>
    <x v="2"/>
    <x v="1"/>
  </r>
  <r>
    <x v="0"/>
    <x v="2"/>
    <x v="5"/>
    <x v="0"/>
    <x v="0"/>
    <x v="538"/>
    <x v="1"/>
    <x v="30"/>
    <x v="1"/>
    <n v="11906.27"/>
    <n v="2093.29"/>
    <n v="952.5"/>
    <n v="10765.48"/>
    <x v="1"/>
    <s v="REG-88878"/>
    <d v="2024-11-11T00:00:00"/>
    <d v="2026-01-18T00:00:00"/>
    <x v="1"/>
    <s v="Denver"/>
    <x v="0"/>
    <x v="0"/>
    <x v="0"/>
    <x v="3"/>
  </r>
  <r>
    <x v="5"/>
    <x v="27"/>
    <x v="3"/>
    <x v="0"/>
    <x v="1"/>
    <x v="539"/>
    <x v="4"/>
    <x v="2"/>
    <x v="1"/>
    <n v="16184.52"/>
    <n v="937.09"/>
    <n v="1294.76"/>
    <n v="16542.189999999999"/>
    <x v="0"/>
    <s v="REG-92643"/>
    <d v="2021-05-21T00:00:00"/>
    <d v="2026-03-19T00:00:00"/>
    <x v="5"/>
    <s v="Los Angeles"/>
    <x v="0"/>
    <x v="0"/>
    <x v="1"/>
    <x v="4"/>
  </r>
  <r>
    <x v="8"/>
    <x v="30"/>
    <x v="6"/>
    <x v="3"/>
    <x v="1"/>
    <x v="540"/>
    <x v="7"/>
    <x v="19"/>
    <x v="0"/>
    <n v="10855.78"/>
    <n v="1325.71"/>
    <n v="868.46"/>
    <n v="10398.530000000001"/>
    <x v="0"/>
    <s v="REG-36747"/>
    <d v="2020-03-18T00:00:00"/>
    <d v="2021-06-15T00:00:00"/>
    <x v="3"/>
    <s v="Boston"/>
    <x v="0"/>
    <x v="0"/>
    <x v="0"/>
    <x v="1"/>
  </r>
  <r>
    <x v="3"/>
    <x v="19"/>
    <x v="2"/>
    <x v="1"/>
    <x v="0"/>
    <x v="541"/>
    <x v="4"/>
    <x v="9"/>
    <x v="0"/>
    <n v="8630.9599999999991"/>
    <n v="2568.31"/>
    <n v="690.48"/>
    <n v="6753.13"/>
    <x v="0"/>
    <s v="REG-32501"/>
    <d v="2024-10-07T00:00:00"/>
    <d v="2028-12-14T00:00:00"/>
    <x v="1"/>
    <s v="Dallas"/>
    <x v="0"/>
    <x v="0"/>
    <x v="2"/>
    <x v="3"/>
  </r>
  <r>
    <x v="0"/>
    <x v="10"/>
    <x v="6"/>
    <x v="3"/>
    <x v="0"/>
    <x v="542"/>
    <x v="1"/>
    <x v="47"/>
    <x v="0"/>
    <n v="7678.63"/>
    <n v="3998.05"/>
    <n v="614.29"/>
    <n v="4294.87"/>
    <x v="3"/>
    <s v="REG-32644"/>
    <d v="2022-04-12T00:00:00"/>
    <d v="2024-12-04T00:00:00"/>
    <x v="0"/>
    <s v="New York"/>
    <x v="0"/>
    <x v="0"/>
    <x v="1"/>
    <x v="3"/>
  </r>
  <r>
    <x v="4"/>
    <x v="6"/>
    <x v="0"/>
    <x v="0"/>
    <x v="1"/>
    <x v="543"/>
    <x v="4"/>
    <x v="45"/>
    <x v="1"/>
    <n v="39274.07"/>
    <n v="4242.51"/>
    <n v="3141.93"/>
    <n v="38173.49"/>
    <x v="1"/>
    <s v="REG-80201"/>
    <d v="2021-09-13T00:00:00"/>
    <d v="2025-03-18T00:00:00"/>
    <x v="5"/>
    <s v="Miami"/>
    <x v="0"/>
    <x v="0"/>
    <x v="0"/>
    <x v="0"/>
  </r>
  <r>
    <x v="0"/>
    <x v="2"/>
    <x v="9"/>
    <x v="0"/>
    <x v="0"/>
    <x v="544"/>
    <x v="3"/>
    <x v="42"/>
    <x v="0"/>
    <n v="63035.66"/>
    <n v="3196.49"/>
    <n v="5042.8500000000004"/>
    <n v="64882.02"/>
    <x v="3"/>
    <s v="REG-50282"/>
    <d v="2020-07-23T00:00:00"/>
    <d v="2023-10-26T00:00:00"/>
    <x v="4"/>
    <s v="Boston"/>
    <x v="1"/>
    <x v="1"/>
    <x v="2"/>
    <x v="3"/>
  </r>
  <r>
    <x v="2"/>
    <x v="3"/>
    <x v="8"/>
    <x v="0"/>
    <x v="0"/>
    <x v="545"/>
    <x v="5"/>
    <x v="52"/>
    <x v="0"/>
    <n v="17977.37"/>
    <n v="1244.24"/>
    <n v="1438.19"/>
    <n v="18171.32"/>
    <x v="1"/>
    <s v="REG-96634"/>
    <d v="2023-09-12T00:00:00"/>
    <d v="2026-05-11T00:00:00"/>
    <x v="4"/>
    <s v="Los Angeles"/>
    <x v="1"/>
    <x v="1"/>
    <x v="2"/>
    <x v="1"/>
  </r>
  <r>
    <x v="2"/>
    <x v="34"/>
    <x v="8"/>
    <x v="0"/>
    <x v="1"/>
    <x v="546"/>
    <x v="4"/>
    <x v="13"/>
    <x v="0"/>
    <n v="75093.850000000006"/>
    <n v="2376.19"/>
    <n v="6007.51"/>
    <n v="78725.17"/>
    <x v="1"/>
    <s v="REG-79660"/>
    <d v="2021-04-01T00:00:00"/>
    <d v="2022-11-10T00:00:00"/>
    <x v="4"/>
    <s v="Los Angeles"/>
    <x v="1"/>
    <x v="5"/>
    <x v="0"/>
    <x v="2"/>
  </r>
  <r>
    <x v="8"/>
    <x v="16"/>
    <x v="7"/>
    <x v="1"/>
    <x v="1"/>
    <x v="547"/>
    <x v="6"/>
    <x v="13"/>
    <x v="2"/>
    <n v="48020.21"/>
    <n v="3724.26"/>
    <n v="3841.62"/>
    <n v="48137.57"/>
    <x v="2"/>
    <s v="REG-65145"/>
    <d v="2024-05-06T00:00:00"/>
    <d v="2028-07-04T00:00:00"/>
    <x v="1"/>
    <s v="Boston"/>
    <x v="1"/>
    <x v="1"/>
    <x v="0"/>
    <x v="0"/>
  </r>
  <r>
    <x v="1"/>
    <x v="26"/>
    <x v="1"/>
    <x v="1"/>
    <x v="1"/>
    <x v="548"/>
    <x v="3"/>
    <x v="41"/>
    <x v="0"/>
    <n v="7047.64"/>
    <n v="3127.16"/>
    <n v="563.80999999999995"/>
    <n v="4484.29"/>
    <x v="2"/>
    <s v="REG-29888"/>
    <d v="2023-01-13T00:00:00"/>
    <d v="2027-10-31T00:00:00"/>
    <x v="1"/>
    <s v="San Francisco"/>
    <x v="1"/>
    <x v="2"/>
    <x v="2"/>
    <x v="3"/>
  </r>
  <r>
    <x v="1"/>
    <x v="14"/>
    <x v="9"/>
    <x v="0"/>
    <x v="1"/>
    <x v="549"/>
    <x v="6"/>
    <x v="13"/>
    <x v="0"/>
    <n v="25989.360000000001"/>
    <n v="3412.19"/>
    <n v="2079.15"/>
    <n v="24656.32"/>
    <x v="3"/>
    <s v="REG-43960"/>
    <d v="2020-05-07T00:00:00"/>
    <d v="2024-07-16T00:00:00"/>
    <x v="1"/>
    <s v="San Francisco"/>
    <x v="0"/>
    <x v="0"/>
    <x v="1"/>
    <x v="1"/>
  </r>
  <r>
    <x v="1"/>
    <x v="14"/>
    <x v="4"/>
    <x v="0"/>
    <x v="1"/>
    <x v="550"/>
    <x v="1"/>
    <x v="10"/>
    <x v="2"/>
    <n v="57610.239999999998"/>
    <n v="331.84"/>
    <n v="4608.82"/>
    <n v="61887.22"/>
    <x v="2"/>
    <s v="REG-68856"/>
    <d v="2021-05-12T00:00:00"/>
    <d v="2025-10-15T00:00:00"/>
    <x v="3"/>
    <s v="New York"/>
    <x v="1"/>
    <x v="2"/>
    <x v="0"/>
    <x v="0"/>
  </r>
  <r>
    <x v="6"/>
    <x v="23"/>
    <x v="0"/>
    <x v="0"/>
    <x v="1"/>
    <x v="551"/>
    <x v="1"/>
    <x v="21"/>
    <x v="1"/>
    <n v="43193.120000000003"/>
    <n v="2997.83"/>
    <n v="3455.45"/>
    <n v="43650.74"/>
    <x v="0"/>
    <s v="REG-63019"/>
    <d v="2023-08-11T00:00:00"/>
    <d v="2025-05-14T00:00:00"/>
    <x v="1"/>
    <s v="Seattle"/>
    <x v="1"/>
    <x v="2"/>
    <x v="2"/>
    <x v="3"/>
  </r>
  <r>
    <x v="2"/>
    <x v="38"/>
    <x v="6"/>
    <x v="0"/>
    <x v="1"/>
    <x v="552"/>
    <x v="7"/>
    <x v="26"/>
    <x v="1"/>
    <n v="9431.27"/>
    <n v="123.16"/>
    <n v="754.5"/>
    <n v="10062.61"/>
    <x v="3"/>
    <s v="REG-90528"/>
    <d v="2023-11-15T00:00:00"/>
    <d v="2026-09-19T00:00:00"/>
    <x v="4"/>
    <s v="New York"/>
    <x v="1"/>
    <x v="2"/>
    <x v="0"/>
    <x v="4"/>
  </r>
  <r>
    <x v="1"/>
    <x v="1"/>
    <x v="7"/>
    <x v="0"/>
    <x v="1"/>
    <x v="531"/>
    <x v="4"/>
    <x v="5"/>
    <x v="2"/>
    <n v="19159.29"/>
    <n v="142.13999999999999"/>
    <n v="1532.74"/>
    <n v="20549.89"/>
    <x v="1"/>
    <s v="REG-48952"/>
    <d v="2022-03-18T00:00:00"/>
    <d v="2024-11-24T00:00:00"/>
    <x v="4"/>
    <s v="Boston"/>
    <x v="1"/>
    <x v="2"/>
    <x v="0"/>
    <x v="1"/>
  </r>
  <r>
    <x v="5"/>
    <x v="27"/>
    <x v="3"/>
    <x v="1"/>
    <x v="0"/>
    <x v="553"/>
    <x v="9"/>
    <x v="42"/>
    <x v="2"/>
    <n v="67577.649999999994"/>
    <n v="2151.56"/>
    <n v="5406.21"/>
    <n v="70832.3"/>
    <x v="2"/>
    <s v="REG-74951"/>
    <d v="2021-02-07T00:00:00"/>
    <d v="2022-03-01T00:00:00"/>
    <x v="0"/>
    <s v="Dallas"/>
    <x v="0"/>
    <x v="0"/>
    <x v="1"/>
    <x v="3"/>
  </r>
  <r>
    <x v="1"/>
    <x v="4"/>
    <x v="6"/>
    <x v="3"/>
    <x v="1"/>
    <x v="554"/>
    <x v="2"/>
    <x v="19"/>
    <x v="0"/>
    <n v="71436.800000000003"/>
    <n v="1733.71"/>
    <n v="5714.94"/>
    <n v="75418.03"/>
    <x v="1"/>
    <s v="REG-57850"/>
    <d v="2022-10-25T00:00:00"/>
    <d v="2024-08-21T00:00:00"/>
    <x v="3"/>
    <s v="New York"/>
    <x v="1"/>
    <x v="3"/>
    <x v="0"/>
    <x v="3"/>
  </r>
  <r>
    <x v="0"/>
    <x v="10"/>
    <x v="1"/>
    <x v="3"/>
    <x v="1"/>
    <x v="555"/>
    <x v="3"/>
    <x v="25"/>
    <x v="0"/>
    <n v="77335.710000000006"/>
    <n v="3570.54"/>
    <n v="6186.86"/>
    <n v="79952.03"/>
    <x v="1"/>
    <s v="REG-14975"/>
    <d v="2024-07-17T00:00:00"/>
    <d v="2027-06-28T00:00:00"/>
    <x v="4"/>
    <s v="Seattle"/>
    <x v="1"/>
    <x v="5"/>
    <x v="2"/>
    <x v="1"/>
  </r>
  <r>
    <x v="5"/>
    <x v="8"/>
    <x v="3"/>
    <x v="3"/>
    <x v="1"/>
    <x v="556"/>
    <x v="4"/>
    <x v="45"/>
    <x v="2"/>
    <n v="44269.29"/>
    <n v="1513.2"/>
    <n v="3541.54"/>
    <n v="46297.63"/>
    <x v="0"/>
    <s v="REG-11457"/>
    <d v="2020-11-07T00:00:00"/>
    <d v="2024-06-25T00:00:00"/>
    <x v="4"/>
    <s v="Miami"/>
    <x v="0"/>
    <x v="0"/>
    <x v="1"/>
    <x v="3"/>
  </r>
  <r>
    <x v="3"/>
    <x v="5"/>
    <x v="3"/>
    <x v="0"/>
    <x v="0"/>
    <x v="557"/>
    <x v="4"/>
    <x v="37"/>
    <x v="2"/>
    <n v="38407.67"/>
    <n v="333.64"/>
    <n v="3072.61"/>
    <n v="41146.639999999999"/>
    <x v="2"/>
    <s v="REG-78217"/>
    <d v="2023-03-03T00:00:00"/>
    <d v="2028-01-21T00:00:00"/>
    <x v="5"/>
    <s v="Seattle"/>
    <x v="0"/>
    <x v="0"/>
    <x v="2"/>
    <x v="0"/>
  </r>
  <r>
    <x v="2"/>
    <x v="38"/>
    <x v="6"/>
    <x v="1"/>
    <x v="1"/>
    <x v="558"/>
    <x v="9"/>
    <x v="12"/>
    <x v="1"/>
    <n v="44710.27"/>
    <n v="3331.52"/>
    <n v="3576.82"/>
    <n v="44955.57"/>
    <x v="3"/>
    <s v="REG-52591"/>
    <d v="2020-07-08T00:00:00"/>
    <d v="2024-03-28T00:00:00"/>
    <x v="2"/>
    <s v="Dallas"/>
    <x v="1"/>
    <x v="2"/>
    <x v="1"/>
    <x v="2"/>
  </r>
  <r>
    <x v="3"/>
    <x v="5"/>
    <x v="4"/>
    <x v="1"/>
    <x v="0"/>
    <x v="559"/>
    <x v="9"/>
    <x v="9"/>
    <x v="1"/>
    <n v="29108.720000000001"/>
    <n v="780.19"/>
    <n v="2328.6999999999998"/>
    <n v="30657.23"/>
    <x v="0"/>
    <s v="REG-88796"/>
    <d v="2022-08-10T00:00:00"/>
    <d v="2026-11-01T00:00:00"/>
    <x v="1"/>
    <s v="San Francisco"/>
    <x v="1"/>
    <x v="3"/>
    <x v="2"/>
    <x v="4"/>
  </r>
  <r>
    <x v="3"/>
    <x v="5"/>
    <x v="8"/>
    <x v="0"/>
    <x v="1"/>
    <x v="560"/>
    <x v="0"/>
    <x v="34"/>
    <x v="1"/>
    <n v="50770.82"/>
    <n v="3093.14"/>
    <n v="4061.67"/>
    <n v="51739.35"/>
    <x v="0"/>
    <s v="REG-65195"/>
    <d v="2023-07-17T00:00:00"/>
    <d v="2026-11-29T00:00:00"/>
    <x v="2"/>
    <s v="Houston"/>
    <x v="1"/>
    <x v="5"/>
    <x v="1"/>
    <x v="4"/>
  </r>
  <r>
    <x v="8"/>
    <x v="32"/>
    <x v="7"/>
    <x v="2"/>
    <x v="0"/>
    <x v="561"/>
    <x v="7"/>
    <x v="30"/>
    <x v="1"/>
    <n v="58246.9"/>
    <n v="3865.42"/>
    <n v="4659.75"/>
    <n v="59041.23"/>
    <x v="2"/>
    <s v="REG-33157"/>
    <d v="2022-04-01T00:00:00"/>
    <d v="2025-08-05T00:00:00"/>
    <x v="5"/>
    <s v="Denver"/>
    <x v="0"/>
    <x v="0"/>
    <x v="1"/>
    <x v="1"/>
  </r>
  <r>
    <x v="6"/>
    <x v="9"/>
    <x v="0"/>
    <x v="2"/>
    <x v="0"/>
    <x v="562"/>
    <x v="7"/>
    <x v="26"/>
    <x v="0"/>
    <n v="19473.490000000002"/>
    <n v="2833.06"/>
    <n v="1557.88"/>
    <n v="18198.310000000001"/>
    <x v="0"/>
    <s v="REG-66695"/>
    <d v="2023-02-26T00:00:00"/>
    <d v="2025-05-21T00:00:00"/>
    <x v="3"/>
    <s v="Boston"/>
    <x v="1"/>
    <x v="4"/>
    <x v="2"/>
    <x v="4"/>
  </r>
  <r>
    <x v="8"/>
    <x v="30"/>
    <x v="3"/>
    <x v="2"/>
    <x v="0"/>
    <x v="563"/>
    <x v="4"/>
    <x v="38"/>
    <x v="0"/>
    <n v="17959.939999999999"/>
    <n v="3761.44"/>
    <n v="1436.8"/>
    <n v="15635.3"/>
    <x v="3"/>
    <s v="REG-37785"/>
    <d v="2022-10-21T00:00:00"/>
    <d v="2024-09-01T00:00:00"/>
    <x v="3"/>
    <s v="Chicago"/>
    <x v="1"/>
    <x v="5"/>
    <x v="1"/>
    <x v="4"/>
  </r>
  <r>
    <x v="2"/>
    <x v="29"/>
    <x v="5"/>
    <x v="2"/>
    <x v="1"/>
    <x v="564"/>
    <x v="4"/>
    <x v="21"/>
    <x v="0"/>
    <n v="34827.699999999997"/>
    <n v="2401.14"/>
    <n v="2786.22"/>
    <n v="35212.78"/>
    <x v="2"/>
    <s v="REG-21005"/>
    <d v="2023-04-20T00:00:00"/>
    <d v="2024-07-26T00:00:00"/>
    <x v="2"/>
    <s v="Miami"/>
    <x v="0"/>
    <x v="0"/>
    <x v="1"/>
    <x v="3"/>
  </r>
  <r>
    <x v="8"/>
    <x v="16"/>
    <x v="2"/>
    <x v="3"/>
    <x v="0"/>
    <x v="565"/>
    <x v="1"/>
    <x v="15"/>
    <x v="1"/>
    <n v="15189.56"/>
    <n v="2258.98"/>
    <n v="1215.1600000000001"/>
    <n v="14145.74"/>
    <x v="1"/>
    <s v="REG-73148"/>
    <d v="2023-12-23T00:00:00"/>
    <d v="2026-05-02T00:00:00"/>
    <x v="3"/>
    <s v="Houston"/>
    <x v="0"/>
    <x v="0"/>
    <x v="0"/>
    <x v="4"/>
  </r>
  <r>
    <x v="1"/>
    <x v="14"/>
    <x v="9"/>
    <x v="1"/>
    <x v="0"/>
    <x v="566"/>
    <x v="1"/>
    <x v="38"/>
    <x v="1"/>
    <n v="23998.45"/>
    <n v="4155.53"/>
    <n v="1919.88"/>
    <n v="21762.799999999999"/>
    <x v="1"/>
    <s v="REG-60185"/>
    <d v="2023-05-20T00:00:00"/>
    <d v="2025-09-05T00:00:00"/>
    <x v="1"/>
    <s v="Seattle"/>
    <x v="0"/>
    <x v="0"/>
    <x v="0"/>
    <x v="4"/>
  </r>
  <r>
    <x v="2"/>
    <x v="29"/>
    <x v="0"/>
    <x v="2"/>
    <x v="1"/>
    <x v="567"/>
    <x v="5"/>
    <x v="30"/>
    <x v="0"/>
    <n v="18368.919999999998"/>
    <n v="1766.87"/>
    <n v="1469.51"/>
    <n v="18071.560000000001"/>
    <x v="1"/>
    <s v="REG-25319"/>
    <d v="2020-06-29T00:00:00"/>
    <d v="2022-08-19T00:00:00"/>
    <x v="4"/>
    <s v="Houston"/>
    <x v="1"/>
    <x v="1"/>
    <x v="0"/>
    <x v="4"/>
  </r>
  <r>
    <x v="8"/>
    <x v="22"/>
    <x v="1"/>
    <x v="1"/>
    <x v="1"/>
    <x v="568"/>
    <x v="9"/>
    <x v="18"/>
    <x v="1"/>
    <n v="10860.19"/>
    <n v="2667.98"/>
    <n v="868.82"/>
    <n v="9061.0300000000007"/>
    <x v="0"/>
    <s v="REG-76745"/>
    <d v="2023-01-08T00:00:00"/>
    <d v="2027-03-18T00:00:00"/>
    <x v="2"/>
    <s v="New York"/>
    <x v="0"/>
    <x v="0"/>
    <x v="0"/>
    <x v="3"/>
  </r>
  <r>
    <x v="0"/>
    <x v="10"/>
    <x v="0"/>
    <x v="0"/>
    <x v="1"/>
    <x v="569"/>
    <x v="0"/>
    <x v="49"/>
    <x v="1"/>
    <n v="33400.879999999997"/>
    <n v="1226.43"/>
    <n v="2672.07"/>
    <n v="34846.519999999997"/>
    <x v="2"/>
    <s v="REG-86346"/>
    <d v="2021-06-20T00:00:00"/>
    <d v="2022-07-03T00:00:00"/>
    <x v="3"/>
    <s v="Boston"/>
    <x v="0"/>
    <x v="0"/>
    <x v="2"/>
    <x v="3"/>
  </r>
  <r>
    <x v="0"/>
    <x v="0"/>
    <x v="3"/>
    <x v="0"/>
    <x v="0"/>
    <x v="570"/>
    <x v="5"/>
    <x v="38"/>
    <x v="0"/>
    <n v="24858.65"/>
    <n v="1720.59"/>
    <n v="1988.69"/>
    <n v="25126.75"/>
    <x v="0"/>
    <s v="REG-87135"/>
    <d v="2022-11-09T00:00:00"/>
    <d v="2025-01-12T00:00:00"/>
    <x v="5"/>
    <s v="Denver"/>
    <x v="0"/>
    <x v="0"/>
    <x v="1"/>
    <x v="3"/>
  </r>
  <r>
    <x v="5"/>
    <x v="27"/>
    <x v="8"/>
    <x v="0"/>
    <x v="1"/>
    <x v="197"/>
    <x v="5"/>
    <x v="27"/>
    <x v="1"/>
    <n v="19337.259999999998"/>
    <n v="2484.12"/>
    <n v="1546.98"/>
    <n v="18400.12"/>
    <x v="1"/>
    <s v="REG-61348"/>
    <d v="2024-11-27T00:00:00"/>
    <d v="2028-07-09T00:00:00"/>
    <x v="2"/>
    <s v="Seattle"/>
    <x v="1"/>
    <x v="2"/>
    <x v="2"/>
    <x v="2"/>
  </r>
  <r>
    <x v="6"/>
    <x v="31"/>
    <x v="5"/>
    <x v="1"/>
    <x v="1"/>
    <x v="571"/>
    <x v="3"/>
    <x v="27"/>
    <x v="0"/>
    <n v="16682.32"/>
    <n v="4224.96"/>
    <n v="1334.59"/>
    <n v="13791.95"/>
    <x v="2"/>
    <s v="REG-88435"/>
    <d v="2024-08-29T00:00:00"/>
    <d v="2025-11-05T00:00:00"/>
    <x v="3"/>
    <s v="Chicago"/>
    <x v="1"/>
    <x v="1"/>
    <x v="2"/>
    <x v="3"/>
  </r>
  <r>
    <x v="6"/>
    <x v="31"/>
    <x v="8"/>
    <x v="2"/>
    <x v="0"/>
    <x v="572"/>
    <x v="2"/>
    <x v="43"/>
    <x v="1"/>
    <n v="48952.28"/>
    <n v="1443.12"/>
    <n v="3916.18"/>
    <n v="51425.34"/>
    <x v="1"/>
    <s v="REG-86488"/>
    <d v="2023-08-29T00:00:00"/>
    <d v="2027-12-12T00:00:00"/>
    <x v="5"/>
    <s v="New York"/>
    <x v="1"/>
    <x v="4"/>
    <x v="2"/>
    <x v="4"/>
  </r>
  <r>
    <x v="1"/>
    <x v="1"/>
    <x v="3"/>
    <x v="2"/>
    <x v="1"/>
    <x v="573"/>
    <x v="1"/>
    <x v="39"/>
    <x v="2"/>
    <n v="74243.03"/>
    <n v="4585.1099999999997"/>
    <n v="5939.44"/>
    <n v="75597.36"/>
    <x v="2"/>
    <s v="REG-35256"/>
    <d v="2023-11-07T00:00:00"/>
    <d v="2028-03-15T00:00:00"/>
    <x v="1"/>
    <s v="Denver"/>
    <x v="0"/>
    <x v="0"/>
    <x v="2"/>
    <x v="0"/>
  </r>
  <r>
    <x v="4"/>
    <x v="6"/>
    <x v="2"/>
    <x v="2"/>
    <x v="0"/>
    <x v="574"/>
    <x v="1"/>
    <x v="33"/>
    <x v="0"/>
    <n v="73985.05"/>
    <n v="2255.4299999999998"/>
    <n v="5918.8"/>
    <n v="77648.42"/>
    <x v="3"/>
    <s v="REG-24907"/>
    <d v="2023-10-05T00:00:00"/>
    <d v="2025-09-29T00:00:00"/>
    <x v="5"/>
    <s v="Houston"/>
    <x v="1"/>
    <x v="5"/>
    <x v="2"/>
    <x v="3"/>
  </r>
  <r>
    <x v="3"/>
    <x v="19"/>
    <x v="5"/>
    <x v="3"/>
    <x v="1"/>
    <x v="575"/>
    <x v="1"/>
    <x v="38"/>
    <x v="1"/>
    <n v="21973.19"/>
    <n v="1415.3"/>
    <n v="1757.86"/>
    <n v="22315.75"/>
    <x v="1"/>
    <s v="REG-87595"/>
    <d v="2020-05-13T00:00:00"/>
    <d v="2023-01-15T00:00:00"/>
    <x v="0"/>
    <s v="New York"/>
    <x v="1"/>
    <x v="3"/>
    <x v="2"/>
    <x v="4"/>
  </r>
  <r>
    <x v="4"/>
    <x v="39"/>
    <x v="0"/>
    <x v="0"/>
    <x v="1"/>
    <x v="576"/>
    <x v="8"/>
    <x v="4"/>
    <x v="1"/>
    <n v="14156.08"/>
    <n v="3326.36"/>
    <n v="1132.49"/>
    <n v="11962.21"/>
    <x v="3"/>
    <s v="REG-43755"/>
    <d v="2023-05-18T00:00:00"/>
    <d v="2028-03-22T00:00:00"/>
    <x v="1"/>
    <s v="New York"/>
    <x v="1"/>
    <x v="3"/>
    <x v="0"/>
    <x v="4"/>
  </r>
  <r>
    <x v="5"/>
    <x v="13"/>
    <x v="1"/>
    <x v="0"/>
    <x v="1"/>
    <x v="577"/>
    <x v="2"/>
    <x v="40"/>
    <x v="2"/>
    <n v="60371.89"/>
    <n v="1648.62"/>
    <n v="4829.75"/>
    <n v="63553.02"/>
    <x v="3"/>
    <s v="REG-89498"/>
    <d v="2024-05-11T00:00:00"/>
    <d v="2026-08-07T00:00:00"/>
    <x v="4"/>
    <s v="New York"/>
    <x v="0"/>
    <x v="0"/>
    <x v="2"/>
    <x v="2"/>
  </r>
  <r>
    <x v="4"/>
    <x v="36"/>
    <x v="5"/>
    <x v="1"/>
    <x v="0"/>
    <x v="578"/>
    <x v="7"/>
    <x v="43"/>
    <x v="0"/>
    <n v="16311.12"/>
    <n v="2036.76"/>
    <n v="1304.8900000000001"/>
    <n v="15579.25"/>
    <x v="1"/>
    <s v="REG-80143"/>
    <d v="2022-08-21T00:00:00"/>
    <d v="2027-04-08T00:00:00"/>
    <x v="1"/>
    <s v="San Francisco"/>
    <x v="0"/>
    <x v="0"/>
    <x v="0"/>
    <x v="1"/>
  </r>
  <r>
    <x v="6"/>
    <x v="23"/>
    <x v="2"/>
    <x v="3"/>
    <x v="0"/>
    <x v="579"/>
    <x v="1"/>
    <x v="5"/>
    <x v="0"/>
    <n v="77666.41"/>
    <n v="332.48"/>
    <n v="6213.31"/>
    <n v="83547.240000000005"/>
    <x v="3"/>
    <s v="REG-46404"/>
    <d v="2021-02-12T00:00:00"/>
    <d v="2025-09-07T00:00:00"/>
    <x v="4"/>
    <s v="Seattle"/>
    <x v="1"/>
    <x v="3"/>
    <x v="2"/>
    <x v="0"/>
  </r>
  <r>
    <x v="5"/>
    <x v="8"/>
    <x v="2"/>
    <x v="1"/>
    <x v="1"/>
    <x v="580"/>
    <x v="0"/>
    <x v="41"/>
    <x v="1"/>
    <n v="32516.81"/>
    <n v="4932.5"/>
    <n v="2601.34"/>
    <n v="30185.65"/>
    <x v="1"/>
    <s v="REG-46801"/>
    <d v="2023-09-03T00:00:00"/>
    <d v="2026-06-11T00:00:00"/>
    <x v="2"/>
    <s v="Seattle"/>
    <x v="0"/>
    <x v="0"/>
    <x v="0"/>
    <x v="4"/>
  </r>
  <r>
    <x v="6"/>
    <x v="15"/>
    <x v="3"/>
    <x v="2"/>
    <x v="1"/>
    <x v="581"/>
    <x v="3"/>
    <x v="38"/>
    <x v="2"/>
    <n v="21651.06"/>
    <n v="1997.95"/>
    <n v="1732.08"/>
    <n v="21385.19"/>
    <x v="2"/>
    <s v="REG-82746"/>
    <d v="2024-03-11T00:00:00"/>
    <d v="2025-07-01T00:00:00"/>
    <x v="3"/>
    <s v="Los Angeles"/>
    <x v="0"/>
    <x v="0"/>
    <x v="1"/>
    <x v="3"/>
  </r>
  <r>
    <x v="0"/>
    <x v="2"/>
    <x v="7"/>
    <x v="0"/>
    <x v="0"/>
    <x v="582"/>
    <x v="7"/>
    <x v="3"/>
    <x v="0"/>
    <n v="16286.49"/>
    <n v="4159.22"/>
    <n v="1302.92"/>
    <n v="13430.19"/>
    <x v="1"/>
    <s v="REG-76522"/>
    <d v="2020-09-19T00:00:00"/>
    <d v="2024-09-06T00:00:00"/>
    <x v="3"/>
    <s v="New York"/>
    <x v="0"/>
    <x v="0"/>
    <x v="2"/>
    <x v="3"/>
  </r>
  <r>
    <x v="0"/>
    <x v="10"/>
    <x v="0"/>
    <x v="0"/>
    <x v="0"/>
    <x v="583"/>
    <x v="2"/>
    <x v="24"/>
    <x v="2"/>
    <n v="7059.24"/>
    <n v="2965.17"/>
    <n v="564.74"/>
    <n v="4658.8100000000004"/>
    <x v="0"/>
    <s v="REG-43829"/>
    <d v="2024-01-14T00:00:00"/>
    <d v="2027-09-30T00:00:00"/>
    <x v="3"/>
    <s v="Boston"/>
    <x v="0"/>
    <x v="0"/>
    <x v="2"/>
    <x v="0"/>
  </r>
  <r>
    <x v="1"/>
    <x v="26"/>
    <x v="4"/>
    <x v="0"/>
    <x v="1"/>
    <x v="464"/>
    <x v="4"/>
    <x v="30"/>
    <x v="0"/>
    <n v="25888.43"/>
    <n v="283.76"/>
    <n v="2071.0700000000002"/>
    <n v="27675.74"/>
    <x v="0"/>
    <s v="REG-34908"/>
    <d v="2023-12-22T00:00:00"/>
    <d v="2028-06-02T00:00:00"/>
    <x v="3"/>
    <s v="Miami"/>
    <x v="1"/>
    <x v="4"/>
    <x v="1"/>
    <x v="3"/>
  </r>
  <r>
    <x v="8"/>
    <x v="22"/>
    <x v="6"/>
    <x v="1"/>
    <x v="1"/>
    <x v="584"/>
    <x v="6"/>
    <x v="29"/>
    <x v="2"/>
    <n v="45351.040000000001"/>
    <n v="792.44"/>
    <n v="3628.08"/>
    <n v="48186.68"/>
    <x v="1"/>
    <s v="REG-56075"/>
    <d v="2020-05-13T00:00:00"/>
    <d v="2021-10-17T00:00:00"/>
    <x v="4"/>
    <s v="Seattle"/>
    <x v="1"/>
    <x v="5"/>
    <x v="2"/>
    <x v="1"/>
  </r>
  <r>
    <x v="8"/>
    <x v="16"/>
    <x v="9"/>
    <x v="2"/>
    <x v="0"/>
    <x v="582"/>
    <x v="7"/>
    <x v="3"/>
    <x v="0"/>
    <n v="50719.01"/>
    <n v="2430.38"/>
    <n v="4057.52"/>
    <n v="52346.15"/>
    <x v="0"/>
    <s v="REG-75603"/>
    <d v="2022-07-31T00:00:00"/>
    <d v="2025-03-20T00:00:00"/>
    <x v="3"/>
    <s v="Boston"/>
    <x v="0"/>
    <x v="0"/>
    <x v="2"/>
    <x v="1"/>
  </r>
  <r>
    <x v="9"/>
    <x v="20"/>
    <x v="9"/>
    <x v="1"/>
    <x v="1"/>
    <x v="585"/>
    <x v="3"/>
    <x v="52"/>
    <x v="1"/>
    <n v="60049.23"/>
    <n v="365.02"/>
    <n v="4803.9399999999996"/>
    <n v="64488.15"/>
    <x v="2"/>
    <s v="REG-70244"/>
    <d v="2022-03-29T00:00:00"/>
    <d v="2025-06-19T00:00:00"/>
    <x v="4"/>
    <s v="Houston"/>
    <x v="1"/>
    <x v="2"/>
    <x v="1"/>
    <x v="1"/>
  </r>
  <r>
    <x v="8"/>
    <x v="30"/>
    <x v="6"/>
    <x v="0"/>
    <x v="1"/>
    <x v="586"/>
    <x v="4"/>
    <x v="48"/>
    <x v="2"/>
    <n v="58836.72"/>
    <n v="3256.83"/>
    <n v="4706.9399999999996"/>
    <n v="60286.83"/>
    <x v="0"/>
    <s v="REG-68501"/>
    <d v="2022-11-16T00:00:00"/>
    <d v="2024-11-03T00:00:00"/>
    <x v="3"/>
    <s v="Houston"/>
    <x v="1"/>
    <x v="3"/>
    <x v="2"/>
    <x v="2"/>
  </r>
  <r>
    <x v="0"/>
    <x v="0"/>
    <x v="0"/>
    <x v="0"/>
    <x v="0"/>
    <x v="587"/>
    <x v="5"/>
    <x v="24"/>
    <x v="1"/>
    <n v="58698.2"/>
    <n v="891.77"/>
    <n v="4695.8599999999997"/>
    <n v="62502.29"/>
    <x v="2"/>
    <s v="REG-72352"/>
    <d v="2024-11-25T00:00:00"/>
    <d v="2028-06-08T00:00:00"/>
    <x v="4"/>
    <s v="Chicago"/>
    <x v="0"/>
    <x v="0"/>
    <x v="2"/>
    <x v="4"/>
  </r>
  <r>
    <x v="4"/>
    <x v="39"/>
    <x v="9"/>
    <x v="3"/>
    <x v="1"/>
    <x v="588"/>
    <x v="1"/>
    <x v="20"/>
    <x v="2"/>
    <n v="75485.39"/>
    <n v="4152.63"/>
    <n v="6038.83"/>
    <n v="77371.59"/>
    <x v="0"/>
    <s v="REG-86230"/>
    <d v="2021-02-05T00:00:00"/>
    <d v="2024-04-26T00:00:00"/>
    <x v="3"/>
    <s v="San Francisco"/>
    <x v="0"/>
    <x v="0"/>
    <x v="1"/>
    <x v="1"/>
  </r>
  <r>
    <x v="6"/>
    <x v="9"/>
    <x v="2"/>
    <x v="0"/>
    <x v="0"/>
    <x v="589"/>
    <x v="3"/>
    <x v="38"/>
    <x v="1"/>
    <n v="5394.87"/>
    <n v="3736.66"/>
    <n v="431.59"/>
    <n v="2089.8000000000002"/>
    <x v="0"/>
    <s v="REG-81669"/>
    <d v="2023-04-17T00:00:00"/>
    <d v="2024-08-16T00:00:00"/>
    <x v="3"/>
    <s v="Dallas"/>
    <x v="0"/>
    <x v="0"/>
    <x v="2"/>
    <x v="3"/>
  </r>
  <r>
    <x v="7"/>
    <x v="21"/>
    <x v="7"/>
    <x v="2"/>
    <x v="0"/>
    <x v="31"/>
    <x v="2"/>
    <x v="25"/>
    <x v="0"/>
    <n v="77901.39"/>
    <n v="2325.02"/>
    <n v="6232.11"/>
    <n v="81808.479999999996"/>
    <x v="1"/>
    <s v="REG-79529"/>
    <d v="2023-09-04T00:00:00"/>
    <d v="2027-11-16T00:00:00"/>
    <x v="0"/>
    <s v="Denver"/>
    <x v="0"/>
    <x v="0"/>
    <x v="0"/>
    <x v="4"/>
  </r>
  <r>
    <x v="3"/>
    <x v="28"/>
    <x v="6"/>
    <x v="1"/>
    <x v="0"/>
    <x v="590"/>
    <x v="8"/>
    <x v="30"/>
    <x v="1"/>
    <n v="22166.83"/>
    <n v="4566"/>
    <n v="1773.35"/>
    <n v="19374.18"/>
    <x v="2"/>
    <s v="REG-78730"/>
    <d v="2020-10-09T00:00:00"/>
    <d v="2024-08-05T00:00:00"/>
    <x v="5"/>
    <s v="San Francisco"/>
    <x v="0"/>
    <x v="0"/>
    <x v="2"/>
    <x v="1"/>
  </r>
  <r>
    <x v="4"/>
    <x v="6"/>
    <x v="3"/>
    <x v="2"/>
    <x v="0"/>
    <x v="591"/>
    <x v="9"/>
    <x v="42"/>
    <x v="1"/>
    <n v="36178.47"/>
    <n v="944"/>
    <n v="2894.28"/>
    <n v="38128.75"/>
    <x v="3"/>
    <s v="REG-11460"/>
    <d v="2020-05-25T00:00:00"/>
    <d v="2024-09-01T00:00:00"/>
    <x v="5"/>
    <s v="San Francisco"/>
    <x v="1"/>
    <x v="1"/>
    <x v="2"/>
    <x v="0"/>
  </r>
  <r>
    <x v="3"/>
    <x v="28"/>
    <x v="8"/>
    <x v="2"/>
    <x v="0"/>
    <x v="592"/>
    <x v="6"/>
    <x v="33"/>
    <x v="1"/>
    <n v="57869.64"/>
    <n v="1534.79"/>
    <n v="4629.57"/>
    <n v="60964.42"/>
    <x v="3"/>
    <s v="REG-35916"/>
    <d v="2022-05-02T00:00:00"/>
    <d v="2027-01-05T00:00:00"/>
    <x v="5"/>
    <s v="Denver"/>
    <x v="0"/>
    <x v="0"/>
    <x v="2"/>
    <x v="3"/>
  </r>
  <r>
    <x v="6"/>
    <x v="31"/>
    <x v="5"/>
    <x v="2"/>
    <x v="1"/>
    <x v="161"/>
    <x v="8"/>
    <x v="35"/>
    <x v="0"/>
    <n v="74278.649999999994"/>
    <n v="2496.11"/>
    <n v="5942.29"/>
    <n v="77724.83"/>
    <x v="3"/>
    <s v="REG-85002"/>
    <d v="2023-09-06T00:00:00"/>
    <d v="2027-09-10T00:00:00"/>
    <x v="2"/>
    <s v="Boston"/>
    <x v="1"/>
    <x v="3"/>
    <x v="0"/>
    <x v="1"/>
  </r>
  <r>
    <x v="3"/>
    <x v="35"/>
    <x v="5"/>
    <x v="2"/>
    <x v="1"/>
    <x v="593"/>
    <x v="7"/>
    <x v="30"/>
    <x v="1"/>
    <n v="38629.089999999997"/>
    <n v="3206.02"/>
    <n v="3090.33"/>
    <n v="38513.4"/>
    <x v="2"/>
    <s v="REG-28880"/>
    <d v="2023-09-29T00:00:00"/>
    <d v="2025-01-14T00:00:00"/>
    <x v="1"/>
    <s v="Chicago"/>
    <x v="0"/>
    <x v="0"/>
    <x v="0"/>
    <x v="4"/>
  </r>
  <r>
    <x v="5"/>
    <x v="27"/>
    <x v="1"/>
    <x v="1"/>
    <x v="1"/>
    <x v="594"/>
    <x v="1"/>
    <x v="15"/>
    <x v="1"/>
    <n v="65003.47"/>
    <n v="4824.03"/>
    <n v="5200.28"/>
    <n v="65379.72"/>
    <x v="2"/>
    <s v="REG-69035"/>
    <d v="2020-10-15T00:00:00"/>
    <d v="2021-12-22T00:00:00"/>
    <x v="3"/>
    <s v="Boston"/>
    <x v="1"/>
    <x v="4"/>
    <x v="0"/>
    <x v="3"/>
  </r>
  <r>
    <x v="3"/>
    <x v="28"/>
    <x v="8"/>
    <x v="3"/>
    <x v="1"/>
    <x v="595"/>
    <x v="5"/>
    <x v="36"/>
    <x v="0"/>
    <n v="65874.42"/>
    <n v="71.48"/>
    <n v="5269.95"/>
    <n v="71072.89"/>
    <x v="2"/>
    <s v="REG-87978"/>
    <d v="2021-12-14T00:00:00"/>
    <d v="2025-02-06T00:00:00"/>
    <x v="1"/>
    <s v="New York"/>
    <x v="0"/>
    <x v="0"/>
    <x v="1"/>
    <x v="2"/>
  </r>
  <r>
    <x v="3"/>
    <x v="19"/>
    <x v="8"/>
    <x v="0"/>
    <x v="0"/>
    <x v="596"/>
    <x v="4"/>
    <x v="47"/>
    <x v="0"/>
    <n v="55105.32"/>
    <n v="636.95000000000005"/>
    <n v="4408.43"/>
    <n v="58876.800000000003"/>
    <x v="2"/>
    <s v="REG-91338"/>
    <d v="2020-08-04T00:00:00"/>
    <d v="2023-03-20T00:00:00"/>
    <x v="4"/>
    <s v="Seattle"/>
    <x v="0"/>
    <x v="0"/>
    <x v="2"/>
    <x v="0"/>
  </r>
  <r>
    <x v="1"/>
    <x v="14"/>
    <x v="8"/>
    <x v="0"/>
    <x v="0"/>
    <x v="597"/>
    <x v="1"/>
    <x v="2"/>
    <x v="2"/>
    <n v="77054.350000000006"/>
    <n v="4673.4399999999996"/>
    <n v="6164.35"/>
    <n v="78545.259999999995"/>
    <x v="0"/>
    <s v="REG-91197"/>
    <d v="2023-04-01T00:00:00"/>
    <d v="2027-08-20T00:00:00"/>
    <x v="4"/>
    <s v="Denver"/>
    <x v="1"/>
    <x v="1"/>
    <x v="1"/>
    <x v="2"/>
  </r>
  <r>
    <x v="1"/>
    <x v="26"/>
    <x v="7"/>
    <x v="2"/>
    <x v="1"/>
    <x v="598"/>
    <x v="5"/>
    <x v="4"/>
    <x v="2"/>
    <n v="66563.039999999994"/>
    <n v="2372.3200000000002"/>
    <n v="5325.04"/>
    <n v="69515.759999999995"/>
    <x v="0"/>
    <s v="REG-85640"/>
    <d v="2021-02-14T00:00:00"/>
    <d v="2023-08-18T00:00:00"/>
    <x v="5"/>
    <s v="Los Angeles"/>
    <x v="0"/>
    <x v="0"/>
    <x v="2"/>
    <x v="2"/>
  </r>
  <r>
    <x v="9"/>
    <x v="37"/>
    <x v="8"/>
    <x v="3"/>
    <x v="0"/>
    <x v="599"/>
    <x v="3"/>
    <x v="46"/>
    <x v="1"/>
    <n v="37075.67"/>
    <n v="2327.35"/>
    <n v="2966.05"/>
    <n v="37714.370000000003"/>
    <x v="2"/>
    <s v="REG-56577"/>
    <d v="2022-07-18T00:00:00"/>
    <d v="2023-07-28T00:00:00"/>
    <x v="4"/>
    <s v="Houston"/>
    <x v="1"/>
    <x v="2"/>
    <x v="1"/>
    <x v="0"/>
  </r>
  <r>
    <x v="9"/>
    <x v="33"/>
    <x v="3"/>
    <x v="2"/>
    <x v="1"/>
    <x v="600"/>
    <x v="9"/>
    <x v="22"/>
    <x v="1"/>
    <n v="7098.88"/>
    <n v="4090.37"/>
    <n v="567.91"/>
    <n v="3576.42"/>
    <x v="0"/>
    <s v="REG-23895"/>
    <d v="2020-08-18T00:00:00"/>
    <d v="2024-07-02T00:00:00"/>
    <x v="5"/>
    <s v="Chicago"/>
    <x v="1"/>
    <x v="3"/>
    <x v="1"/>
    <x v="0"/>
  </r>
  <r>
    <x v="9"/>
    <x v="33"/>
    <x v="5"/>
    <x v="2"/>
    <x v="0"/>
    <x v="601"/>
    <x v="9"/>
    <x v="49"/>
    <x v="1"/>
    <n v="35809.089999999997"/>
    <n v="4696.3900000000003"/>
    <n v="2864.73"/>
    <n v="33977.43"/>
    <x v="1"/>
    <s v="REG-63258"/>
    <d v="2022-03-21T00:00:00"/>
    <d v="2026-10-13T00:00:00"/>
    <x v="5"/>
    <s v="San Francisco"/>
    <x v="1"/>
    <x v="3"/>
    <x v="0"/>
    <x v="3"/>
  </r>
  <r>
    <x v="6"/>
    <x v="23"/>
    <x v="2"/>
    <x v="3"/>
    <x v="0"/>
    <x v="602"/>
    <x v="5"/>
    <x v="49"/>
    <x v="0"/>
    <n v="5877.11"/>
    <n v="2751.3"/>
    <n v="470.17"/>
    <n v="3595.98"/>
    <x v="1"/>
    <s v="REG-38645"/>
    <d v="2024-01-14T00:00:00"/>
    <d v="2027-05-27T00:00:00"/>
    <x v="0"/>
    <s v="Houston"/>
    <x v="0"/>
    <x v="0"/>
    <x v="0"/>
    <x v="4"/>
  </r>
  <r>
    <x v="0"/>
    <x v="7"/>
    <x v="6"/>
    <x v="2"/>
    <x v="0"/>
    <x v="603"/>
    <x v="9"/>
    <x v="27"/>
    <x v="2"/>
    <n v="32403.73"/>
    <n v="255.09"/>
    <n v="2592.3000000000002"/>
    <n v="34740.94"/>
    <x v="1"/>
    <s v="REG-89872"/>
    <d v="2024-11-10T00:00:00"/>
    <d v="2029-08-17T00:00:00"/>
    <x v="0"/>
    <s v="Miami"/>
    <x v="1"/>
    <x v="3"/>
    <x v="0"/>
    <x v="4"/>
  </r>
  <r>
    <x v="1"/>
    <x v="26"/>
    <x v="6"/>
    <x v="3"/>
    <x v="1"/>
    <x v="604"/>
    <x v="7"/>
    <x v="47"/>
    <x v="1"/>
    <n v="70022.44"/>
    <n v="2008.7"/>
    <n v="5601.8"/>
    <n v="73615.539999999994"/>
    <x v="0"/>
    <s v="REG-29364"/>
    <d v="2023-03-20T00:00:00"/>
    <d v="2028-03-11T00:00:00"/>
    <x v="2"/>
    <s v="Miami"/>
    <x v="0"/>
    <x v="0"/>
    <x v="1"/>
    <x v="2"/>
  </r>
  <r>
    <x v="0"/>
    <x v="0"/>
    <x v="7"/>
    <x v="1"/>
    <x v="1"/>
    <x v="605"/>
    <x v="8"/>
    <x v="16"/>
    <x v="0"/>
    <n v="18045.3"/>
    <n v="4227.83"/>
    <n v="1443.62"/>
    <n v="15261.09"/>
    <x v="3"/>
    <s v="REG-52311"/>
    <d v="2021-12-20T00:00:00"/>
    <d v="2025-12-10T00:00:00"/>
    <x v="3"/>
    <s v="Boston"/>
    <x v="1"/>
    <x v="5"/>
    <x v="0"/>
    <x v="4"/>
  </r>
  <r>
    <x v="7"/>
    <x v="12"/>
    <x v="0"/>
    <x v="1"/>
    <x v="1"/>
    <x v="330"/>
    <x v="4"/>
    <x v="40"/>
    <x v="2"/>
    <n v="18523.310000000001"/>
    <n v="874.14"/>
    <n v="1481.86"/>
    <n v="19131.03"/>
    <x v="2"/>
    <s v="REG-37879"/>
    <d v="2023-03-17T00:00:00"/>
    <d v="2028-01-03T00:00:00"/>
    <x v="4"/>
    <s v="Miami"/>
    <x v="1"/>
    <x v="1"/>
    <x v="0"/>
    <x v="0"/>
  </r>
  <r>
    <x v="8"/>
    <x v="30"/>
    <x v="9"/>
    <x v="3"/>
    <x v="1"/>
    <x v="606"/>
    <x v="8"/>
    <x v="31"/>
    <x v="0"/>
    <n v="35409.51"/>
    <n v="2744.56"/>
    <n v="2832.76"/>
    <n v="35497.71"/>
    <x v="0"/>
    <s v="REG-91370"/>
    <d v="2023-01-05T00:00:00"/>
    <d v="2026-09-10T00:00:00"/>
    <x v="1"/>
    <s v="Los Angeles"/>
    <x v="1"/>
    <x v="2"/>
    <x v="2"/>
    <x v="4"/>
  </r>
  <r>
    <x v="9"/>
    <x v="20"/>
    <x v="8"/>
    <x v="3"/>
    <x v="1"/>
    <x v="607"/>
    <x v="7"/>
    <x v="48"/>
    <x v="1"/>
    <n v="64934.86"/>
    <n v="66.17"/>
    <n v="5194.79"/>
    <n v="70063.48"/>
    <x v="3"/>
    <s v="REG-70658"/>
    <d v="2023-01-18T00:00:00"/>
    <d v="2025-08-08T00:00:00"/>
    <x v="3"/>
    <s v="New York"/>
    <x v="1"/>
    <x v="1"/>
    <x v="0"/>
    <x v="3"/>
  </r>
  <r>
    <x v="0"/>
    <x v="0"/>
    <x v="5"/>
    <x v="0"/>
    <x v="1"/>
    <x v="608"/>
    <x v="4"/>
    <x v="38"/>
    <x v="0"/>
    <n v="73820.92"/>
    <n v="1072.52"/>
    <n v="5905.67"/>
    <n v="78654.070000000007"/>
    <x v="0"/>
    <s v="REG-14644"/>
    <d v="2021-02-16T00:00:00"/>
    <d v="2023-02-13T00:00:00"/>
    <x v="4"/>
    <s v="Chicago"/>
    <x v="0"/>
    <x v="0"/>
    <x v="2"/>
    <x v="2"/>
  </r>
  <r>
    <x v="3"/>
    <x v="28"/>
    <x v="8"/>
    <x v="3"/>
    <x v="1"/>
    <x v="609"/>
    <x v="5"/>
    <x v="2"/>
    <x v="1"/>
    <n v="45429.29"/>
    <n v="3934.45"/>
    <n v="3634.34"/>
    <n v="45129.18"/>
    <x v="0"/>
    <s v="REG-80454"/>
    <d v="2021-04-20T00:00:00"/>
    <d v="2023-04-22T00:00:00"/>
    <x v="1"/>
    <s v="Houston"/>
    <x v="0"/>
    <x v="0"/>
    <x v="0"/>
    <x v="2"/>
  </r>
  <r>
    <x v="1"/>
    <x v="4"/>
    <x v="9"/>
    <x v="3"/>
    <x v="0"/>
    <x v="610"/>
    <x v="8"/>
    <x v="31"/>
    <x v="0"/>
    <n v="56297.98"/>
    <n v="3881.76"/>
    <n v="4503.84"/>
    <n v="56920.06"/>
    <x v="0"/>
    <s v="REG-57859"/>
    <d v="2022-07-14T00:00:00"/>
    <d v="2026-09-04T00:00:00"/>
    <x v="0"/>
    <s v="Dallas"/>
    <x v="1"/>
    <x v="2"/>
    <x v="1"/>
    <x v="1"/>
  </r>
  <r>
    <x v="7"/>
    <x v="17"/>
    <x v="4"/>
    <x v="1"/>
    <x v="0"/>
    <x v="611"/>
    <x v="9"/>
    <x v="24"/>
    <x v="0"/>
    <n v="53966.74"/>
    <n v="190.48"/>
    <n v="4317.34"/>
    <n v="58093.599999999999"/>
    <x v="1"/>
    <s v="REG-77698"/>
    <d v="2022-06-13T00:00:00"/>
    <d v="2025-12-04T00:00:00"/>
    <x v="4"/>
    <s v="Miami"/>
    <x v="0"/>
    <x v="0"/>
    <x v="2"/>
    <x v="3"/>
  </r>
  <r>
    <x v="5"/>
    <x v="25"/>
    <x v="5"/>
    <x v="3"/>
    <x v="1"/>
    <x v="612"/>
    <x v="9"/>
    <x v="50"/>
    <x v="0"/>
    <n v="29319.18"/>
    <n v="3549.02"/>
    <n v="2345.5300000000002"/>
    <n v="28115.69"/>
    <x v="3"/>
    <s v="REG-31638"/>
    <d v="2024-02-04T00:00:00"/>
    <d v="2028-01-24T00:00:00"/>
    <x v="2"/>
    <s v="Seattle"/>
    <x v="1"/>
    <x v="1"/>
    <x v="2"/>
    <x v="3"/>
  </r>
  <r>
    <x v="6"/>
    <x v="15"/>
    <x v="7"/>
    <x v="0"/>
    <x v="1"/>
    <x v="613"/>
    <x v="5"/>
    <x v="39"/>
    <x v="0"/>
    <n v="79077.56"/>
    <n v="1046.95"/>
    <n v="6326.2"/>
    <n v="84356.81"/>
    <x v="3"/>
    <s v="REG-52930"/>
    <d v="2021-12-20T00:00:00"/>
    <d v="2023-06-19T00:00:00"/>
    <x v="2"/>
    <s v="Denver"/>
    <x v="0"/>
    <x v="0"/>
    <x v="2"/>
    <x v="2"/>
  </r>
  <r>
    <x v="6"/>
    <x v="9"/>
    <x v="0"/>
    <x v="2"/>
    <x v="0"/>
    <x v="614"/>
    <x v="2"/>
    <x v="20"/>
    <x v="0"/>
    <n v="68299.539999999994"/>
    <n v="1398.51"/>
    <n v="5463.96"/>
    <n v="72364.990000000005"/>
    <x v="3"/>
    <s v="REG-72333"/>
    <d v="2021-08-09T00:00:00"/>
    <d v="2026-07-10T00:00:00"/>
    <x v="3"/>
    <s v="Chicago"/>
    <x v="0"/>
    <x v="0"/>
    <x v="1"/>
    <x v="3"/>
  </r>
  <r>
    <x v="8"/>
    <x v="30"/>
    <x v="4"/>
    <x v="1"/>
    <x v="1"/>
    <x v="615"/>
    <x v="7"/>
    <x v="44"/>
    <x v="1"/>
    <n v="73302.720000000001"/>
    <n v="940.49"/>
    <n v="5864.22"/>
    <n v="78226.45"/>
    <x v="2"/>
    <s v="REG-27383"/>
    <d v="2022-04-15T00:00:00"/>
    <d v="2024-09-19T00:00:00"/>
    <x v="1"/>
    <s v="Seattle"/>
    <x v="0"/>
    <x v="0"/>
    <x v="1"/>
    <x v="3"/>
  </r>
  <r>
    <x v="0"/>
    <x v="7"/>
    <x v="0"/>
    <x v="0"/>
    <x v="0"/>
    <x v="616"/>
    <x v="1"/>
    <x v="42"/>
    <x v="1"/>
    <n v="76320.240000000005"/>
    <n v="10.9"/>
    <n v="6105.62"/>
    <n v="82414.960000000006"/>
    <x v="2"/>
    <s v="REG-56743"/>
    <d v="2021-06-08T00:00:00"/>
    <d v="2024-11-10T00:00:00"/>
    <x v="1"/>
    <s v="Dallas"/>
    <x v="1"/>
    <x v="1"/>
    <x v="2"/>
    <x v="1"/>
  </r>
  <r>
    <x v="7"/>
    <x v="11"/>
    <x v="5"/>
    <x v="0"/>
    <x v="1"/>
    <x v="617"/>
    <x v="8"/>
    <x v="2"/>
    <x v="0"/>
    <n v="50863.65"/>
    <n v="3840.85"/>
    <n v="4069.09"/>
    <n v="51091.89"/>
    <x v="2"/>
    <s v="REG-48632"/>
    <d v="2024-08-13T00:00:00"/>
    <d v="2026-11-14T00:00:00"/>
    <x v="0"/>
    <s v="Houston"/>
    <x v="0"/>
    <x v="0"/>
    <x v="2"/>
    <x v="3"/>
  </r>
  <r>
    <x v="2"/>
    <x v="34"/>
    <x v="7"/>
    <x v="3"/>
    <x v="1"/>
    <x v="618"/>
    <x v="2"/>
    <x v="45"/>
    <x v="1"/>
    <n v="69433.33"/>
    <n v="4824.1499999999996"/>
    <n v="5554.67"/>
    <n v="70163.850000000006"/>
    <x v="0"/>
    <s v="REG-47910"/>
    <d v="2021-01-03T00:00:00"/>
    <d v="2023-01-05T00:00:00"/>
    <x v="4"/>
    <s v="Miami"/>
    <x v="1"/>
    <x v="3"/>
    <x v="1"/>
    <x v="3"/>
  </r>
  <r>
    <x v="9"/>
    <x v="33"/>
    <x v="7"/>
    <x v="2"/>
    <x v="1"/>
    <x v="619"/>
    <x v="2"/>
    <x v="24"/>
    <x v="1"/>
    <n v="27018.45"/>
    <n v="1653.59"/>
    <n v="2161.48"/>
    <n v="27526.34"/>
    <x v="1"/>
    <s v="REG-21709"/>
    <d v="2023-04-15T00:00:00"/>
    <d v="2024-08-13T00:00:00"/>
    <x v="0"/>
    <s v="Los Angeles"/>
    <x v="0"/>
    <x v="0"/>
    <x v="2"/>
    <x v="0"/>
  </r>
  <r>
    <x v="6"/>
    <x v="9"/>
    <x v="1"/>
    <x v="3"/>
    <x v="1"/>
    <x v="620"/>
    <x v="5"/>
    <x v="42"/>
    <x v="1"/>
    <n v="19070.490000000002"/>
    <n v="2757.41"/>
    <n v="1525.64"/>
    <n v="17838.72"/>
    <x v="1"/>
    <s v="REG-84248"/>
    <d v="2022-07-07T00:00:00"/>
    <d v="2026-08-17T00:00:00"/>
    <x v="3"/>
    <s v="Chicago"/>
    <x v="0"/>
    <x v="0"/>
    <x v="2"/>
    <x v="0"/>
  </r>
  <r>
    <x v="7"/>
    <x v="21"/>
    <x v="5"/>
    <x v="0"/>
    <x v="0"/>
    <x v="621"/>
    <x v="1"/>
    <x v="25"/>
    <x v="2"/>
    <n v="59863.18"/>
    <n v="2120.64"/>
    <n v="4789.05"/>
    <n v="62531.59"/>
    <x v="3"/>
    <s v="REG-53760"/>
    <d v="2024-08-23T00:00:00"/>
    <d v="2028-11-13T00:00:00"/>
    <x v="5"/>
    <s v="Boston"/>
    <x v="0"/>
    <x v="0"/>
    <x v="0"/>
    <x v="0"/>
  </r>
  <r>
    <x v="1"/>
    <x v="26"/>
    <x v="8"/>
    <x v="1"/>
    <x v="1"/>
    <x v="622"/>
    <x v="9"/>
    <x v="19"/>
    <x v="0"/>
    <n v="28913.439999999999"/>
    <n v="606.30999999999995"/>
    <n v="2313.08"/>
    <n v="30620.21"/>
    <x v="3"/>
    <s v="REG-62767"/>
    <d v="2023-03-26T00:00:00"/>
    <d v="2027-01-03T00:00:00"/>
    <x v="4"/>
    <s v="Dallas"/>
    <x v="0"/>
    <x v="0"/>
    <x v="1"/>
    <x v="2"/>
  </r>
  <r>
    <x v="0"/>
    <x v="2"/>
    <x v="4"/>
    <x v="1"/>
    <x v="0"/>
    <x v="452"/>
    <x v="3"/>
    <x v="21"/>
    <x v="1"/>
    <n v="74685.39"/>
    <n v="4652.76"/>
    <n v="5974.83"/>
    <n v="76007.460000000006"/>
    <x v="2"/>
    <s v="REG-58254"/>
    <d v="2023-08-11T00:00:00"/>
    <d v="2025-11-21T00:00:00"/>
    <x v="0"/>
    <s v="San Francisco"/>
    <x v="0"/>
    <x v="0"/>
    <x v="2"/>
    <x v="1"/>
  </r>
  <r>
    <x v="4"/>
    <x v="39"/>
    <x v="3"/>
    <x v="0"/>
    <x v="1"/>
    <x v="623"/>
    <x v="0"/>
    <x v="35"/>
    <x v="2"/>
    <n v="48974.54"/>
    <n v="59.64"/>
    <n v="3917.96"/>
    <n v="52832.86"/>
    <x v="1"/>
    <s v="REG-46546"/>
    <d v="2020-03-23T00:00:00"/>
    <d v="2023-11-12T00:00:00"/>
    <x v="0"/>
    <s v="Chicago"/>
    <x v="0"/>
    <x v="0"/>
    <x v="0"/>
    <x v="1"/>
  </r>
  <r>
    <x v="3"/>
    <x v="5"/>
    <x v="7"/>
    <x v="1"/>
    <x v="1"/>
    <x v="624"/>
    <x v="0"/>
    <x v="47"/>
    <x v="1"/>
    <n v="58341.13"/>
    <n v="3536.81"/>
    <n v="4667.29"/>
    <n v="59471.61"/>
    <x v="1"/>
    <s v="REG-12959"/>
    <d v="2023-08-02T00:00:00"/>
    <d v="2025-07-05T00:00:00"/>
    <x v="5"/>
    <s v="Houston"/>
    <x v="0"/>
    <x v="0"/>
    <x v="1"/>
    <x v="2"/>
  </r>
  <r>
    <x v="4"/>
    <x v="6"/>
    <x v="7"/>
    <x v="1"/>
    <x v="0"/>
    <x v="560"/>
    <x v="6"/>
    <x v="38"/>
    <x v="1"/>
    <n v="59666.97"/>
    <n v="1938.09"/>
    <n v="4773.3599999999997"/>
    <n v="62502.239999999998"/>
    <x v="3"/>
    <s v="REG-14440"/>
    <d v="2022-01-16T00:00:00"/>
    <d v="2024-11-19T00:00:00"/>
    <x v="0"/>
    <s v="Miami"/>
    <x v="0"/>
    <x v="0"/>
    <x v="0"/>
    <x v="4"/>
  </r>
  <r>
    <x v="2"/>
    <x v="3"/>
    <x v="3"/>
    <x v="2"/>
    <x v="1"/>
    <x v="625"/>
    <x v="8"/>
    <x v="5"/>
    <x v="2"/>
    <n v="40640.93"/>
    <n v="425.58"/>
    <n v="3251.27"/>
    <n v="43466.62"/>
    <x v="3"/>
    <s v="REG-71161"/>
    <d v="2024-03-30T00:00:00"/>
    <d v="2027-11-20T00:00:00"/>
    <x v="5"/>
    <s v="Chicago"/>
    <x v="0"/>
    <x v="0"/>
    <x v="2"/>
    <x v="0"/>
  </r>
  <r>
    <x v="4"/>
    <x v="24"/>
    <x v="8"/>
    <x v="2"/>
    <x v="0"/>
    <x v="626"/>
    <x v="1"/>
    <x v="45"/>
    <x v="1"/>
    <n v="73498.210000000006"/>
    <n v="2327.81"/>
    <n v="5879.86"/>
    <n v="77050.259999999995"/>
    <x v="3"/>
    <s v="REG-71992"/>
    <d v="2020-03-20T00:00:00"/>
    <d v="2021-11-18T00:00:00"/>
    <x v="2"/>
    <s v="Denver"/>
    <x v="0"/>
    <x v="0"/>
    <x v="0"/>
    <x v="4"/>
  </r>
  <r>
    <x v="1"/>
    <x v="14"/>
    <x v="3"/>
    <x v="2"/>
    <x v="0"/>
    <x v="627"/>
    <x v="6"/>
    <x v="3"/>
    <x v="2"/>
    <n v="78304.259999999995"/>
    <n v="2429.6999999999998"/>
    <n v="6264.34"/>
    <n v="82138.899999999994"/>
    <x v="0"/>
    <s v="REG-69890"/>
    <d v="2023-02-18T00:00:00"/>
    <d v="2025-05-16T00:00:00"/>
    <x v="1"/>
    <s v="Dallas"/>
    <x v="0"/>
    <x v="0"/>
    <x v="2"/>
    <x v="3"/>
  </r>
  <r>
    <x v="1"/>
    <x v="26"/>
    <x v="0"/>
    <x v="1"/>
    <x v="0"/>
    <x v="628"/>
    <x v="3"/>
    <x v="6"/>
    <x v="2"/>
    <n v="50759.8"/>
    <n v="3178.57"/>
    <n v="4060.78"/>
    <n v="51642.01"/>
    <x v="0"/>
    <s v="REG-73246"/>
    <d v="2023-07-14T00:00:00"/>
    <d v="2028-05-18T00:00:00"/>
    <x v="2"/>
    <s v="Los Angeles"/>
    <x v="0"/>
    <x v="0"/>
    <x v="1"/>
    <x v="0"/>
  </r>
  <r>
    <x v="4"/>
    <x v="39"/>
    <x v="4"/>
    <x v="3"/>
    <x v="1"/>
    <x v="629"/>
    <x v="2"/>
    <x v="42"/>
    <x v="1"/>
    <n v="59354.53"/>
    <n v="1670.62"/>
    <n v="4748.3599999999997"/>
    <n v="62432.27"/>
    <x v="0"/>
    <s v="REG-14753"/>
    <d v="2020-10-04T00:00:00"/>
    <d v="2025-01-01T00:00:00"/>
    <x v="0"/>
    <s v="Miami"/>
    <x v="0"/>
    <x v="0"/>
    <x v="1"/>
    <x v="2"/>
  </r>
  <r>
    <x v="7"/>
    <x v="17"/>
    <x v="4"/>
    <x v="3"/>
    <x v="1"/>
    <x v="630"/>
    <x v="1"/>
    <x v="18"/>
    <x v="1"/>
    <n v="11630.12"/>
    <n v="4568.91"/>
    <n v="930.41"/>
    <n v="7991.62"/>
    <x v="1"/>
    <s v="REG-91048"/>
    <d v="2023-04-30T00:00:00"/>
    <d v="2024-10-04T00:00:00"/>
    <x v="5"/>
    <s v="Dallas"/>
    <x v="1"/>
    <x v="3"/>
    <x v="2"/>
    <x v="4"/>
  </r>
  <r>
    <x v="2"/>
    <x v="29"/>
    <x v="5"/>
    <x v="1"/>
    <x v="1"/>
    <x v="631"/>
    <x v="8"/>
    <x v="17"/>
    <x v="1"/>
    <n v="62626.81"/>
    <n v="4285.88"/>
    <n v="5010.1400000000003"/>
    <n v="63351.07"/>
    <x v="1"/>
    <s v="REG-27057"/>
    <d v="2021-03-05T00:00:00"/>
    <d v="2025-08-10T00:00:00"/>
    <x v="4"/>
    <s v="New York"/>
    <x v="0"/>
    <x v="0"/>
    <x v="1"/>
    <x v="0"/>
  </r>
  <r>
    <x v="5"/>
    <x v="8"/>
    <x v="9"/>
    <x v="0"/>
    <x v="0"/>
    <x v="632"/>
    <x v="3"/>
    <x v="16"/>
    <x v="2"/>
    <n v="37479.339999999997"/>
    <n v="1164.05"/>
    <n v="2998.35"/>
    <n v="39313.64"/>
    <x v="3"/>
    <s v="REG-97483"/>
    <d v="2020-07-23T00:00:00"/>
    <d v="2023-05-10T00:00:00"/>
    <x v="3"/>
    <s v="Los Angeles"/>
    <x v="1"/>
    <x v="4"/>
    <x v="0"/>
    <x v="1"/>
  </r>
  <r>
    <x v="4"/>
    <x v="24"/>
    <x v="5"/>
    <x v="0"/>
    <x v="1"/>
    <x v="633"/>
    <x v="3"/>
    <x v="28"/>
    <x v="1"/>
    <n v="13300.68"/>
    <n v="1250.03"/>
    <n v="1064.05"/>
    <n v="13114.7"/>
    <x v="2"/>
    <s v="REG-66649"/>
    <d v="2024-05-28T00:00:00"/>
    <d v="2025-11-09T00:00:00"/>
    <x v="2"/>
    <s v="Chicago"/>
    <x v="0"/>
    <x v="0"/>
    <x v="0"/>
    <x v="2"/>
  </r>
  <r>
    <x v="7"/>
    <x v="17"/>
    <x v="9"/>
    <x v="0"/>
    <x v="0"/>
    <x v="634"/>
    <x v="5"/>
    <x v="5"/>
    <x v="0"/>
    <n v="69462.39"/>
    <n v="350.69"/>
    <n v="5556.99"/>
    <n v="74668.69"/>
    <x v="3"/>
    <s v="REG-23877"/>
    <d v="2024-08-19T00:00:00"/>
    <d v="2027-05-31T00:00:00"/>
    <x v="1"/>
    <s v="Seattle"/>
    <x v="0"/>
    <x v="0"/>
    <x v="0"/>
    <x v="2"/>
  </r>
  <r>
    <x v="1"/>
    <x v="4"/>
    <x v="5"/>
    <x v="2"/>
    <x v="0"/>
    <x v="434"/>
    <x v="5"/>
    <x v="14"/>
    <x v="2"/>
    <n v="69170.16"/>
    <n v="1021.24"/>
    <n v="5533.61"/>
    <n v="73682.53"/>
    <x v="1"/>
    <s v="REG-63912"/>
    <d v="2021-11-28T00:00:00"/>
    <d v="2025-01-14T00:00:00"/>
    <x v="5"/>
    <s v="Dallas"/>
    <x v="0"/>
    <x v="0"/>
    <x v="0"/>
    <x v="1"/>
  </r>
  <r>
    <x v="9"/>
    <x v="37"/>
    <x v="4"/>
    <x v="3"/>
    <x v="1"/>
    <x v="635"/>
    <x v="1"/>
    <x v="26"/>
    <x v="0"/>
    <n v="16319.06"/>
    <n v="2403.86"/>
    <n v="1305.52"/>
    <n v="15220.72"/>
    <x v="2"/>
    <s v="REG-50015"/>
    <d v="2022-05-28T00:00:00"/>
    <d v="2025-05-06T00:00:00"/>
    <x v="5"/>
    <s v="Los Angeles"/>
    <x v="1"/>
    <x v="1"/>
    <x v="0"/>
    <x v="1"/>
  </r>
  <r>
    <x v="5"/>
    <x v="25"/>
    <x v="2"/>
    <x v="3"/>
    <x v="0"/>
    <x v="636"/>
    <x v="0"/>
    <x v="30"/>
    <x v="2"/>
    <n v="33399.68"/>
    <n v="2312.73"/>
    <n v="2671.97"/>
    <n v="33758.92"/>
    <x v="0"/>
    <s v="REG-92947"/>
    <d v="2021-12-17T00:00:00"/>
    <d v="2025-04-28T00:00:00"/>
    <x v="2"/>
    <s v="Denver"/>
    <x v="0"/>
    <x v="0"/>
    <x v="1"/>
    <x v="4"/>
  </r>
  <r>
    <x v="7"/>
    <x v="21"/>
    <x v="3"/>
    <x v="0"/>
    <x v="0"/>
    <x v="637"/>
    <x v="0"/>
    <x v="7"/>
    <x v="2"/>
    <n v="76254.44"/>
    <n v="4895.01"/>
    <n v="6100.36"/>
    <n v="77459.789999999994"/>
    <x v="1"/>
    <s v="REG-46202"/>
    <d v="2021-03-12T00:00:00"/>
    <d v="2024-01-26T00:00:00"/>
    <x v="4"/>
    <s v="Los Angeles"/>
    <x v="0"/>
    <x v="0"/>
    <x v="0"/>
    <x v="2"/>
  </r>
  <r>
    <x v="1"/>
    <x v="4"/>
    <x v="4"/>
    <x v="1"/>
    <x v="1"/>
    <x v="638"/>
    <x v="3"/>
    <x v="7"/>
    <x v="1"/>
    <n v="67236.679999999993"/>
    <n v="144.62"/>
    <n v="5378.93"/>
    <n v="72470.990000000005"/>
    <x v="0"/>
    <s v="REG-57034"/>
    <d v="2022-04-07T00:00:00"/>
    <d v="2023-08-30T00:00:00"/>
    <x v="5"/>
    <s v="San Francisco"/>
    <x v="0"/>
    <x v="0"/>
    <x v="0"/>
    <x v="0"/>
  </r>
  <r>
    <x v="0"/>
    <x v="2"/>
    <x v="5"/>
    <x v="0"/>
    <x v="1"/>
    <x v="639"/>
    <x v="8"/>
    <x v="3"/>
    <x v="1"/>
    <n v="43441.03"/>
    <n v="3399.51"/>
    <n v="3475.28"/>
    <n v="43516.800000000003"/>
    <x v="1"/>
    <s v="REG-92629"/>
    <d v="2022-08-04T00:00:00"/>
    <d v="2027-03-17T00:00:00"/>
    <x v="0"/>
    <s v="Los Angeles"/>
    <x v="0"/>
    <x v="0"/>
    <x v="1"/>
    <x v="3"/>
  </r>
  <r>
    <x v="7"/>
    <x v="11"/>
    <x v="3"/>
    <x v="0"/>
    <x v="1"/>
    <x v="640"/>
    <x v="8"/>
    <x v="43"/>
    <x v="1"/>
    <n v="59777.56"/>
    <n v="1335.11"/>
    <n v="4782.2"/>
    <n v="63224.65"/>
    <x v="0"/>
    <s v="REG-13138"/>
    <d v="2022-01-22T00:00:00"/>
    <d v="2024-01-21T00:00:00"/>
    <x v="0"/>
    <s v="Denver"/>
    <x v="1"/>
    <x v="4"/>
    <x v="0"/>
    <x v="2"/>
  </r>
  <r>
    <x v="2"/>
    <x v="29"/>
    <x v="2"/>
    <x v="0"/>
    <x v="1"/>
    <x v="641"/>
    <x v="1"/>
    <x v="13"/>
    <x v="2"/>
    <n v="31998.2"/>
    <n v="2460.0500000000002"/>
    <n v="2559.86"/>
    <n v="32098.01"/>
    <x v="2"/>
    <s v="REG-56257"/>
    <d v="2022-06-01T00:00:00"/>
    <d v="2026-10-30T00:00:00"/>
    <x v="2"/>
    <s v="Boston"/>
    <x v="0"/>
    <x v="0"/>
    <x v="0"/>
    <x v="2"/>
  </r>
  <r>
    <x v="1"/>
    <x v="26"/>
    <x v="8"/>
    <x v="1"/>
    <x v="0"/>
    <x v="642"/>
    <x v="5"/>
    <x v="19"/>
    <x v="2"/>
    <n v="70620.850000000006"/>
    <n v="2283.83"/>
    <n v="5649.67"/>
    <n v="73986.69"/>
    <x v="2"/>
    <s v="REG-49780"/>
    <d v="2022-06-30T00:00:00"/>
    <d v="2027-03-26T00:00:00"/>
    <x v="3"/>
    <s v="Chicago"/>
    <x v="1"/>
    <x v="1"/>
    <x v="1"/>
    <x v="3"/>
  </r>
  <r>
    <x v="4"/>
    <x v="24"/>
    <x v="7"/>
    <x v="1"/>
    <x v="1"/>
    <x v="643"/>
    <x v="9"/>
    <x v="21"/>
    <x v="2"/>
    <n v="46850.53"/>
    <n v="2895.57"/>
    <n v="3748.04"/>
    <n v="47703"/>
    <x v="1"/>
    <s v="REG-66820"/>
    <d v="2023-02-19T00:00:00"/>
    <d v="2025-10-30T00:00:00"/>
    <x v="4"/>
    <s v="Miami"/>
    <x v="1"/>
    <x v="1"/>
    <x v="2"/>
    <x v="1"/>
  </r>
  <r>
    <x v="4"/>
    <x v="36"/>
    <x v="1"/>
    <x v="2"/>
    <x v="0"/>
    <x v="644"/>
    <x v="7"/>
    <x v="46"/>
    <x v="1"/>
    <n v="76321.09"/>
    <n v="3735.64"/>
    <n v="6105.69"/>
    <n v="78691.14"/>
    <x v="2"/>
    <s v="REG-32172"/>
    <d v="2024-07-20T00:00:00"/>
    <d v="2026-10-11T00:00:00"/>
    <x v="0"/>
    <s v="Boston"/>
    <x v="1"/>
    <x v="5"/>
    <x v="0"/>
    <x v="3"/>
  </r>
  <r>
    <x v="7"/>
    <x v="11"/>
    <x v="1"/>
    <x v="1"/>
    <x v="0"/>
    <x v="645"/>
    <x v="8"/>
    <x v="23"/>
    <x v="0"/>
    <n v="14317.95"/>
    <n v="2316.83"/>
    <n v="1145.44"/>
    <n v="13146.56"/>
    <x v="1"/>
    <s v="REG-46392"/>
    <d v="2025-02-04T00:00:00"/>
    <d v="2027-11-17T00:00:00"/>
    <x v="3"/>
    <s v="San Francisco"/>
    <x v="0"/>
    <x v="0"/>
    <x v="2"/>
    <x v="3"/>
  </r>
  <r>
    <x v="8"/>
    <x v="22"/>
    <x v="3"/>
    <x v="0"/>
    <x v="1"/>
    <x v="646"/>
    <x v="4"/>
    <x v="20"/>
    <x v="1"/>
    <n v="39726.49"/>
    <n v="1707.91"/>
    <n v="3178.12"/>
    <n v="41196.699999999997"/>
    <x v="3"/>
    <s v="REG-68478"/>
    <d v="2024-06-04T00:00:00"/>
    <d v="2027-08-09T00:00:00"/>
    <x v="0"/>
    <s v="Chicago"/>
    <x v="1"/>
    <x v="1"/>
    <x v="1"/>
    <x v="2"/>
  </r>
  <r>
    <x v="0"/>
    <x v="10"/>
    <x v="8"/>
    <x v="1"/>
    <x v="1"/>
    <x v="647"/>
    <x v="4"/>
    <x v="1"/>
    <x v="1"/>
    <n v="65645.210000000006"/>
    <n v="3332.91"/>
    <n v="5251.62"/>
    <n v="67563.92"/>
    <x v="1"/>
    <s v="REG-19420"/>
    <d v="2021-02-16T00:00:00"/>
    <d v="2023-12-27T00:00:00"/>
    <x v="1"/>
    <s v="Los Angeles"/>
    <x v="0"/>
    <x v="0"/>
    <x v="1"/>
    <x v="4"/>
  </r>
  <r>
    <x v="5"/>
    <x v="25"/>
    <x v="0"/>
    <x v="1"/>
    <x v="0"/>
    <x v="648"/>
    <x v="7"/>
    <x v="40"/>
    <x v="1"/>
    <n v="56507.69"/>
    <n v="67.61"/>
    <n v="4520.62"/>
    <n v="60960.7"/>
    <x v="0"/>
    <s v="REG-41334"/>
    <d v="2020-10-10T00:00:00"/>
    <d v="2024-04-17T00:00:00"/>
    <x v="2"/>
    <s v="Miami"/>
    <x v="1"/>
    <x v="5"/>
    <x v="0"/>
    <x v="4"/>
  </r>
  <r>
    <x v="0"/>
    <x v="0"/>
    <x v="5"/>
    <x v="3"/>
    <x v="0"/>
    <x v="649"/>
    <x v="8"/>
    <x v="48"/>
    <x v="2"/>
    <n v="43881.77"/>
    <n v="294.93"/>
    <n v="3510.54"/>
    <n v="47097.38"/>
    <x v="1"/>
    <s v="REG-39519"/>
    <d v="2024-05-25T00:00:00"/>
    <d v="2027-04-13T00:00:00"/>
    <x v="2"/>
    <s v="New York"/>
    <x v="1"/>
    <x v="2"/>
    <x v="1"/>
    <x v="2"/>
  </r>
  <r>
    <x v="8"/>
    <x v="22"/>
    <x v="2"/>
    <x v="3"/>
    <x v="0"/>
    <x v="650"/>
    <x v="9"/>
    <x v="19"/>
    <x v="1"/>
    <n v="77323.89"/>
    <n v="2713.55"/>
    <n v="6185.91"/>
    <n v="80796.25"/>
    <x v="1"/>
    <s v="REG-16373"/>
    <d v="2021-08-10T00:00:00"/>
    <d v="2025-02-21T00:00:00"/>
    <x v="1"/>
    <s v="Chicago"/>
    <x v="0"/>
    <x v="0"/>
    <x v="0"/>
    <x v="2"/>
  </r>
  <r>
    <x v="1"/>
    <x v="1"/>
    <x v="1"/>
    <x v="1"/>
    <x v="1"/>
    <x v="651"/>
    <x v="7"/>
    <x v="16"/>
    <x v="1"/>
    <n v="61259.08"/>
    <n v="3185.47"/>
    <n v="4900.7299999999996"/>
    <n v="62974.34"/>
    <x v="0"/>
    <s v="REG-21500"/>
    <d v="2022-12-26T00:00:00"/>
    <d v="2026-04-26T00:00:00"/>
    <x v="0"/>
    <s v="Miami"/>
    <x v="1"/>
    <x v="1"/>
    <x v="2"/>
    <x v="1"/>
  </r>
  <r>
    <x v="1"/>
    <x v="26"/>
    <x v="2"/>
    <x v="3"/>
    <x v="0"/>
    <x v="652"/>
    <x v="5"/>
    <x v="25"/>
    <x v="1"/>
    <n v="7482.92"/>
    <n v="3111.37"/>
    <n v="598.63"/>
    <n v="4970.18"/>
    <x v="0"/>
    <s v="REG-83581"/>
    <d v="2021-02-28T00:00:00"/>
    <d v="2023-01-27T00:00:00"/>
    <x v="1"/>
    <s v="San Francisco"/>
    <x v="0"/>
    <x v="0"/>
    <x v="0"/>
    <x v="3"/>
  </r>
  <r>
    <x v="7"/>
    <x v="21"/>
    <x v="3"/>
    <x v="2"/>
    <x v="0"/>
    <x v="278"/>
    <x v="6"/>
    <x v="39"/>
    <x v="2"/>
    <n v="14227.28"/>
    <n v="3119.09"/>
    <n v="1138.18"/>
    <n v="12246.37"/>
    <x v="1"/>
    <s v="REG-80255"/>
    <d v="2021-05-20T00:00:00"/>
    <d v="2025-03-16T00:00:00"/>
    <x v="4"/>
    <s v="Dallas"/>
    <x v="0"/>
    <x v="0"/>
    <x v="0"/>
    <x v="1"/>
  </r>
  <r>
    <x v="6"/>
    <x v="23"/>
    <x v="7"/>
    <x v="3"/>
    <x v="0"/>
    <x v="653"/>
    <x v="0"/>
    <x v="4"/>
    <x v="0"/>
    <n v="63283.5"/>
    <n v="3169.24"/>
    <n v="5062.68"/>
    <n v="65176.94"/>
    <x v="1"/>
    <s v="REG-47237"/>
    <d v="2023-05-24T00:00:00"/>
    <d v="2026-02-04T00:00:00"/>
    <x v="2"/>
    <s v="Denver"/>
    <x v="0"/>
    <x v="0"/>
    <x v="2"/>
    <x v="1"/>
  </r>
  <r>
    <x v="8"/>
    <x v="22"/>
    <x v="0"/>
    <x v="2"/>
    <x v="1"/>
    <x v="654"/>
    <x v="0"/>
    <x v="14"/>
    <x v="2"/>
    <n v="19627.41"/>
    <n v="4059.44"/>
    <n v="1570.19"/>
    <n v="17138.16"/>
    <x v="0"/>
    <s v="REG-57827"/>
    <d v="2023-11-17T00:00:00"/>
    <d v="2026-12-08T00:00:00"/>
    <x v="5"/>
    <s v="Seattle"/>
    <x v="1"/>
    <x v="2"/>
    <x v="0"/>
    <x v="0"/>
  </r>
  <r>
    <x v="6"/>
    <x v="23"/>
    <x v="4"/>
    <x v="0"/>
    <x v="0"/>
    <x v="655"/>
    <x v="7"/>
    <x v="34"/>
    <x v="2"/>
    <n v="77317.94"/>
    <n v="709.03"/>
    <n v="6185.44"/>
    <n v="82794.350000000006"/>
    <x v="1"/>
    <s v="REG-97977"/>
    <d v="2021-03-13T00:00:00"/>
    <d v="2023-11-22T00:00:00"/>
    <x v="0"/>
    <s v="Miami"/>
    <x v="0"/>
    <x v="0"/>
    <x v="0"/>
    <x v="0"/>
  </r>
  <r>
    <x v="7"/>
    <x v="21"/>
    <x v="8"/>
    <x v="1"/>
    <x v="0"/>
    <x v="656"/>
    <x v="3"/>
    <x v="28"/>
    <x v="2"/>
    <n v="61881.19"/>
    <n v="2519.7199999999998"/>
    <n v="4950.5"/>
    <n v="64311.97"/>
    <x v="1"/>
    <s v="REG-79782"/>
    <d v="2023-04-15T00:00:00"/>
    <d v="2025-07-02T00:00:00"/>
    <x v="3"/>
    <s v="Miami"/>
    <x v="0"/>
    <x v="0"/>
    <x v="0"/>
    <x v="0"/>
  </r>
  <r>
    <x v="0"/>
    <x v="10"/>
    <x v="6"/>
    <x v="3"/>
    <x v="0"/>
    <x v="657"/>
    <x v="0"/>
    <x v="11"/>
    <x v="1"/>
    <n v="21705.119999999999"/>
    <n v="1981.17"/>
    <n v="1736.41"/>
    <n v="21460.36"/>
    <x v="2"/>
    <s v="REG-27593"/>
    <d v="2023-10-13T00:00:00"/>
    <d v="2026-05-31T00:00:00"/>
    <x v="1"/>
    <s v="Denver"/>
    <x v="0"/>
    <x v="0"/>
    <x v="0"/>
    <x v="2"/>
  </r>
  <r>
    <x v="6"/>
    <x v="23"/>
    <x v="6"/>
    <x v="3"/>
    <x v="0"/>
    <x v="658"/>
    <x v="1"/>
    <x v="44"/>
    <x v="2"/>
    <n v="55165.23"/>
    <n v="3771.28"/>
    <n v="4413.22"/>
    <n v="55807.17"/>
    <x v="0"/>
    <s v="REG-85950"/>
    <d v="2021-09-20T00:00:00"/>
    <d v="2026-01-02T00:00:00"/>
    <x v="1"/>
    <s v="Denver"/>
    <x v="0"/>
    <x v="0"/>
    <x v="1"/>
    <x v="2"/>
  </r>
  <r>
    <x v="9"/>
    <x v="37"/>
    <x v="5"/>
    <x v="0"/>
    <x v="1"/>
    <x v="659"/>
    <x v="1"/>
    <x v="52"/>
    <x v="1"/>
    <n v="38957.230000000003"/>
    <n v="3572.49"/>
    <n v="3116.58"/>
    <n v="38501.32"/>
    <x v="1"/>
    <s v="REG-59716"/>
    <d v="2024-10-03T00:00:00"/>
    <d v="2027-09-03T00:00:00"/>
    <x v="4"/>
    <s v="New York"/>
    <x v="1"/>
    <x v="4"/>
    <x v="1"/>
    <x v="1"/>
  </r>
  <r>
    <x v="2"/>
    <x v="3"/>
    <x v="9"/>
    <x v="2"/>
    <x v="0"/>
    <x v="660"/>
    <x v="1"/>
    <x v="51"/>
    <x v="2"/>
    <n v="24733.75"/>
    <n v="1580.5"/>
    <n v="1978.7"/>
    <n v="25131.95"/>
    <x v="3"/>
    <s v="REG-34195"/>
    <d v="2021-07-09T00:00:00"/>
    <d v="2024-11-14T00:00:00"/>
    <x v="5"/>
    <s v="Los Angeles"/>
    <x v="1"/>
    <x v="4"/>
    <x v="2"/>
    <x v="4"/>
  </r>
  <r>
    <x v="9"/>
    <x v="18"/>
    <x v="4"/>
    <x v="3"/>
    <x v="1"/>
    <x v="661"/>
    <x v="4"/>
    <x v="20"/>
    <x v="0"/>
    <n v="70597.289999999994"/>
    <n v="3572.63"/>
    <n v="5647.78"/>
    <n v="72672.44"/>
    <x v="0"/>
    <s v="REG-29528"/>
    <d v="2024-06-24T00:00:00"/>
    <d v="2026-07-14T00:00:00"/>
    <x v="0"/>
    <s v="New York"/>
    <x v="0"/>
    <x v="0"/>
    <x v="0"/>
    <x v="2"/>
  </r>
  <r>
    <x v="5"/>
    <x v="27"/>
    <x v="6"/>
    <x v="1"/>
    <x v="1"/>
    <x v="662"/>
    <x v="6"/>
    <x v="4"/>
    <x v="0"/>
    <n v="32254.05"/>
    <n v="1510.54"/>
    <n v="2580.3200000000002"/>
    <n v="33323.83"/>
    <x v="3"/>
    <s v="REG-23350"/>
    <d v="2024-06-27T00:00:00"/>
    <d v="2026-03-19T00:00:00"/>
    <x v="3"/>
    <s v="San Francisco"/>
    <x v="0"/>
    <x v="0"/>
    <x v="1"/>
    <x v="3"/>
  </r>
  <r>
    <x v="5"/>
    <x v="8"/>
    <x v="3"/>
    <x v="0"/>
    <x v="0"/>
    <x v="663"/>
    <x v="0"/>
    <x v="24"/>
    <x v="2"/>
    <n v="65288.6"/>
    <n v="3066.54"/>
    <n v="5223.09"/>
    <n v="67445.149999999994"/>
    <x v="3"/>
    <s v="REG-50279"/>
    <d v="2021-11-06T00:00:00"/>
    <d v="2025-04-05T00:00:00"/>
    <x v="1"/>
    <s v="Seattle"/>
    <x v="1"/>
    <x v="4"/>
    <x v="2"/>
    <x v="1"/>
  </r>
  <r>
    <x v="0"/>
    <x v="2"/>
    <x v="9"/>
    <x v="0"/>
    <x v="0"/>
    <x v="664"/>
    <x v="8"/>
    <x v="19"/>
    <x v="2"/>
    <n v="43115.58"/>
    <n v="2935.79"/>
    <n v="3449.25"/>
    <n v="43629.04"/>
    <x v="0"/>
    <s v="REG-92608"/>
    <d v="2023-03-10T00:00:00"/>
    <d v="2024-10-30T00:00:00"/>
    <x v="5"/>
    <s v="Denver"/>
    <x v="1"/>
    <x v="2"/>
    <x v="1"/>
    <x v="4"/>
  </r>
  <r>
    <x v="5"/>
    <x v="25"/>
    <x v="9"/>
    <x v="3"/>
    <x v="0"/>
    <x v="665"/>
    <x v="9"/>
    <x v="33"/>
    <x v="2"/>
    <n v="65659.34"/>
    <n v="4145.6499999999996"/>
    <n v="5252.75"/>
    <n v="66766.44"/>
    <x v="2"/>
    <s v="REG-58547"/>
    <d v="2023-03-10T00:00:00"/>
    <d v="2027-01-28T00:00:00"/>
    <x v="4"/>
    <s v="Los Angeles"/>
    <x v="0"/>
    <x v="0"/>
    <x v="2"/>
    <x v="2"/>
  </r>
  <r>
    <x v="5"/>
    <x v="13"/>
    <x v="0"/>
    <x v="3"/>
    <x v="1"/>
    <x v="666"/>
    <x v="1"/>
    <x v="20"/>
    <x v="0"/>
    <n v="76567.78"/>
    <n v="4022.16"/>
    <n v="6125.42"/>
    <n v="78671.039999999994"/>
    <x v="0"/>
    <s v="REG-66533"/>
    <d v="2022-07-23T00:00:00"/>
    <d v="2024-11-09T00:00:00"/>
    <x v="1"/>
    <s v="Boston"/>
    <x v="0"/>
    <x v="0"/>
    <x v="1"/>
    <x v="3"/>
  </r>
  <r>
    <x v="1"/>
    <x v="4"/>
    <x v="1"/>
    <x v="3"/>
    <x v="1"/>
    <x v="667"/>
    <x v="8"/>
    <x v="5"/>
    <x v="2"/>
    <n v="75201.240000000005"/>
    <n v="4082.17"/>
    <n v="6016.1"/>
    <n v="77135.17"/>
    <x v="2"/>
    <s v="REG-18031"/>
    <d v="2021-03-23T00:00:00"/>
    <d v="2024-12-31T00:00:00"/>
    <x v="3"/>
    <s v="Chicago"/>
    <x v="0"/>
    <x v="0"/>
    <x v="0"/>
    <x v="0"/>
  </r>
  <r>
    <x v="4"/>
    <x v="24"/>
    <x v="7"/>
    <x v="1"/>
    <x v="1"/>
    <x v="46"/>
    <x v="6"/>
    <x v="15"/>
    <x v="2"/>
    <n v="56256.85"/>
    <n v="1495.87"/>
    <n v="4500.55"/>
    <n v="59261.53"/>
    <x v="1"/>
    <s v="REG-54109"/>
    <d v="2020-08-12T00:00:00"/>
    <d v="2022-12-13T00:00:00"/>
    <x v="2"/>
    <s v="Miami"/>
    <x v="1"/>
    <x v="1"/>
    <x v="1"/>
    <x v="1"/>
  </r>
  <r>
    <x v="0"/>
    <x v="7"/>
    <x v="9"/>
    <x v="0"/>
    <x v="1"/>
    <x v="668"/>
    <x v="2"/>
    <x v="26"/>
    <x v="1"/>
    <n v="12627.51"/>
    <n v="276.44"/>
    <n v="1010.2"/>
    <n v="13361.27"/>
    <x v="0"/>
    <s v="REG-46876"/>
    <d v="2021-09-07T00:00:00"/>
    <d v="2026-01-19T00:00:00"/>
    <x v="4"/>
    <s v="New York"/>
    <x v="1"/>
    <x v="1"/>
    <x v="1"/>
    <x v="2"/>
  </r>
  <r>
    <x v="0"/>
    <x v="2"/>
    <x v="5"/>
    <x v="2"/>
    <x v="0"/>
    <x v="669"/>
    <x v="2"/>
    <x v="10"/>
    <x v="2"/>
    <n v="8754.7199999999993"/>
    <n v="2346.6799999999998"/>
    <n v="700.38"/>
    <n v="7108.42"/>
    <x v="2"/>
    <s v="REG-26422"/>
    <d v="2023-04-26T00:00:00"/>
    <d v="2028-03-29T00:00:00"/>
    <x v="4"/>
    <s v="Denver"/>
    <x v="0"/>
    <x v="0"/>
    <x v="2"/>
    <x v="1"/>
  </r>
  <r>
    <x v="0"/>
    <x v="7"/>
    <x v="1"/>
    <x v="1"/>
    <x v="0"/>
    <x v="670"/>
    <x v="5"/>
    <x v="0"/>
    <x v="1"/>
    <n v="11462.18"/>
    <n v="765.34"/>
    <n v="916.97"/>
    <n v="11613.81"/>
    <x v="2"/>
    <s v="REG-74525"/>
    <d v="2023-01-14T00:00:00"/>
    <d v="2027-06-17T00:00:00"/>
    <x v="5"/>
    <s v="Denver"/>
    <x v="1"/>
    <x v="5"/>
    <x v="2"/>
    <x v="1"/>
  </r>
  <r>
    <x v="5"/>
    <x v="25"/>
    <x v="7"/>
    <x v="1"/>
    <x v="1"/>
    <x v="671"/>
    <x v="7"/>
    <x v="0"/>
    <x v="1"/>
    <n v="53798.26"/>
    <n v="2302.15"/>
    <n v="4303.8599999999997"/>
    <n v="55799.97"/>
    <x v="1"/>
    <s v="REG-55120"/>
    <d v="2023-09-07T00:00:00"/>
    <d v="2026-10-01T00:00:00"/>
    <x v="0"/>
    <s v="New York"/>
    <x v="0"/>
    <x v="0"/>
    <x v="1"/>
    <x v="0"/>
  </r>
  <r>
    <x v="0"/>
    <x v="10"/>
    <x v="6"/>
    <x v="0"/>
    <x v="0"/>
    <x v="672"/>
    <x v="8"/>
    <x v="51"/>
    <x v="1"/>
    <n v="79756.06"/>
    <n v="3030.74"/>
    <n v="6380.48"/>
    <n v="83105.8"/>
    <x v="0"/>
    <s v="REG-32835"/>
    <d v="2023-07-19T00:00:00"/>
    <d v="2025-05-13T00:00:00"/>
    <x v="4"/>
    <s v="New York"/>
    <x v="0"/>
    <x v="0"/>
    <x v="0"/>
    <x v="1"/>
  </r>
  <r>
    <x v="6"/>
    <x v="15"/>
    <x v="0"/>
    <x v="1"/>
    <x v="0"/>
    <x v="673"/>
    <x v="3"/>
    <x v="47"/>
    <x v="0"/>
    <n v="32271.02"/>
    <n v="405.05"/>
    <n v="2581.6799999999998"/>
    <n v="34447.65"/>
    <x v="3"/>
    <s v="REG-13855"/>
    <d v="2024-04-02T00:00:00"/>
    <d v="2026-09-18T00:00:00"/>
    <x v="3"/>
    <s v="Denver"/>
    <x v="0"/>
    <x v="0"/>
    <x v="2"/>
    <x v="0"/>
  </r>
  <r>
    <x v="5"/>
    <x v="13"/>
    <x v="9"/>
    <x v="2"/>
    <x v="1"/>
    <x v="90"/>
    <x v="1"/>
    <x v="15"/>
    <x v="1"/>
    <n v="27913.599999999999"/>
    <n v="419.32"/>
    <n v="2233.09"/>
    <n v="29727.37"/>
    <x v="0"/>
    <s v="REG-84165"/>
    <d v="2023-01-04T00:00:00"/>
    <d v="2026-11-10T00:00:00"/>
    <x v="3"/>
    <s v="Boston"/>
    <x v="0"/>
    <x v="0"/>
    <x v="2"/>
    <x v="0"/>
  </r>
  <r>
    <x v="5"/>
    <x v="27"/>
    <x v="0"/>
    <x v="2"/>
    <x v="1"/>
    <x v="674"/>
    <x v="7"/>
    <x v="12"/>
    <x v="1"/>
    <n v="15603.75"/>
    <n v="4581.97"/>
    <n v="1248.3"/>
    <n v="12270.08"/>
    <x v="0"/>
    <s v="REG-46183"/>
    <d v="2022-01-20T00:00:00"/>
    <d v="2026-04-09T00:00:00"/>
    <x v="2"/>
    <s v="Houston"/>
    <x v="1"/>
    <x v="5"/>
    <x v="1"/>
    <x v="2"/>
  </r>
  <r>
    <x v="6"/>
    <x v="23"/>
    <x v="5"/>
    <x v="1"/>
    <x v="0"/>
    <x v="675"/>
    <x v="9"/>
    <x v="0"/>
    <x v="2"/>
    <n v="62203.69"/>
    <n v="2133.67"/>
    <n v="4976.3"/>
    <n v="65046.32"/>
    <x v="3"/>
    <s v="REG-36287"/>
    <d v="2023-06-02T00:00:00"/>
    <d v="2027-11-12T00:00:00"/>
    <x v="4"/>
    <s v="New York"/>
    <x v="0"/>
    <x v="0"/>
    <x v="2"/>
    <x v="1"/>
  </r>
  <r>
    <x v="2"/>
    <x v="38"/>
    <x v="3"/>
    <x v="2"/>
    <x v="1"/>
    <x v="676"/>
    <x v="3"/>
    <x v="9"/>
    <x v="0"/>
    <n v="61718.09"/>
    <n v="770.52"/>
    <n v="4937.45"/>
    <n v="65885.02"/>
    <x v="2"/>
    <s v="REG-11181"/>
    <d v="2020-04-23T00:00:00"/>
    <d v="2022-04-02T00:00:00"/>
    <x v="4"/>
    <s v="Chicago"/>
    <x v="1"/>
    <x v="4"/>
    <x v="0"/>
    <x v="2"/>
  </r>
  <r>
    <x v="9"/>
    <x v="18"/>
    <x v="1"/>
    <x v="2"/>
    <x v="1"/>
    <x v="677"/>
    <x v="8"/>
    <x v="25"/>
    <x v="2"/>
    <n v="51715.75"/>
    <n v="1193.3800000000001"/>
    <n v="4137.26"/>
    <n v="54659.63"/>
    <x v="0"/>
    <s v="REG-14853"/>
    <d v="2023-07-29T00:00:00"/>
    <d v="2026-03-09T00:00:00"/>
    <x v="3"/>
    <s v="San Francisco"/>
    <x v="1"/>
    <x v="2"/>
    <x v="0"/>
    <x v="2"/>
  </r>
  <r>
    <x v="4"/>
    <x v="24"/>
    <x v="4"/>
    <x v="0"/>
    <x v="1"/>
    <x v="678"/>
    <x v="8"/>
    <x v="14"/>
    <x v="2"/>
    <n v="73207.63"/>
    <n v="2341.77"/>
    <n v="5856.61"/>
    <n v="76722.47"/>
    <x v="2"/>
    <s v="REG-18570"/>
    <d v="2022-09-02T00:00:00"/>
    <d v="2026-02-03T00:00:00"/>
    <x v="4"/>
    <s v="Los Angeles"/>
    <x v="1"/>
    <x v="1"/>
    <x v="0"/>
    <x v="1"/>
  </r>
  <r>
    <x v="1"/>
    <x v="26"/>
    <x v="9"/>
    <x v="0"/>
    <x v="0"/>
    <x v="679"/>
    <x v="1"/>
    <x v="50"/>
    <x v="1"/>
    <n v="62755.44"/>
    <n v="2067.12"/>
    <n v="5020.4399999999996"/>
    <n v="65708.759999999995"/>
    <x v="3"/>
    <s v="REG-32464"/>
    <d v="2020-11-14T00:00:00"/>
    <d v="2023-04-10T00:00:00"/>
    <x v="2"/>
    <s v="Dallas"/>
    <x v="0"/>
    <x v="0"/>
    <x v="0"/>
    <x v="3"/>
  </r>
  <r>
    <x v="9"/>
    <x v="37"/>
    <x v="6"/>
    <x v="3"/>
    <x v="1"/>
    <x v="103"/>
    <x v="2"/>
    <x v="0"/>
    <x v="2"/>
    <n v="79954.5"/>
    <n v="1418.1"/>
    <n v="6396.36"/>
    <n v="84932.76"/>
    <x v="3"/>
    <s v="REG-31823"/>
    <d v="2023-01-21T00:00:00"/>
    <d v="2027-12-08T00:00:00"/>
    <x v="2"/>
    <s v="New York"/>
    <x v="0"/>
    <x v="0"/>
    <x v="1"/>
    <x v="3"/>
  </r>
  <r>
    <x v="0"/>
    <x v="2"/>
    <x v="3"/>
    <x v="3"/>
    <x v="0"/>
    <x v="680"/>
    <x v="2"/>
    <x v="32"/>
    <x v="1"/>
    <n v="24890.959999999999"/>
    <n v="988.83"/>
    <n v="1991.28"/>
    <n v="25893.41"/>
    <x v="3"/>
    <s v="REG-88853"/>
    <d v="2024-11-06T00:00:00"/>
    <d v="2029-02-28T00:00:00"/>
    <x v="3"/>
    <s v="Seattle"/>
    <x v="1"/>
    <x v="4"/>
    <x v="1"/>
    <x v="4"/>
  </r>
  <r>
    <x v="5"/>
    <x v="13"/>
    <x v="2"/>
    <x v="0"/>
    <x v="0"/>
    <x v="681"/>
    <x v="5"/>
    <x v="9"/>
    <x v="1"/>
    <n v="47845.5"/>
    <n v="384.08"/>
    <n v="3827.64"/>
    <n v="51289.06"/>
    <x v="0"/>
    <s v="REG-28619"/>
    <d v="2023-02-22T00:00:00"/>
    <d v="2025-04-06T00:00:00"/>
    <x v="2"/>
    <s v="Boston"/>
    <x v="1"/>
    <x v="1"/>
    <x v="1"/>
    <x v="1"/>
  </r>
  <r>
    <x v="4"/>
    <x v="24"/>
    <x v="1"/>
    <x v="0"/>
    <x v="0"/>
    <x v="682"/>
    <x v="9"/>
    <x v="29"/>
    <x v="0"/>
    <n v="36828.050000000003"/>
    <n v="4560.4399999999996"/>
    <n v="2946.24"/>
    <n v="35213.85"/>
    <x v="2"/>
    <s v="REG-70811"/>
    <d v="2023-02-01T00:00:00"/>
    <d v="2026-04-01T00:00:00"/>
    <x v="0"/>
    <s v="Los Angeles"/>
    <x v="1"/>
    <x v="2"/>
    <x v="0"/>
    <x v="3"/>
  </r>
  <r>
    <x v="4"/>
    <x v="6"/>
    <x v="3"/>
    <x v="0"/>
    <x v="1"/>
    <x v="683"/>
    <x v="7"/>
    <x v="51"/>
    <x v="0"/>
    <n v="58899.61"/>
    <n v="4737.82"/>
    <n v="4711.97"/>
    <n v="58873.760000000002"/>
    <x v="2"/>
    <s v="REG-53566"/>
    <d v="2021-07-11T00:00:00"/>
    <d v="2025-11-23T00:00:00"/>
    <x v="3"/>
    <s v="Los Angeles"/>
    <x v="1"/>
    <x v="2"/>
    <x v="2"/>
    <x v="2"/>
  </r>
  <r>
    <x v="5"/>
    <x v="25"/>
    <x v="9"/>
    <x v="1"/>
    <x v="1"/>
    <x v="684"/>
    <x v="3"/>
    <x v="6"/>
    <x v="1"/>
    <n v="16878.580000000002"/>
    <n v="877.81"/>
    <n v="1350.29"/>
    <n v="17351.060000000001"/>
    <x v="0"/>
    <s v="REG-40775"/>
    <d v="2022-05-09T00:00:00"/>
    <d v="2026-07-04T00:00:00"/>
    <x v="5"/>
    <s v="Chicago"/>
    <x v="1"/>
    <x v="1"/>
    <x v="0"/>
    <x v="2"/>
  </r>
  <r>
    <x v="8"/>
    <x v="30"/>
    <x v="4"/>
    <x v="3"/>
    <x v="0"/>
    <x v="685"/>
    <x v="3"/>
    <x v="48"/>
    <x v="1"/>
    <n v="30939.73"/>
    <n v="486.03"/>
    <n v="2475.1799999999998"/>
    <n v="32928.879999999997"/>
    <x v="3"/>
    <s v="REG-66075"/>
    <d v="2020-04-08T00:00:00"/>
    <d v="2021-07-20T00:00:00"/>
    <x v="3"/>
    <s v="New York"/>
    <x v="0"/>
    <x v="0"/>
    <x v="0"/>
    <x v="3"/>
  </r>
  <r>
    <x v="8"/>
    <x v="22"/>
    <x v="2"/>
    <x v="1"/>
    <x v="1"/>
    <x v="686"/>
    <x v="7"/>
    <x v="2"/>
    <x v="1"/>
    <n v="31069.08"/>
    <n v="2624.91"/>
    <n v="2485.5300000000002"/>
    <n v="30929.7"/>
    <x v="0"/>
    <s v="REG-20839"/>
    <d v="2020-12-14T00:00:00"/>
    <d v="2025-10-23T00:00:00"/>
    <x v="0"/>
    <s v="Seattle"/>
    <x v="0"/>
    <x v="0"/>
    <x v="2"/>
    <x v="4"/>
  </r>
  <r>
    <x v="3"/>
    <x v="19"/>
    <x v="2"/>
    <x v="2"/>
    <x v="0"/>
    <x v="687"/>
    <x v="1"/>
    <x v="42"/>
    <x v="2"/>
    <n v="20036.46"/>
    <n v="3204.54"/>
    <n v="1602.92"/>
    <n v="18434.84"/>
    <x v="2"/>
    <s v="REG-78722"/>
    <d v="2024-01-26T00:00:00"/>
    <d v="2027-01-01T00:00:00"/>
    <x v="3"/>
    <s v="Miami"/>
    <x v="0"/>
    <x v="0"/>
    <x v="0"/>
    <x v="4"/>
  </r>
  <r>
    <x v="5"/>
    <x v="13"/>
    <x v="9"/>
    <x v="0"/>
    <x v="0"/>
    <x v="688"/>
    <x v="0"/>
    <x v="51"/>
    <x v="1"/>
    <n v="29050.81"/>
    <n v="2257.54"/>
    <n v="2324.06"/>
    <n v="29117.33"/>
    <x v="0"/>
    <s v="REG-39047"/>
    <d v="2022-10-14T00:00:00"/>
    <d v="2026-09-10T00:00:00"/>
    <x v="5"/>
    <s v="Chicago"/>
    <x v="1"/>
    <x v="2"/>
    <x v="2"/>
    <x v="2"/>
  </r>
  <r>
    <x v="0"/>
    <x v="2"/>
    <x v="2"/>
    <x v="2"/>
    <x v="1"/>
    <x v="689"/>
    <x v="2"/>
    <x v="33"/>
    <x v="1"/>
    <n v="55281.69"/>
    <n v="3156.36"/>
    <n v="4422.54"/>
    <n v="56547.87"/>
    <x v="0"/>
    <s v="REG-16153"/>
    <d v="2023-03-25T00:00:00"/>
    <d v="2026-07-08T00:00:00"/>
    <x v="2"/>
    <s v="Dallas"/>
    <x v="1"/>
    <x v="1"/>
    <x v="0"/>
    <x v="0"/>
  </r>
  <r>
    <x v="2"/>
    <x v="29"/>
    <x v="2"/>
    <x v="0"/>
    <x v="1"/>
    <x v="690"/>
    <x v="2"/>
    <x v="24"/>
    <x v="2"/>
    <n v="11337.06"/>
    <n v="4798.1099999999997"/>
    <n v="906.96"/>
    <n v="7445.91"/>
    <x v="3"/>
    <s v="REG-67103"/>
    <d v="2023-05-13T00:00:00"/>
    <d v="2027-06-17T00:00:00"/>
    <x v="5"/>
    <s v="Chicago"/>
    <x v="0"/>
    <x v="0"/>
    <x v="1"/>
    <x v="3"/>
  </r>
  <r>
    <x v="3"/>
    <x v="19"/>
    <x v="0"/>
    <x v="0"/>
    <x v="1"/>
    <x v="691"/>
    <x v="6"/>
    <x v="43"/>
    <x v="0"/>
    <n v="73020.509999999995"/>
    <n v="243.43"/>
    <n v="5841.64"/>
    <n v="78618.720000000001"/>
    <x v="1"/>
    <s v="REG-30553"/>
    <d v="2023-07-31T00:00:00"/>
    <d v="2028-07-29T00:00:00"/>
    <x v="4"/>
    <s v="San Francisco"/>
    <x v="0"/>
    <x v="0"/>
    <x v="2"/>
    <x v="0"/>
  </r>
  <r>
    <x v="2"/>
    <x v="34"/>
    <x v="0"/>
    <x v="1"/>
    <x v="1"/>
    <x v="692"/>
    <x v="7"/>
    <x v="6"/>
    <x v="1"/>
    <n v="31952.37"/>
    <n v="2303.0300000000002"/>
    <n v="2556.19"/>
    <n v="32205.53"/>
    <x v="2"/>
    <s v="REG-25462"/>
    <d v="2021-04-30T00:00:00"/>
    <d v="2025-09-13T00:00:00"/>
    <x v="5"/>
    <s v="Seattle"/>
    <x v="1"/>
    <x v="3"/>
    <x v="0"/>
    <x v="2"/>
  </r>
  <r>
    <x v="1"/>
    <x v="1"/>
    <x v="6"/>
    <x v="1"/>
    <x v="0"/>
    <x v="693"/>
    <x v="1"/>
    <x v="45"/>
    <x v="1"/>
    <n v="70602.09"/>
    <n v="3472.07"/>
    <n v="5648.17"/>
    <n v="72778.19"/>
    <x v="1"/>
    <s v="REG-30013"/>
    <d v="2025-02-01T00:00:00"/>
    <d v="2027-05-07T00:00:00"/>
    <x v="5"/>
    <s v="Boston"/>
    <x v="1"/>
    <x v="1"/>
    <x v="1"/>
    <x v="4"/>
  </r>
  <r>
    <x v="5"/>
    <x v="25"/>
    <x v="8"/>
    <x v="2"/>
    <x v="0"/>
    <x v="694"/>
    <x v="5"/>
    <x v="5"/>
    <x v="2"/>
    <n v="63775.23"/>
    <n v="4499.6400000000003"/>
    <n v="5102.0200000000004"/>
    <n v="64377.61"/>
    <x v="2"/>
    <s v="REG-91795"/>
    <d v="2022-05-18T00:00:00"/>
    <d v="2027-03-07T00:00:00"/>
    <x v="5"/>
    <s v="Chicago"/>
    <x v="0"/>
    <x v="0"/>
    <x v="1"/>
    <x v="4"/>
  </r>
  <r>
    <x v="0"/>
    <x v="2"/>
    <x v="7"/>
    <x v="0"/>
    <x v="0"/>
    <x v="695"/>
    <x v="0"/>
    <x v="22"/>
    <x v="0"/>
    <n v="51635"/>
    <n v="756.38"/>
    <n v="4130.8"/>
    <n v="55009.42"/>
    <x v="1"/>
    <s v="REG-90551"/>
    <d v="2020-06-29T00:00:00"/>
    <d v="2025-03-29T00:00:00"/>
    <x v="0"/>
    <s v="Boston"/>
    <x v="0"/>
    <x v="0"/>
    <x v="1"/>
    <x v="2"/>
  </r>
  <r>
    <x v="2"/>
    <x v="3"/>
    <x v="8"/>
    <x v="1"/>
    <x v="0"/>
    <x v="696"/>
    <x v="1"/>
    <x v="34"/>
    <x v="2"/>
    <n v="40576.870000000003"/>
    <n v="1952.87"/>
    <n v="3246.15"/>
    <n v="41870.15"/>
    <x v="0"/>
    <s v="REG-59213"/>
    <d v="2023-12-18T00:00:00"/>
    <d v="2025-02-08T00:00:00"/>
    <x v="0"/>
    <s v="Dallas"/>
    <x v="0"/>
    <x v="0"/>
    <x v="0"/>
    <x v="0"/>
  </r>
  <r>
    <x v="7"/>
    <x v="17"/>
    <x v="9"/>
    <x v="2"/>
    <x v="0"/>
    <x v="697"/>
    <x v="8"/>
    <x v="40"/>
    <x v="1"/>
    <n v="16440.57"/>
    <n v="3867.26"/>
    <n v="1315.25"/>
    <n v="13888.56"/>
    <x v="1"/>
    <s v="REG-87936"/>
    <d v="2024-11-29T00:00:00"/>
    <d v="2026-08-31T00:00:00"/>
    <x v="5"/>
    <s v="Boston"/>
    <x v="0"/>
    <x v="0"/>
    <x v="2"/>
    <x v="2"/>
  </r>
  <r>
    <x v="7"/>
    <x v="12"/>
    <x v="5"/>
    <x v="1"/>
    <x v="1"/>
    <x v="698"/>
    <x v="7"/>
    <x v="39"/>
    <x v="1"/>
    <n v="60373.9"/>
    <n v="2158.52"/>
    <n v="4829.91"/>
    <n v="63045.29"/>
    <x v="1"/>
    <s v="REG-52948"/>
    <d v="2024-04-07T00:00:00"/>
    <d v="2028-02-16T00:00:00"/>
    <x v="2"/>
    <s v="Denver"/>
    <x v="0"/>
    <x v="0"/>
    <x v="2"/>
    <x v="3"/>
  </r>
  <r>
    <x v="6"/>
    <x v="23"/>
    <x v="5"/>
    <x v="2"/>
    <x v="0"/>
    <x v="699"/>
    <x v="2"/>
    <x v="32"/>
    <x v="2"/>
    <n v="45125.84"/>
    <n v="634.47"/>
    <n v="3610.07"/>
    <n v="48101.440000000002"/>
    <x v="1"/>
    <s v="REG-96927"/>
    <d v="2021-06-23T00:00:00"/>
    <d v="2024-04-19T00:00:00"/>
    <x v="3"/>
    <s v="New York"/>
    <x v="0"/>
    <x v="0"/>
    <x v="2"/>
    <x v="3"/>
  </r>
  <r>
    <x v="0"/>
    <x v="7"/>
    <x v="8"/>
    <x v="2"/>
    <x v="1"/>
    <x v="700"/>
    <x v="0"/>
    <x v="48"/>
    <x v="2"/>
    <n v="21502.04"/>
    <n v="3298.92"/>
    <n v="1720.16"/>
    <n v="19923.28"/>
    <x v="0"/>
    <s v="REG-64386"/>
    <d v="2023-09-22T00:00:00"/>
    <d v="2027-02-06T00:00:00"/>
    <x v="3"/>
    <s v="Denver"/>
    <x v="0"/>
    <x v="0"/>
    <x v="1"/>
    <x v="2"/>
  </r>
  <r>
    <x v="8"/>
    <x v="16"/>
    <x v="3"/>
    <x v="2"/>
    <x v="1"/>
    <x v="701"/>
    <x v="8"/>
    <x v="18"/>
    <x v="0"/>
    <n v="64768.639999999999"/>
    <n v="3353.81"/>
    <n v="5181.49"/>
    <n v="66596.320000000007"/>
    <x v="1"/>
    <s v="REG-67301"/>
    <d v="2021-04-04T00:00:00"/>
    <d v="2025-06-12T00:00:00"/>
    <x v="2"/>
    <s v="Dallas"/>
    <x v="1"/>
    <x v="1"/>
    <x v="1"/>
    <x v="1"/>
  </r>
  <r>
    <x v="4"/>
    <x v="39"/>
    <x v="9"/>
    <x v="2"/>
    <x v="0"/>
    <x v="702"/>
    <x v="9"/>
    <x v="45"/>
    <x v="1"/>
    <n v="56503.8"/>
    <n v="3116.57"/>
    <n v="4520.3"/>
    <n v="57907.53"/>
    <x v="0"/>
    <s v="REG-80010"/>
    <d v="2022-12-01T00:00:00"/>
    <d v="2024-10-04T00:00:00"/>
    <x v="4"/>
    <s v="Houston"/>
    <x v="0"/>
    <x v="0"/>
    <x v="0"/>
    <x v="1"/>
  </r>
  <r>
    <x v="3"/>
    <x v="19"/>
    <x v="9"/>
    <x v="2"/>
    <x v="0"/>
    <x v="703"/>
    <x v="3"/>
    <x v="25"/>
    <x v="0"/>
    <n v="12376.28"/>
    <n v="2350.46"/>
    <n v="990.1"/>
    <n v="11015.92"/>
    <x v="1"/>
    <s v="REG-99466"/>
    <d v="2020-08-24T00:00:00"/>
    <d v="2023-12-23T00:00:00"/>
    <x v="3"/>
    <s v="San Francisco"/>
    <x v="0"/>
    <x v="0"/>
    <x v="1"/>
    <x v="2"/>
  </r>
  <r>
    <x v="3"/>
    <x v="28"/>
    <x v="5"/>
    <x v="1"/>
    <x v="1"/>
    <x v="704"/>
    <x v="1"/>
    <x v="7"/>
    <x v="1"/>
    <n v="8786.0300000000007"/>
    <n v="1173.6199999999999"/>
    <n v="702.88"/>
    <n v="8315.2900000000009"/>
    <x v="0"/>
    <s v="REG-77626"/>
    <d v="2023-04-29T00:00:00"/>
    <d v="2026-01-23T00:00:00"/>
    <x v="2"/>
    <s v="Los Angeles"/>
    <x v="0"/>
    <x v="0"/>
    <x v="1"/>
    <x v="2"/>
  </r>
  <r>
    <x v="7"/>
    <x v="21"/>
    <x v="1"/>
    <x v="3"/>
    <x v="0"/>
    <x v="705"/>
    <x v="1"/>
    <x v="46"/>
    <x v="0"/>
    <n v="66730.45"/>
    <n v="1961.07"/>
    <n v="5338.44"/>
    <n v="70107.820000000007"/>
    <x v="2"/>
    <s v="REG-32824"/>
    <d v="2024-11-19T00:00:00"/>
    <d v="2027-04-19T00:00:00"/>
    <x v="2"/>
    <s v="Seattle"/>
    <x v="1"/>
    <x v="1"/>
    <x v="0"/>
    <x v="1"/>
  </r>
  <r>
    <x v="8"/>
    <x v="32"/>
    <x v="4"/>
    <x v="1"/>
    <x v="1"/>
    <x v="706"/>
    <x v="6"/>
    <x v="35"/>
    <x v="1"/>
    <n v="60449.29"/>
    <n v="2680.19"/>
    <n v="4835.9399999999996"/>
    <n v="62605.04"/>
    <x v="3"/>
    <s v="REG-45441"/>
    <d v="2023-01-30T00:00:00"/>
    <d v="2026-06-02T00:00:00"/>
    <x v="1"/>
    <s v="Chicago"/>
    <x v="1"/>
    <x v="2"/>
    <x v="0"/>
    <x v="2"/>
  </r>
  <r>
    <x v="5"/>
    <x v="25"/>
    <x v="8"/>
    <x v="3"/>
    <x v="0"/>
    <x v="707"/>
    <x v="1"/>
    <x v="32"/>
    <x v="1"/>
    <n v="70078.649999999994"/>
    <n v="1475.2"/>
    <n v="5606.29"/>
    <n v="74209.740000000005"/>
    <x v="0"/>
    <s v="REG-55329"/>
    <d v="2021-12-18T00:00:00"/>
    <d v="2024-02-23T00:00:00"/>
    <x v="2"/>
    <s v="Los Angeles"/>
    <x v="1"/>
    <x v="5"/>
    <x v="2"/>
    <x v="1"/>
  </r>
  <r>
    <x v="6"/>
    <x v="9"/>
    <x v="5"/>
    <x v="2"/>
    <x v="1"/>
    <x v="52"/>
    <x v="3"/>
    <x v="17"/>
    <x v="1"/>
    <n v="70092.87"/>
    <n v="1824.57"/>
    <n v="5607.43"/>
    <n v="73875.73"/>
    <x v="0"/>
    <s v="REG-70649"/>
    <d v="2023-05-09T00:00:00"/>
    <d v="2027-12-18T00:00:00"/>
    <x v="0"/>
    <s v="Chicago"/>
    <x v="0"/>
    <x v="0"/>
    <x v="0"/>
    <x v="2"/>
  </r>
  <r>
    <x v="7"/>
    <x v="21"/>
    <x v="0"/>
    <x v="0"/>
    <x v="0"/>
    <x v="708"/>
    <x v="4"/>
    <x v="23"/>
    <x v="0"/>
    <n v="61320"/>
    <n v="191.27"/>
    <n v="4905.6000000000004"/>
    <n v="66034.33"/>
    <x v="3"/>
    <s v="REG-31485"/>
    <d v="2021-07-17T00:00:00"/>
    <d v="2025-04-15T00:00:00"/>
    <x v="3"/>
    <s v="San Francisco"/>
    <x v="1"/>
    <x v="2"/>
    <x v="2"/>
    <x v="1"/>
  </r>
  <r>
    <x v="2"/>
    <x v="34"/>
    <x v="1"/>
    <x v="3"/>
    <x v="0"/>
    <x v="709"/>
    <x v="3"/>
    <x v="39"/>
    <x v="2"/>
    <n v="37876.230000000003"/>
    <n v="4632.2"/>
    <n v="3030.1"/>
    <n v="36274.129999999997"/>
    <x v="1"/>
    <s v="REG-83128"/>
    <d v="2024-01-23T00:00:00"/>
    <d v="2027-04-17T00:00:00"/>
    <x v="1"/>
    <s v="Boston"/>
    <x v="1"/>
    <x v="2"/>
    <x v="2"/>
    <x v="4"/>
  </r>
  <r>
    <x v="9"/>
    <x v="33"/>
    <x v="0"/>
    <x v="3"/>
    <x v="1"/>
    <x v="710"/>
    <x v="1"/>
    <x v="43"/>
    <x v="0"/>
    <n v="71908.740000000005"/>
    <n v="4571.6000000000004"/>
    <n v="5752.7"/>
    <n v="73089.84"/>
    <x v="0"/>
    <s v="REG-91662"/>
    <d v="2022-01-12T00:00:00"/>
    <d v="2026-09-24T00:00:00"/>
    <x v="3"/>
    <s v="Boston"/>
    <x v="0"/>
    <x v="0"/>
    <x v="1"/>
    <x v="0"/>
  </r>
  <r>
    <x v="1"/>
    <x v="4"/>
    <x v="0"/>
    <x v="1"/>
    <x v="0"/>
    <x v="247"/>
    <x v="2"/>
    <x v="46"/>
    <x v="0"/>
    <n v="40589.910000000003"/>
    <n v="2703.73"/>
    <n v="3247.19"/>
    <n v="41133.370000000003"/>
    <x v="0"/>
    <s v="REG-52795"/>
    <d v="2021-08-20T00:00:00"/>
    <d v="2023-08-16T00:00:00"/>
    <x v="5"/>
    <s v="Seattle"/>
    <x v="1"/>
    <x v="5"/>
    <x v="0"/>
    <x v="0"/>
  </r>
  <r>
    <x v="8"/>
    <x v="30"/>
    <x v="8"/>
    <x v="1"/>
    <x v="0"/>
    <x v="711"/>
    <x v="6"/>
    <x v="10"/>
    <x v="0"/>
    <n v="66926.399999999994"/>
    <n v="379.9"/>
    <n v="5354.11"/>
    <n v="71900.61"/>
    <x v="0"/>
    <s v="REG-15849"/>
    <d v="2024-04-28T00:00:00"/>
    <d v="2025-07-08T00:00:00"/>
    <x v="1"/>
    <s v="Dallas"/>
    <x v="1"/>
    <x v="3"/>
    <x v="2"/>
    <x v="0"/>
  </r>
  <r>
    <x v="0"/>
    <x v="7"/>
    <x v="6"/>
    <x v="2"/>
    <x v="1"/>
    <x v="712"/>
    <x v="9"/>
    <x v="18"/>
    <x v="0"/>
    <n v="22248.61"/>
    <n v="3975.23"/>
    <n v="1779.89"/>
    <n v="20053.27"/>
    <x v="2"/>
    <s v="REG-44523"/>
    <d v="2023-01-06T00:00:00"/>
    <d v="2024-11-19T00:00:00"/>
    <x v="5"/>
    <s v="Miami"/>
    <x v="1"/>
    <x v="2"/>
    <x v="1"/>
    <x v="1"/>
  </r>
  <r>
    <x v="2"/>
    <x v="29"/>
    <x v="1"/>
    <x v="3"/>
    <x v="0"/>
    <x v="713"/>
    <x v="7"/>
    <x v="39"/>
    <x v="2"/>
    <n v="53805.01"/>
    <n v="3635.54"/>
    <n v="4304.3999999999996"/>
    <n v="54473.87"/>
    <x v="2"/>
    <s v="REG-43249"/>
    <d v="2020-11-17T00:00:00"/>
    <d v="2024-11-04T00:00:00"/>
    <x v="1"/>
    <s v="New York"/>
    <x v="0"/>
    <x v="0"/>
    <x v="2"/>
    <x v="1"/>
  </r>
  <r>
    <x v="9"/>
    <x v="37"/>
    <x v="3"/>
    <x v="3"/>
    <x v="0"/>
    <x v="714"/>
    <x v="3"/>
    <x v="32"/>
    <x v="2"/>
    <n v="76648.210000000006"/>
    <n v="3370.07"/>
    <n v="6131.86"/>
    <n v="79410"/>
    <x v="1"/>
    <s v="REG-14167"/>
    <d v="2023-01-03T00:00:00"/>
    <d v="2025-11-15T00:00:00"/>
    <x v="2"/>
    <s v="Boston"/>
    <x v="0"/>
    <x v="0"/>
    <x v="2"/>
    <x v="3"/>
  </r>
  <r>
    <x v="9"/>
    <x v="37"/>
    <x v="3"/>
    <x v="0"/>
    <x v="1"/>
    <x v="715"/>
    <x v="6"/>
    <x v="47"/>
    <x v="0"/>
    <n v="79742.570000000007"/>
    <n v="2366.5100000000002"/>
    <n v="6379.41"/>
    <n v="83755.47"/>
    <x v="2"/>
    <s v="REG-52130"/>
    <d v="2023-11-22T00:00:00"/>
    <d v="2024-12-30T00:00:00"/>
    <x v="3"/>
    <s v="Houston"/>
    <x v="0"/>
    <x v="0"/>
    <x v="1"/>
    <x v="1"/>
  </r>
  <r>
    <x v="3"/>
    <x v="19"/>
    <x v="5"/>
    <x v="3"/>
    <x v="0"/>
    <x v="716"/>
    <x v="8"/>
    <x v="6"/>
    <x v="2"/>
    <n v="77936.27"/>
    <n v="3107.29"/>
    <n v="6234.9"/>
    <n v="81063.88"/>
    <x v="1"/>
    <s v="REG-59723"/>
    <d v="2024-09-20T00:00:00"/>
    <d v="2027-03-02T00:00:00"/>
    <x v="2"/>
    <s v="San Francisco"/>
    <x v="0"/>
    <x v="0"/>
    <x v="2"/>
    <x v="1"/>
  </r>
  <r>
    <x v="3"/>
    <x v="28"/>
    <x v="7"/>
    <x v="2"/>
    <x v="1"/>
    <x v="717"/>
    <x v="4"/>
    <x v="23"/>
    <x v="0"/>
    <n v="71204.73"/>
    <n v="1331.39"/>
    <n v="5696.38"/>
    <n v="75569.72"/>
    <x v="1"/>
    <s v="REG-69772"/>
    <d v="2023-02-20T00:00:00"/>
    <d v="2025-04-09T00:00:00"/>
    <x v="3"/>
    <s v="San Francisco"/>
    <x v="1"/>
    <x v="5"/>
    <x v="0"/>
    <x v="4"/>
  </r>
  <r>
    <x v="8"/>
    <x v="16"/>
    <x v="6"/>
    <x v="3"/>
    <x v="0"/>
    <x v="718"/>
    <x v="7"/>
    <x v="41"/>
    <x v="0"/>
    <n v="11792.22"/>
    <n v="4117.59"/>
    <n v="943.38"/>
    <n v="8618.01"/>
    <x v="1"/>
    <s v="REG-55755"/>
    <d v="2023-02-08T00:00:00"/>
    <d v="2026-09-02T00:00:00"/>
    <x v="1"/>
    <s v="Houston"/>
    <x v="1"/>
    <x v="5"/>
    <x v="2"/>
    <x v="2"/>
  </r>
  <r>
    <x v="3"/>
    <x v="19"/>
    <x v="4"/>
    <x v="0"/>
    <x v="0"/>
    <x v="719"/>
    <x v="1"/>
    <x v="6"/>
    <x v="1"/>
    <n v="7898.83"/>
    <n v="2197.41"/>
    <n v="631.91"/>
    <n v="6333.33"/>
    <x v="2"/>
    <s v="REG-35073"/>
    <d v="2022-06-29T00:00:00"/>
    <d v="2026-01-08T00:00:00"/>
    <x v="1"/>
    <s v="Denver"/>
    <x v="0"/>
    <x v="0"/>
    <x v="1"/>
    <x v="4"/>
  </r>
  <r>
    <x v="5"/>
    <x v="13"/>
    <x v="5"/>
    <x v="2"/>
    <x v="1"/>
    <x v="720"/>
    <x v="4"/>
    <x v="8"/>
    <x v="1"/>
    <n v="50537.18"/>
    <n v="4331.33"/>
    <n v="4042.97"/>
    <n v="50248.82"/>
    <x v="1"/>
    <s v="REG-36176"/>
    <d v="2023-07-01T00:00:00"/>
    <d v="2024-10-24T00:00:00"/>
    <x v="0"/>
    <s v="Boston"/>
    <x v="0"/>
    <x v="0"/>
    <x v="0"/>
    <x v="2"/>
  </r>
  <r>
    <x v="3"/>
    <x v="5"/>
    <x v="0"/>
    <x v="2"/>
    <x v="1"/>
    <x v="721"/>
    <x v="8"/>
    <x v="44"/>
    <x v="2"/>
    <n v="76479.39"/>
    <n v="1218.8399999999999"/>
    <n v="6118.35"/>
    <n v="81378.899999999994"/>
    <x v="0"/>
    <s v="REG-79125"/>
    <d v="2022-08-13T00:00:00"/>
    <d v="2023-10-16T00:00:00"/>
    <x v="0"/>
    <s v="Los Angeles"/>
    <x v="1"/>
    <x v="5"/>
    <x v="2"/>
    <x v="2"/>
  </r>
  <r>
    <x v="9"/>
    <x v="20"/>
    <x v="0"/>
    <x v="0"/>
    <x v="1"/>
    <x v="722"/>
    <x v="8"/>
    <x v="48"/>
    <x v="2"/>
    <n v="8538"/>
    <n v="475.71"/>
    <n v="683.04"/>
    <n v="8745.33"/>
    <x v="2"/>
    <s v="REG-23340"/>
    <d v="2021-12-15T00:00:00"/>
    <d v="2023-02-28T00:00:00"/>
    <x v="4"/>
    <s v="Houston"/>
    <x v="1"/>
    <x v="5"/>
    <x v="2"/>
    <x v="0"/>
  </r>
  <r>
    <x v="7"/>
    <x v="11"/>
    <x v="4"/>
    <x v="1"/>
    <x v="0"/>
    <x v="723"/>
    <x v="1"/>
    <x v="6"/>
    <x v="0"/>
    <n v="12943.79"/>
    <n v="3980.65"/>
    <n v="1035.5"/>
    <n v="9998.64"/>
    <x v="1"/>
    <s v="REG-18643"/>
    <d v="2022-12-14T00:00:00"/>
    <d v="2026-03-10T00:00:00"/>
    <x v="4"/>
    <s v="San Francisco"/>
    <x v="1"/>
    <x v="3"/>
    <x v="2"/>
    <x v="1"/>
  </r>
  <r>
    <x v="4"/>
    <x v="6"/>
    <x v="8"/>
    <x v="2"/>
    <x v="1"/>
    <x v="724"/>
    <x v="9"/>
    <x v="36"/>
    <x v="1"/>
    <n v="11298.3"/>
    <n v="3634.04"/>
    <n v="903.86"/>
    <n v="8568.1200000000008"/>
    <x v="0"/>
    <s v="REG-44103"/>
    <d v="2024-10-21T00:00:00"/>
    <d v="2027-12-13T00:00:00"/>
    <x v="4"/>
    <s v="Seattle"/>
    <x v="0"/>
    <x v="0"/>
    <x v="2"/>
    <x v="2"/>
  </r>
  <r>
    <x v="3"/>
    <x v="19"/>
    <x v="9"/>
    <x v="1"/>
    <x v="0"/>
    <x v="236"/>
    <x v="6"/>
    <x v="30"/>
    <x v="0"/>
    <n v="41054.58"/>
    <n v="3915.73"/>
    <n v="3284.37"/>
    <n v="40423.22"/>
    <x v="0"/>
    <s v="REG-25376"/>
    <d v="2025-01-14T00:00:00"/>
    <d v="2029-12-15T00:00:00"/>
    <x v="5"/>
    <s v="Houston"/>
    <x v="0"/>
    <x v="0"/>
    <x v="1"/>
    <x v="1"/>
  </r>
  <r>
    <x v="8"/>
    <x v="22"/>
    <x v="6"/>
    <x v="3"/>
    <x v="1"/>
    <x v="725"/>
    <x v="3"/>
    <x v="25"/>
    <x v="0"/>
    <n v="70244.05"/>
    <n v="115.42"/>
    <n v="5619.52"/>
    <n v="75748.149999999994"/>
    <x v="0"/>
    <s v="REG-34776"/>
    <d v="2021-08-30T00:00:00"/>
    <d v="2026-05-19T00:00:00"/>
    <x v="3"/>
    <s v="Los Angeles"/>
    <x v="0"/>
    <x v="0"/>
    <x v="2"/>
    <x v="3"/>
  </r>
  <r>
    <x v="9"/>
    <x v="33"/>
    <x v="2"/>
    <x v="0"/>
    <x v="1"/>
    <x v="726"/>
    <x v="8"/>
    <x v="34"/>
    <x v="0"/>
    <n v="79324.240000000005"/>
    <n v="1922.86"/>
    <n v="6345.94"/>
    <n v="83747.320000000007"/>
    <x v="1"/>
    <s v="REG-82179"/>
    <d v="2024-05-20T00:00:00"/>
    <d v="2026-01-09T00:00:00"/>
    <x v="1"/>
    <s v="Seattle"/>
    <x v="1"/>
    <x v="2"/>
    <x v="1"/>
    <x v="2"/>
  </r>
  <r>
    <x v="1"/>
    <x v="14"/>
    <x v="7"/>
    <x v="2"/>
    <x v="1"/>
    <x v="727"/>
    <x v="6"/>
    <x v="40"/>
    <x v="1"/>
    <n v="11958.51"/>
    <n v="475.77"/>
    <n v="956.68"/>
    <n v="12439.42"/>
    <x v="2"/>
    <s v="REG-84534"/>
    <d v="2021-05-20T00:00:00"/>
    <d v="2026-02-26T00:00:00"/>
    <x v="5"/>
    <s v="Denver"/>
    <x v="0"/>
    <x v="0"/>
    <x v="2"/>
    <x v="2"/>
  </r>
  <r>
    <x v="3"/>
    <x v="35"/>
    <x v="2"/>
    <x v="2"/>
    <x v="1"/>
    <x v="728"/>
    <x v="3"/>
    <x v="41"/>
    <x v="1"/>
    <n v="31936.76"/>
    <n v="2508.19"/>
    <n v="2554.94"/>
    <n v="31983.51"/>
    <x v="3"/>
    <s v="REG-67116"/>
    <d v="2020-04-21T00:00:00"/>
    <d v="2023-11-26T00:00:00"/>
    <x v="1"/>
    <s v="San Francisco"/>
    <x v="0"/>
    <x v="0"/>
    <x v="1"/>
    <x v="4"/>
  </r>
  <r>
    <x v="9"/>
    <x v="33"/>
    <x v="8"/>
    <x v="0"/>
    <x v="1"/>
    <x v="729"/>
    <x v="7"/>
    <x v="13"/>
    <x v="2"/>
    <n v="33921.85"/>
    <n v="2490.5500000000002"/>
    <n v="2713.75"/>
    <n v="34145.050000000003"/>
    <x v="0"/>
    <s v="REG-27118"/>
    <d v="2022-10-02T00:00:00"/>
    <d v="2025-01-26T00:00:00"/>
    <x v="4"/>
    <s v="Houston"/>
    <x v="0"/>
    <x v="0"/>
    <x v="1"/>
    <x v="1"/>
  </r>
  <r>
    <x v="3"/>
    <x v="5"/>
    <x v="8"/>
    <x v="1"/>
    <x v="1"/>
    <x v="730"/>
    <x v="7"/>
    <x v="20"/>
    <x v="1"/>
    <n v="27284.87"/>
    <n v="1702.29"/>
    <n v="2182.79"/>
    <n v="27765.37"/>
    <x v="0"/>
    <s v="REG-92252"/>
    <d v="2023-09-04T00:00:00"/>
    <d v="2024-11-19T00:00:00"/>
    <x v="0"/>
    <s v="Seattle"/>
    <x v="1"/>
    <x v="2"/>
    <x v="0"/>
    <x v="1"/>
  </r>
  <r>
    <x v="0"/>
    <x v="0"/>
    <x v="5"/>
    <x v="1"/>
    <x v="0"/>
    <x v="731"/>
    <x v="3"/>
    <x v="30"/>
    <x v="2"/>
    <n v="45174.58"/>
    <n v="2604.7399999999998"/>
    <n v="3613.97"/>
    <n v="46183.81"/>
    <x v="3"/>
    <s v="REG-60343"/>
    <d v="2022-06-01T00:00:00"/>
    <d v="2026-07-05T00:00:00"/>
    <x v="5"/>
    <s v="Chicago"/>
    <x v="0"/>
    <x v="0"/>
    <x v="2"/>
    <x v="0"/>
  </r>
  <r>
    <x v="5"/>
    <x v="25"/>
    <x v="1"/>
    <x v="2"/>
    <x v="1"/>
    <x v="732"/>
    <x v="1"/>
    <x v="51"/>
    <x v="0"/>
    <n v="50281.75"/>
    <n v="3362.24"/>
    <n v="4022.54"/>
    <n v="50942.05"/>
    <x v="1"/>
    <s v="REG-13964"/>
    <d v="2020-11-09T00:00:00"/>
    <d v="2023-08-16T00:00:00"/>
    <x v="5"/>
    <s v="Seattle"/>
    <x v="0"/>
    <x v="0"/>
    <x v="2"/>
    <x v="2"/>
  </r>
  <r>
    <x v="4"/>
    <x v="39"/>
    <x v="0"/>
    <x v="2"/>
    <x v="1"/>
    <x v="733"/>
    <x v="1"/>
    <x v="24"/>
    <x v="0"/>
    <n v="62695.88"/>
    <n v="1992.3"/>
    <n v="5015.67"/>
    <n v="65719.25"/>
    <x v="1"/>
    <s v="REG-70791"/>
    <d v="2023-12-24T00:00:00"/>
    <d v="2026-02-05T00:00:00"/>
    <x v="4"/>
    <s v="Chicago"/>
    <x v="1"/>
    <x v="2"/>
    <x v="2"/>
    <x v="0"/>
  </r>
  <r>
    <x v="6"/>
    <x v="15"/>
    <x v="1"/>
    <x v="1"/>
    <x v="0"/>
    <x v="533"/>
    <x v="0"/>
    <x v="1"/>
    <x v="1"/>
    <n v="60522.47"/>
    <n v="739.08"/>
    <n v="4841.8"/>
    <n v="64625.19"/>
    <x v="0"/>
    <s v="REG-59378"/>
    <d v="2021-08-25T00:00:00"/>
    <d v="2023-05-16T00:00:00"/>
    <x v="3"/>
    <s v="San Francisco"/>
    <x v="0"/>
    <x v="0"/>
    <x v="0"/>
    <x v="1"/>
  </r>
  <r>
    <x v="3"/>
    <x v="19"/>
    <x v="9"/>
    <x v="1"/>
    <x v="1"/>
    <x v="734"/>
    <x v="3"/>
    <x v="20"/>
    <x v="1"/>
    <n v="19388.75"/>
    <n v="2322.11"/>
    <n v="1551.1"/>
    <n v="18617.740000000002"/>
    <x v="0"/>
    <s v="REG-88520"/>
    <d v="2022-02-07T00:00:00"/>
    <d v="2025-04-26T00:00:00"/>
    <x v="1"/>
    <s v="San Francisco"/>
    <x v="0"/>
    <x v="0"/>
    <x v="0"/>
    <x v="0"/>
  </r>
  <r>
    <x v="5"/>
    <x v="27"/>
    <x v="4"/>
    <x v="3"/>
    <x v="1"/>
    <x v="735"/>
    <x v="9"/>
    <x v="51"/>
    <x v="1"/>
    <n v="78227.210000000006"/>
    <n v="982.19"/>
    <n v="6258.18"/>
    <n v="83503.199999999997"/>
    <x v="1"/>
    <s v="REG-63299"/>
    <d v="2022-10-09T00:00:00"/>
    <d v="2026-01-22T00:00:00"/>
    <x v="2"/>
    <s v="Boston"/>
    <x v="1"/>
    <x v="1"/>
    <x v="1"/>
    <x v="2"/>
  </r>
  <r>
    <x v="8"/>
    <x v="22"/>
    <x v="1"/>
    <x v="3"/>
    <x v="0"/>
    <x v="736"/>
    <x v="7"/>
    <x v="7"/>
    <x v="2"/>
    <n v="10791.33"/>
    <n v="1397.99"/>
    <n v="863.31"/>
    <n v="10256.65"/>
    <x v="3"/>
    <s v="REG-48051"/>
    <d v="2022-03-09T00:00:00"/>
    <d v="2027-01-28T00:00:00"/>
    <x v="1"/>
    <s v="New York"/>
    <x v="1"/>
    <x v="1"/>
    <x v="2"/>
    <x v="3"/>
  </r>
  <r>
    <x v="2"/>
    <x v="29"/>
    <x v="7"/>
    <x v="3"/>
    <x v="0"/>
    <x v="737"/>
    <x v="3"/>
    <x v="15"/>
    <x v="1"/>
    <n v="22220.99"/>
    <n v="4944.29"/>
    <n v="1777.68"/>
    <n v="19054.38"/>
    <x v="1"/>
    <s v="REG-21266"/>
    <d v="2022-09-20T00:00:00"/>
    <d v="2025-05-04T00:00:00"/>
    <x v="1"/>
    <s v="Miami"/>
    <x v="1"/>
    <x v="4"/>
    <x v="0"/>
    <x v="4"/>
  </r>
  <r>
    <x v="2"/>
    <x v="34"/>
    <x v="9"/>
    <x v="2"/>
    <x v="1"/>
    <x v="468"/>
    <x v="0"/>
    <x v="15"/>
    <x v="2"/>
    <n v="21410.84"/>
    <n v="3485.39"/>
    <n v="1712.87"/>
    <n v="19638.32"/>
    <x v="2"/>
    <s v="REG-87147"/>
    <d v="2022-04-09T00:00:00"/>
    <d v="2024-05-06T00:00:00"/>
    <x v="1"/>
    <s v="New York"/>
    <x v="0"/>
    <x v="0"/>
    <x v="1"/>
    <x v="3"/>
  </r>
  <r>
    <x v="4"/>
    <x v="36"/>
    <x v="9"/>
    <x v="1"/>
    <x v="0"/>
    <x v="738"/>
    <x v="3"/>
    <x v="43"/>
    <x v="0"/>
    <n v="33799.379999999997"/>
    <n v="1389.71"/>
    <n v="2703.95"/>
    <n v="35113.620000000003"/>
    <x v="2"/>
    <s v="REG-50507"/>
    <d v="2021-09-29T00:00:00"/>
    <d v="2023-10-24T00:00:00"/>
    <x v="1"/>
    <s v="Seattle"/>
    <x v="0"/>
    <x v="0"/>
    <x v="0"/>
    <x v="0"/>
  </r>
  <r>
    <x v="9"/>
    <x v="33"/>
    <x v="0"/>
    <x v="0"/>
    <x v="0"/>
    <x v="739"/>
    <x v="7"/>
    <x v="12"/>
    <x v="2"/>
    <n v="73132.17"/>
    <n v="879.06"/>
    <n v="5850.57"/>
    <n v="78103.679999999993"/>
    <x v="0"/>
    <s v="REG-66720"/>
    <d v="2024-02-07T00:00:00"/>
    <d v="2028-09-05T00:00:00"/>
    <x v="4"/>
    <s v="Los Angeles"/>
    <x v="0"/>
    <x v="0"/>
    <x v="1"/>
    <x v="2"/>
  </r>
  <r>
    <x v="2"/>
    <x v="3"/>
    <x v="6"/>
    <x v="2"/>
    <x v="1"/>
    <x v="740"/>
    <x v="9"/>
    <x v="45"/>
    <x v="1"/>
    <n v="35996.769999999997"/>
    <n v="345.71"/>
    <n v="2879.74"/>
    <n v="38530.800000000003"/>
    <x v="1"/>
    <s v="REG-77008"/>
    <d v="2022-11-25T00:00:00"/>
    <d v="2025-12-22T00:00:00"/>
    <x v="2"/>
    <s v="Dallas"/>
    <x v="0"/>
    <x v="0"/>
    <x v="1"/>
    <x v="4"/>
  </r>
  <r>
    <x v="1"/>
    <x v="26"/>
    <x v="6"/>
    <x v="0"/>
    <x v="1"/>
    <x v="741"/>
    <x v="9"/>
    <x v="37"/>
    <x v="1"/>
    <n v="58155.59"/>
    <n v="4354.5"/>
    <n v="4652.45"/>
    <n v="58453.54"/>
    <x v="3"/>
    <s v="REG-29096"/>
    <d v="2022-11-27T00:00:00"/>
    <d v="2027-07-21T00:00:00"/>
    <x v="4"/>
    <s v="Los Angeles"/>
    <x v="1"/>
    <x v="3"/>
    <x v="1"/>
    <x v="2"/>
  </r>
  <r>
    <x v="1"/>
    <x v="26"/>
    <x v="1"/>
    <x v="2"/>
    <x v="1"/>
    <x v="742"/>
    <x v="5"/>
    <x v="50"/>
    <x v="1"/>
    <n v="36117.269999999997"/>
    <n v="720.53"/>
    <n v="2889.38"/>
    <n v="38286.120000000003"/>
    <x v="2"/>
    <s v="REG-38222"/>
    <d v="2020-10-13T00:00:00"/>
    <d v="2024-09-04T00:00:00"/>
    <x v="4"/>
    <s v="Denver"/>
    <x v="0"/>
    <x v="0"/>
    <x v="0"/>
    <x v="0"/>
  </r>
  <r>
    <x v="1"/>
    <x v="26"/>
    <x v="0"/>
    <x v="1"/>
    <x v="1"/>
    <x v="743"/>
    <x v="9"/>
    <x v="9"/>
    <x v="1"/>
    <n v="38432.300000000003"/>
    <n v="2185.7600000000002"/>
    <n v="3074.58"/>
    <n v="39321.120000000003"/>
    <x v="3"/>
    <s v="REG-98375"/>
    <d v="2020-07-22T00:00:00"/>
    <d v="2025-01-11T00:00:00"/>
    <x v="1"/>
    <s v="Seattle"/>
    <x v="1"/>
    <x v="3"/>
    <x v="1"/>
    <x v="1"/>
  </r>
  <r>
    <x v="8"/>
    <x v="32"/>
    <x v="5"/>
    <x v="0"/>
    <x v="1"/>
    <x v="744"/>
    <x v="0"/>
    <x v="36"/>
    <x v="0"/>
    <n v="32865.1"/>
    <n v="3338.62"/>
    <n v="2629.21"/>
    <n v="32155.69"/>
    <x v="3"/>
    <s v="REG-59566"/>
    <d v="2024-03-06T00:00:00"/>
    <d v="2025-11-26T00:00:00"/>
    <x v="3"/>
    <s v="Denver"/>
    <x v="1"/>
    <x v="4"/>
    <x v="0"/>
    <x v="2"/>
  </r>
  <r>
    <x v="6"/>
    <x v="31"/>
    <x v="3"/>
    <x v="1"/>
    <x v="1"/>
    <x v="745"/>
    <x v="3"/>
    <x v="19"/>
    <x v="2"/>
    <n v="42507.06"/>
    <n v="1111.21"/>
    <n v="3400.56"/>
    <n v="44796.41"/>
    <x v="1"/>
    <s v="REG-94592"/>
    <d v="2021-03-22T00:00:00"/>
    <d v="2025-08-07T00:00:00"/>
    <x v="0"/>
    <s v="New York"/>
    <x v="1"/>
    <x v="5"/>
    <x v="1"/>
    <x v="1"/>
  </r>
  <r>
    <x v="0"/>
    <x v="10"/>
    <x v="1"/>
    <x v="1"/>
    <x v="1"/>
    <x v="746"/>
    <x v="1"/>
    <x v="37"/>
    <x v="1"/>
    <n v="49915.95"/>
    <n v="2522.39"/>
    <n v="3993.28"/>
    <n v="51386.84"/>
    <x v="2"/>
    <s v="REG-57103"/>
    <d v="2022-09-20T00:00:00"/>
    <d v="2025-07-06T00:00:00"/>
    <x v="4"/>
    <s v="Houston"/>
    <x v="0"/>
    <x v="0"/>
    <x v="1"/>
    <x v="0"/>
  </r>
  <r>
    <x v="3"/>
    <x v="5"/>
    <x v="9"/>
    <x v="2"/>
    <x v="1"/>
    <x v="747"/>
    <x v="4"/>
    <x v="49"/>
    <x v="2"/>
    <n v="59969.7"/>
    <n v="2355.1799999999998"/>
    <n v="4797.58"/>
    <n v="62412.1"/>
    <x v="3"/>
    <s v="REG-14229"/>
    <d v="2025-01-04T00:00:00"/>
    <d v="2027-05-10T00:00:00"/>
    <x v="1"/>
    <s v="Boston"/>
    <x v="1"/>
    <x v="5"/>
    <x v="2"/>
    <x v="1"/>
  </r>
  <r>
    <x v="4"/>
    <x v="36"/>
    <x v="5"/>
    <x v="2"/>
    <x v="0"/>
    <x v="748"/>
    <x v="1"/>
    <x v="43"/>
    <x v="2"/>
    <n v="21083.91"/>
    <n v="2466.2800000000002"/>
    <n v="1686.71"/>
    <n v="20304.34"/>
    <x v="0"/>
    <s v="REG-17414"/>
    <d v="2021-01-26T00:00:00"/>
    <d v="2024-10-31T00:00:00"/>
    <x v="3"/>
    <s v="Houston"/>
    <x v="0"/>
    <x v="0"/>
    <x v="0"/>
    <x v="0"/>
  </r>
  <r>
    <x v="4"/>
    <x v="36"/>
    <x v="2"/>
    <x v="2"/>
    <x v="1"/>
    <x v="749"/>
    <x v="1"/>
    <x v="8"/>
    <x v="0"/>
    <n v="47411.87"/>
    <n v="3767.55"/>
    <n v="3792.95"/>
    <n v="47437.27"/>
    <x v="1"/>
    <s v="REG-28160"/>
    <d v="2020-06-16T00:00:00"/>
    <d v="2024-01-23T00:00:00"/>
    <x v="3"/>
    <s v="Houston"/>
    <x v="1"/>
    <x v="5"/>
    <x v="0"/>
    <x v="2"/>
  </r>
  <r>
    <x v="9"/>
    <x v="33"/>
    <x v="9"/>
    <x v="3"/>
    <x v="1"/>
    <x v="750"/>
    <x v="5"/>
    <x v="1"/>
    <x v="2"/>
    <n v="23128.12"/>
    <n v="3544.34"/>
    <n v="1850.25"/>
    <n v="21434.03"/>
    <x v="0"/>
    <s v="REG-92345"/>
    <d v="2020-11-28T00:00:00"/>
    <d v="2023-12-02T00:00:00"/>
    <x v="2"/>
    <s v="Los Angeles"/>
    <x v="1"/>
    <x v="4"/>
    <x v="2"/>
    <x v="0"/>
  </r>
  <r>
    <x v="2"/>
    <x v="29"/>
    <x v="1"/>
    <x v="0"/>
    <x v="0"/>
    <x v="751"/>
    <x v="8"/>
    <x v="20"/>
    <x v="0"/>
    <n v="6153.99"/>
    <n v="4053.91"/>
    <n v="492.32"/>
    <n v="2592.4"/>
    <x v="2"/>
    <s v="REG-19736"/>
    <d v="2021-09-01T00:00:00"/>
    <d v="2026-05-11T00:00:00"/>
    <x v="4"/>
    <s v="New York"/>
    <x v="0"/>
    <x v="0"/>
    <x v="2"/>
    <x v="2"/>
  </r>
  <r>
    <x v="1"/>
    <x v="4"/>
    <x v="2"/>
    <x v="2"/>
    <x v="0"/>
    <x v="752"/>
    <x v="0"/>
    <x v="12"/>
    <x v="1"/>
    <n v="12038.46"/>
    <n v="67.11"/>
    <n v="963.08"/>
    <n v="12934.43"/>
    <x v="3"/>
    <s v="REG-38526"/>
    <d v="2021-02-21T00:00:00"/>
    <d v="2026-01-18T00:00:00"/>
    <x v="0"/>
    <s v="New York"/>
    <x v="0"/>
    <x v="0"/>
    <x v="0"/>
    <x v="2"/>
  </r>
  <r>
    <x v="9"/>
    <x v="20"/>
    <x v="2"/>
    <x v="3"/>
    <x v="0"/>
    <x v="753"/>
    <x v="0"/>
    <x v="30"/>
    <x v="1"/>
    <n v="9790.52"/>
    <n v="1604.63"/>
    <n v="783.24"/>
    <n v="8969.1299999999992"/>
    <x v="3"/>
    <s v="REG-61033"/>
    <d v="2024-05-14T00:00:00"/>
    <d v="2025-12-30T00:00:00"/>
    <x v="5"/>
    <s v="Boston"/>
    <x v="1"/>
    <x v="4"/>
    <x v="2"/>
    <x v="3"/>
  </r>
  <r>
    <x v="5"/>
    <x v="8"/>
    <x v="0"/>
    <x v="2"/>
    <x v="1"/>
    <x v="754"/>
    <x v="7"/>
    <x v="38"/>
    <x v="0"/>
    <n v="58162.92"/>
    <n v="1330.39"/>
    <n v="4653.03"/>
    <n v="61485.56"/>
    <x v="0"/>
    <s v="REG-88997"/>
    <d v="2021-04-06T00:00:00"/>
    <d v="2025-10-25T00:00:00"/>
    <x v="1"/>
    <s v="San Francisco"/>
    <x v="1"/>
    <x v="4"/>
    <x v="2"/>
    <x v="2"/>
  </r>
  <r>
    <x v="2"/>
    <x v="3"/>
    <x v="7"/>
    <x v="0"/>
    <x v="0"/>
    <x v="755"/>
    <x v="8"/>
    <x v="4"/>
    <x v="0"/>
    <n v="45883.87"/>
    <n v="3237.01"/>
    <n v="3670.71"/>
    <n v="46317.57"/>
    <x v="2"/>
    <s v="REG-93287"/>
    <d v="2023-10-25T00:00:00"/>
    <d v="2025-10-31T00:00:00"/>
    <x v="1"/>
    <s v="Boston"/>
    <x v="1"/>
    <x v="4"/>
    <x v="1"/>
    <x v="4"/>
  </r>
  <r>
    <x v="9"/>
    <x v="20"/>
    <x v="0"/>
    <x v="2"/>
    <x v="1"/>
    <x v="756"/>
    <x v="5"/>
    <x v="48"/>
    <x v="1"/>
    <n v="16092.85"/>
    <n v="3399.99"/>
    <n v="1287.43"/>
    <n v="13980.29"/>
    <x v="3"/>
    <s v="REG-57631"/>
    <d v="2020-11-05T00:00:00"/>
    <d v="2022-09-18T00:00:00"/>
    <x v="1"/>
    <s v="Houston"/>
    <x v="0"/>
    <x v="0"/>
    <x v="1"/>
    <x v="2"/>
  </r>
  <r>
    <x v="3"/>
    <x v="19"/>
    <x v="8"/>
    <x v="1"/>
    <x v="0"/>
    <x v="757"/>
    <x v="1"/>
    <x v="40"/>
    <x v="0"/>
    <n v="72054.66"/>
    <n v="288.81"/>
    <n v="5764.37"/>
    <n v="77530.22"/>
    <x v="3"/>
    <s v="REG-94687"/>
    <d v="2022-10-14T00:00:00"/>
    <d v="2026-11-06T00:00:00"/>
    <x v="5"/>
    <s v="Los Angeles"/>
    <x v="1"/>
    <x v="3"/>
    <x v="0"/>
    <x v="0"/>
  </r>
  <r>
    <x v="5"/>
    <x v="25"/>
    <x v="2"/>
    <x v="2"/>
    <x v="1"/>
    <x v="758"/>
    <x v="2"/>
    <x v="37"/>
    <x v="0"/>
    <n v="20916.310000000001"/>
    <n v="2350.2800000000002"/>
    <n v="1673.3"/>
    <n v="20239.330000000002"/>
    <x v="1"/>
    <s v="REG-24237"/>
    <d v="2024-09-10T00:00:00"/>
    <d v="2027-10-29T00:00:00"/>
    <x v="4"/>
    <s v="Dallas"/>
    <x v="0"/>
    <x v="0"/>
    <x v="0"/>
    <x v="3"/>
  </r>
  <r>
    <x v="8"/>
    <x v="30"/>
    <x v="9"/>
    <x v="0"/>
    <x v="0"/>
    <x v="656"/>
    <x v="8"/>
    <x v="28"/>
    <x v="1"/>
    <n v="15501.25"/>
    <n v="2042.68"/>
    <n v="1240.0999999999999"/>
    <n v="14698.67"/>
    <x v="1"/>
    <s v="REG-65908"/>
    <d v="2021-12-16T00:00:00"/>
    <d v="2024-02-05T00:00:00"/>
    <x v="4"/>
    <s v="Denver"/>
    <x v="1"/>
    <x v="3"/>
    <x v="1"/>
    <x v="4"/>
  </r>
  <r>
    <x v="9"/>
    <x v="20"/>
    <x v="4"/>
    <x v="3"/>
    <x v="0"/>
    <x v="759"/>
    <x v="4"/>
    <x v="12"/>
    <x v="2"/>
    <n v="18088.13"/>
    <n v="1649.51"/>
    <n v="1447.05"/>
    <n v="17885.669999999998"/>
    <x v="0"/>
    <s v="REG-28884"/>
    <d v="2020-10-14T00:00:00"/>
    <d v="2023-12-21T00:00:00"/>
    <x v="0"/>
    <s v="Seattle"/>
    <x v="1"/>
    <x v="4"/>
    <x v="2"/>
    <x v="1"/>
  </r>
  <r>
    <x v="6"/>
    <x v="31"/>
    <x v="4"/>
    <x v="1"/>
    <x v="1"/>
    <x v="760"/>
    <x v="4"/>
    <x v="46"/>
    <x v="1"/>
    <n v="55070.9"/>
    <n v="4670.5600000000004"/>
    <n v="4405.67"/>
    <n v="54806.01"/>
    <x v="0"/>
    <s v="REG-10917"/>
    <d v="2021-05-20T00:00:00"/>
    <d v="2022-12-19T00:00:00"/>
    <x v="0"/>
    <s v="Miami"/>
    <x v="1"/>
    <x v="3"/>
    <x v="2"/>
    <x v="0"/>
  </r>
  <r>
    <x v="5"/>
    <x v="27"/>
    <x v="1"/>
    <x v="1"/>
    <x v="0"/>
    <x v="761"/>
    <x v="9"/>
    <x v="24"/>
    <x v="2"/>
    <n v="51992.18"/>
    <n v="1608.55"/>
    <n v="4159.37"/>
    <n v="54543"/>
    <x v="3"/>
    <s v="REG-90050"/>
    <d v="2022-09-20T00:00:00"/>
    <d v="2026-12-07T00:00:00"/>
    <x v="1"/>
    <s v="Dallas"/>
    <x v="0"/>
    <x v="0"/>
    <x v="1"/>
    <x v="2"/>
  </r>
  <r>
    <x v="3"/>
    <x v="19"/>
    <x v="6"/>
    <x v="3"/>
    <x v="1"/>
    <x v="755"/>
    <x v="7"/>
    <x v="40"/>
    <x v="0"/>
    <n v="7075.11"/>
    <n v="4977.46"/>
    <n v="566.01"/>
    <n v="2663.66"/>
    <x v="1"/>
    <s v="REG-46324"/>
    <d v="2025-01-22T00:00:00"/>
    <d v="2030-01-13T00:00:00"/>
    <x v="1"/>
    <s v="Boston"/>
    <x v="1"/>
    <x v="3"/>
    <x v="2"/>
    <x v="3"/>
  </r>
  <r>
    <x v="1"/>
    <x v="4"/>
    <x v="4"/>
    <x v="1"/>
    <x v="0"/>
    <x v="762"/>
    <x v="7"/>
    <x v="34"/>
    <x v="0"/>
    <n v="26054.42"/>
    <n v="4770.54"/>
    <n v="2084.35"/>
    <n v="23368.23"/>
    <x v="1"/>
    <s v="REG-68895"/>
    <d v="2022-02-11T00:00:00"/>
    <d v="2027-01-11T00:00:00"/>
    <x v="0"/>
    <s v="Dallas"/>
    <x v="1"/>
    <x v="4"/>
    <x v="2"/>
    <x v="0"/>
  </r>
  <r>
    <x v="9"/>
    <x v="33"/>
    <x v="0"/>
    <x v="3"/>
    <x v="1"/>
    <x v="763"/>
    <x v="4"/>
    <x v="1"/>
    <x v="1"/>
    <n v="12904.61"/>
    <n v="844.86"/>
    <n v="1032.3699999999999"/>
    <n v="13092.12"/>
    <x v="1"/>
    <s v="REG-38379"/>
    <d v="2021-02-01T00:00:00"/>
    <d v="2025-12-31T00:00:00"/>
    <x v="0"/>
    <s v="Boston"/>
    <x v="1"/>
    <x v="2"/>
    <x v="2"/>
    <x v="4"/>
  </r>
  <r>
    <x v="1"/>
    <x v="26"/>
    <x v="7"/>
    <x v="1"/>
    <x v="0"/>
    <x v="764"/>
    <x v="5"/>
    <x v="29"/>
    <x v="1"/>
    <n v="46050.2"/>
    <n v="4972.63"/>
    <n v="3684.02"/>
    <n v="44761.59"/>
    <x v="1"/>
    <s v="REG-82327"/>
    <d v="2020-06-06T00:00:00"/>
    <d v="2021-08-19T00:00:00"/>
    <x v="4"/>
    <s v="Boston"/>
    <x v="0"/>
    <x v="0"/>
    <x v="1"/>
    <x v="0"/>
  </r>
  <r>
    <x v="6"/>
    <x v="31"/>
    <x v="1"/>
    <x v="1"/>
    <x v="0"/>
    <x v="765"/>
    <x v="4"/>
    <x v="26"/>
    <x v="1"/>
    <n v="61507.56"/>
    <n v="2568.11"/>
    <n v="4920.6000000000004"/>
    <n v="63860.05"/>
    <x v="0"/>
    <s v="REG-30408"/>
    <d v="2022-10-29T00:00:00"/>
    <d v="2025-04-09T00:00:00"/>
    <x v="0"/>
    <s v="Boston"/>
    <x v="1"/>
    <x v="2"/>
    <x v="0"/>
    <x v="1"/>
  </r>
  <r>
    <x v="9"/>
    <x v="20"/>
    <x v="6"/>
    <x v="3"/>
    <x v="0"/>
    <x v="766"/>
    <x v="9"/>
    <x v="23"/>
    <x v="0"/>
    <n v="55942.07"/>
    <n v="3518.93"/>
    <n v="4475.37"/>
    <n v="56898.51"/>
    <x v="2"/>
    <s v="REG-80743"/>
    <d v="2022-09-25T00:00:00"/>
    <d v="2024-02-21T00:00:00"/>
    <x v="2"/>
    <s v="Miami"/>
    <x v="1"/>
    <x v="5"/>
    <x v="2"/>
    <x v="1"/>
  </r>
  <r>
    <x v="0"/>
    <x v="2"/>
    <x v="3"/>
    <x v="3"/>
    <x v="1"/>
    <x v="767"/>
    <x v="1"/>
    <x v="40"/>
    <x v="0"/>
    <n v="5729.15"/>
    <n v="3789.02"/>
    <n v="458.33"/>
    <n v="2398.46"/>
    <x v="1"/>
    <s v="REG-74821"/>
    <d v="2021-11-19T00:00:00"/>
    <d v="2026-01-28T00:00:00"/>
    <x v="0"/>
    <s v="Houston"/>
    <x v="1"/>
    <x v="1"/>
    <x v="1"/>
    <x v="2"/>
  </r>
  <r>
    <x v="6"/>
    <x v="9"/>
    <x v="0"/>
    <x v="0"/>
    <x v="0"/>
    <x v="768"/>
    <x v="5"/>
    <x v="51"/>
    <x v="1"/>
    <n v="55376.73"/>
    <n v="3135.92"/>
    <n v="4430.1400000000003"/>
    <n v="56670.95"/>
    <x v="2"/>
    <s v="REG-69026"/>
    <d v="2022-08-11T00:00:00"/>
    <d v="2023-10-02T00:00:00"/>
    <x v="4"/>
    <s v="Houston"/>
    <x v="1"/>
    <x v="1"/>
    <x v="1"/>
    <x v="3"/>
  </r>
  <r>
    <x v="2"/>
    <x v="34"/>
    <x v="2"/>
    <x v="3"/>
    <x v="0"/>
    <x v="769"/>
    <x v="5"/>
    <x v="5"/>
    <x v="0"/>
    <n v="27106.63"/>
    <n v="1936.09"/>
    <n v="2168.5300000000002"/>
    <n v="27339.07"/>
    <x v="0"/>
    <s v="REG-63462"/>
    <d v="2020-06-22T00:00:00"/>
    <d v="2023-09-03T00:00:00"/>
    <x v="3"/>
    <s v="New York"/>
    <x v="1"/>
    <x v="4"/>
    <x v="1"/>
    <x v="2"/>
  </r>
  <r>
    <x v="6"/>
    <x v="23"/>
    <x v="1"/>
    <x v="1"/>
    <x v="1"/>
    <x v="770"/>
    <x v="7"/>
    <x v="14"/>
    <x v="0"/>
    <n v="72424.03"/>
    <n v="4347.67"/>
    <n v="5793.92"/>
    <n v="73870.28"/>
    <x v="2"/>
    <s v="REG-92638"/>
    <d v="2021-12-11T00:00:00"/>
    <d v="2024-05-05T00:00:00"/>
    <x v="5"/>
    <s v="Chicago"/>
    <x v="0"/>
    <x v="0"/>
    <x v="1"/>
    <x v="4"/>
  </r>
  <r>
    <x v="1"/>
    <x v="1"/>
    <x v="0"/>
    <x v="0"/>
    <x v="1"/>
    <x v="771"/>
    <x v="2"/>
    <x v="12"/>
    <x v="2"/>
    <n v="72066.149999999994"/>
    <n v="4767.7700000000004"/>
    <n v="5765.29"/>
    <n v="73063.67"/>
    <x v="2"/>
    <s v="REG-38475"/>
    <d v="2024-10-11T00:00:00"/>
    <d v="2028-11-25T00:00:00"/>
    <x v="4"/>
    <s v="Denver"/>
    <x v="0"/>
    <x v="0"/>
    <x v="2"/>
    <x v="3"/>
  </r>
  <r>
    <x v="8"/>
    <x v="22"/>
    <x v="1"/>
    <x v="1"/>
    <x v="0"/>
    <x v="772"/>
    <x v="8"/>
    <x v="14"/>
    <x v="0"/>
    <n v="21532.89"/>
    <n v="2985.56"/>
    <n v="1722.63"/>
    <n v="20269.96"/>
    <x v="3"/>
    <s v="REG-82277"/>
    <d v="2020-11-07T00:00:00"/>
    <d v="2023-04-27T00:00:00"/>
    <x v="4"/>
    <s v="Miami"/>
    <x v="1"/>
    <x v="2"/>
    <x v="1"/>
    <x v="2"/>
  </r>
  <r>
    <x v="1"/>
    <x v="14"/>
    <x v="5"/>
    <x v="0"/>
    <x v="1"/>
    <x v="773"/>
    <x v="4"/>
    <x v="2"/>
    <x v="0"/>
    <n v="14704.18"/>
    <n v="783.74"/>
    <n v="1176.33"/>
    <n v="15096.77"/>
    <x v="1"/>
    <s v="REG-23199"/>
    <d v="2023-11-20T00:00:00"/>
    <d v="2026-05-01T00:00:00"/>
    <x v="2"/>
    <s v="Boston"/>
    <x v="1"/>
    <x v="5"/>
    <x v="1"/>
    <x v="3"/>
  </r>
  <r>
    <x v="2"/>
    <x v="38"/>
    <x v="7"/>
    <x v="3"/>
    <x v="1"/>
    <x v="774"/>
    <x v="1"/>
    <x v="51"/>
    <x v="0"/>
    <n v="75735.27"/>
    <n v="3131.95"/>
    <n v="6058.82"/>
    <n v="78662.14"/>
    <x v="2"/>
    <s v="REG-40021"/>
    <d v="2022-09-08T00:00:00"/>
    <d v="2027-01-29T00:00:00"/>
    <x v="4"/>
    <s v="Seattle"/>
    <x v="1"/>
    <x v="5"/>
    <x v="1"/>
    <x v="4"/>
  </r>
  <r>
    <x v="8"/>
    <x v="32"/>
    <x v="0"/>
    <x v="1"/>
    <x v="1"/>
    <x v="775"/>
    <x v="7"/>
    <x v="5"/>
    <x v="1"/>
    <n v="16627.64"/>
    <n v="1600.53"/>
    <n v="1330.21"/>
    <n v="16357.32"/>
    <x v="2"/>
    <s v="REG-70539"/>
    <d v="2020-11-01T00:00:00"/>
    <d v="2024-01-18T00:00:00"/>
    <x v="4"/>
    <s v="Seattle"/>
    <x v="1"/>
    <x v="1"/>
    <x v="0"/>
    <x v="1"/>
  </r>
  <r>
    <x v="3"/>
    <x v="5"/>
    <x v="5"/>
    <x v="0"/>
    <x v="0"/>
    <x v="776"/>
    <x v="3"/>
    <x v="18"/>
    <x v="1"/>
    <n v="49631.75"/>
    <n v="3726.58"/>
    <n v="3970.54"/>
    <n v="49875.71"/>
    <x v="2"/>
    <s v="REG-75638"/>
    <d v="2021-12-02T00:00:00"/>
    <d v="2025-11-08T00:00:00"/>
    <x v="5"/>
    <s v="Boston"/>
    <x v="1"/>
    <x v="5"/>
    <x v="2"/>
    <x v="4"/>
  </r>
  <r>
    <x v="4"/>
    <x v="39"/>
    <x v="3"/>
    <x v="3"/>
    <x v="1"/>
    <x v="777"/>
    <x v="9"/>
    <x v="30"/>
    <x v="2"/>
    <n v="10822.3"/>
    <n v="4749.3"/>
    <n v="865.78"/>
    <n v="6938.78"/>
    <x v="3"/>
    <s v="REG-38651"/>
    <d v="2021-12-24T00:00:00"/>
    <d v="2025-05-17T00:00:00"/>
    <x v="3"/>
    <s v="Chicago"/>
    <x v="0"/>
    <x v="0"/>
    <x v="2"/>
    <x v="0"/>
  </r>
  <r>
    <x v="6"/>
    <x v="31"/>
    <x v="4"/>
    <x v="0"/>
    <x v="1"/>
    <x v="778"/>
    <x v="1"/>
    <x v="6"/>
    <x v="1"/>
    <n v="67681.23"/>
    <n v="1233.1600000000001"/>
    <n v="5414.5"/>
    <n v="71862.570000000007"/>
    <x v="1"/>
    <s v="REG-75649"/>
    <d v="2021-09-08T00:00:00"/>
    <d v="2024-06-22T00:00:00"/>
    <x v="0"/>
    <s v="Los Angeles"/>
    <x v="0"/>
    <x v="0"/>
    <x v="0"/>
    <x v="1"/>
  </r>
  <r>
    <x v="4"/>
    <x v="36"/>
    <x v="7"/>
    <x v="1"/>
    <x v="0"/>
    <x v="779"/>
    <x v="6"/>
    <x v="5"/>
    <x v="2"/>
    <n v="50191.79"/>
    <n v="4230.33"/>
    <n v="4015.34"/>
    <n v="49976.800000000003"/>
    <x v="1"/>
    <s v="REG-56885"/>
    <d v="2024-09-07T00:00:00"/>
    <d v="2025-12-25T00:00:00"/>
    <x v="3"/>
    <s v="Chicago"/>
    <x v="1"/>
    <x v="5"/>
    <x v="2"/>
    <x v="4"/>
  </r>
  <r>
    <x v="0"/>
    <x v="2"/>
    <x v="1"/>
    <x v="2"/>
    <x v="1"/>
    <x v="780"/>
    <x v="0"/>
    <x v="40"/>
    <x v="1"/>
    <n v="27988.18"/>
    <n v="2592.65"/>
    <n v="2239.0500000000002"/>
    <n v="27634.58"/>
    <x v="2"/>
    <s v="REG-77837"/>
    <d v="2020-08-30T00:00:00"/>
    <d v="2023-02-09T00:00:00"/>
    <x v="5"/>
    <s v="Los Angeles"/>
    <x v="1"/>
    <x v="1"/>
    <x v="2"/>
    <x v="1"/>
  </r>
  <r>
    <x v="8"/>
    <x v="16"/>
    <x v="4"/>
    <x v="0"/>
    <x v="0"/>
    <x v="781"/>
    <x v="8"/>
    <x v="14"/>
    <x v="1"/>
    <n v="45963.59"/>
    <n v="2718.17"/>
    <n v="3677.09"/>
    <n v="46922.51"/>
    <x v="3"/>
    <s v="REG-52215"/>
    <d v="2022-08-13T00:00:00"/>
    <d v="2026-10-15T00:00:00"/>
    <x v="1"/>
    <s v="Los Angeles"/>
    <x v="0"/>
    <x v="0"/>
    <x v="0"/>
    <x v="0"/>
  </r>
  <r>
    <x v="1"/>
    <x v="26"/>
    <x v="8"/>
    <x v="0"/>
    <x v="0"/>
    <x v="782"/>
    <x v="1"/>
    <x v="52"/>
    <x v="2"/>
    <n v="9164.16"/>
    <n v="1333.5"/>
    <n v="733.13"/>
    <n v="8563.7900000000009"/>
    <x v="0"/>
    <s v="REG-58747"/>
    <d v="2020-08-23T00:00:00"/>
    <d v="2022-05-13T00:00:00"/>
    <x v="2"/>
    <s v="Chicago"/>
    <x v="1"/>
    <x v="3"/>
    <x v="0"/>
    <x v="2"/>
  </r>
  <r>
    <x v="6"/>
    <x v="15"/>
    <x v="8"/>
    <x v="1"/>
    <x v="1"/>
    <x v="783"/>
    <x v="0"/>
    <x v="47"/>
    <x v="2"/>
    <n v="74611.95"/>
    <n v="2087.81"/>
    <n v="5968.96"/>
    <n v="78493.100000000006"/>
    <x v="2"/>
    <s v="REG-72446"/>
    <d v="2022-05-27T00:00:00"/>
    <d v="2027-02-27T00:00:00"/>
    <x v="5"/>
    <s v="San Francisco"/>
    <x v="1"/>
    <x v="1"/>
    <x v="0"/>
    <x v="1"/>
  </r>
  <r>
    <x v="7"/>
    <x v="21"/>
    <x v="7"/>
    <x v="1"/>
    <x v="1"/>
    <x v="738"/>
    <x v="9"/>
    <x v="5"/>
    <x v="0"/>
    <n v="39293.300000000003"/>
    <n v="4686.5200000000004"/>
    <n v="3143.46"/>
    <n v="37750.239999999998"/>
    <x v="3"/>
    <s v="REG-79412"/>
    <d v="2020-06-11T00:00:00"/>
    <d v="2022-05-20T00:00:00"/>
    <x v="5"/>
    <s v="San Francisco"/>
    <x v="1"/>
    <x v="3"/>
    <x v="1"/>
    <x v="4"/>
  </r>
  <r>
    <x v="7"/>
    <x v="12"/>
    <x v="5"/>
    <x v="1"/>
    <x v="1"/>
    <x v="271"/>
    <x v="3"/>
    <x v="33"/>
    <x v="0"/>
    <n v="70609.850000000006"/>
    <n v="3249.45"/>
    <n v="5648.79"/>
    <n v="73009.19"/>
    <x v="2"/>
    <s v="REG-29662"/>
    <d v="2022-01-26T00:00:00"/>
    <d v="2023-09-28T00:00:00"/>
    <x v="5"/>
    <s v="New York"/>
    <x v="1"/>
    <x v="1"/>
    <x v="0"/>
    <x v="3"/>
  </r>
  <r>
    <x v="0"/>
    <x v="2"/>
    <x v="8"/>
    <x v="2"/>
    <x v="0"/>
    <x v="784"/>
    <x v="9"/>
    <x v="47"/>
    <x v="2"/>
    <n v="57431.71"/>
    <n v="198.65"/>
    <n v="4594.54"/>
    <n v="61827.6"/>
    <x v="1"/>
    <s v="REG-96717"/>
    <d v="2023-03-05T00:00:00"/>
    <d v="2027-08-16T00:00:00"/>
    <x v="5"/>
    <s v="Denver"/>
    <x v="1"/>
    <x v="2"/>
    <x v="1"/>
    <x v="1"/>
  </r>
  <r>
    <x v="2"/>
    <x v="34"/>
    <x v="5"/>
    <x v="3"/>
    <x v="1"/>
    <x v="785"/>
    <x v="3"/>
    <x v="18"/>
    <x v="2"/>
    <n v="78308.350000000006"/>
    <n v="1125.5"/>
    <n v="6264.67"/>
    <n v="83447.520000000004"/>
    <x v="0"/>
    <s v="REG-77235"/>
    <d v="2020-10-25T00:00:00"/>
    <d v="2023-05-20T00:00:00"/>
    <x v="0"/>
    <s v="Miami"/>
    <x v="0"/>
    <x v="0"/>
    <x v="1"/>
    <x v="4"/>
  </r>
  <r>
    <x v="6"/>
    <x v="31"/>
    <x v="7"/>
    <x v="0"/>
    <x v="1"/>
    <x v="786"/>
    <x v="1"/>
    <x v="12"/>
    <x v="2"/>
    <n v="18903.18"/>
    <n v="3461.98"/>
    <n v="1512.25"/>
    <n v="16953.45"/>
    <x v="0"/>
    <s v="REG-56426"/>
    <d v="2024-08-12T00:00:00"/>
    <d v="2027-10-27T00:00:00"/>
    <x v="3"/>
    <s v="New York"/>
    <x v="0"/>
    <x v="0"/>
    <x v="0"/>
    <x v="3"/>
  </r>
  <r>
    <x v="6"/>
    <x v="9"/>
    <x v="4"/>
    <x v="2"/>
    <x v="1"/>
    <x v="787"/>
    <x v="5"/>
    <x v="42"/>
    <x v="1"/>
    <n v="71654.39"/>
    <n v="3111.38"/>
    <n v="5732.35"/>
    <n v="74275.360000000001"/>
    <x v="1"/>
    <s v="REG-34881"/>
    <d v="2023-04-14T00:00:00"/>
    <d v="2026-03-21T00:00:00"/>
    <x v="0"/>
    <s v="Boston"/>
    <x v="0"/>
    <x v="0"/>
    <x v="2"/>
    <x v="2"/>
  </r>
  <r>
    <x v="2"/>
    <x v="3"/>
    <x v="2"/>
    <x v="1"/>
    <x v="1"/>
    <x v="788"/>
    <x v="0"/>
    <x v="6"/>
    <x v="0"/>
    <n v="66453.460000000006"/>
    <n v="139.88999999999999"/>
    <n v="5316.28"/>
    <n v="71629.850000000006"/>
    <x v="1"/>
    <s v="REG-87415"/>
    <d v="2021-07-13T00:00:00"/>
    <d v="2024-07-23T00:00:00"/>
    <x v="0"/>
    <s v="Chicago"/>
    <x v="0"/>
    <x v="0"/>
    <x v="1"/>
    <x v="4"/>
  </r>
  <r>
    <x v="5"/>
    <x v="25"/>
    <x v="8"/>
    <x v="2"/>
    <x v="1"/>
    <x v="13"/>
    <x v="5"/>
    <x v="7"/>
    <x v="1"/>
    <n v="21452.74"/>
    <n v="4526.17"/>
    <n v="1716.22"/>
    <n v="18642.79"/>
    <x v="1"/>
    <s v="REG-70766"/>
    <d v="2023-05-11T00:00:00"/>
    <d v="2027-05-16T00:00:00"/>
    <x v="1"/>
    <s v="Boston"/>
    <x v="1"/>
    <x v="5"/>
    <x v="1"/>
    <x v="4"/>
  </r>
  <r>
    <x v="0"/>
    <x v="10"/>
    <x v="1"/>
    <x v="2"/>
    <x v="1"/>
    <x v="789"/>
    <x v="0"/>
    <x v="50"/>
    <x v="1"/>
    <n v="56596.43"/>
    <n v="3599.33"/>
    <n v="4527.71"/>
    <n v="57524.81"/>
    <x v="2"/>
    <s v="REG-26244"/>
    <d v="2023-01-18T00:00:00"/>
    <d v="2025-09-05T00:00:00"/>
    <x v="0"/>
    <s v="Chicago"/>
    <x v="0"/>
    <x v="0"/>
    <x v="2"/>
    <x v="2"/>
  </r>
  <r>
    <x v="4"/>
    <x v="36"/>
    <x v="0"/>
    <x v="1"/>
    <x v="1"/>
    <x v="790"/>
    <x v="1"/>
    <x v="44"/>
    <x v="1"/>
    <n v="78175.8"/>
    <n v="943.67"/>
    <n v="6254.06"/>
    <n v="83486.19"/>
    <x v="3"/>
    <s v="REG-75005"/>
    <d v="2024-06-12T00:00:00"/>
    <d v="2029-03-11T00:00:00"/>
    <x v="0"/>
    <s v="Los Angeles"/>
    <x v="0"/>
    <x v="0"/>
    <x v="0"/>
    <x v="0"/>
  </r>
  <r>
    <x v="9"/>
    <x v="20"/>
    <x v="6"/>
    <x v="0"/>
    <x v="1"/>
    <x v="791"/>
    <x v="3"/>
    <x v="1"/>
    <x v="1"/>
    <n v="63901.66"/>
    <n v="2003.87"/>
    <n v="5112.13"/>
    <n v="67009.919999999998"/>
    <x v="2"/>
    <s v="REG-13836"/>
    <d v="2022-02-09T00:00:00"/>
    <d v="2024-09-28T00:00:00"/>
    <x v="1"/>
    <s v="Boston"/>
    <x v="1"/>
    <x v="2"/>
    <x v="0"/>
    <x v="2"/>
  </r>
  <r>
    <x v="7"/>
    <x v="21"/>
    <x v="5"/>
    <x v="1"/>
    <x v="0"/>
    <x v="792"/>
    <x v="9"/>
    <x v="13"/>
    <x v="1"/>
    <n v="51833.18"/>
    <n v="3687.56"/>
    <n v="4146.6499999999996"/>
    <n v="52292.27"/>
    <x v="3"/>
    <s v="REG-30755"/>
    <d v="2020-08-26T00:00:00"/>
    <d v="2023-06-09T00:00:00"/>
    <x v="2"/>
    <s v="Boston"/>
    <x v="0"/>
    <x v="0"/>
    <x v="2"/>
    <x v="2"/>
  </r>
  <r>
    <x v="2"/>
    <x v="3"/>
    <x v="8"/>
    <x v="1"/>
    <x v="0"/>
    <x v="793"/>
    <x v="8"/>
    <x v="21"/>
    <x v="1"/>
    <n v="8277.61"/>
    <n v="3129.49"/>
    <n v="662.21"/>
    <n v="5810.33"/>
    <x v="3"/>
    <s v="REG-44542"/>
    <d v="2024-01-31T00:00:00"/>
    <d v="2026-05-29T00:00:00"/>
    <x v="0"/>
    <s v="Los Angeles"/>
    <x v="0"/>
    <x v="0"/>
    <x v="1"/>
    <x v="1"/>
  </r>
  <r>
    <x v="6"/>
    <x v="23"/>
    <x v="5"/>
    <x v="3"/>
    <x v="0"/>
    <x v="794"/>
    <x v="2"/>
    <x v="38"/>
    <x v="0"/>
    <n v="67619.289999999994"/>
    <n v="1340.03"/>
    <n v="5409.54"/>
    <n v="71688.800000000003"/>
    <x v="3"/>
    <s v="REG-74820"/>
    <d v="2021-01-03T00:00:00"/>
    <d v="2024-04-03T00:00:00"/>
    <x v="5"/>
    <s v="Houston"/>
    <x v="0"/>
    <x v="0"/>
    <x v="2"/>
    <x v="0"/>
  </r>
  <r>
    <x v="6"/>
    <x v="23"/>
    <x v="6"/>
    <x v="3"/>
    <x v="0"/>
    <x v="795"/>
    <x v="8"/>
    <x v="42"/>
    <x v="0"/>
    <n v="66474.02"/>
    <n v="1074.74"/>
    <n v="5317.92"/>
    <n v="70717.2"/>
    <x v="2"/>
    <s v="REG-82382"/>
    <d v="2024-08-23T00:00:00"/>
    <d v="2026-10-31T00:00:00"/>
    <x v="1"/>
    <s v="New York"/>
    <x v="1"/>
    <x v="5"/>
    <x v="0"/>
    <x v="0"/>
  </r>
  <r>
    <x v="7"/>
    <x v="21"/>
    <x v="1"/>
    <x v="3"/>
    <x v="0"/>
    <x v="796"/>
    <x v="7"/>
    <x v="34"/>
    <x v="1"/>
    <n v="24450.44"/>
    <n v="2451.38"/>
    <n v="1956.04"/>
    <n v="23955.1"/>
    <x v="0"/>
    <s v="REG-40517"/>
    <d v="2024-07-17T00:00:00"/>
    <d v="2028-04-23T00:00:00"/>
    <x v="5"/>
    <s v="Houston"/>
    <x v="0"/>
    <x v="0"/>
    <x v="1"/>
    <x v="0"/>
  </r>
  <r>
    <x v="5"/>
    <x v="27"/>
    <x v="1"/>
    <x v="0"/>
    <x v="1"/>
    <x v="797"/>
    <x v="1"/>
    <x v="14"/>
    <x v="0"/>
    <n v="65634.3"/>
    <n v="2239.3000000000002"/>
    <n v="5250.74"/>
    <n v="68645.740000000005"/>
    <x v="2"/>
    <s v="REG-52144"/>
    <d v="2021-07-22T00:00:00"/>
    <d v="2025-12-17T00:00:00"/>
    <x v="5"/>
    <s v="Miami"/>
    <x v="1"/>
    <x v="3"/>
    <x v="2"/>
    <x v="1"/>
  </r>
  <r>
    <x v="8"/>
    <x v="32"/>
    <x v="8"/>
    <x v="3"/>
    <x v="1"/>
    <x v="798"/>
    <x v="9"/>
    <x v="38"/>
    <x v="0"/>
    <n v="76114.22"/>
    <n v="3302.08"/>
    <n v="6089.14"/>
    <n v="78901.279999999999"/>
    <x v="0"/>
    <s v="REG-51512"/>
    <d v="2020-11-02T00:00:00"/>
    <d v="2023-09-19T00:00:00"/>
    <x v="0"/>
    <s v="Seattle"/>
    <x v="0"/>
    <x v="0"/>
    <x v="1"/>
    <x v="4"/>
  </r>
  <r>
    <x v="2"/>
    <x v="34"/>
    <x v="1"/>
    <x v="3"/>
    <x v="1"/>
    <x v="799"/>
    <x v="8"/>
    <x v="4"/>
    <x v="1"/>
    <n v="51281.71"/>
    <n v="2127.9"/>
    <n v="4102.54"/>
    <n v="53256.35"/>
    <x v="0"/>
    <s v="REG-39554"/>
    <d v="2023-06-23T00:00:00"/>
    <d v="2027-03-23T00:00:00"/>
    <x v="2"/>
    <s v="Los Angeles"/>
    <x v="1"/>
    <x v="4"/>
    <x v="2"/>
    <x v="4"/>
  </r>
  <r>
    <x v="7"/>
    <x v="11"/>
    <x v="1"/>
    <x v="1"/>
    <x v="0"/>
    <x v="800"/>
    <x v="8"/>
    <x v="0"/>
    <x v="1"/>
    <n v="35567.379999999997"/>
    <n v="2900.14"/>
    <n v="2845.39"/>
    <n v="35512.629999999997"/>
    <x v="3"/>
    <s v="REG-53382"/>
    <d v="2021-10-26T00:00:00"/>
    <d v="2024-07-24T00:00:00"/>
    <x v="5"/>
    <s v="Dallas"/>
    <x v="1"/>
    <x v="3"/>
    <x v="2"/>
    <x v="1"/>
  </r>
  <r>
    <x v="3"/>
    <x v="19"/>
    <x v="9"/>
    <x v="3"/>
    <x v="1"/>
    <x v="801"/>
    <x v="8"/>
    <x v="50"/>
    <x v="1"/>
    <n v="10247.34"/>
    <n v="3897.79"/>
    <n v="819.79"/>
    <n v="7169.34"/>
    <x v="2"/>
    <s v="REG-40856"/>
    <d v="2021-09-27T00:00:00"/>
    <d v="2023-05-13T00:00:00"/>
    <x v="3"/>
    <s v="Miami"/>
    <x v="0"/>
    <x v="0"/>
    <x v="0"/>
    <x v="4"/>
  </r>
  <r>
    <x v="4"/>
    <x v="36"/>
    <x v="1"/>
    <x v="0"/>
    <x v="0"/>
    <x v="802"/>
    <x v="8"/>
    <x v="52"/>
    <x v="0"/>
    <n v="8936.2000000000007"/>
    <n v="2504.4899999999998"/>
    <n v="714.9"/>
    <n v="7146.61"/>
    <x v="1"/>
    <s v="REG-22823"/>
    <d v="2021-08-13T00:00:00"/>
    <d v="2024-01-05T00:00:00"/>
    <x v="3"/>
    <s v="Boston"/>
    <x v="0"/>
    <x v="0"/>
    <x v="0"/>
    <x v="2"/>
  </r>
  <r>
    <x v="4"/>
    <x v="6"/>
    <x v="7"/>
    <x v="3"/>
    <x v="1"/>
    <x v="803"/>
    <x v="1"/>
    <x v="19"/>
    <x v="0"/>
    <n v="41381.85"/>
    <n v="1857.65"/>
    <n v="3310.55"/>
    <n v="42834.75"/>
    <x v="3"/>
    <s v="REG-28786"/>
    <d v="2020-03-12T00:00:00"/>
    <d v="2024-05-02T00:00:00"/>
    <x v="2"/>
    <s v="Dallas"/>
    <x v="0"/>
    <x v="0"/>
    <x v="1"/>
    <x v="2"/>
  </r>
  <r>
    <x v="8"/>
    <x v="22"/>
    <x v="1"/>
    <x v="0"/>
    <x v="1"/>
    <x v="319"/>
    <x v="2"/>
    <x v="44"/>
    <x v="0"/>
    <n v="78611.13"/>
    <n v="181.56"/>
    <n v="6288.89"/>
    <n v="84718.46"/>
    <x v="3"/>
    <s v="REG-88490"/>
    <d v="2022-08-09T00:00:00"/>
    <d v="2027-07-24T00:00:00"/>
    <x v="0"/>
    <s v="Seattle"/>
    <x v="1"/>
    <x v="2"/>
    <x v="0"/>
    <x v="4"/>
  </r>
  <r>
    <x v="3"/>
    <x v="35"/>
    <x v="3"/>
    <x v="3"/>
    <x v="1"/>
    <x v="804"/>
    <x v="7"/>
    <x v="28"/>
    <x v="1"/>
    <n v="48694.07"/>
    <n v="903.2"/>
    <n v="3895.53"/>
    <n v="51686.400000000001"/>
    <x v="3"/>
    <s v="REG-32847"/>
    <d v="2023-09-25T00:00:00"/>
    <d v="2025-09-05T00:00:00"/>
    <x v="3"/>
    <s v="Boston"/>
    <x v="0"/>
    <x v="0"/>
    <x v="0"/>
    <x v="1"/>
  </r>
  <r>
    <x v="4"/>
    <x v="39"/>
    <x v="4"/>
    <x v="0"/>
    <x v="0"/>
    <x v="805"/>
    <x v="3"/>
    <x v="3"/>
    <x v="1"/>
    <n v="6779.38"/>
    <n v="3360.17"/>
    <n v="542.35"/>
    <n v="3961.56"/>
    <x v="3"/>
    <s v="REG-40218"/>
    <d v="2025-01-04T00:00:00"/>
    <d v="2028-02-02T00:00:00"/>
    <x v="2"/>
    <s v="Boston"/>
    <x v="0"/>
    <x v="0"/>
    <x v="1"/>
    <x v="2"/>
  </r>
  <r>
    <x v="7"/>
    <x v="21"/>
    <x v="1"/>
    <x v="2"/>
    <x v="0"/>
    <x v="806"/>
    <x v="8"/>
    <x v="48"/>
    <x v="1"/>
    <n v="11823.07"/>
    <n v="4182.6099999999997"/>
    <n v="945.85"/>
    <n v="8586.31"/>
    <x v="0"/>
    <s v="REG-98567"/>
    <d v="2020-10-27T00:00:00"/>
    <d v="2022-06-30T00:00:00"/>
    <x v="0"/>
    <s v="Miami"/>
    <x v="0"/>
    <x v="0"/>
    <x v="2"/>
    <x v="0"/>
  </r>
  <r>
    <x v="6"/>
    <x v="9"/>
    <x v="3"/>
    <x v="1"/>
    <x v="0"/>
    <x v="807"/>
    <x v="1"/>
    <x v="2"/>
    <x v="1"/>
    <n v="74740.72"/>
    <n v="1527.68"/>
    <n v="5979.26"/>
    <n v="79192.3"/>
    <x v="3"/>
    <s v="REG-27383"/>
    <d v="2020-10-26T00:00:00"/>
    <d v="2022-02-18T00:00:00"/>
    <x v="4"/>
    <s v="Houston"/>
    <x v="0"/>
    <x v="0"/>
    <x v="0"/>
    <x v="1"/>
  </r>
  <r>
    <x v="7"/>
    <x v="11"/>
    <x v="6"/>
    <x v="2"/>
    <x v="0"/>
    <x v="808"/>
    <x v="6"/>
    <x v="1"/>
    <x v="1"/>
    <n v="41516.559999999998"/>
    <n v="2915.41"/>
    <n v="3321.32"/>
    <n v="41922.47"/>
    <x v="0"/>
    <s v="REG-66822"/>
    <d v="2021-09-27T00:00:00"/>
    <d v="2023-05-08T00:00:00"/>
    <x v="4"/>
    <s v="Boston"/>
    <x v="0"/>
    <x v="0"/>
    <x v="1"/>
    <x v="1"/>
  </r>
  <r>
    <x v="3"/>
    <x v="28"/>
    <x v="9"/>
    <x v="0"/>
    <x v="0"/>
    <x v="809"/>
    <x v="6"/>
    <x v="50"/>
    <x v="0"/>
    <n v="23324.639999999999"/>
    <n v="490.51"/>
    <n v="1865.97"/>
    <n v="24700.1"/>
    <x v="2"/>
    <s v="REG-23578"/>
    <d v="2023-07-22T00:00:00"/>
    <d v="2027-06-02T00:00:00"/>
    <x v="4"/>
    <s v="New York"/>
    <x v="1"/>
    <x v="5"/>
    <x v="0"/>
    <x v="0"/>
  </r>
  <r>
    <x v="1"/>
    <x v="1"/>
    <x v="2"/>
    <x v="1"/>
    <x v="1"/>
    <x v="810"/>
    <x v="3"/>
    <x v="24"/>
    <x v="2"/>
    <n v="25795.55"/>
    <n v="3368.18"/>
    <n v="2063.64"/>
    <n v="24491.01"/>
    <x v="2"/>
    <s v="REG-37630"/>
    <d v="2023-12-10T00:00:00"/>
    <d v="2027-01-04T00:00:00"/>
    <x v="5"/>
    <s v="Denver"/>
    <x v="1"/>
    <x v="5"/>
    <x v="2"/>
    <x v="1"/>
  </r>
  <r>
    <x v="5"/>
    <x v="27"/>
    <x v="9"/>
    <x v="1"/>
    <x v="0"/>
    <x v="811"/>
    <x v="9"/>
    <x v="4"/>
    <x v="0"/>
    <n v="70265"/>
    <n v="1604.54"/>
    <n v="5621.2"/>
    <n v="74281.66"/>
    <x v="0"/>
    <s v="REG-77257"/>
    <d v="2021-01-02T00:00:00"/>
    <d v="2022-08-10T00:00:00"/>
    <x v="4"/>
    <s v="Denver"/>
    <x v="1"/>
    <x v="2"/>
    <x v="0"/>
    <x v="2"/>
  </r>
  <r>
    <x v="3"/>
    <x v="19"/>
    <x v="4"/>
    <x v="0"/>
    <x v="1"/>
    <x v="812"/>
    <x v="2"/>
    <x v="15"/>
    <x v="2"/>
    <n v="74209.009999999995"/>
    <n v="2702.86"/>
    <n v="5936.72"/>
    <n v="77442.87"/>
    <x v="1"/>
    <s v="REG-91047"/>
    <d v="2023-07-04T00:00:00"/>
    <d v="2028-03-07T00:00:00"/>
    <x v="3"/>
    <s v="San Francisco"/>
    <x v="0"/>
    <x v="0"/>
    <x v="2"/>
    <x v="2"/>
  </r>
  <r>
    <x v="8"/>
    <x v="16"/>
    <x v="6"/>
    <x v="3"/>
    <x v="1"/>
    <x v="813"/>
    <x v="1"/>
    <x v="37"/>
    <x v="0"/>
    <n v="69700.289999999994"/>
    <n v="719.39"/>
    <n v="5576.02"/>
    <n v="74556.92"/>
    <x v="0"/>
    <s v="REG-48582"/>
    <d v="2020-07-28T00:00:00"/>
    <d v="2025-01-07T00:00:00"/>
    <x v="4"/>
    <s v="Chicago"/>
    <x v="0"/>
    <x v="0"/>
    <x v="1"/>
    <x v="0"/>
  </r>
  <r>
    <x v="7"/>
    <x v="11"/>
    <x v="2"/>
    <x v="1"/>
    <x v="1"/>
    <x v="814"/>
    <x v="8"/>
    <x v="34"/>
    <x v="2"/>
    <n v="59806.57"/>
    <n v="3390.67"/>
    <n v="4784.53"/>
    <n v="61200.43"/>
    <x v="3"/>
    <s v="REG-27315"/>
    <d v="2024-01-15T00:00:00"/>
    <d v="2027-05-16T00:00:00"/>
    <x v="0"/>
    <s v="Houston"/>
    <x v="1"/>
    <x v="4"/>
    <x v="0"/>
    <x v="1"/>
  </r>
  <r>
    <x v="2"/>
    <x v="3"/>
    <x v="0"/>
    <x v="0"/>
    <x v="1"/>
    <x v="815"/>
    <x v="9"/>
    <x v="24"/>
    <x v="1"/>
    <n v="36902.51"/>
    <n v="4180.13"/>
    <n v="2952.2"/>
    <n v="35674.58"/>
    <x v="0"/>
    <s v="REG-52151"/>
    <d v="2020-04-19T00:00:00"/>
    <d v="2021-12-13T00:00:00"/>
    <x v="0"/>
    <s v="Boston"/>
    <x v="0"/>
    <x v="0"/>
    <x v="1"/>
    <x v="0"/>
  </r>
  <r>
    <x v="3"/>
    <x v="19"/>
    <x v="3"/>
    <x v="1"/>
    <x v="0"/>
    <x v="816"/>
    <x v="8"/>
    <x v="12"/>
    <x v="1"/>
    <n v="10153.14"/>
    <n v="1769.87"/>
    <n v="812.25"/>
    <n v="9195.52"/>
    <x v="3"/>
    <s v="REG-91694"/>
    <d v="2020-08-09T00:00:00"/>
    <d v="2021-08-31T00:00:00"/>
    <x v="0"/>
    <s v="Boston"/>
    <x v="1"/>
    <x v="4"/>
    <x v="2"/>
    <x v="3"/>
  </r>
  <r>
    <x v="9"/>
    <x v="33"/>
    <x v="2"/>
    <x v="3"/>
    <x v="0"/>
    <x v="817"/>
    <x v="9"/>
    <x v="7"/>
    <x v="0"/>
    <n v="31952.17"/>
    <n v="434.34"/>
    <n v="2556.17"/>
    <n v="34074"/>
    <x v="3"/>
    <s v="REG-10914"/>
    <d v="2024-10-13T00:00:00"/>
    <d v="2027-02-26T00:00:00"/>
    <x v="0"/>
    <s v="Chicago"/>
    <x v="0"/>
    <x v="0"/>
    <x v="1"/>
    <x v="4"/>
  </r>
  <r>
    <x v="9"/>
    <x v="37"/>
    <x v="8"/>
    <x v="1"/>
    <x v="0"/>
    <x v="818"/>
    <x v="7"/>
    <x v="33"/>
    <x v="0"/>
    <n v="27381.26"/>
    <n v="1961.97"/>
    <n v="2190.5"/>
    <n v="27609.79"/>
    <x v="0"/>
    <s v="REG-41042"/>
    <d v="2021-09-03T00:00:00"/>
    <d v="2023-04-09T00:00:00"/>
    <x v="4"/>
    <s v="Denver"/>
    <x v="0"/>
    <x v="0"/>
    <x v="2"/>
    <x v="3"/>
  </r>
  <r>
    <x v="1"/>
    <x v="26"/>
    <x v="3"/>
    <x v="0"/>
    <x v="0"/>
    <x v="819"/>
    <x v="0"/>
    <x v="25"/>
    <x v="0"/>
    <n v="79254.7"/>
    <n v="1347.37"/>
    <n v="6340.38"/>
    <n v="84247.71"/>
    <x v="0"/>
    <s v="REG-78903"/>
    <d v="2024-10-03T00:00:00"/>
    <d v="2026-07-30T00:00:00"/>
    <x v="1"/>
    <s v="New York"/>
    <x v="0"/>
    <x v="0"/>
    <x v="2"/>
    <x v="3"/>
  </r>
  <r>
    <x v="9"/>
    <x v="37"/>
    <x v="7"/>
    <x v="0"/>
    <x v="1"/>
    <x v="820"/>
    <x v="6"/>
    <x v="49"/>
    <x v="2"/>
    <n v="62962.13"/>
    <n v="2623.91"/>
    <n v="5036.97"/>
    <n v="65375.19"/>
    <x v="0"/>
    <s v="REG-27186"/>
    <d v="2022-01-06T00:00:00"/>
    <d v="2025-08-06T00:00:00"/>
    <x v="3"/>
    <s v="New York"/>
    <x v="0"/>
    <x v="0"/>
    <x v="0"/>
    <x v="1"/>
  </r>
  <r>
    <x v="2"/>
    <x v="3"/>
    <x v="4"/>
    <x v="0"/>
    <x v="1"/>
    <x v="821"/>
    <x v="5"/>
    <x v="38"/>
    <x v="0"/>
    <n v="16271.12"/>
    <n v="324.27"/>
    <n v="1301.69"/>
    <n v="17248.54"/>
    <x v="2"/>
    <s v="REG-25844"/>
    <d v="2024-02-02T00:00:00"/>
    <d v="2026-10-16T00:00:00"/>
    <x v="2"/>
    <s v="Houston"/>
    <x v="0"/>
    <x v="0"/>
    <x v="1"/>
    <x v="4"/>
  </r>
  <r>
    <x v="0"/>
    <x v="0"/>
    <x v="1"/>
    <x v="1"/>
    <x v="1"/>
    <x v="822"/>
    <x v="9"/>
    <x v="34"/>
    <x v="1"/>
    <n v="7551.65"/>
    <n v="1853.5"/>
    <n v="604.13"/>
    <n v="6302.28"/>
    <x v="1"/>
    <s v="REG-78984"/>
    <d v="2022-07-31T00:00:00"/>
    <d v="2024-01-13T00:00:00"/>
    <x v="1"/>
    <s v="Dallas"/>
    <x v="1"/>
    <x v="2"/>
    <x v="2"/>
    <x v="1"/>
  </r>
  <r>
    <x v="2"/>
    <x v="34"/>
    <x v="8"/>
    <x v="1"/>
    <x v="0"/>
    <x v="156"/>
    <x v="7"/>
    <x v="50"/>
    <x v="1"/>
    <n v="49481.77"/>
    <n v="4095.58"/>
    <n v="3958.54"/>
    <n v="49344.73"/>
    <x v="1"/>
    <s v="REG-63236"/>
    <d v="2022-11-09T00:00:00"/>
    <d v="2027-03-08T00:00:00"/>
    <x v="2"/>
    <s v="Houston"/>
    <x v="1"/>
    <x v="1"/>
    <x v="2"/>
    <x v="0"/>
  </r>
  <r>
    <x v="4"/>
    <x v="24"/>
    <x v="3"/>
    <x v="3"/>
    <x v="0"/>
    <x v="823"/>
    <x v="3"/>
    <x v="22"/>
    <x v="2"/>
    <n v="75335.37"/>
    <n v="2527.02"/>
    <n v="6026.83"/>
    <n v="78835.179999999993"/>
    <x v="3"/>
    <s v="REG-61451"/>
    <d v="2024-01-11T00:00:00"/>
    <d v="2028-02-10T00:00:00"/>
    <x v="4"/>
    <s v="New York"/>
    <x v="1"/>
    <x v="2"/>
    <x v="2"/>
    <x v="1"/>
  </r>
  <r>
    <x v="6"/>
    <x v="15"/>
    <x v="2"/>
    <x v="1"/>
    <x v="1"/>
    <x v="824"/>
    <x v="0"/>
    <x v="21"/>
    <x v="1"/>
    <n v="32559.65"/>
    <n v="19.68"/>
    <n v="2604.77"/>
    <n v="35144.74"/>
    <x v="1"/>
    <s v="REG-65445"/>
    <d v="2025-01-15T00:00:00"/>
    <d v="2027-12-16T00:00:00"/>
    <x v="2"/>
    <s v="Houston"/>
    <x v="1"/>
    <x v="4"/>
    <x v="1"/>
    <x v="4"/>
  </r>
  <r>
    <x v="8"/>
    <x v="16"/>
    <x v="7"/>
    <x v="0"/>
    <x v="0"/>
    <x v="825"/>
    <x v="2"/>
    <x v="36"/>
    <x v="2"/>
    <n v="42838.16"/>
    <n v="1274.07"/>
    <n v="3427.05"/>
    <n v="44991.14"/>
    <x v="0"/>
    <s v="REG-29798"/>
    <d v="2021-06-30T00:00:00"/>
    <d v="2024-04-26T00:00:00"/>
    <x v="3"/>
    <s v="Dallas"/>
    <x v="0"/>
    <x v="0"/>
    <x v="2"/>
    <x v="3"/>
  </r>
  <r>
    <x v="1"/>
    <x v="1"/>
    <x v="9"/>
    <x v="3"/>
    <x v="0"/>
    <x v="244"/>
    <x v="9"/>
    <x v="46"/>
    <x v="0"/>
    <n v="52017.63"/>
    <n v="637.28"/>
    <n v="4161.41"/>
    <n v="55541.760000000002"/>
    <x v="3"/>
    <s v="REG-98699"/>
    <d v="2024-08-23T00:00:00"/>
    <d v="2027-02-20T00:00:00"/>
    <x v="0"/>
    <s v="Boston"/>
    <x v="1"/>
    <x v="2"/>
    <x v="0"/>
    <x v="0"/>
  </r>
  <r>
    <x v="5"/>
    <x v="8"/>
    <x v="7"/>
    <x v="3"/>
    <x v="1"/>
    <x v="826"/>
    <x v="8"/>
    <x v="16"/>
    <x v="0"/>
    <n v="5374.85"/>
    <n v="1407.75"/>
    <n v="429.99"/>
    <n v="4397.09"/>
    <x v="1"/>
    <s v="REG-30375"/>
    <d v="2023-04-27T00:00:00"/>
    <d v="2025-10-08T00:00:00"/>
    <x v="4"/>
    <s v="Dallas"/>
    <x v="0"/>
    <x v="0"/>
    <x v="0"/>
    <x v="2"/>
  </r>
  <r>
    <x v="9"/>
    <x v="20"/>
    <x v="5"/>
    <x v="1"/>
    <x v="1"/>
    <x v="827"/>
    <x v="1"/>
    <x v="30"/>
    <x v="2"/>
    <n v="34342.519999999997"/>
    <n v="1446.27"/>
    <n v="2747.4"/>
    <n v="35643.65"/>
    <x v="2"/>
    <s v="REG-73887"/>
    <d v="2023-09-20T00:00:00"/>
    <d v="2025-03-25T00:00:00"/>
    <x v="4"/>
    <s v="San Francisco"/>
    <x v="0"/>
    <x v="0"/>
    <x v="0"/>
    <x v="0"/>
  </r>
  <r>
    <x v="5"/>
    <x v="8"/>
    <x v="2"/>
    <x v="3"/>
    <x v="0"/>
    <x v="828"/>
    <x v="1"/>
    <x v="20"/>
    <x v="1"/>
    <n v="27693.439999999999"/>
    <n v="4980.93"/>
    <n v="2215.48"/>
    <n v="24927.99"/>
    <x v="3"/>
    <s v="REG-27068"/>
    <d v="2020-12-25T00:00:00"/>
    <d v="2025-05-27T00:00:00"/>
    <x v="0"/>
    <s v="Boston"/>
    <x v="1"/>
    <x v="3"/>
    <x v="0"/>
    <x v="2"/>
  </r>
  <r>
    <x v="4"/>
    <x v="39"/>
    <x v="8"/>
    <x v="0"/>
    <x v="0"/>
    <x v="829"/>
    <x v="8"/>
    <x v="42"/>
    <x v="2"/>
    <n v="37874.120000000003"/>
    <n v="4840.68"/>
    <n v="3029.93"/>
    <n v="36063.370000000003"/>
    <x v="0"/>
    <s v="REG-62686"/>
    <d v="2024-06-28T00:00:00"/>
    <d v="2027-08-12T00:00:00"/>
    <x v="3"/>
    <s v="Seattle"/>
    <x v="0"/>
    <x v="0"/>
    <x v="0"/>
    <x v="4"/>
  </r>
  <r>
    <x v="7"/>
    <x v="12"/>
    <x v="9"/>
    <x v="1"/>
    <x v="0"/>
    <x v="830"/>
    <x v="4"/>
    <x v="12"/>
    <x v="2"/>
    <n v="52831.95"/>
    <n v="4933.1400000000003"/>
    <n v="4226.5600000000004"/>
    <n v="52125.37"/>
    <x v="3"/>
    <s v="REG-50103"/>
    <d v="2024-10-24T00:00:00"/>
    <d v="2026-03-03T00:00:00"/>
    <x v="5"/>
    <s v="San Francisco"/>
    <x v="1"/>
    <x v="5"/>
    <x v="0"/>
    <x v="0"/>
  </r>
  <r>
    <x v="4"/>
    <x v="36"/>
    <x v="0"/>
    <x v="0"/>
    <x v="1"/>
    <x v="831"/>
    <x v="0"/>
    <x v="39"/>
    <x v="1"/>
    <n v="14314"/>
    <n v="3644.01"/>
    <n v="1145.1199999999999"/>
    <n v="11815.11"/>
    <x v="1"/>
    <s v="REG-36506"/>
    <d v="2020-03-31T00:00:00"/>
    <d v="2023-02-15T00:00:00"/>
    <x v="4"/>
    <s v="Denver"/>
    <x v="1"/>
    <x v="5"/>
    <x v="0"/>
    <x v="1"/>
  </r>
  <r>
    <x v="8"/>
    <x v="30"/>
    <x v="9"/>
    <x v="2"/>
    <x v="1"/>
    <x v="832"/>
    <x v="2"/>
    <x v="30"/>
    <x v="0"/>
    <n v="9579.16"/>
    <n v="1526.04"/>
    <n v="766.33"/>
    <n v="8819.4500000000007"/>
    <x v="0"/>
    <s v="REG-86076"/>
    <d v="2023-04-13T00:00:00"/>
    <d v="2026-04-16T00:00:00"/>
    <x v="4"/>
    <s v="Denver"/>
    <x v="1"/>
    <x v="5"/>
    <x v="0"/>
    <x v="2"/>
  </r>
  <r>
    <x v="7"/>
    <x v="21"/>
    <x v="4"/>
    <x v="1"/>
    <x v="0"/>
    <x v="833"/>
    <x v="1"/>
    <x v="29"/>
    <x v="1"/>
    <n v="68181"/>
    <n v="4074.52"/>
    <n v="5454.48"/>
    <n v="69560.960000000006"/>
    <x v="2"/>
    <s v="REG-12809"/>
    <d v="2021-11-18T00:00:00"/>
    <d v="2026-07-21T00:00:00"/>
    <x v="3"/>
    <s v="Houston"/>
    <x v="0"/>
    <x v="0"/>
    <x v="1"/>
    <x v="2"/>
  </r>
  <r>
    <x v="2"/>
    <x v="29"/>
    <x v="0"/>
    <x v="3"/>
    <x v="0"/>
    <x v="834"/>
    <x v="6"/>
    <x v="20"/>
    <x v="1"/>
    <n v="19858.16"/>
    <n v="1449.44"/>
    <n v="1588.65"/>
    <n v="19997.37"/>
    <x v="3"/>
    <s v="REG-42309"/>
    <d v="2021-01-29T00:00:00"/>
    <d v="2025-06-05T00:00:00"/>
    <x v="4"/>
    <s v="Miami"/>
    <x v="1"/>
    <x v="5"/>
    <x v="2"/>
    <x v="2"/>
  </r>
  <r>
    <x v="2"/>
    <x v="38"/>
    <x v="4"/>
    <x v="3"/>
    <x v="0"/>
    <x v="835"/>
    <x v="0"/>
    <x v="35"/>
    <x v="2"/>
    <n v="17245.13"/>
    <n v="3819.91"/>
    <n v="1379.61"/>
    <n v="14804.83"/>
    <x v="1"/>
    <s v="REG-22192"/>
    <d v="2023-11-13T00:00:00"/>
    <d v="2028-06-01T00:00:00"/>
    <x v="4"/>
    <s v="Boston"/>
    <x v="0"/>
    <x v="0"/>
    <x v="2"/>
    <x v="2"/>
  </r>
  <r>
    <x v="2"/>
    <x v="29"/>
    <x v="8"/>
    <x v="1"/>
    <x v="1"/>
    <x v="836"/>
    <x v="5"/>
    <x v="42"/>
    <x v="1"/>
    <n v="29231.599999999999"/>
    <n v="2515.11"/>
    <n v="2338.5300000000002"/>
    <n v="29055.02"/>
    <x v="2"/>
    <s v="REG-86515"/>
    <d v="2021-03-18T00:00:00"/>
    <d v="2026-02-22T00:00:00"/>
    <x v="3"/>
    <s v="Boston"/>
    <x v="1"/>
    <x v="3"/>
    <x v="1"/>
    <x v="0"/>
  </r>
  <r>
    <x v="8"/>
    <x v="32"/>
    <x v="1"/>
    <x v="3"/>
    <x v="0"/>
    <x v="837"/>
    <x v="6"/>
    <x v="4"/>
    <x v="2"/>
    <n v="70053.75"/>
    <n v="3989.28"/>
    <n v="5604.3"/>
    <n v="71668.77"/>
    <x v="1"/>
    <s v="REG-58249"/>
    <d v="2023-07-01T00:00:00"/>
    <d v="2025-11-25T00:00:00"/>
    <x v="3"/>
    <s v="New York"/>
    <x v="1"/>
    <x v="5"/>
    <x v="2"/>
    <x v="4"/>
  </r>
  <r>
    <x v="9"/>
    <x v="20"/>
    <x v="9"/>
    <x v="0"/>
    <x v="1"/>
    <x v="838"/>
    <x v="8"/>
    <x v="47"/>
    <x v="1"/>
    <n v="38066.81"/>
    <n v="1471.01"/>
    <n v="3045.34"/>
    <n v="39641.14"/>
    <x v="3"/>
    <s v="REG-80562"/>
    <d v="2021-12-28T00:00:00"/>
    <d v="2024-07-18T00:00:00"/>
    <x v="1"/>
    <s v="Chicago"/>
    <x v="1"/>
    <x v="3"/>
    <x v="2"/>
    <x v="3"/>
  </r>
  <r>
    <x v="2"/>
    <x v="3"/>
    <x v="1"/>
    <x v="3"/>
    <x v="0"/>
    <x v="400"/>
    <x v="5"/>
    <x v="34"/>
    <x v="1"/>
    <n v="35660.49"/>
    <n v="1954.14"/>
    <n v="2852.84"/>
    <n v="36559.19"/>
    <x v="1"/>
    <s v="REG-99757"/>
    <d v="2024-01-31T00:00:00"/>
    <d v="2027-08-09T00:00:00"/>
    <x v="3"/>
    <s v="Chicago"/>
    <x v="0"/>
    <x v="0"/>
    <x v="2"/>
    <x v="4"/>
  </r>
  <r>
    <x v="0"/>
    <x v="0"/>
    <x v="8"/>
    <x v="0"/>
    <x v="0"/>
    <x v="839"/>
    <x v="3"/>
    <x v="26"/>
    <x v="2"/>
    <n v="8413.86"/>
    <n v="3806.37"/>
    <n v="673.11"/>
    <n v="5280.6"/>
    <x v="0"/>
    <s v="REG-56141"/>
    <d v="2025-01-29T00:00:00"/>
    <d v="2028-01-24T00:00:00"/>
    <x v="2"/>
    <s v="Denver"/>
    <x v="1"/>
    <x v="3"/>
    <x v="1"/>
    <x v="3"/>
  </r>
  <r>
    <x v="1"/>
    <x v="26"/>
    <x v="3"/>
    <x v="1"/>
    <x v="0"/>
    <x v="840"/>
    <x v="5"/>
    <x v="20"/>
    <x v="2"/>
    <n v="46787.62"/>
    <n v="56.73"/>
    <n v="3743.01"/>
    <n v="50473.9"/>
    <x v="1"/>
    <s v="REG-41476"/>
    <d v="2023-08-30T00:00:00"/>
    <d v="2024-09-29T00:00:00"/>
    <x v="3"/>
    <s v="New York"/>
    <x v="1"/>
    <x v="4"/>
    <x v="2"/>
    <x v="2"/>
  </r>
  <r>
    <x v="7"/>
    <x v="12"/>
    <x v="7"/>
    <x v="2"/>
    <x v="1"/>
    <x v="841"/>
    <x v="3"/>
    <x v="43"/>
    <x v="0"/>
    <n v="72420.539999999994"/>
    <n v="2879.4"/>
    <n v="5793.64"/>
    <n v="75334.78"/>
    <x v="1"/>
    <s v="REG-96291"/>
    <d v="2021-10-05T00:00:00"/>
    <d v="2026-06-30T00:00:00"/>
    <x v="4"/>
    <s v="Dallas"/>
    <x v="1"/>
    <x v="1"/>
    <x v="2"/>
    <x v="1"/>
  </r>
  <r>
    <x v="2"/>
    <x v="34"/>
    <x v="3"/>
    <x v="1"/>
    <x v="0"/>
    <x v="842"/>
    <x v="6"/>
    <x v="14"/>
    <x v="0"/>
    <n v="49171.75"/>
    <n v="4888.28"/>
    <n v="3933.74"/>
    <n v="48217.21"/>
    <x v="0"/>
    <s v="REG-82569"/>
    <d v="2024-01-09T00:00:00"/>
    <d v="2026-04-20T00:00:00"/>
    <x v="5"/>
    <s v="Denver"/>
    <x v="0"/>
    <x v="0"/>
    <x v="1"/>
    <x v="1"/>
  </r>
  <r>
    <x v="4"/>
    <x v="39"/>
    <x v="9"/>
    <x v="2"/>
    <x v="0"/>
    <x v="843"/>
    <x v="5"/>
    <x v="50"/>
    <x v="1"/>
    <n v="17383.02"/>
    <n v="4393.17"/>
    <n v="1390.64"/>
    <n v="14380.49"/>
    <x v="2"/>
    <s v="REG-77837"/>
    <d v="2022-02-27T00:00:00"/>
    <d v="2025-07-04T00:00:00"/>
    <x v="0"/>
    <s v="San Francisco"/>
    <x v="0"/>
    <x v="0"/>
    <x v="0"/>
    <x v="1"/>
  </r>
  <r>
    <x v="7"/>
    <x v="11"/>
    <x v="5"/>
    <x v="3"/>
    <x v="1"/>
    <x v="844"/>
    <x v="7"/>
    <x v="2"/>
    <x v="0"/>
    <n v="66070.490000000005"/>
    <n v="2822.56"/>
    <n v="5285.64"/>
    <n v="68533.570000000007"/>
    <x v="3"/>
    <s v="REG-38922"/>
    <d v="2023-10-14T00:00:00"/>
    <d v="2027-11-29T00:00:00"/>
    <x v="0"/>
    <s v="Denver"/>
    <x v="0"/>
    <x v="0"/>
    <x v="1"/>
    <x v="1"/>
  </r>
  <r>
    <x v="9"/>
    <x v="33"/>
    <x v="0"/>
    <x v="2"/>
    <x v="1"/>
    <x v="845"/>
    <x v="9"/>
    <x v="9"/>
    <x v="1"/>
    <n v="18188.68"/>
    <n v="3263.6"/>
    <n v="1455.09"/>
    <n v="16380.17"/>
    <x v="1"/>
    <s v="REG-16716"/>
    <d v="2020-03-26T00:00:00"/>
    <d v="2023-12-20T00:00:00"/>
    <x v="3"/>
    <s v="Houston"/>
    <x v="0"/>
    <x v="0"/>
    <x v="1"/>
    <x v="3"/>
  </r>
  <r>
    <x v="7"/>
    <x v="17"/>
    <x v="4"/>
    <x v="3"/>
    <x v="1"/>
    <x v="846"/>
    <x v="8"/>
    <x v="1"/>
    <x v="2"/>
    <n v="7193.54"/>
    <n v="4747.4399999999996"/>
    <n v="575.48"/>
    <n v="3021.58"/>
    <x v="1"/>
    <s v="REG-81116"/>
    <d v="2023-01-27T00:00:00"/>
    <d v="2027-12-06T00:00:00"/>
    <x v="3"/>
    <s v="Dallas"/>
    <x v="0"/>
    <x v="0"/>
    <x v="1"/>
    <x v="0"/>
  </r>
  <r>
    <x v="7"/>
    <x v="17"/>
    <x v="3"/>
    <x v="2"/>
    <x v="1"/>
    <x v="847"/>
    <x v="4"/>
    <x v="35"/>
    <x v="2"/>
    <n v="42998.36"/>
    <n v="4183.97"/>
    <n v="3439.87"/>
    <n v="42254.26"/>
    <x v="1"/>
    <s v="REG-24227"/>
    <d v="2021-05-02T00:00:00"/>
    <d v="2025-03-07T00:00:00"/>
    <x v="1"/>
    <s v="Houston"/>
    <x v="0"/>
    <x v="0"/>
    <x v="0"/>
    <x v="0"/>
  </r>
  <r>
    <x v="7"/>
    <x v="17"/>
    <x v="6"/>
    <x v="1"/>
    <x v="1"/>
    <x v="848"/>
    <x v="1"/>
    <x v="35"/>
    <x v="1"/>
    <n v="17133.62"/>
    <n v="473.68"/>
    <n v="1370.69"/>
    <n v="18030.63"/>
    <x v="0"/>
    <s v="REG-22438"/>
    <d v="2020-10-08T00:00:00"/>
    <d v="2024-07-03T00:00:00"/>
    <x v="3"/>
    <s v="Houston"/>
    <x v="1"/>
    <x v="4"/>
    <x v="0"/>
    <x v="4"/>
  </r>
  <r>
    <x v="9"/>
    <x v="33"/>
    <x v="9"/>
    <x v="3"/>
    <x v="0"/>
    <x v="516"/>
    <x v="3"/>
    <x v="33"/>
    <x v="2"/>
    <n v="52490.33"/>
    <n v="3801.66"/>
    <n v="4199.2299999999996"/>
    <n v="52887.9"/>
    <x v="3"/>
    <s v="REG-98149"/>
    <d v="2024-08-19T00:00:00"/>
    <d v="2027-07-12T00:00:00"/>
    <x v="1"/>
    <s v="San Francisco"/>
    <x v="1"/>
    <x v="3"/>
    <x v="0"/>
    <x v="3"/>
  </r>
  <r>
    <x v="3"/>
    <x v="35"/>
    <x v="1"/>
    <x v="3"/>
    <x v="0"/>
    <x v="849"/>
    <x v="1"/>
    <x v="45"/>
    <x v="0"/>
    <n v="68973.600000000006"/>
    <n v="2659.99"/>
    <n v="5517.89"/>
    <n v="71831.5"/>
    <x v="0"/>
    <s v="REG-19795"/>
    <d v="2023-04-28T00:00:00"/>
    <d v="2026-11-08T00:00:00"/>
    <x v="5"/>
    <s v="Dallas"/>
    <x v="1"/>
    <x v="2"/>
    <x v="1"/>
    <x v="3"/>
  </r>
  <r>
    <x v="6"/>
    <x v="15"/>
    <x v="9"/>
    <x v="0"/>
    <x v="0"/>
    <x v="850"/>
    <x v="5"/>
    <x v="22"/>
    <x v="0"/>
    <n v="59754.28"/>
    <n v="1343.73"/>
    <n v="4780.34"/>
    <n v="63190.89"/>
    <x v="1"/>
    <s v="REG-34370"/>
    <d v="2023-08-08T00:00:00"/>
    <d v="2026-10-19T00:00:00"/>
    <x v="0"/>
    <s v="Chicago"/>
    <x v="0"/>
    <x v="0"/>
    <x v="0"/>
    <x v="4"/>
  </r>
  <r>
    <x v="6"/>
    <x v="9"/>
    <x v="7"/>
    <x v="2"/>
    <x v="0"/>
    <x v="851"/>
    <x v="9"/>
    <x v="25"/>
    <x v="0"/>
    <n v="34783.4"/>
    <n v="3907.57"/>
    <n v="2782.67"/>
    <n v="33658.5"/>
    <x v="0"/>
    <s v="REG-72075"/>
    <d v="2024-03-30T00:00:00"/>
    <d v="2026-11-23T00:00:00"/>
    <x v="5"/>
    <s v="Boston"/>
    <x v="0"/>
    <x v="0"/>
    <x v="1"/>
    <x v="2"/>
  </r>
  <r>
    <x v="5"/>
    <x v="27"/>
    <x v="1"/>
    <x v="2"/>
    <x v="1"/>
    <x v="852"/>
    <x v="2"/>
    <x v="50"/>
    <x v="2"/>
    <n v="6757.47"/>
    <n v="4247.47"/>
    <n v="540.6"/>
    <n v="3050.6"/>
    <x v="1"/>
    <s v="REG-43906"/>
    <d v="2024-02-09T00:00:00"/>
    <d v="2025-04-08T00:00:00"/>
    <x v="5"/>
    <s v="San Francisco"/>
    <x v="0"/>
    <x v="0"/>
    <x v="2"/>
    <x v="4"/>
  </r>
  <r>
    <x v="2"/>
    <x v="29"/>
    <x v="8"/>
    <x v="0"/>
    <x v="1"/>
    <x v="853"/>
    <x v="7"/>
    <x v="46"/>
    <x v="2"/>
    <n v="35154.239999999998"/>
    <n v="2057.54"/>
    <n v="2812.34"/>
    <n v="35909.040000000001"/>
    <x v="1"/>
    <s v="REG-16142"/>
    <d v="2020-04-14T00:00:00"/>
    <d v="2023-08-31T00:00:00"/>
    <x v="3"/>
    <s v="Miami"/>
    <x v="0"/>
    <x v="0"/>
    <x v="1"/>
    <x v="0"/>
  </r>
  <r>
    <x v="0"/>
    <x v="0"/>
    <x v="4"/>
    <x v="1"/>
    <x v="1"/>
    <x v="854"/>
    <x v="8"/>
    <x v="8"/>
    <x v="2"/>
    <n v="44417.27"/>
    <n v="26.39"/>
    <n v="3553.38"/>
    <n v="47944.26"/>
    <x v="3"/>
    <s v="REG-86545"/>
    <d v="2020-03-26T00:00:00"/>
    <d v="2022-10-02T00:00:00"/>
    <x v="1"/>
    <s v="Seattle"/>
    <x v="1"/>
    <x v="5"/>
    <x v="1"/>
    <x v="2"/>
  </r>
  <r>
    <x v="9"/>
    <x v="37"/>
    <x v="4"/>
    <x v="3"/>
    <x v="0"/>
    <x v="855"/>
    <x v="2"/>
    <x v="40"/>
    <x v="0"/>
    <n v="23878.6"/>
    <n v="3053.18"/>
    <n v="1910.29"/>
    <n v="22735.71"/>
    <x v="2"/>
    <s v="REG-18636"/>
    <d v="2021-04-26T00:00:00"/>
    <d v="2024-07-25T00:00:00"/>
    <x v="2"/>
    <s v="Denver"/>
    <x v="0"/>
    <x v="0"/>
    <x v="2"/>
    <x v="4"/>
  </r>
  <r>
    <x v="6"/>
    <x v="15"/>
    <x v="1"/>
    <x v="1"/>
    <x v="0"/>
    <x v="856"/>
    <x v="9"/>
    <x v="18"/>
    <x v="1"/>
    <n v="34268.94"/>
    <n v="1874.62"/>
    <n v="2741.52"/>
    <n v="35135.839999999997"/>
    <x v="0"/>
    <s v="REG-79972"/>
    <d v="2022-12-25T00:00:00"/>
    <d v="2024-02-08T00:00:00"/>
    <x v="0"/>
    <s v="Los Angeles"/>
    <x v="0"/>
    <x v="0"/>
    <x v="1"/>
    <x v="2"/>
  </r>
  <r>
    <x v="8"/>
    <x v="32"/>
    <x v="1"/>
    <x v="3"/>
    <x v="0"/>
    <x v="857"/>
    <x v="2"/>
    <x v="33"/>
    <x v="2"/>
    <n v="39939"/>
    <n v="946.71"/>
    <n v="3195.12"/>
    <n v="42187.41"/>
    <x v="2"/>
    <s v="REG-83953"/>
    <d v="2021-12-19T00:00:00"/>
    <d v="2024-10-14T00:00:00"/>
    <x v="5"/>
    <s v="Miami"/>
    <x v="0"/>
    <x v="0"/>
    <x v="2"/>
    <x v="3"/>
  </r>
  <r>
    <x v="3"/>
    <x v="35"/>
    <x v="3"/>
    <x v="1"/>
    <x v="0"/>
    <x v="858"/>
    <x v="5"/>
    <x v="47"/>
    <x v="1"/>
    <n v="22113.47"/>
    <n v="4711.08"/>
    <n v="1769.08"/>
    <n v="19171.47"/>
    <x v="1"/>
    <s v="REG-35383"/>
    <d v="2021-11-26T00:00:00"/>
    <d v="2026-08-11T00:00:00"/>
    <x v="3"/>
    <s v="Chicago"/>
    <x v="1"/>
    <x v="2"/>
    <x v="0"/>
    <x v="2"/>
  </r>
  <r>
    <x v="6"/>
    <x v="23"/>
    <x v="3"/>
    <x v="3"/>
    <x v="1"/>
    <x v="859"/>
    <x v="3"/>
    <x v="5"/>
    <x v="0"/>
    <n v="78087.240000000005"/>
    <n v="214.21"/>
    <n v="6246.98"/>
    <n v="84120.01"/>
    <x v="0"/>
    <s v="REG-62256"/>
    <d v="2024-07-23T00:00:00"/>
    <d v="2029-01-16T00:00:00"/>
    <x v="2"/>
    <s v="Boston"/>
    <x v="0"/>
    <x v="0"/>
    <x v="1"/>
    <x v="0"/>
  </r>
  <r>
    <x v="9"/>
    <x v="18"/>
    <x v="8"/>
    <x v="2"/>
    <x v="1"/>
    <x v="860"/>
    <x v="7"/>
    <x v="19"/>
    <x v="1"/>
    <n v="26741.759999999998"/>
    <n v="619.41"/>
    <n v="2139.34"/>
    <n v="28261.69"/>
    <x v="1"/>
    <s v="REG-87163"/>
    <d v="2024-09-18T00:00:00"/>
    <d v="2029-04-14T00:00:00"/>
    <x v="4"/>
    <s v="Houston"/>
    <x v="0"/>
    <x v="0"/>
    <x v="1"/>
    <x v="1"/>
  </r>
  <r>
    <x v="5"/>
    <x v="27"/>
    <x v="4"/>
    <x v="1"/>
    <x v="1"/>
    <x v="861"/>
    <x v="7"/>
    <x v="24"/>
    <x v="1"/>
    <n v="64043.24"/>
    <n v="1483.36"/>
    <n v="5123.46"/>
    <n v="67683.34"/>
    <x v="2"/>
    <s v="REG-15856"/>
    <d v="2023-09-06T00:00:00"/>
    <d v="2026-04-12T00:00:00"/>
    <x v="2"/>
    <s v="Miami"/>
    <x v="1"/>
    <x v="4"/>
    <x v="1"/>
    <x v="0"/>
  </r>
  <r>
    <x v="4"/>
    <x v="36"/>
    <x v="6"/>
    <x v="1"/>
    <x v="0"/>
    <x v="862"/>
    <x v="1"/>
    <x v="2"/>
    <x v="1"/>
    <n v="6479.61"/>
    <n v="166.62"/>
    <n v="518.37"/>
    <n v="6831.36"/>
    <x v="0"/>
    <s v="REG-94287"/>
    <d v="2023-12-30T00:00:00"/>
    <d v="2027-04-02T00:00:00"/>
    <x v="5"/>
    <s v="Boston"/>
    <x v="1"/>
    <x v="4"/>
    <x v="1"/>
    <x v="0"/>
  </r>
  <r>
    <x v="6"/>
    <x v="15"/>
    <x v="7"/>
    <x v="0"/>
    <x v="1"/>
    <x v="863"/>
    <x v="8"/>
    <x v="30"/>
    <x v="1"/>
    <n v="6610.57"/>
    <n v="3693.78"/>
    <n v="528.85"/>
    <n v="3445.64"/>
    <x v="0"/>
    <s v="REG-77227"/>
    <d v="2024-08-06T00:00:00"/>
    <d v="2028-01-03T00:00:00"/>
    <x v="5"/>
    <s v="Miami"/>
    <x v="0"/>
    <x v="0"/>
    <x v="0"/>
    <x v="1"/>
  </r>
  <r>
    <x v="8"/>
    <x v="32"/>
    <x v="5"/>
    <x v="3"/>
    <x v="1"/>
    <x v="864"/>
    <x v="6"/>
    <x v="34"/>
    <x v="2"/>
    <n v="8149.91"/>
    <n v="3053.83"/>
    <n v="651.99"/>
    <n v="5748.07"/>
    <x v="0"/>
    <s v="REG-54322"/>
    <d v="2020-05-14T00:00:00"/>
    <d v="2025-01-08T00:00:00"/>
    <x v="3"/>
    <s v="San Francisco"/>
    <x v="1"/>
    <x v="2"/>
    <x v="2"/>
    <x v="3"/>
  </r>
  <r>
    <x v="6"/>
    <x v="31"/>
    <x v="2"/>
    <x v="3"/>
    <x v="1"/>
    <x v="865"/>
    <x v="0"/>
    <x v="7"/>
    <x v="1"/>
    <n v="39137.4"/>
    <n v="3249.77"/>
    <n v="3130.99"/>
    <n v="39018.620000000003"/>
    <x v="2"/>
    <s v="REG-31564"/>
    <d v="2020-12-30T00:00:00"/>
    <d v="2022-04-18T00:00:00"/>
    <x v="0"/>
    <s v="Miami"/>
    <x v="0"/>
    <x v="0"/>
    <x v="1"/>
    <x v="0"/>
  </r>
  <r>
    <x v="7"/>
    <x v="11"/>
    <x v="7"/>
    <x v="0"/>
    <x v="0"/>
    <x v="712"/>
    <x v="5"/>
    <x v="40"/>
    <x v="1"/>
    <n v="29679.8"/>
    <n v="2346.04"/>
    <n v="2374.38"/>
    <n v="29708.14"/>
    <x v="2"/>
    <s v="REG-89028"/>
    <d v="2022-04-22T00:00:00"/>
    <d v="2025-05-05T00:00:00"/>
    <x v="4"/>
    <s v="New York"/>
    <x v="1"/>
    <x v="5"/>
    <x v="2"/>
    <x v="0"/>
  </r>
  <r>
    <x v="3"/>
    <x v="28"/>
    <x v="5"/>
    <x v="0"/>
    <x v="1"/>
    <x v="866"/>
    <x v="5"/>
    <x v="34"/>
    <x v="2"/>
    <n v="47566.09"/>
    <n v="4679.8900000000003"/>
    <n v="3805.29"/>
    <n v="46691.49"/>
    <x v="1"/>
    <s v="REG-94363"/>
    <d v="2024-08-20T00:00:00"/>
    <d v="2028-11-30T00:00:00"/>
    <x v="5"/>
    <s v="San Francisco"/>
    <x v="0"/>
    <x v="0"/>
    <x v="1"/>
    <x v="2"/>
  </r>
  <r>
    <x v="6"/>
    <x v="9"/>
    <x v="2"/>
    <x v="1"/>
    <x v="1"/>
    <x v="867"/>
    <x v="6"/>
    <x v="43"/>
    <x v="2"/>
    <n v="15008.81"/>
    <n v="4729.45"/>
    <n v="1200.7"/>
    <n v="11480.06"/>
    <x v="1"/>
    <s v="REG-22780"/>
    <d v="2021-08-28T00:00:00"/>
    <d v="2023-10-01T00:00:00"/>
    <x v="0"/>
    <s v="Seattle"/>
    <x v="1"/>
    <x v="4"/>
    <x v="1"/>
    <x v="2"/>
  </r>
  <r>
    <x v="7"/>
    <x v="17"/>
    <x v="5"/>
    <x v="2"/>
    <x v="1"/>
    <x v="868"/>
    <x v="9"/>
    <x v="47"/>
    <x v="0"/>
    <n v="57413.51"/>
    <n v="4158.29"/>
    <n v="4593.08"/>
    <n v="57848.3"/>
    <x v="2"/>
    <s v="REG-66126"/>
    <d v="2022-11-18T00:00:00"/>
    <d v="2025-12-11T00:00:00"/>
    <x v="2"/>
    <s v="Chicago"/>
    <x v="0"/>
    <x v="0"/>
    <x v="2"/>
    <x v="3"/>
  </r>
  <r>
    <x v="8"/>
    <x v="16"/>
    <x v="2"/>
    <x v="2"/>
    <x v="0"/>
    <x v="869"/>
    <x v="7"/>
    <x v="34"/>
    <x v="0"/>
    <n v="39552.31"/>
    <n v="1791.13"/>
    <n v="3164.18"/>
    <n v="40925.360000000001"/>
    <x v="2"/>
    <s v="REG-44350"/>
    <d v="2024-09-03T00:00:00"/>
    <d v="2025-12-30T00:00:00"/>
    <x v="1"/>
    <s v="Chicago"/>
    <x v="1"/>
    <x v="3"/>
    <x v="0"/>
    <x v="3"/>
  </r>
  <r>
    <x v="2"/>
    <x v="3"/>
    <x v="9"/>
    <x v="0"/>
    <x v="0"/>
    <x v="870"/>
    <x v="7"/>
    <x v="24"/>
    <x v="1"/>
    <n v="65266.61"/>
    <n v="4592.82"/>
    <n v="5221.33"/>
    <n v="65895.12"/>
    <x v="3"/>
    <s v="REG-95782"/>
    <d v="2024-10-20T00:00:00"/>
    <d v="2025-11-16T00:00:00"/>
    <x v="2"/>
    <s v="Miami"/>
    <x v="0"/>
    <x v="0"/>
    <x v="1"/>
    <x v="3"/>
  </r>
  <r>
    <x v="4"/>
    <x v="36"/>
    <x v="5"/>
    <x v="2"/>
    <x v="1"/>
    <x v="871"/>
    <x v="0"/>
    <x v="1"/>
    <x v="0"/>
    <n v="64158.79"/>
    <n v="1820.53"/>
    <n v="5132.7"/>
    <n v="67470.960000000006"/>
    <x v="2"/>
    <s v="REG-84200"/>
    <d v="2020-10-22T00:00:00"/>
    <d v="2023-02-18T00:00:00"/>
    <x v="1"/>
    <s v="Los Angeles"/>
    <x v="1"/>
    <x v="5"/>
    <x v="2"/>
    <x v="0"/>
  </r>
  <r>
    <x v="4"/>
    <x v="6"/>
    <x v="4"/>
    <x v="0"/>
    <x v="0"/>
    <x v="872"/>
    <x v="6"/>
    <x v="22"/>
    <x v="1"/>
    <n v="21671.34"/>
    <n v="1034.81"/>
    <n v="1733.71"/>
    <n v="22370.240000000002"/>
    <x v="2"/>
    <s v="REG-27819"/>
    <d v="2020-12-28T00:00:00"/>
    <d v="2023-09-06T00:00:00"/>
    <x v="4"/>
    <s v="Miami"/>
    <x v="0"/>
    <x v="0"/>
    <x v="1"/>
    <x v="1"/>
  </r>
  <r>
    <x v="0"/>
    <x v="0"/>
    <x v="0"/>
    <x v="1"/>
    <x v="0"/>
    <x v="873"/>
    <x v="4"/>
    <x v="46"/>
    <x v="2"/>
    <n v="21899.53"/>
    <n v="2139.23"/>
    <n v="1751.96"/>
    <n v="21512.26"/>
    <x v="3"/>
    <s v="REG-65497"/>
    <d v="2023-02-10T00:00:00"/>
    <d v="2027-03-19T00:00:00"/>
    <x v="2"/>
    <s v="Boston"/>
    <x v="1"/>
    <x v="3"/>
    <x v="0"/>
    <x v="2"/>
  </r>
  <r>
    <x v="1"/>
    <x v="26"/>
    <x v="6"/>
    <x v="1"/>
    <x v="0"/>
    <x v="874"/>
    <x v="4"/>
    <x v="30"/>
    <x v="2"/>
    <n v="21412.94"/>
    <n v="382.86"/>
    <n v="1713.04"/>
    <n v="22743.119999999999"/>
    <x v="2"/>
    <s v="REG-16830"/>
    <d v="2024-02-18T00:00:00"/>
    <d v="2028-07-13T00:00:00"/>
    <x v="5"/>
    <s v="Boston"/>
    <x v="0"/>
    <x v="0"/>
    <x v="2"/>
    <x v="3"/>
  </r>
  <r>
    <x v="0"/>
    <x v="2"/>
    <x v="1"/>
    <x v="1"/>
    <x v="1"/>
    <x v="875"/>
    <x v="7"/>
    <x v="51"/>
    <x v="1"/>
    <n v="61063.18"/>
    <n v="3985.81"/>
    <n v="4885.05"/>
    <n v="61962.42"/>
    <x v="2"/>
    <s v="REG-40328"/>
    <d v="2023-06-19T00:00:00"/>
    <d v="2027-12-31T00:00:00"/>
    <x v="3"/>
    <s v="Houston"/>
    <x v="0"/>
    <x v="0"/>
    <x v="1"/>
    <x v="4"/>
  </r>
  <r>
    <x v="2"/>
    <x v="38"/>
    <x v="5"/>
    <x v="2"/>
    <x v="1"/>
    <x v="876"/>
    <x v="5"/>
    <x v="30"/>
    <x v="1"/>
    <n v="59950.6"/>
    <n v="3257.64"/>
    <n v="4796.05"/>
    <n v="61489.01"/>
    <x v="0"/>
    <s v="REG-45390"/>
    <d v="2024-02-23T00:00:00"/>
    <d v="2027-11-18T00:00:00"/>
    <x v="1"/>
    <s v="San Francisco"/>
    <x v="1"/>
    <x v="4"/>
    <x v="2"/>
    <x v="2"/>
  </r>
  <r>
    <x v="6"/>
    <x v="15"/>
    <x v="2"/>
    <x v="2"/>
    <x v="1"/>
    <x v="877"/>
    <x v="9"/>
    <x v="42"/>
    <x v="2"/>
    <n v="13779.31"/>
    <n v="4423.41"/>
    <n v="1102.3399999999999"/>
    <n v="10458.24"/>
    <x v="1"/>
    <s v="REG-65083"/>
    <d v="2024-04-19T00:00:00"/>
    <d v="2027-08-03T00:00:00"/>
    <x v="3"/>
    <s v="Dallas"/>
    <x v="1"/>
    <x v="5"/>
    <x v="1"/>
    <x v="4"/>
  </r>
  <r>
    <x v="3"/>
    <x v="19"/>
    <x v="0"/>
    <x v="2"/>
    <x v="0"/>
    <x v="878"/>
    <x v="9"/>
    <x v="40"/>
    <x v="1"/>
    <n v="12883.46"/>
    <n v="2369.92"/>
    <n v="1030.68"/>
    <n v="11544.22"/>
    <x v="0"/>
    <s v="REG-77267"/>
    <d v="2023-07-08T00:00:00"/>
    <d v="2028-02-28T00:00:00"/>
    <x v="2"/>
    <s v="Los Angeles"/>
    <x v="1"/>
    <x v="3"/>
    <x v="0"/>
    <x v="3"/>
  </r>
  <r>
    <x v="5"/>
    <x v="8"/>
    <x v="6"/>
    <x v="3"/>
    <x v="0"/>
    <x v="879"/>
    <x v="7"/>
    <x v="34"/>
    <x v="1"/>
    <n v="48527.15"/>
    <n v="557.83000000000004"/>
    <n v="3882.17"/>
    <n v="51851.49"/>
    <x v="2"/>
    <s v="REG-44302"/>
    <d v="2020-12-09T00:00:00"/>
    <d v="2025-03-29T00:00:00"/>
    <x v="3"/>
    <s v="Dallas"/>
    <x v="0"/>
    <x v="0"/>
    <x v="1"/>
    <x v="4"/>
  </r>
  <r>
    <x v="8"/>
    <x v="32"/>
    <x v="4"/>
    <x v="1"/>
    <x v="1"/>
    <x v="880"/>
    <x v="1"/>
    <x v="24"/>
    <x v="2"/>
    <n v="35188.46"/>
    <n v="144.97"/>
    <n v="2815.08"/>
    <n v="37858.57"/>
    <x v="3"/>
    <s v="REG-66265"/>
    <d v="2020-06-25T00:00:00"/>
    <d v="2022-07-07T00:00:00"/>
    <x v="1"/>
    <s v="San Francisco"/>
    <x v="0"/>
    <x v="0"/>
    <x v="1"/>
    <x v="4"/>
  </r>
  <r>
    <x v="9"/>
    <x v="37"/>
    <x v="6"/>
    <x v="2"/>
    <x v="0"/>
    <x v="881"/>
    <x v="7"/>
    <x v="15"/>
    <x v="2"/>
    <n v="19784.669999999998"/>
    <n v="1174.25"/>
    <n v="1582.77"/>
    <n v="20193.189999999999"/>
    <x v="3"/>
    <s v="REG-71956"/>
    <d v="2022-01-19T00:00:00"/>
    <d v="2026-05-22T00:00:00"/>
    <x v="4"/>
    <s v="New York"/>
    <x v="1"/>
    <x v="1"/>
    <x v="1"/>
    <x v="1"/>
  </r>
  <r>
    <x v="9"/>
    <x v="20"/>
    <x v="7"/>
    <x v="3"/>
    <x v="0"/>
    <x v="882"/>
    <x v="9"/>
    <x v="1"/>
    <x v="2"/>
    <n v="33493.949999999997"/>
    <n v="3434.4"/>
    <n v="2679.52"/>
    <n v="32739.07"/>
    <x v="3"/>
    <s v="REG-14873"/>
    <d v="2023-01-06T00:00:00"/>
    <d v="2026-03-28T00:00:00"/>
    <x v="5"/>
    <s v="Boston"/>
    <x v="0"/>
    <x v="0"/>
    <x v="0"/>
    <x v="1"/>
  </r>
  <r>
    <x v="5"/>
    <x v="27"/>
    <x v="4"/>
    <x v="1"/>
    <x v="1"/>
    <x v="883"/>
    <x v="5"/>
    <x v="52"/>
    <x v="0"/>
    <n v="10633.49"/>
    <n v="4943.62"/>
    <n v="850.68"/>
    <n v="6540.55"/>
    <x v="1"/>
    <s v="REG-14762"/>
    <d v="2022-04-15T00:00:00"/>
    <d v="2024-05-25T00:00:00"/>
    <x v="1"/>
    <s v="Boston"/>
    <x v="1"/>
    <x v="4"/>
    <x v="1"/>
    <x v="3"/>
  </r>
  <r>
    <x v="2"/>
    <x v="34"/>
    <x v="0"/>
    <x v="1"/>
    <x v="0"/>
    <x v="884"/>
    <x v="2"/>
    <x v="0"/>
    <x v="0"/>
    <n v="14001.04"/>
    <n v="3739.18"/>
    <n v="1120.08"/>
    <n v="11381.94"/>
    <x v="3"/>
    <s v="REG-63220"/>
    <d v="2021-02-08T00:00:00"/>
    <d v="2026-01-10T00:00:00"/>
    <x v="1"/>
    <s v="Boston"/>
    <x v="0"/>
    <x v="0"/>
    <x v="0"/>
    <x v="0"/>
  </r>
  <r>
    <x v="2"/>
    <x v="3"/>
    <x v="4"/>
    <x v="0"/>
    <x v="0"/>
    <x v="885"/>
    <x v="7"/>
    <x v="51"/>
    <x v="2"/>
    <n v="78421.570000000007"/>
    <n v="2715.27"/>
    <n v="6273.73"/>
    <n v="81980.03"/>
    <x v="1"/>
    <s v="REG-59564"/>
    <d v="2023-11-09T00:00:00"/>
    <d v="2028-04-03T00:00:00"/>
    <x v="2"/>
    <s v="San Francisco"/>
    <x v="1"/>
    <x v="2"/>
    <x v="2"/>
    <x v="4"/>
  </r>
  <r>
    <x v="8"/>
    <x v="32"/>
    <x v="9"/>
    <x v="0"/>
    <x v="1"/>
    <x v="886"/>
    <x v="4"/>
    <x v="11"/>
    <x v="2"/>
    <n v="78136.600000000006"/>
    <n v="3107.47"/>
    <n v="6250.93"/>
    <n v="81280.06"/>
    <x v="0"/>
    <s v="REG-97642"/>
    <d v="2023-12-26T00:00:00"/>
    <d v="2028-04-23T00:00:00"/>
    <x v="4"/>
    <s v="Houston"/>
    <x v="0"/>
    <x v="0"/>
    <x v="0"/>
    <x v="1"/>
  </r>
  <r>
    <x v="6"/>
    <x v="31"/>
    <x v="3"/>
    <x v="2"/>
    <x v="0"/>
    <x v="887"/>
    <x v="6"/>
    <x v="50"/>
    <x v="2"/>
    <n v="21616.77"/>
    <n v="1310.08"/>
    <n v="1729.34"/>
    <n v="22036.03"/>
    <x v="2"/>
    <s v="REG-42528"/>
    <d v="2024-07-04T00:00:00"/>
    <d v="2028-03-05T00:00:00"/>
    <x v="5"/>
    <s v="Boston"/>
    <x v="1"/>
    <x v="3"/>
    <x v="0"/>
    <x v="1"/>
  </r>
  <r>
    <x v="3"/>
    <x v="5"/>
    <x v="5"/>
    <x v="3"/>
    <x v="0"/>
    <x v="888"/>
    <x v="3"/>
    <x v="49"/>
    <x v="2"/>
    <n v="26378.720000000001"/>
    <n v="2923.88"/>
    <n v="2110.3000000000002"/>
    <n v="25565.14"/>
    <x v="1"/>
    <s v="REG-89035"/>
    <d v="2021-02-19T00:00:00"/>
    <d v="2023-04-21T00:00:00"/>
    <x v="2"/>
    <s v="Dallas"/>
    <x v="0"/>
    <x v="0"/>
    <x v="2"/>
    <x v="4"/>
  </r>
  <r>
    <x v="5"/>
    <x v="27"/>
    <x v="1"/>
    <x v="1"/>
    <x v="1"/>
    <x v="889"/>
    <x v="1"/>
    <x v="43"/>
    <x v="0"/>
    <n v="15117.16"/>
    <n v="1207.8900000000001"/>
    <n v="1209.3699999999999"/>
    <n v="15118.64"/>
    <x v="0"/>
    <s v="REG-88672"/>
    <d v="2023-02-14T00:00:00"/>
    <d v="2026-01-08T00:00:00"/>
    <x v="2"/>
    <s v="Chicago"/>
    <x v="0"/>
    <x v="0"/>
    <x v="1"/>
    <x v="0"/>
  </r>
  <r>
    <x v="7"/>
    <x v="17"/>
    <x v="3"/>
    <x v="0"/>
    <x v="1"/>
    <x v="890"/>
    <x v="1"/>
    <x v="8"/>
    <x v="1"/>
    <n v="43242.400000000001"/>
    <n v="3735.05"/>
    <n v="3459.39"/>
    <n v="42966.74"/>
    <x v="3"/>
    <s v="REG-18239"/>
    <d v="2020-03-31T00:00:00"/>
    <d v="2021-04-23T00:00:00"/>
    <x v="4"/>
    <s v="Miami"/>
    <x v="0"/>
    <x v="0"/>
    <x v="2"/>
    <x v="2"/>
  </r>
  <r>
    <x v="2"/>
    <x v="38"/>
    <x v="5"/>
    <x v="1"/>
    <x v="0"/>
    <x v="891"/>
    <x v="7"/>
    <x v="32"/>
    <x v="1"/>
    <n v="10334.52"/>
    <n v="4107.5600000000004"/>
    <n v="826.76"/>
    <n v="7053.72"/>
    <x v="1"/>
    <s v="REG-90882"/>
    <d v="2024-11-23T00:00:00"/>
    <d v="2027-10-05T00:00:00"/>
    <x v="0"/>
    <s v="Chicago"/>
    <x v="1"/>
    <x v="5"/>
    <x v="0"/>
    <x v="3"/>
  </r>
  <r>
    <x v="9"/>
    <x v="20"/>
    <x v="4"/>
    <x v="1"/>
    <x v="0"/>
    <x v="892"/>
    <x v="3"/>
    <x v="45"/>
    <x v="1"/>
    <n v="60632.47"/>
    <n v="3467.82"/>
    <n v="4850.6000000000004"/>
    <n v="62015.25"/>
    <x v="1"/>
    <s v="REG-40880"/>
    <d v="2020-11-21T00:00:00"/>
    <d v="2022-05-01T00:00:00"/>
    <x v="5"/>
    <s v="Los Angeles"/>
    <x v="1"/>
    <x v="5"/>
    <x v="1"/>
    <x v="4"/>
  </r>
  <r>
    <x v="3"/>
    <x v="19"/>
    <x v="1"/>
    <x v="2"/>
    <x v="0"/>
    <x v="893"/>
    <x v="7"/>
    <x v="21"/>
    <x v="0"/>
    <n v="30769.19"/>
    <n v="1552.16"/>
    <n v="2461.54"/>
    <n v="31678.57"/>
    <x v="1"/>
    <s v="REG-70331"/>
    <d v="2022-09-14T00:00:00"/>
    <d v="2026-03-11T00:00:00"/>
    <x v="2"/>
    <s v="Denver"/>
    <x v="0"/>
    <x v="0"/>
    <x v="1"/>
    <x v="4"/>
  </r>
  <r>
    <x v="7"/>
    <x v="12"/>
    <x v="1"/>
    <x v="0"/>
    <x v="0"/>
    <x v="894"/>
    <x v="4"/>
    <x v="17"/>
    <x v="2"/>
    <n v="78532.61"/>
    <n v="4043.61"/>
    <n v="6282.61"/>
    <n v="80771.61"/>
    <x v="1"/>
    <s v="REG-47939"/>
    <d v="2022-03-12T00:00:00"/>
    <d v="2025-05-27T00:00:00"/>
    <x v="2"/>
    <s v="Los Angeles"/>
    <x v="1"/>
    <x v="3"/>
    <x v="2"/>
    <x v="3"/>
  </r>
  <r>
    <x v="4"/>
    <x v="24"/>
    <x v="0"/>
    <x v="2"/>
    <x v="1"/>
    <x v="895"/>
    <x v="7"/>
    <x v="9"/>
    <x v="0"/>
    <n v="48565.52"/>
    <n v="929.66"/>
    <n v="3885.24"/>
    <n v="51521.1"/>
    <x v="1"/>
    <s v="REG-74808"/>
    <d v="2020-04-04T00:00:00"/>
    <d v="2021-08-09T00:00:00"/>
    <x v="2"/>
    <s v="Dallas"/>
    <x v="0"/>
    <x v="0"/>
    <x v="2"/>
    <x v="2"/>
  </r>
  <r>
    <x v="2"/>
    <x v="34"/>
    <x v="7"/>
    <x v="1"/>
    <x v="0"/>
    <x v="896"/>
    <x v="4"/>
    <x v="10"/>
    <x v="0"/>
    <n v="56386.52"/>
    <n v="4366.78"/>
    <n v="4510.92"/>
    <n v="56530.66"/>
    <x v="0"/>
    <s v="REG-69074"/>
    <d v="2020-07-10T00:00:00"/>
    <d v="2021-08-01T00:00:00"/>
    <x v="0"/>
    <s v="Denver"/>
    <x v="0"/>
    <x v="0"/>
    <x v="2"/>
    <x v="0"/>
  </r>
  <r>
    <x v="0"/>
    <x v="2"/>
    <x v="0"/>
    <x v="3"/>
    <x v="1"/>
    <x v="897"/>
    <x v="7"/>
    <x v="12"/>
    <x v="2"/>
    <n v="30759.84"/>
    <n v="2337.88"/>
    <n v="2460.79"/>
    <n v="30882.75"/>
    <x v="0"/>
    <s v="REG-61477"/>
    <d v="2020-05-28T00:00:00"/>
    <d v="2023-07-02T00:00:00"/>
    <x v="0"/>
    <s v="Chicago"/>
    <x v="0"/>
    <x v="0"/>
    <x v="1"/>
    <x v="4"/>
  </r>
  <r>
    <x v="9"/>
    <x v="37"/>
    <x v="4"/>
    <x v="3"/>
    <x v="1"/>
    <x v="898"/>
    <x v="9"/>
    <x v="22"/>
    <x v="2"/>
    <n v="69948.100000000006"/>
    <n v="1122.05"/>
    <n v="5595.85"/>
    <n v="74421.899999999994"/>
    <x v="2"/>
    <s v="REG-12776"/>
    <d v="2021-07-25T00:00:00"/>
    <d v="2023-04-05T00:00:00"/>
    <x v="3"/>
    <s v="Dallas"/>
    <x v="1"/>
    <x v="5"/>
    <x v="0"/>
    <x v="4"/>
  </r>
  <r>
    <x v="6"/>
    <x v="23"/>
    <x v="1"/>
    <x v="1"/>
    <x v="0"/>
    <x v="899"/>
    <x v="8"/>
    <x v="43"/>
    <x v="0"/>
    <n v="44651.9"/>
    <n v="422.88"/>
    <n v="3572.15"/>
    <n v="47801.17"/>
    <x v="1"/>
    <s v="REG-13256"/>
    <d v="2023-10-17T00:00:00"/>
    <d v="2026-10-21T00:00:00"/>
    <x v="5"/>
    <s v="Boston"/>
    <x v="1"/>
    <x v="3"/>
    <x v="2"/>
    <x v="4"/>
  </r>
  <r>
    <x v="2"/>
    <x v="38"/>
    <x v="0"/>
    <x v="1"/>
    <x v="1"/>
    <x v="900"/>
    <x v="6"/>
    <x v="49"/>
    <x v="2"/>
    <n v="20784.43"/>
    <n v="5.09"/>
    <n v="1662.75"/>
    <n v="22442.09"/>
    <x v="3"/>
    <s v="REG-66416"/>
    <d v="2020-09-01T00:00:00"/>
    <d v="2021-09-15T00:00:00"/>
    <x v="3"/>
    <s v="Los Angeles"/>
    <x v="1"/>
    <x v="2"/>
    <x v="1"/>
    <x v="2"/>
  </r>
  <r>
    <x v="9"/>
    <x v="18"/>
    <x v="5"/>
    <x v="3"/>
    <x v="1"/>
    <x v="901"/>
    <x v="6"/>
    <x v="9"/>
    <x v="1"/>
    <n v="62518.78"/>
    <n v="3792.12"/>
    <n v="5001.5"/>
    <n v="63728.160000000003"/>
    <x v="1"/>
    <s v="REG-65370"/>
    <d v="2024-07-05T00:00:00"/>
    <d v="2026-12-11T00:00:00"/>
    <x v="0"/>
    <s v="Denver"/>
    <x v="0"/>
    <x v="0"/>
    <x v="0"/>
    <x v="2"/>
  </r>
  <r>
    <x v="7"/>
    <x v="12"/>
    <x v="7"/>
    <x v="3"/>
    <x v="1"/>
    <x v="902"/>
    <x v="4"/>
    <x v="51"/>
    <x v="1"/>
    <n v="47390.31"/>
    <n v="3863.17"/>
    <n v="3791.22"/>
    <n v="47318.36"/>
    <x v="3"/>
    <s v="REG-59659"/>
    <d v="2023-04-05T00:00:00"/>
    <d v="2026-01-11T00:00:00"/>
    <x v="4"/>
    <s v="San Francisco"/>
    <x v="1"/>
    <x v="2"/>
    <x v="0"/>
    <x v="3"/>
  </r>
  <r>
    <x v="5"/>
    <x v="8"/>
    <x v="0"/>
    <x v="1"/>
    <x v="1"/>
    <x v="227"/>
    <x v="6"/>
    <x v="5"/>
    <x v="2"/>
    <n v="65315.26"/>
    <n v="1631.44"/>
    <n v="5225.22"/>
    <n v="68909.039999999994"/>
    <x v="1"/>
    <s v="REG-83155"/>
    <d v="2020-04-11T00:00:00"/>
    <d v="2024-03-10T00:00:00"/>
    <x v="5"/>
    <s v="New York"/>
    <x v="0"/>
    <x v="0"/>
    <x v="2"/>
    <x v="0"/>
  </r>
  <r>
    <x v="3"/>
    <x v="5"/>
    <x v="4"/>
    <x v="1"/>
    <x v="0"/>
    <x v="903"/>
    <x v="8"/>
    <x v="11"/>
    <x v="2"/>
    <n v="45332.58"/>
    <n v="1360.5"/>
    <n v="3626.61"/>
    <n v="47598.69"/>
    <x v="3"/>
    <s v="REG-50750"/>
    <d v="2023-07-17T00:00:00"/>
    <d v="2028-01-04T00:00:00"/>
    <x v="0"/>
    <s v="Los Angeles"/>
    <x v="0"/>
    <x v="0"/>
    <x v="1"/>
    <x v="2"/>
  </r>
  <r>
    <x v="6"/>
    <x v="31"/>
    <x v="6"/>
    <x v="2"/>
    <x v="0"/>
    <x v="904"/>
    <x v="0"/>
    <x v="29"/>
    <x v="0"/>
    <n v="22995.19"/>
    <n v="1484.46"/>
    <n v="1839.62"/>
    <n v="23350.35"/>
    <x v="0"/>
    <s v="REG-55407"/>
    <d v="2024-01-04T00:00:00"/>
    <d v="2028-10-30T00:00:00"/>
    <x v="4"/>
    <s v="Houston"/>
    <x v="0"/>
    <x v="0"/>
    <x v="2"/>
    <x v="1"/>
  </r>
  <r>
    <x v="1"/>
    <x v="14"/>
    <x v="3"/>
    <x v="3"/>
    <x v="0"/>
    <x v="905"/>
    <x v="6"/>
    <x v="35"/>
    <x v="1"/>
    <n v="18163.28"/>
    <n v="2024.72"/>
    <n v="1453.06"/>
    <n v="17591.62"/>
    <x v="3"/>
    <s v="REG-46502"/>
    <d v="2020-11-18T00:00:00"/>
    <d v="2023-05-10T00:00:00"/>
    <x v="3"/>
    <s v="New York"/>
    <x v="1"/>
    <x v="2"/>
    <x v="0"/>
    <x v="0"/>
  </r>
  <r>
    <x v="2"/>
    <x v="34"/>
    <x v="8"/>
    <x v="0"/>
    <x v="0"/>
    <x v="836"/>
    <x v="2"/>
    <x v="3"/>
    <x v="0"/>
    <n v="6846.47"/>
    <n v="2650.98"/>
    <n v="547.72"/>
    <n v="4743.21"/>
    <x v="1"/>
    <s v="REG-65521"/>
    <d v="2022-12-23T00:00:00"/>
    <d v="2025-11-14T00:00:00"/>
    <x v="1"/>
    <s v="Denver"/>
    <x v="0"/>
    <x v="0"/>
    <x v="1"/>
    <x v="1"/>
  </r>
  <r>
    <x v="2"/>
    <x v="3"/>
    <x v="0"/>
    <x v="0"/>
    <x v="0"/>
    <x v="906"/>
    <x v="7"/>
    <x v="50"/>
    <x v="0"/>
    <n v="22424.73"/>
    <n v="4629.55"/>
    <n v="1793.98"/>
    <n v="19589.16"/>
    <x v="3"/>
    <s v="REG-14481"/>
    <d v="2022-04-14T00:00:00"/>
    <d v="2025-10-23T00:00:00"/>
    <x v="1"/>
    <s v="San Francisco"/>
    <x v="0"/>
    <x v="0"/>
    <x v="2"/>
    <x v="0"/>
  </r>
  <r>
    <x v="5"/>
    <x v="13"/>
    <x v="6"/>
    <x v="3"/>
    <x v="1"/>
    <x v="907"/>
    <x v="8"/>
    <x v="43"/>
    <x v="0"/>
    <n v="7593.38"/>
    <n v="2608.4"/>
    <n v="607.47"/>
    <n v="5592.45"/>
    <x v="2"/>
    <s v="REG-69395"/>
    <d v="2022-02-15T00:00:00"/>
    <d v="2024-10-31T00:00:00"/>
    <x v="1"/>
    <s v="Denver"/>
    <x v="1"/>
    <x v="5"/>
    <x v="1"/>
    <x v="0"/>
  </r>
  <r>
    <x v="0"/>
    <x v="10"/>
    <x v="7"/>
    <x v="0"/>
    <x v="1"/>
    <x v="908"/>
    <x v="6"/>
    <x v="40"/>
    <x v="0"/>
    <n v="31176.5"/>
    <n v="726.64"/>
    <n v="2494.12"/>
    <n v="32943.980000000003"/>
    <x v="2"/>
    <s v="REG-44500"/>
    <d v="2022-07-14T00:00:00"/>
    <d v="2024-01-30T00:00:00"/>
    <x v="4"/>
    <s v="Los Angeles"/>
    <x v="0"/>
    <x v="0"/>
    <x v="0"/>
    <x v="2"/>
  </r>
  <r>
    <x v="9"/>
    <x v="20"/>
    <x v="1"/>
    <x v="0"/>
    <x v="1"/>
    <x v="909"/>
    <x v="6"/>
    <x v="44"/>
    <x v="1"/>
    <n v="79470.240000000005"/>
    <n v="809.62"/>
    <n v="6357.62"/>
    <n v="85018.240000000005"/>
    <x v="3"/>
    <s v="REG-55271"/>
    <d v="2024-08-24T00:00:00"/>
    <d v="2027-09-22T00:00:00"/>
    <x v="2"/>
    <s v="Houston"/>
    <x v="1"/>
    <x v="4"/>
    <x v="1"/>
    <x v="2"/>
  </r>
  <r>
    <x v="3"/>
    <x v="5"/>
    <x v="5"/>
    <x v="3"/>
    <x v="0"/>
    <x v="910"/>
    <x v="9"/>
    <x v="21"/>
    <x v="1"/>
    <n v="61186.12"/>
    <n v="387.87"/>
    <n v="4894.8900000000003"/>
    <n v="65693.14"/>
    <x v="3"/>
    <s v="REG-44506"/>
    <d v="2022-06-07T00:00:00"/>
    <d v="2025-01-06T00:00:00"/>
    <x v="3"/>
    <s v="Los Angeles"/>
    <x v="1"/>
    <x v="3"/>
    <x v="0"/>
    <x v="0"/>
  </r>
  <r>
    <x v="9"/>
    <x v="33"/>
    <x v="0"/>
    <x v="0"/>
    <x v="1"/>
    <x v="911"/>
    <x v="9"/>
    <x v="40"/>
    <x v="0"/>
    <n v="63907.94"/>
    <n v="4696.4799999999996"/>
    <n v="5112.6400000000003"/>
    <n v="64324.1"/>
    <x v="2"/>
    <s v="REG-42163"/>
    <d v="2024-07-27T00:00:00"/>
    <d v="2026-04-30T00:00:00"/>
    <x v="5"/>
    <s v="Los Angeles"/>
    <x v="1"/>
    <x v="5"/>
    <x v="1"/>
    <x v="2"/>
  </r>
  <r>
    <x v="3"/>
    <x v="35"/>
    <x v="9"/>
    <x v="0"/>
    <x v="0"/>
    <x v="912"/>
    <x v="9"/>
    <x v="27"/>
    <x v="2"/>
    <n v="17289.87"/>
    <n v="3943.89"/>
    <n v="1383.19"/>
    <n v="14729.17"/>
    <x v="3"/>
    <s v="REG-15663"/>
    <d v="2022-04-24T00:00:00"/>
    <d v="2026-03-23T00:00:00"/>
    <x v="2"/>
    <s v="Seattle"/>
    <x v="0"/>
    <x v="0"/>
    <x v="0"/>
    <x v="3"/>
  </r>
  <r>
    <x v="6"/>
    <x v="23"/>
    <x v="2"/>
    <x v="1"/>
    <x v="0"/>
    <x v="913"/>
    <x v="4"/>
    <x v="4"/>
    <x v="0"/>
    <n v="30932.32"/>
    <n v="2528"/>
    <n v="2474.59"/>
    <n v="30878.91"/>
    <x v="2"/>
    <s v="REG-82579"/>
    <d v="2020-03-21T00:00:00"/>
    <d v="2024-01-25T00:00:00"/>
    <x v="1"/>
    <s v="Houston"/>
    <x v="0"/>
    <x v="0"/>
    <x v="2"/>
    <x v="4"/>
  </r>
  <r>
    <x v="8"/>
    <x v="22"/>
    <x v="1"/>
    <x v="1"/>
    <x v="1"/>
    <x v="914"/>
    <x v="5"/>
    <x v="50"/>
    <x v="1"/>
    <n v="57002.49"/>
    <n v="1786.33"/>
    <n v="4560.2"/>
    <n v="59776.36"/>
    <x v="2"/>
    <s v="REG-53118"/>
    <d v="2021-02-04T00:00:00"/>
    <d v="2024-08-30T00:00:00"/>
    <x v="2"/>
    <s v="San Francisco"/>
    <x v="1"/>
    <x v="4"/>
    <x v="1"/>
    <x v="4"/>
  </r>
  <r>
    <x v="3"/>
    <x v="35"/>
    <x v="2"/>
    <x v="2"/>
    <x v="0"/>
    <x v="915"/>
    <x v="4"/>
    <x v="20"/>
    <x v="1"/>
    <n v="67777"/>
    <n v="3104.8"/>
    <n v="5422.16"/>
    <n v="70094.36"/>
    <x v="1"/>
    <s v="REG-46729"/>
    <d v="2024-08-11T00:00:00"/>
    <d v="2026-12-08T00:00:00"/>
    <x v="4"/>
    <s v="New York"/>
    <x v="0"/>
    <x v="0"/>
    <x v="2"/>
    <x v="3"/>
  </r>
  <r>
    <x v="9"/>
    <x v="18"/>
    <x v="4"/>
    <x v="0"/>
    <x v="0"/>
    <x v="916"/>
    <x v="2"/>
    <x v="52"/>
    <x v="0"/>
    <n v="63015.33"/>
    <n v="2042.99"/>
    <n v="5041.2299999999996"/>
    <n v="66013.570000000007"/>
    <x v="1"/>
    <s v="REG-48983"/>
    <d v="2023-09-17T00:00:00"/>
    <d v="2025-02-12T00:00:00"/>
    <x v="1"/>
    <s v="New York"/>
    <x v="1"/>
    <x v="3"/>
    <x v="1"/>
    <x v="4"/>
  </r>
  <r>
    <x v="9"/>
    <x v="33"/>
    <x v="8"/>
    <x v="0"/>
    <x v="1"/>
    <x v="917"/>
    <x v="1"/>
    <x v="42"/>
    <x v="2"/>
    <n v="65639.789999999994"/>
    <n v="2094.0300000000002"/>
    <n v="5251.18"/>
    <n v="68796.94"/>
    <x v="1"/>
    <s v="REG-70155"/>
    <d v="2025-01-21T00:00:00"/>
    <d v="2029-05-11T00:00:00"/>
    <x v="4"/>
    <s v="Miami"/>
    <x v="0"/>
    <x v="0"/>
    <x v="1"/>
    <x v="1"/>
  </r>
  <r>
    <x v="8"/>
    <x v="16"/>
    <x v="0"/>
    <x v="0"/>
    <x v="1"/>
    <x v="918"/>
    <x v="2"/>
    <x v="23"/>
    <x v="2"/>
    <n v="41842.53"/>
    <n v="934.84"/>
    <n v="3347.4"/>
    <n v="44255.09"/>
    <x v="1"/>
    <s v="REG-76718"/>
    <d v="2022-09-09T00:00:00"/>
    <d v="2026-05-16T00:00:00"/>
    <x v="3"/>
    <s v="Los Angeles"/>
    <x v="1"/>
    <x v="4"/>
    <x v="1"/>
    <x v="4"/>
  </r>
  <r>
    <x v="8"/>
    <x v="16"/>
    <x v="8"/>
    <x v="3"/>
    <x v="1"/>
    <x v="919"/>
    <x v="9"/>
    <x v="9"/>
    <x v="2"/>
    <n v="62324.6"/>
    <n v="4822.7700000000004"/>
    <n v="4985.97"/>
    <n v="62487.8"/>
    <x v="1"/>
    <s v="REG-35521"/>
    <d v="2021-05-29T00:00:00"/>
    <d v="2023-11-14T00:00:00"/>
    <x v="3"/>
    <s v="New York"/>
    <x v="0"/>
    <x v="0"/>
    <x v="1"/>
    <x v="1"/>
  </r>
  <r>
    <x v="0"/>
    <x v="7"/>
    <x v="5"/>
    <x v="0"/>
    <x v="1"/>
    <x v="920"/>
    <x v="2"/>
    <x v="18"/>
    <x v="1"/>
    <n v="77917.36"/>
    <n v="4206.95"/>
    <n v="6233.39"/>
    <n v="79943.8"/>
    <x v="3"/>
    <s v="REG-33086"/>
    <d v="2022-11-14T00:00:00"/>
    <d v="2026-06-07T00:00:00"/>
    <x v="0"/>
    <s v="Miami"/>
    <x v="1"/>
    <x v="5"/>
    <x v="1"/>
    <x v="0"/>
  </r>
  <r>
    <x v="4"/>
    <x v="36"/>
    <x v="6"/>
    <x v="1"/>
    <x v="1"/>
    <x v="921"/>
    <x v="0"/>
    <x v="29"/>
    <x v="2"/>
    <n v="11862.26"/>
    <n v="778.6"/>
    <n v="948.98"/>
    <n v="12032.64"/>
    <x v="3"/>
    <s v="REG-53706"/>
    <d v="2024-02-01T00:00:00"/>
    <d v="2026-06-01T00:00:00"/>
    <x v="2"/>
    <s v="Dallas"/>
    <x v="1"/>
    <x v="1"/>
    <x v="0"/>
    <x v="0"/>
  </r>
  <r>
    <x v="5"/>
    <x v="13"/>
    <x v="9"/>
    <x v="3"/>
    <x v="1"/>
    <x v="922"/>
    <x v="8"/>
    <x v="24"/>
    <x v="0"/>
    <n v="49181.53"/>
    <n v="4191.37"/>
    <n v="3934.52"/>
    <n v="48924.68"/>
    <x v="3"/>
    <s v="REG-55951"/>
    <d v="2022-07-24T00:00:00"/>
    <d v="2027-05-25T00:00:00"/>
    <x v="5"/>
    <s v="Denver"/>
    <x v="0"/>
    <x v="0"/>
    <x v="2"/>
    <x v="2"/>
  </r>
  <r>
    <x v="3"/>
    <x v="19"/>
    <x v="8"/>
    <x v="3"/>
    <x v="0"/>
    <x v="923"/>
    <x v="0"/>
    <x v="4"/>
    <x v="1"/>
    <n v="12658.82"/>
    <n v="4706.18"/>
    <n v="1012.71"/>
    <n v="8965.35"/>
    <x v="0"/>
    <s v="REG-32382"/>
    <d v="2024-02-09T00:00:00"/>
    <d v="2029-01-20T00:00:00"/>
    <x v="0"/>
    <s v="Chicago"/>
    <x v="0"/>
    <x v="0"/>
    <x v="0"/>
    <x v="0"/>
  </r>
  <r>
    <x v="1"/>
    <x v="26"/>
    <x v="1"/>
    <x v="1"/>
    <x v="0"/>
    <x v="924"/>
    <x v="1"/>
    <x v="41"/>
    <x v="0"/>
    <n v="35414.720000000001"/>
    <n v="7.08"/>
    <n v="2833.18"/>
    <n v="38240.82"/>
    <x v="1"/>
    <s v="REG-11181"/>
    <d v="2020-12-06T00:00:00"/>
    <d v="2024-11-27T00:00:00"/>
    <x v="0"/>
    <s v="Seattle"/>
    <x v="1"/>
    <x v="1"/>
    <x v="2"/>
    <x v="3"/>
  </r>
  <r>
    <x v="6"/>
    <x v="9"/>
    <x v="0"/>
    <x v="0"/>
    <x v="0"/>
    <x v="925"/>
    <x v="9"/>
    <x v="4"/>
    <x v="1"/>
    <n v="56635.05"/>
    <n v="2363.52"/>
    <n v="4530.8"/>
    <n v="58802.33"/>
    <x v="1"/>
    <s v="REG-11035"/>
    <d v="2023-05-27T00:00:00"/>
    <d v="2025-07-26T00:00:00"/>
    <x v="3"/>
    <s v="San Francisco"/>
    <x v="1"/>
    <x v="3"/>
    <x v="1"/>
    <x v="3"/>
  </r>
  <r>
    <x v="0"/>
    <x v="7"/>
    <x v="1"/>
    <x v="3"/>
    <x v="0"/>
    <x v="305"/>
    <x v="8"/>
    <x v="27"/>
    <x v="2"/>
    <n v="10241.44"/>
    <n v="4036.91"/>
    <n v="819.32"/>
    <n v="7023.85"/>
    <x v="2"/>
    <s v="REG-69653"/>
    <d v="2022-08-11T00:00:00"/>
    <d v="2027-05-28T00:00:00"/>
    <x v="4"/>
    <s v="Dallas"/>
    <x v="0"/>
    <x v="0"/>
    <x v="1"/>
    <x v="4"/>
  </r>
  <r>
    <x v="7"/>
    <x v="11"/>
    <x v="5"/>
    <x v="3"/>
    <x v="0"/>
    <x v="926"/>
    <x v="4"/>
    <x v="52"/>
    <x v="0"/>
    <n v="17559.580000000002"/>
    <n v="821.61"/>
    <n v="1404.77"/>
    <n v="18142.740000000002"/>
    <x v="0"/>
    <s v="REG-13268"/>
    <d v="2021-06-13T00:00:00"/>
    <d v="2022-10-15T00:00:00"/>
    <x v="4"/>
    <s v="Boston"/>
    <x v="0"/>
    <x v="0"/>
    <x v="2"/>
    <x v="3"/>
  </r>
  <r>
    <x v="0"/>
    <x v="0"/>
    <x v="6"/>
    <x v="2"/>
    <x v="1"/>
    <x v="927"/>
    <x v="2"/>
    <x v="40"/>
    <x v="0"/>
    <n v="77586.820000000007"/>
    <n v="4915.45"/>
    <n v="6206.95"/>
    <n v="78878.320000000007"/>
    <x v="3"/>
    <s v="REG-21362"/>
    <d v="2022-05-01T00:00:00"/>
    <d v="2024-06-22T00:00:00"/>
    <x v="3"/>
    <s v="Boston"/>
    <x v="1"/>
    <x v="3"/>
    <x v="2"/>
    <x v="1"/>
  </r>
  <r>
    <x v="1"/>
    <x v="4"/>
    <x v="2"/>
    <x v="0"/>
    <x v="1"/>
    <x v="928"/>
    <x v="3"/>
    <x v="16"/>
    <x v="2"/>
    <n v="12917.35"/>
    <n v="2038.1"/>
    <n v="1033.3900000000001"/>
    <n v="11912.64"/>
    <x v="1"/>
    <s v="REG-47938"/>
    <d v="2021-03-26T00:00:00"/>
    <d v="2025-12-11T00:00:00"/>
    <x v="2"/>
    <s v="Denver"/>
    <x v="1"/>
    <x v="4"/>
    <x v="0"/>
    <x v="1"/>
  </r>
  <r>
    <x v="4"/>
    <x v="36"/>
    <x v="7"/>
    <x v="3"/>
    <x v="0"/>
    <x v="929"/>
    <x v="3"/>
    <x v="24"/>
    <x v="2"/>
    <n v="42418.63"/>
    <n v="2411.39"/>
    <n v="3393.49"/>
    <n v="43400.73"/>
    <x v="2"/>
    <s v="REG-54653"/>
    <d v="2021-06-30T00:00:00"/>
    <d v="2025-01-10T00:00:00"/>
    <x v="3"/>
    <s v="Boston"/>
    <x v="0"/>
    <x v="0"/>
    <x v="1"/>
    <x v="1"/>
  </r>
  <r>
    <x v="5"/>
    <x v="25"/>
    <x v="2"/>
    <x v="2"/>
    <x v="1"/>
    <x v="930"/>
    <x v="4"/>
    <x v="51"/>
    <x v="2"/>
    <n v="9216.2099999999991"/>
    <n v="1883.1"/>
    <n v="737.3"/>
    <n v="8070.41"/>
    <x v="1"/>
    <s v="REG-62405"/>
    <d v="2021-07-28T00:00:00"/>
    <d v="2025-11-02T00:00:00"/>
    <x v="4"/>
    <s v="Miami"/>
    <x v="1"/>
    <x v="4"/>
    <x v="2"/>
    <x v="1"/>
  </r>
  <r>
    <x v="3"/>
    <x v="35"/>
    <x v="0"/>
    <x v="2"/>
    <x v="0"/>
    <x v="931"/>
    <x v="2"/>
    <x v="6"/>
    <x v="2"/>
    <n v="62926.239999999998"/>
    <n v="2934.28"/>
    <n v="5034.1000000000004"/>
    <n v="65026.06"/>
    <x v="0"/>
    <s v="REG-11379"/>
    <d v="2022-12-07T00:00:00"/>
    <d v="2027-11-11T00:00:00"/>
    <x v="2"/>
    <s v="San Francisco"/>
    <x v="0"/>
    <x v="0"/>
    <x v="0"/>
    <x v="0"/>
  </r>
  <r>
    <x v="9"/>
    <x v="33"/>
    <x v="2"/>
    <x v="2"/>
    <x v="0"/>
    <x v="932"/>
    <x v="9"/>
    <x v="37"/>
    <x v="0"/>
    <n v="77380.34"/>
    <n v="1183.1199999999999"/>
    <n v="6190.43"/>
    <n v="82387.649999999994"/>
    <x v="0"/>
    <s v="REG-54556"/>
    <d v="2022-11-26T00:00:00"/>
    <d v="2026-01-10T00:00:00"/>
    <x v="0"/>
    <s v="Chicago"/>
    <x v="1"/>
    <x v="3"/>
    <x v="2"/>
    <x v="4"/>
  </r>
  <r>
    <x v="5"/>
    <x v="25"/>
    <x v="8"/>
    <x v="0"/>
    <x v="0"/>
    <x v="933"/>
    <x v="6"/>
    <x v="4"/>
    <x v="0"/>
    <n v="29347.08"/>
    <n v="4742.29"/>
    <n v="2347.77"/>
    <n v="26952.560000000001"/>
    <x v="1"/>
    <s v="REG-98351"/>
    <d v="2023-10-20T00:00:00"/>
    <d v="2027-04-28T00:00:00"/>
    <x v="5"/>
    <s v="Miami"/>
    <x v="0"/>
    <x v="0"/>
    <x v="1"/>
    <x v="0"/>
  </r>
  <r>
    <x v="0"/>
    <x v="7"/>
    <x v="3"/>
    <x v="2"/>
    <x v="0"/>
    <x v="934"/>
    <x v="0"/>
    <x v="48"/>
    <x v="2"/>
    <n v="40571.49"/>
    <n v="1856.54"/>
    <n v="3245.72"/>
    <n v="41960.67"/>
    <x v="0"/>
    <s v="REG-76543"/>
    <d v="2023-03-04T00:00:00"/>
    <d v="2026-03-04T00:00:00"/>
    <x v="4"/>
    <s v="Denver"/>
    <x v="1"/>
    <x v="4"/>
    <x v="2"/>
    <x v="1"/>
  </r>
  <r>
    <x v="7"/>
    <x v="11"/>
    <x v="6"/>
    <x v="2"/>
    <x v="0"/>
    <x v="935"/>
    <x v="2"/>
    <x v="38"/>
    <x v="1"/>
    <n v="53232.62"/>
    <n v="3130.21"/>
    <n v="4258.6099999999997"/>
    <n v="54361.02"/>
    <x v="2"/>
    <s v="REG-82142"/>
    <d v="2024-04-13T00:00:00"/>
    <d v="2026-03-24T00:00:00"/>
    <x v="2"/>
    <s v="Los Angeles"/>
    <x v="0"/>
    <x v="0"/>
    <x v="1"/>
    <x v="2"/>
  </r>
  <r>
    <x v="6"/>
    <x v="15"/>
    <x v="8"/>
    <x v="3"/>
    <x v="0"/>
    <x v="936"/>
    <x v="4"/>
    <x v="13"/>
    <x v="1"/>
    <n v="73410.67"/>
    <n v="2786.6"/>
    <n v="5872.85"/>
    <n v="76496.92"/>
    <x v="3"/>
    <s v="REG-95698"/>
    <d v="2025-01-07T00:00:00"/>
    <d v="2028-04-25T00:00:00"/>
    <x v="4"/>
    <s v="Denver"/>
    <x v="0"/>
    <x v="0"/>
    <x v="1"/>
    <x v="0"/>
  </r>
  <r>
    <x v="4"/>
    <x v="39"/>
    <x v="4"/>
    <x v="0"/>
    <x v="0"/>
    <x v="937"/>
    <x v="2"/>
    <x v="21"/>
    <x v="0"/>
    <n v="28553.279999999999"/>
    <n v="1951.96"/>
    <n v="2284.2600000000002"/>
    <n v="28885.58"/>
    <x v="1"/>
    <s v="REG-19291"/>
    <d v="2021-08-11T00:00:00"/>
    <d v="2025-01-16T00:00:00"/>
    <x v="4"/>
    <s v="San Francisco"/>
    <x v="1"/>
    <x v="4"/>
    <x v="2"/>
    <x v="1"/>
  </r>
  <r>
    <x v="7"/>
    <x v="17"/>
    <x v="3"/>
    <x v="3"/>
    <x v="0"/>
    <x v="938"/>
    <x v="9"/>
    <x v="51"/>
    <x v="0"/>
    <n v="36123.370000000003"/>
    <n v="3399.89"/>
    <n v="2889.87"/>
    <n v="35613.35"/>
    <x v="1"/>
    <s v="REG-88687"/>
    <d v="2021-09-24T00:00:00"/>
    <d v="2022-12-09T00:00:00"/>
    <x v="3"/>
    <s v="Miami"/>
    <x v="1"/>
    <x v="5"/>
    <x v="0"/>
    <x v="2"/>
  </r>
  <r>
    <x v="5"/>
    <x v="27"/>
    <x v="3"/>
    <x v="0"/>
    <x v="0"/>
    <x v="401"/>
    <x v="4"/>
    <x v="3"/>
    <x v="0"/>
    <n v="64721.89"/>
    <n v="4126.24"/>
    <n v="5177.75"/>
    <n v="65773.399999999994"/>
    <x v="0"/>
    <s v="REG-31521"/>
    <d v="2024-08-01T00:00:00"/>
    <d v="2028-06-21T00:00:00"/>
    <x v="5"/>
    <s v="Houston"/>
    <x v="0"/>
    <x v="0"/>
    <x v="2"/>
    <x v="0"/>
  </r>
  <r>
    <x v="5"/>
    <x v="27"/>
    <x v="1"/>
    <x v="1"/>
    <x v="0"/>
    <x v="939"/>
    <x v="2"/>
    <x v="15"/>
    <x v="2"/>
    <n v="22232.06"/>
    <n v="1475.83"/>
    <n v="1778.56"/>
    <n v="22534.79"/>
    <x v="3"/>
    <s v="REG-17766"/>
    <d v="2023-03-24T00:00:00"/>
    <d v="2028-02-16T00:00:00"/>
    <x v="4"/>
    <s v="Dallas"/>
    <x v="0"/>
    <x v="0"/>
    <x v="0"/>
    <x v="3"/>
  </r>
  <r>
    <x v="9"/>
    <x v="20"/>
    <x v="9"/>
    <x v="3"/>
    <x v="0"/>
    <x v="940"/>
    <x v="6"/>
    <x v="51"/>
    <x v="1"/>
    <n v="66391.570000000007"/>
    <n v="4516.96"/>
    <n v="5311.33"/>
    <n v="67185.94"/>
    <x v="0"/>
    <s v="REG-81947"/>
    <d v="2020-10-15T00:00:00"/>
    <d v="2024-02-21T00:00:00"/>
    <x v="5"/>
    <s v="Los Angeles"/>
    <x v="0"/>
    <x v="0"/>
    <x v="0"/>
    <x v="4"/>
  </r>
  <r>
    <x v="1"/>
    <x v="14"/>
    <x v="8"/>
    <x v="3"/>
    <x v="1"/>
    <x v="941"/>
    <x v="1"/>
    <x v="7"/>
    <x v="1"/>
    <n v="8458.2099999999991"/>
    <n v="467.9"/>
    <n v="676.66"/>
    <n v="8666.9699999999993"/>
    <x v="0"/>
    <s v="REG-55430"/>
    <d v="2021-01-13T00:00:00"/>
    <d v="2024-04-19T00:00:00"/>
    <x v="5"/>
    <s v="San Francisco"/>
    <x v="1"/>
    <x v="4"/>
    <x v="2"/>
    <x v="1"/>
  </r>
  <r>
    <x v="6"/>
    <x v="31"/>
    <x v="9"/>
    <x v="3"/>
    <x v="1"/>
    <x v="942"/>
    <x v="9"/>
    <x v="32"/>
    <x v="1"/>
    <n v="24568.91"/>
    <n v="3152.93"/>
    <n v="1965.51"/>
    <n v="23381.49"/>
    <x v="0"/>
    <s v="REG-89232"/>
    <d v="2020-06-19T00:00:00"/>
    <d v="2024-09-21T00:00:00"/>
    <x v="2"/>
    <s v="Los Angeles"/>
    <x v="0"/>
    <x v="0"/>
    <x v="1"/>
    <x v="3"/>
  </r>
  <r>
    <x v="8"/>
    <x v="22"/>
    <x v="2"/>
    <x v="2"/>
    <x v="1"/>
    <x v="943"/>
    <x v="3"/>
    <x v="52"/>
    <x v="0"/>
    <n v="28902.02"/>
    <n v="3657.18"/>
    <n v="2312.16"/>
    <n v="27557"/>
    <x v="1"/>
    <s v="REG-40467"/>
    <d v="2023-10-20T00:00:00"/>
    <d v="2027-01-09T00:00:00"/>
    <x v="0"/>
    <s v="Dallas"/>
    <x v="1"/>
    <x v="4"/>
    <x v="2"/>
    <x v="2"/>
  </r>
  <r>
    <x v="9"/>
    <x v="37"/>
    <x v="1"/>
    <x v="2"/>
    <x v="0"/>
    <x v="944"/>
    <x v="1"/>
    <x v="35"/>
    <x v="2"/>
    <n v="39350.449999999997"/>
    <n v="3165.85"/>
    <n v="3148.04"/>
    <n v="39332.639999999999"/>
    <x v="2"/>
    <s v="REG-36356"/>
    <d v="2022-02-14T00:00:00"/>
    <d v="2025-07-06T00:00:00"/>
    <x v="5"/>
    <s v="Chicago"/>
    <x v="0"/>
    <x v="0"/>
    <x v="0"/>
    <x v="0"/>
  </r>
  <r>
    <x v="7"/>
    <x v="17"/>
    <x v="3"/>
    <x v="2"/>
    <x v="1"/>
    <x v="945"/>
    <x v="1"/>
    <x v="50"/>
    <x v="0"/>
    <n v="62434.12"/>
    <n v="4575.03"/>
    <n v="4994.7299999999996"/>
    <n v="62853.82"/>
    <x v="2"/>
    <s v="REG-60452"/>
    <d v="2022-11-08T00:00:00"/>
    <d v="2023-12-29T00:00:00"/>
    <x v="1"/>
    <s v="Los Angeles"/>
    <x v="1"/>
    <x v="5"/>
    <x v="2"/>
    <x v="2"/>
  </r>
  <r>
    <x v="1"/>
    <x v="4"/>
    <x v="4"/>
    <x v="3"/>
    <x v="1"/>
    <x v="946"/>
    <x v="1"/>
    <x v="8"/>
    <x v="2"/>
    <n v="58443.18"/>
    <n v="4619.54"/>
    <n v="4675.45"/>
    <n v="58499.09"/>
    <x v="1"/>
    <s v="REG-41191"/>
    <d v="2023-11-01T00:00:00"/>
    <d v="2025-09-16T00:00:00"/>
    <x v="4"/>
    <s v="Los Angeles"/>
    <x v="1"/>
    <x v="5"/>
    <x v="0"/>
    <x v="1"/>
  </r>
  <r>
    <x v="2"/>
    <x v="29"/>
    <x v="7"/>
    <x v="0"/>
    <x v="1"/>
    <x v="858"/>
    <x v="4"/>
    <x v="31"/>
    <x v="1"/>
    <n v="9491.06"/>
    <n v="2073.6999999999998"/>
    <n v="759.28"/>
    <n v="8176.64"/>
    <x v="3"/>
    <s v="REG-93869"/>
    <d v="2020-08-11T00:00:00"/>
    <d v="2022-04-15T00:00:00"/>
    <x v="3"/>
    <s v="Dallas"/>
    <x v="1"/>
    <x v="3"/>
    <x v="2"/>
    <x v="3"/>
  </r>
  <r>
    <x v="3"/>
    <x v="19"/>
    <x v="3"/>
    <x v="0"/>
    <x v="0"/>
    <x v="665"/>
    <x v="7"/>
    <x v="35"/>
    <x v="1"/>
    <n v="25118.79"/>
    <n v="4730.7"/>
    <n v="2009.5"/>
    <n v="22397.59"/>
    <x v="3"/>
    <s v="REG-13729"/>
    <d v="2021-07-29T00:00:00"/>
    <d v="2026-06-04T00:00:00"/>
    <x v="1"/>
    <s v="Dallas"/>
    <x v="0"/>
    <x v="0"/>
    <x v="2"/>
    <x v="4"/>
  </r>
  <r>
    <x v="4"/>
    <x v="39"/>
    <x v="7"/>
    <x v="0"/>
    <x v="0"/>
    <x v="947"/>
    <x v="7"/>
    <x v="36"/>
    <x v="0"/>
    <n v="17116.009999999998"/>
    <n v="2257.2600000000002"/>
    <n v="1369.28"/>
    <n v="16228.03"/>
    <x v="2"/>
    <s v="REG-24109"/>
    <d v="2021-09-15T00:00:00"/>
    <d v="2023-10-02T00:00:00"/>
    <x v="1"/>
    <s v="Los Angeles"/>
    <x v="0"/>
    <x v="0"/>
    <x v="0"/>
    <x v="2"/>
  </r>
  <r>
    <x v="6"/>
    <x v="9"/>
    <x v="0"/>
    <x v="1"/>
    <x v="0"/>
    <x v="948"/>
    <x v="3"/>
    <x v="5"/>
    <x v="2"/>
    <n v="27668.42"/>
    <n v="3635.87"/>
    <n v="2213.4699999999998"/>
    <n v="26246.02"/>
    <x v="0"/>
    <s v="REG-25911"/>
    <d v="2020-11-11T00:00:00"/>
    <d v="2023-11-24T00:00:00"/>
    <x v="3"/>
    <s v="Los Angeles"/>
    <x v="0"/>
    <x v="0"/>
    <x v="0"/>
    <x v="1"/>
  </r>
  <r>
    <x v="5"/>
    <x v="8"/>
    <x v="4"/>
    <x v="2"/>
    <x v="0"/>
    <x v="949"/>
    <x v="3"/>
    <x v="37"/>
    <x v="0"/>
    <n v="50657.31"/>
    <n v="2799.33"/>
    <n v="4052.58"/>
    <n v="51910.559999999998"/>
    <x v="3"/>
    <s v="REG-96714"/>
    <d v="2024-03-02T00:00:00"/>
    <d v="2025-07-11T00:00:00"/>
    <x v="1"/>
    <s v="New York"/>
    <x v="0"/>
    <x v="0"/>
    <x v="0"/>
    <x v="0"/>
  </r>
  <r>
    <x v="5"/>
    <x v="27"/>
    <x v="8"/>
    <x v="1"/>
    <x v="1"/>
    <x v="950"/>
    <x v="1"/>
    <x v="52"/>
    <x v="2"/>
    <n v="32322.61"/>
    <n v="3405.83"/>
    <n v="2585.81"/>
    <n v="31502.59"/>
    <x v="0"/>
    <s v="REG-84092"/>
    <d v="2024-06-07T00:00:00"/>
    <d v="2026-02-11T00:00:00"/>
    <x v="0"/>
    <s v="Chicago"/>
    <x v="1"/>
    <x v="4"/>
    <x v="1"/>
    <x v="4"/>
  </r>
  <r>
    <x v="9"/>
    <x v="20"/>
    <x v="8"/>
    <x v="0"/>
    <x v="1"/>
    <x v="951"/>
    <x v="8"/>
    <x v="40"/>
    <x v="2"/>
    <n v="39454.629999999997"/>
    <n v="3023.57"/>
    <n v="3156.37"/>
    <n v="39587.43"/>
    <x v="1"/>
    <s v="REG-89171"/>
    <d v="2022-04-24T00:00:00"/>
    <d v="2024-08-13T00:00:00"/>
    <x v="4"/>
    <s v="Dallas"/>
    <x v="0"/>
    <x v="0"/>
    <x v="2"/>
    <x v="4"/>
  </r>
  <r>
    <x v="8"/>
    <x v="32"/>
    <x v="0"/>
    <x v="3"/>
    <x v="1"/>
    <x v="952"/>
    <x v="6"/>
    <x v="52"/>
    <x v="0"/>
    <n v="75940.87"/>
    <n v="2385.62"/>
    <n v="6075.27"/>
    <n v="79630.52"/>
    <x v="1"/>
    <s v="REG-23804"/>
    <d v="2022-03-10T00:00:00"/>
    <d v="2024-10-19T00:00:00"/>
    <x v="1"/>
    <s v="Chicago"/>
    <x v="0"/>
    <x v="0"/>
    <x v="0"/>
    <x v="3"/>
  </r>
  <r>
    <x v="4"/>
    <x v="6"/>
    <x v="3"/>
    <x v="3"/>
    <x v="0"/>
    <x v="953"/>
    <x v="3"/>
    <x v="49"/>
    <x v="2"/>
    <n v="6410.9"/>
    <n v="1298.47"/>
    <n v="512.87"/>
    <n v="5625.3"/>
    <x v="2"/>
    <s v="REG-84280"/>
    <d v="2024-04-21T00:00:00"/>
    <d v="2028-10-19T00:00:00"/>
    <x v="1"/>
    <s v="New York"/>
    <x v="0"/>
    <x v="0"/>
    <x v="0"/>
    <x v="3"/>
  </r>
  <r>
    <x v="1"/>
    <x v="26"/>
    <x v="6"/>
    <x v="2"/>
    <x v="1"/>
    <x v="954"/>
    <x v="0"/>
    <x v="52"/>
    <x v="1"/>
    <n v="60750.28"/>
    <n v="4470.0200000000004"/>
    <n v="4860.0200000000004"/>
    <n v="61140.28"/>
    <x v="3"/>
    <s v="REG-55508"/>
    <d v="2020-04-05T00:00:00"/>
    <d v="2022-11-02T00:00:00"/>
    <x v="4"/>
    <s v="Miami"/>
    <x v="0"/>
    <x v="0"/>
    <x v="1"/>
    <x v="3"/>
  </r>
  <r>
    <x v="8"/>
    <x v="16"/>
    <x v="7"/>
    <x v="3"/>
    <x v="1"/>
    <x v="955"/>
    <x v="1"/>
    <x v="16"/>
    <x v="0"/>
    <n v="58963.07"/>
    <n v="2821.1"/>
    <n v="4717.05"/>
    <n v="60859.02"/>
    <x v="2"/>
    <s v="REG-72105"/>
    <d v="2024-08-16T00:00:00"/>
    <d v="2029-01-08T00:00:00"/>
    <x v="4"/>
    <s v="Denver"/>
    <x v="0"/>
    <x v="0"/>
    <x v="1"/>
    <x v="2"/>
  </r>
  <r>
    <x v="4"/>
    <x v="6"/>
    <x v="5"/>
    <x v="0"/>
    <x v="0"/>
    <x v="956"/>
    <x v="0"/>
    <x v="35"/>
    <x v="0"/>
    <n v="6308.98"/>
    <n v="339.43"/>
    <n v="504.72"/>
    <n v="6474.27"/>
    <x v="0"/>
    <s v="REG-38311"/>
    <d v="2021-09-20T00:00:00"/>
    <d v="2026-02-23T00:00:00"/>
    <x v="1"/>
    <s v="Seattle"/>
    <x v="0"/>
    <x v="0"/>
    <x v="1"/>
    <x v="0"/>
  </r>
  <r>
    <x v="8"/>
    <x v="32"/>
    <x v="0"/>
    <x v="2"/>
    <x v="0"/>
    <x v="957"/>
    <x v="5"/>
    <x v="9"/>
    <x v="2"/>
    <n v="58230.41"/>
    <n v="1554.74"/>
    <n v="4658.43"/>
    <n v="61334.1"/>
    <x v="3"/>
    <s v="REG-40602"/>
    <d v="2024-05-11T00:00:00"/>
    <d v="2025-11-12T00:00:00"/>
    <x v="1"/>
    <s v="Los Angeles"/>
    <x v="0"/>
    <x v="0"/>
    <x v="2"/>
    <x v="2"/>
  </r>
  <r>
    <x v="7"/>
    <x v="17"/>
    <x v="2"/>
    <x v="1"/>
    <x v="0"/>
    <x v="958"/>
    <x v="8"/>
    <x v="52"/>
    <x v="2"/>
    <n v="26122.61"/>
    <n v="2495.15"/>
    <n v="2089.81"/>
    <n v="25717.27"/>
    <x v="1"/>
    <s v="REG-47251"/>
    <d v="2022-08-10T00:00:00"/>
    <d v="2025-10-11T00:00:00"/>
    <x v="4"/>
    <s v="Chicago"/>
    <x v="1"/>
    <x v="4"/>
    <x v="2"/>
    <x v="2"/>
  </r>
  <r>
    <x v="0"/>
    <x v="0"/>
    <x v="6"/>
    <x v="1"/>
    <x v="0"/>
    <x v="959"/>
    <x v="2"/>
    <x v="45"/>
    <x v="0"/>
    <n v="41657.839999999997"/>
    <n v="976.52"/>
    <n v="3332.63"/>
    <n v="44013.95"/>
    <x v="0"/>
    <s v="REG-87188"/>
    <d v="2022-11-02T00:00:00"/>
    <d v="2025-11-14T00:00:00"/>
    <x v="1"/>
    <s v="Los Angeles"/>
    <x v="1"/>
    <x v="2"/>
    <x v="2"/>
    <x v="4"/>
  </r>
  <r>
    <x v="7"/>
    <x v="17"/>
    <x v="7"/>
    <x v="0"/>
    <x v="0"/>
    <x v="960"/>
    <x v="1"/>
    <x v="39"/>
    <x v="0"/>
    <n v="35861.4"/>
    <n v="2795.2"/>
    <n v="2868.91"/>
    <n v="35935.11"/>
    <x v="3"/>
    <s v="REG-73983"/>
    <d v="2021-08-30T00:00:00"/>
    <d v="2024-12-21T00:00:00"/>
    <x v="3"/>
    <s v="Chicago"/>
    <x v="1"/>
    <x v="4"/>
    <x v="0"/>
    <x v="0"/>
  </r>
  <r>
    <x v="4"/>
    <x v="24"/>
    <x v="4"/>
    <x v="2"/>
    <x v="1"/>
    <x v="961"/>
    <x v="6"/>
    <x v="22"/>
    <x v="1"/>
    <n v="22756.59"/>
    <n v="3450.8"/>
    <n v="1820.53"/>
    <n v="21126.32"/>
    <x v="0"/>
    <s v="REG-59847"/>
    <d v="2021-09-07T00:00:00"/>
    <d v="2025-11-16T00:00:00"/>
    <x v="0"/>
    <s v="Boston"/>
    <x v="1"/>
    <x v="1"/>
    <x v="0"/>
    <x v="2"/>
  </r>
  <r>
    <x v="7"/>
    <x v="17"/>
    <x v="5"/>
    <x v="2"/>
    <x v="1"/>
    <x v="962"/>
    <x v="5"/>
    <x v="14"/>
    <x v="1"/>
    <n v="45749.14"/>
    <n v="4851.96"/>
    <n v="3659.93"/>
    <n v="44557.11"/>
    <x v="3"/>
    <s v="REG-45820"/>
    <d v="2020-05-22T00:00:00"/>
    <d v="2022-06-29T00:00:00"/>
    <x v="0"/>
    <s v="Boston"/>
    <x v="0"/>
    <x v="0"/>
    <x v="1"/>
    <x v="1"/>
  </r>
  <r>
    <x v="8"/>
    <x v="32"/>
    <x v="1"/>
    <x v="2"/>
    <x v="1"/>
    <x v="963"/>
    <x v="8"/>
    <x v="8"/>
    <x v="2"/>
    <n v="38085.11"/>
    <n v="3521.76"/>
    <n v="3046.81"/>
    <n v="37610.160000000003"/>
    <x v="1"/>
    <s v="REG-46536"/>
    <d v="2024-03-09T00:00:00"/>
    <d v="2025-05-28T00:00:00"/>
    <x v="5"/>
    <s v="Seattle"/>
    <x v="1"/>
    <x v="4"/>
    <x v="1"/>
    <x v="2"/>
  </r>
  <r>
    <x v="5"/>
    <x v="25"/>
    <x v="4"/>
    <x v="1"/>
    <x v="1"/>
    <x v="964"/>
    <x v="8"/>
    <x v="47"/>
    <x v="1"/>
    <n v="7702.97"/>
    <n v="3296.21"/>
    <n v="616.24"/>
    <n v="5023"/>
    <x v="2"/>
    <s v="REG-44180"/>
    <d v="2022-10-04T00:00:00"/>
    <d v="2024-10-09T00:00:00"/>
    <x v="4"/>
    <s v="Chicago"/>
    <x v="1"/>
    <x v="5"/>
    <x v="0"/>
    <x v="0"/>
  </r>
  <r>
    <x v="8"/>
    <x v="22"/>
    <x v="1"/>
    <x v="3"/>
    <x v="1"/>
    <x v="965"/>
    <x v="8"/>
    <x v="13"/>
    <x v="0"/>
    <n v="32246.05"/>
    <n v="1465.3"/>
    <n v="2579.6799999999998"/>
    <n v="33360.43"/>
    <x v="3"/>
    <s v="REG-85918"/>
    <d v="2022-03-09T00:00:00"/>
    <d v="2023-05-03T00:00:00"/>
    <x v="2"/>
    <s v="Seattle"/>
    <x v="1"/>
    <x v="4"/>
    <x v="0"/>
    <x v="2"/>
  </r>
  <r>
    <x v="2"/>
    <x v="38"/>
    <x v="3"/>
    <x v="3"/>
    <x v="0"/>
    <x v="966"/>
    <x v="6"/>
    <x v="7"/>
    <x v="0"/>
    <n v="39286.949999999997"/>
    <n v="3259.21"/>
    <n v="3142.96"/>
    <n v="39170.699999999997"/>
    <x v="1"/>
    <s v="REG-17622"/>
    <d v="2022-02-23T00:00:00"/>
    <d v="2025-12-03T00:00:00"/>
    <x v="2"/>
    <s v="Los Angeles"/>
    <x v="1"/>
    <x v="3"/>
    <x v="2"/>
    <x v="2"/>
  </r>
  <r>
    <x v="3"/>
    <x v="19"/>
    <x v="7"/>
    <x v="1"/>
    <x v="0"/>
    <x v="967"/>
    <x v="4"/>
    <x v="23"/>
    <x v="0"/>
    <n v="47348.73"/>
    <n v="1343.81"/>
    <n v="3787.9"/>
    <n v="49792.82"/>
    <x v="3"/>
    <s v="REG-31227"/>
    <d v="2022-10-18T00:00:00"/>
    <d v="2025-03-02T00:00:00"/>
    <x v="4"/>
    <s v="Dallas"/>
    <x v="0"/>
    <x v="0"/>
    <x v="0"/>
    <x v="1"/>
  </r>
  <r>
    <x v="6"/>
    <x v="15"/>
    <x v="4"/>
    <x v="1"/>
    <x v="0"/>
    <x v="968"/>
    <x v="8"/>
    <x v="52"/>
    <x v="0"/>
    <n v="65488.1"/>
    <n v="4432.47"/>
    <n v="5239.05"/>
    <n v="66294.679999999993"/>
    <x v="2"/>
    <s v="REG-68128"/>
    <d v="2022-07-09T00:00:00"/>
    <d v="2025-09-19T00:00:00"/>
    <x v="1"/>
    <s v="Chicago"/>
    <x v="1"/>
    <x v="3"/>
    <x v="2"/>
    <x v="0"/>
  </r>
  <r>
    <x v="3"/>
    <x v="5"/>
    <x v="4"/>
    <x v="2"/>
    <x v="1"/>
    <x v="969"/>
    <x v="6"/>
    <x v="47"/>
    <x v="2"/>
    <n v="40114.78"/>
    <n v="4944.07"/>
    <n v="3209.18"/>
    <n v="38379.89"/>
    <x v="3"/>
    <s v="REG-53671"/>
    <d v="2023-07-06T00:00:00"/>
    <d v="2026-04-04T00:00:00"/>
    <x v="3"/>
    <s v="Boston"/>
    <x v="1"/>
    <x v="5"/>
    <x v="0"/>
    <x v="2"/>
  </r>
  <r>
    <x v="0"/>
    <x v="2"/>
    <x v="4"/>
    <x v="2"/>
    <x v="0"/>
    <x v="970"/>
    <x v="3"/>
    <x v="18"/>
    <x v="1"/>
    <n v="22933"/>
    <n v="340.33"/>
    <n v="1834.64"/>
    <n v="24427.31"/>
    <x v="1"/>
    <s v="REG-90872"/>
    <d v="2021-12-23T00:00:00"/>
    <d v="2025-04-08T00:00:00"/>
    <x v="1"/>
    <s v="Dallas"/>
    <x v="1"/>
    <x v="4"/>
    <x v="1"/>
    <x v="3"/>
  </r>
  <r>
    <x v="6"/>
    <x v="23"/>
    <x v="3"/>
    <x v="1"/>
    <x v="0"/>
    <x v="971"/>
    <x v="4"/>
    <x v="25"/>
    <x v="2"/>
    <n v="76903.3"/>
    <n v="3012.47"/>
    <n v="6152.26"/>
    <n v="80043.09"/>
    <x v="3"/>
    <s v="REG-99152"/>
    <d v="2023-08-27T00:00:00"/>
    <d v="2024-10-18T00:00:00"/>
    <x v="3"/>
    <s v="New York"/>
    <x v="0"/>
    <x v="0"/>
    <x v="0"/>
    <x v="3"/>
  </r>
  <r>
    <x v="8"/>
    <x v="22"/>
    <x v="3"/>
    <x v="1"/>
    <x v="1"/>
    <x v="972"/>
    <x v="9"/>
    <x v="39"/>
    <x v="0"/>
    <n v="72963.570000000007"/>
    <n v="4965.95"/>
    <n v="5837.09"/>
    <n v="73834.710000000006"/>
    <x v="1"/>
    <s v="REG-13799"/>
    <d v="2023-07-12T00:00:00"/>
    <d v="2024-11-02T00:00:00"/>
    <x v="4"/>
    <s v="Seattle"/>
    <x v="1"/>
    <x v="2"/>
    <x v="0"/>
    <x v="1"/>
  </r>
  <r>
    <x v="6"/>
    <x v="9"/>
    <x v="4"/>
    <x v="3"/>
    <x v="0"/>
    <x v="337"/>
    <x v="1"/>
    <x v="46"/>
    <x v="2"/>
    <n v="41592.65"/>
    <n v="2664.16"/>
    <n v="3327.41"/>
    <n v="42255.9"/>
    <x v="0"/>
    <s v="REG-29182"/>
    <d v="2022-08-05T00:00:00"/>
    <d v="2025-04-29T00:00:00"/>
    <x v="4"/>
    <s v="San Francisco"/>
    <x v="1"/>
    <x v="2"/>
    <x v="0"/>
    <x v="4"/>
  </r>
  <r>
    <x v="5"/>
    <x v="27"/>
    <x v="7"/>
    <x v="3"/>
    <x v="0"/>
    <x v="646"/>
    <x v="8"/>
    <x v="31"/>
    <x v="2"/>
    <n v="48839.64"/>
    <n v="753.27"/>
    <n v="3907.17"/>
    <n v="51993.54"/>
    <x v="0"/>
    <s v="REG-24586"/>
    <d v="2023-02-18T00:00:00"/>
    <d v="2027-12-19T00:00:00"/>
    <x v="4"/>
    <s v="Miami"/>
    <x v="0"/>
    <x v="0"/>
    <x v="0"/>
    <x v="4"/>
  </r>
  <r>
    <x v="4"/>
    <x v="24"/>
    <x v="1"/>
    <x v="1"/>
    <x v="0"/>
    <x v="973"/>
    <x v="2"/>
    <x v="18"/>
    <x v="2"/>
    <n v="66047.070000000007"/>
    <n v="1648.09"/>
    <n v="5283.77"/>
    <n v="69682.75"/>
    <x v="3"/>
    <s v="REG-78450"/>
    <d v="2025-01-24T00:00:00"/>
    <d v="2027-07-02T00:00:00"/>
    <x v="1"/>
    <s v="San Francisco"/>
    <x v="0"/>
    <x v="0"/>
    <x v="0"/>
    <x v="4"/>
  </r>
  <r>
    <x v="9"/>
    <x v="20"/>
    <x v="8"/>
    <x v="1"/>
    <x v="1"/>
    <x v="974"/>
    <x v="4"/>
    <x v="47"/>
    <x v="1"/>
    <n v="12270.77"/>
    <n v="3908.71"/>
    <n v="981.66"/>
    <n v="9343.7199999999993"/>
    <x v="0"/>
    <s v="REG-52380"/>
    <d v="2022-05-17T00:00:00"/>
    <d v="2023-10-22T00:00:00"/>
    <x v="1"/>
    <s v="Los Angeles"/>
    <x v="1"/>
    <x v="5"/>
    <x v="1"/>
    <x v="0"/>
  </r>
  <r>
    <x v="4"/>
    <x v="6"/>
    <x v="5"/>
    <x v="0"/>
    <x v="1"/>
    <x v="975"/>
    <x v="6"/>
    <x v="51"/>
    <x v="1"/>
    <n v="75808.81"/>
    <n v="709.19"/>
    <n v="6064.7"/>
    <n v="81164.320000000007"/>
    <x v="3"/>
    <s v="REG-76564"/>
    <d v="2022-04-06T00:00:00"/>
    <d v="2025-06-25T00:00:00"/>
    <x v="3"/>
    <s v="Seattle"/>
    <x v="1"/>
    <x v="4"/>
    <x v="1"/>
    <x v="4"/>
  </r>
  <r>
    <x v="4"/>
    <x v="24"/>
    <x v="4"/>
    <x v="0"/>
    <x v="0"/>
    <x v="976"/>
    <x v="2"/>
    <x v="37"/>
    <x v="1"/>
    <n v="38080.120000000003"/>
    <n v="2109.67"/>
    <n v="3046.41"/>
    <n v="39016.86"/>
    <x v="3"/>
    <s v="REG-73332"/>
    <d v="2023-01-22T00:00:00"/>
    <d v="2026-11-12T00:00:00"/>
    <x v="3"/>
    <s v="Los Angeles"/>
    <x v="1"/>
    <x v="2"/>
    <x v="2"/>
    <x v="4"/>
  </r>
  <r>
    <x v="8"/>
    <x v="32"/>
    <x v="3"/>
    <x v="0"/>
    <x v="0"/>
    <x v="977"/>
    <x v="4"/>
    <x v="21"/>
    <x v="1"/>
    <n v="6679.47"/>
    <n v="146.97999999999999"/>
    <n v="534.36"/>
    <n v="7066.85"/>
    <x v="3"/>
    <s v="REG-45043"/>
    <d v="2024-12-12T00:00:00"/>
    <d v="2029-11-17T00:00:00"/>
    <x v="0"/>
    <s v="San Francisco"/>
    <x v="1"/>
    <x v="4"/>
    <x v="1"/>
    <x v="1"/>
  </r>
  <r>
    <x v="1"/>
    <x v="26"/>
    <x v="1"/>
    <x v="2"/>
    <x v="1"/>
    <x v="978"/>
    <x v="9"/>
    <x v="31"/>
    <x v="1"/>
    <n v="26354.87"/>
    <n v="3480.18"/>
    <n v="2108.39"/>
    <n v="24983.08"/>
    <x v="1"/>
    <s v="REG-14742"/>
    <d v="2021-05-11T00:00:00"/>
    <d v="2023-11-03T00:00:00"/>
    <x v="5"/>
    <s v="Chicago"/>
    <x v="1"/>
    <x v="1"/>
    <x v="2"/>
    <x v="2"/>
  </r>
  <r>
    <x v="1"/>
    <x v="14"/>
    <x v="3"/>
    <x v="0"/>
    <x v="1"/>
    <x v="979"/>
    <x v="5"/>
    <x v="34"/>
    <x v="1"/>
    <n v="25993.11"/>
    <n v="1491.84"/>
    <n v="2079.4499999999998"/>
    <n v="26580.720000000001"/>
    <x v="1"/>
    <s v="REG-58044"/>
    <d v="2022-06-19T00:00:00"/>
    <d v="2024-05-08T00:00:00"/>
    <x v="0"/>
    <s v="New York"/>
    <x v="0"/>
    <x v="0"/>
    <x v="0"/>
    <x v="1"/>
  </r>
  <r>
    <x v="4"/>
    <x v="39"/>
    <x v="4"/>
    <x v="2"/>
    <x v="0"/>
    <x v="980"/>
    <x v="7"/>
    <x v="10"/>
    <x v="0"/>
    <n v="58238.48"/>
    <n v="1771.38"/>
    <n v="4659.08"/>
    <n v="61126.18"/>
    <x v="2"/>
    <s v="REG-77857"/>
    <d v="2021-03-05T00:00:00"/>
    <d v="2024-08-13T00:00:00"/>
    <x v="3"/>
    <s v="Dallas"/>
    <x v="1"/>
    <x v="2"/>
    <x v="1"/>
    <x v="3"/>
  </r>
  <r>
    <x v="9"/>
    <x v="20"/>
    <x v="2"/>
    <x v="0"/>
    <x v="1"/>
    <x v="159"/>
    <x v="9"/>
    <x v="41"/>
    <x v="1"/>
    <n v="28353.83"/>
    <n v="3587.19"/>
    <n v="2268.31"/>
    <n v="27034.95"/>
    <x v="1"/>
    <s v="REG-55128"/>
    <d v="2024-12-19T00:00:00"/>
    <d v="2028-01-04T00:00:00"/>
    <x v="4"/>
    <s v="San Francisco"/>
    <x v="1"/>
    <x v="2"/>
    <x v="2"/>
    <x v="3"/>
  </r>
  <r>
    <x v="1"/>
    <x v="4"/>
    <x v="6"/>
    <x v="3"/>
    <x v="0"/>
    <x v="159"/>
    <x v="5"/>
    <x v="34"/>
    <x v="1"/>
    <n v="18228.78"/>
    <n v="3144.04"/>
    <n v="1458.3"/>
    <n v="16543.04"/>
    <x v="0"/>
    <s v="REG-10708"/>
    <d v="2020-07-12T00:00:00"/>
    <d v="2023-03-20T00:00:00"/>
    <x v="4"/>
    <s v="Dallas"/>
    <x v="0"/>
    <x v="0"/>
    <x v="0"/>
    <x v="2"/>
  </r>
  <r>
    <x v="3"/>
    <x v="35"/>
    <x v="0"/>
    <x v="2"/>
    <x v="1"/>
    <x v="472"/>
    <x v="1"/>
    <x v="16"/>
    <x v="0"/>
    <n v="44640.61"/>
    <n v="4273.01"/>
    <n v="3571.25"/>
    <n v="43938.85"/>
    <x v="2"/>
    <s v="REG-41876"/>
    <d v="2020-04-18T00:00:00"/>
    <d v="2022-11-27T00:00:00"/>
    <x v="0"/>
    <s v="Dallas"/>
    <x v="1"/>
    <x v="4"/>
    <x v="2"/>
    <x v="3"/>
  </r>
  <r>
    <x v="1"/>
    <x v="4"/>
    <x v="0"/>
    <x v="3"/>
    <x v="0"/>
    <x v="981"/>
    <x v="3"/>
    <x v="30"/>
    <x v="1"/>
    <n v="26382.26"/>
    <n v="4884.63"/>
    <n v="2110.58"/>
    <n v="23608.21"/>
    <x v="2"/>
    <s v="REG-64684"/>
    <d v="2023-09-07T00:00:00"/>
    <d v="2026-11-03T00:00:00"/>
    <x v="2"/>
    <s v="Dallas"/>
    <x v="0"/>
    <x v="0"/>
    <x v="1"/>
    <x v="4"/>
  </r>
  <r>
    <x v="7"/>
    <x v="21"/>
    <x v="1"/>
    <x v="2"/>
    <x v="1"/>
    <x v="316"/>
    <x v="1"/>
    <x v="16"/>
    <x v="1"/>
    <n v="9696.1299999999992"/>
    <n v="1336.38"/>
    <n v="775.69"/>
    <n v="9135.44"/>
    <x v="2"/>
    <s v="REG-10347"/>
    <d v="2024-04-05T00:00:00"/>
    <d v="2026-04-02T00:00:00"/>
    <x v="0"/>
    <s v="Houston"/>
    <x v="0"/>
    <x v="0"/>
    <x v="2"/>
    <x v="0"/>
  </r>
  <r>
    <x v="3"/>
    <x v="28"/>
    <x v="5"/>
    <x v="2"/>
    <x v="1"/>
    <x v="982"/>
    <x v="0"/>
    <x v="5"/>
    <x v="2"/>
    <n v="70431.360000000001"/>
    <n v="319.60000000000002"/>
    <n v="5634.51"/>
    <n v="75746.27"/>
    <x v="3"/>
    <s v="REG-75898"/>
    <d v="2024-10-07T00:00:00"/>
    <d v="2026-06-07T00:00:00"/>
    <x v="5"/>
    <s v="Seattle"/>
    <x v="0"/>
    <x v="0"/>
    <x v="1"/>
    <x v="4"/>
  </r>
  <r>
    <x v="7"/>
    <x v="17"/>
    <x v="7"/>
    <x v="0"/>
    <x v="1"/>
    <x v="983"/>
    <x v="2"/>
    <x v="15"/>
    <x v="1"/>
    <n v="25415.91"/>
    <n v="4096.24"/>
    <n v="2033.27"/>
    <n v="23352.94"/>
    <x v="3"/>
    <s v="REG-32283"/>
    <d v="2020-05-20T00:00:00"/>
    <d v="2023-02-27T00:00:00"/>
    <x v="0"/>
    <s v="Houston"/>
    <x v="0"/>
    <x v="0"/>
    <x v="0"/>
    <x v="1"/>
  </r>
  <r>
    <x v="6"/>
    <x v="23"/>
    <x v="0"/>
    <x v="3"/>
    <x v="1"/>
    <x v="984"/>
    <x v="8"/>
    <x v="2"/>
    <x v="2"/>
    <n v="68098.429999999993"/>
    <n v="3439.52"/>
    <n v="5447.87"/>
    <n v="70106.78"/>
    <x v="0"/>
    <s v="REG-45450"/>
    <d v="2024-12-02T00:00:00"/>
    <d v="2029-06-04T00:00:00"/>
    <x v="4"/>
    <s v="San Francisco"/>
    <x v="0"/>
    <x v="0"/>
    <x v="0"/>
    <x v="3"/>
  </r>
  <r>
    <x v="6"/>
    <x v="23"/>
    <x v="8"/>
    <x v="0"/>
    <x v="0"/>
    <x v="985"/>
    <x v="0"/>
    <x v="23"/>
    <x v="0"/>
    <n v="43278.89"/>
    <n v="3523.22"/>
    <n v="3462.31"/>
    <n v="43217.98"/>
    <x v="0"/>
    <s v="REG-85093"/>
    <d v="2022-11-07T00:00:00"/>
    <d v="2023-11-16T00:00:00"/>
    <x v="3"/>
    <s v="San Francisco"/>
    <x v="1"/>
    <x v="2"/>
    <x v="1"/>
    <x v="2"/>
  </r>
  <r>
    <x v="2"/>
    <x v="38"/>
    <x v="9"/>
    <x v="1"/>
    <x v="1"/>
    <x v="986"/>
    <x v="7"/>
    <x v="10"/>
    <x v="1"/>
    <n v="22953.279999999999"/>
    <n v="1148.0899999999999"/>
    <n v="1836.26"/>
    <n v="23641.45"/>
    <x v="1"/>
    <s v="REG-22036"/>
    <d v="2021-08-02T00:00:00"/>
    <d v="2024-10-31T00:00:00"/>
    <x v="5"/>
    <s v="Los Angeles"/>
    <x v="0"/>
    <x v="0"/>
    <x v="1"/>
    <x v="1"/>
  </r>
  <r>
    <x v="7"/>
    <x v="17"/>
    <x v="8"/>
    <x v="3"/>
    <x v="1"/>
    <x v="987"/>
    <x v="5"/>
    <x v="21"/>
    <x v="1"/>
    <n v="53734.68"/>
    <n v="4384.8"/>
    <n v="4298.7700000000004"/>
    <n v="53648.65"/>
    <x v="1"/>
    <s v="REG-20914"/>
    <d v="2020-06-19T00:00:00"/>
    <d v="2022-12-14T00:00:00"/>
    <x v="3"/>
    <s v="Seattle"/>
    <x v="1"/>
    <x v="5"/>
    <x v="2"/>
    <x v="2"/>
  </r>
  <r>
    <x v="6"/>
    <x v="23"/>
    <x v="0"/>
    <x v="2"/>
    <x v="0"/>
    <x v="988"/>
    <x v="1"/>
    <x v="8"/>
    <x v="0"/>
    <n v="69531.199999999997"/>
    <n v="2793.65"/>
    <n v="5562.5"/>
    <n v="72300.05"/>
    <x v="1"/>
    <s v="REG-72374"/>
    <d v="2022-11-17T00:00:00"/>
    <d v="2027-08-12T00:00:00"/>
    <x v="0"/>
    <s v="Seattle"/>
    <x v="1"/>
    <x v="3"/>
    <x v="2"/>
    <x v="2"/>
  </r>
  <r>
    <x v="8"/>
    <x v="22"/>
    <x v="9"/>
    <x v="0"/>
    <x v="0"/>
    <x v="989"/>
    <x v="4"/>
    <x v="11"/>
    <x v="2"/>
    <n v="45910.71"/>
    <n v="1302.6300000000001"/>
    <n v="3672.86"/>
    <n v="48280.94"/>
    <x v="3"/>
    <s v="REG-10167"/>
    <d v="2022-09-04T00:00:00"/>
    <d v="2026-07-28T00:00:00"/>
    <x v="0"/>
    <s v="Houston"/>
    <x v="1"/>
    <x v="2"/>
    <x v="0"/>
    <x v="4"/>
  </r>
  <r>
    <x v="2"/>
    <x v="38"/>
    <x v="9"/>
    <x v="1"/>
    <x v="0"/>
    <x v="990"/>
    <x v="9"/>
    <x v="9"/>
    <x v="2"/>
    <n v="36169.25"/>
    <n v="2777.2"/>
    <n v="2893.54"/>
    <n v="36285.589999999997"/>
    <x v="2"/>
    <s v="REG-96652"/>
    <d v="2022-01-19T00:00:00"/>
    <d v="2025-02-11T00:00:00"/>
    <x v="4"/>
    <s v="Boston"/>
    <x v="0"/>
    <x v="0"/>
    <x v="0"/>
    <x v="1"/>
  </r>
  <r>
    <x v="9"/>
    <x v="37"/>
    <x v="0"/>
    <x v="2"/>
    <x v="0"/>
    <x v="991"/>
    <x v="1"/>
    <x v="29"/>
    <x v="2"/>
    <n v="78370.36"/>
    <n v="996"/>
    <n v="6269.63"/>
    <n v="83643.990000000005"/>
    <x v="3"/>
    <s v="REG-56590"/>
    <d v="2022-05-02T00:00:00"/>
    <d v="2025-11-20T00:00:00"/>
    <x v="0"/>
    <s v="Los Angeles"/>
    <x v="0"/>
    <x v="0"/>
    <x v="1"/>
    <x v="0"/>
  </r>
  <r>
    <x v="3"/>
    <x v="28"/>
    <x v="6"/>
    <x v="2"/>
    <x v="1"/>
    <x v="992"/>
    <x v="9"/>
    <x v="28"/>
    <x v="0"/>
    <n v="31979.21"/>
    <n v="3604.97"/>
    <n v="2558.34"/>
    <n v="30932.58"/>
    <x v="3"/>
    <s v="REG-81261"/>
    <d v="2023-04-29T00:00:00"/>
    <d v="2026-03-14T00:00:00"/>
    <x v="3"/>
    <s v="Houston"/>
    <x v="1"/>
    <x v="3"/>
    <x v="0"/>
    <x v="3"/>
  </r>
  <r>
    <x v="4"/>
    <x v="6"/>
    <x v="5"/>
    <x v="0"/>
    <x v="1"/>
    <x v="993"/>
    <x v="8"/>
    <x v="15"/>
    <x v="1"/>
    <n v="47434.71"/>
    <n v="1117.8599999999999"/>
    <n v="3794.78"/>
    <n v="50111.63"/>
    <x v="2"/>
    <s v="REG-32136"/>
    <d v="2023-09-11T00:00:00"/>
    <d v="2025-09-09T00:00:00"/>
    <x v="1"/>
    <s v="Dallas"/>
    <x v="0"/>
    <x v="0"/>
    <x v="2"/>
    <x v="2"/>
  </r>
  <r>
    <x v="0"/>
    <x v="2"/>
    <x v="6"/>
    <x v="1"/>
    <x v="1"/>
    <x v="994"/>
    <x v="7"/>
    <x v="47"/>
    <x v="2"/>
    <n v="19877"/>
    <n v="786.28"/>
    <n v="1590.16"/>
    <n v="20680.88"/>
    <x v="0"/>
    <s v="REG-33428"/>
    <d v="2021-02-01T00:00:00"/>
    <d v="2025-05-14T00:00:00"/>
    <x v="5"/>
    <s v="Seattle"/>
    <x v="1"/>
    <x v="3"/>
    <x v="1"/>
    <x v="4"/>
  </r>
  <r>
    <x v="4"/>
    <x v="6"/>
    <x v="5"/>
    <x v="3"/>
    <x v="0"/>
    <x v="995"/>
    <x v="5"/>
    <x v="11"/>
    <x v="1"/>
    <n v="16151.84"/>
    <n v="263.17"/>
    <n v="1292.1500000000001"/>
    <n v="17180.82"/>
    <x v="0"/>
    <s v="REG-25894"/>
    <d v="2020-07-12T00:00:00"/>
    <d v="2022-09-09T00:00:00"/>
    <x v="3"/>
    <s v="Chicago"/>
    <x v="1"/>
    <x v="4"/>
    <x v="0"/>
    <x v="4"/>
  </r>
  <r>
    <x v="7"/>
    <x v="11"/>
    <x v="5"/>
    <x v="2"/>
    <x v="1"/>
    <x v="996"/>
    <x v="3"/>
    <x v="43"/>
    <x v="1"/>
    <n v="73185.48"/>
    <n v="499.43"/>
    <n v="5854.84"/>
    <n v="78540.89"/>
    <x v="0"/>
    <s v="REG-92900"/>
    <d v="2020-09-22T00:00:00"/>
    <d v="2022-01-15T00:00:00"/>
    <x v="0"/>
    <s v="Los Angeles"/>
    <x v="0"/>
    <x v="0"/>
    <x v="2"/>
    <x v="0"/>
  </r>
  <r>
    <x v="1"/>
    <x v="4"/>
    <x v="6"/>
    <x v="1"/>
    <x v="1"/>
    <x v="997"/>
    <x v="9"/>
    <x v="36"/>
    <x v="2"/>
    <n v="79122.100000000006"/>
    <n v="1687.54"/>
    <n v="6329.77"/>
    <n v="83764.33"/>
    <x v="2"/>
    <s v="REG-51961"/>
    <d v="2022-02-21T00:00:00"/>
    <d v="2023-03-08T00:00:00"/>
    <x v="0"/>
    <s v="Seattle"/>
    <x v="0"/>
    <x v="0"/>
    <x v="2"/>
    <x v="3"/>
  </r>
  <r>
    <x v="1"/>
    <x v="14"/>
    <x v="7"/>
    <x v="0"/>
    <x v="0"/>
    <x v="998"/>
    <x v="5"/>
    <x v="24"/>
    <x v="2"/>
    <n v="40208.65"/>
    <n v="153.97"/>
    <n v="3216.69"/>
    <n v="43271.37"/>
    <x v="0"/>
    <s v="REG-13486"/>
    <d v="2021-06-27T00:00:00"/>
    <d v="2024-07-17T00:00:00"/>
    <x v="0"/>
    <s v="Denver"/>
    <x v="1"/>
    <x v="4"/>
    <x v="0"/>
    <x v="3"/>
  </r>
  <r>
    <x v="7"/>
    <x v="12"/>
    <x v="9"/>
    <x v="1"/>
    <x v="1"/>
    <x v="999"/>
    <x v="0"/>
    <x v="39"/>
    <x v="1"/>
    <n v="33775.53"/>
    <n v="4951.3100000000004"/>
    <n v="2702.04"/>
    <n v="31526.26"/>
    <x v="3"/>
    <s v="REG-86147"/>
    <d v="2024-11-22T00:00:00"/>
    <d v="2029-11-18T00:00:00"/>
    <x v="2"/>
    <s v="Houston"/>
    <x v="1"/>
    <x v="4"/>
    <x v="1"/>
    <x v="4"/>
  </r>
  <r>
    <x v="3"/>
    <x v="19"/>
    <x v="2"/>
    <x v="3"/>
    <x v="0"/>
    <x v="1000"/>
    <x v="1"/>
    <x v="10"/>
    <x v="0"/>
    <n v="59679.58"/>
    <n v="2790.17"/>
    <n v="4774.37"/>
    <n v="61663.78"/>
    <x v="0"/>
    <s v="REG-84250"/>
    <d v="2020-09-26T00:00:00"/>
    <d v="2024-03-10T00:00:00"/>
    <x v="0"/>
    <s v="Miami"/>
    <x v="1"/>
    <x v="1"/>
    <x v="1"/>
    <x v="1"/>
  </r>
  <r>
    <x v="6"/>
    <x v="23"/>
    <x v="0"/>
    <x v="1"/>
    <x v="0"/>
    <x v="1001"/>
    <x v="5"/>
    <x v="39"/>
    <x v="1"/>
    <n v="66863.8"/>
    <n v="3326.58"/>
    <n v="5349.1"/>
    <n v="68886.320000000007"/>
    <x v="0"/>
    <s v="REG-98183"/>
    <d v="2021-04-05T00:00:00"/>
    <d v="2025-12-28T00:00:00"/>
    <x v="3"/>
    <s v="Boston"/>
    <x v="0"/>
    <x v="0"/>
    <x v="0"/>
    <x v="2"/>
  </r>
  <r>
    <x v="3"/>
    <x v="28"/>
    <x v="7"/>
    <x v="1"/>
    <x v="1"/>
    <x v="1002"/>
    <x v="2"/>
    <x v="38"/>
    <x v="1"/>
    <n v="37274.01"/>
    <n v="1500.53"/>
    <n v="2981.92"/>
    <n v="38755.4"/>
    <x v="3"/>
    <s v="REG-71054"/>
    <d v="2022-12-17T00:00:00"/>
    <d v="2024-04-04T00:00:00"/>
    <x v="5"/>
    <s v="New York"/>
    <x v="0"/>
    <x v="0"/>
    <x v="0"/>
    <x v="1"/>
  </r>
  <r>
    <x v="0"/>
    <x v="0"/>
    <x v="8"/>
    <x v="3"/>
    <x v="1"/>
    <x v="1003"/>
    <x v="1"/>
    <x v="44"/>
    <x v="0"/>
    <n v="19841.490000000002"/>
    <n v="4557.4399999999996"/>
    <n v="1587.32"/>
    <n v="16871.37"/>
    <x v="1"/>
    <s v="REG-66621"/>
    <d v="2022-08-25T00:00:00"/>
    <d v="2025-03-04T00:00:00"/>
    <x v="0"/>
    <s v="Los Angeles"/>
    <x v="0"/>
    <x v="0"/>
    <x v="1"/>
    <x v="2"/>
  </r>
  <r>
    <x v="4"/>
    <x v="6"/>
    <x v="7"/>
    <x v="2"/>
    <x v="0"/>
    <x v="1004"/>
    <x v="5"/>
    <x v="42"/>
    <x v="0"/>
    <n v="31060.23"/>
    <n v="316.85000000000002"/>
    <n v="2484.8200000000002"/>
    <n v="33228.199999999997"/>
    <x v="3"/>
    <s v="REG-22015"/>
    <d v="2024-09-29T00:00:00"/>
    <d v="2028-12-28T00:00:00"/>
    <x v="2"/>
    <s v="New York"/>
    <x v="1"/>
    <x v="3"/>
    <x v="0"/>
    <x v="2"/>
  </r>
  <r>
    <x v="6"/>
    <x v="9"/>
    <x v="9"/>
    <x v="3"/>
    <x v="0"/>
    <x v="1005"/>
    <x v="8"/>
    <x v="2"/>
    <x v="1"/>
    <n v="48320.53"/>
    <n v="2990.05"/>
    <n v="3865.64"/>
    <n v="49196.12"/>
    <x v="0"/>
    <s v="REG-60210"/>
    <d v="2021-03-21T00:00:00"/>
    <d v="2023-07-05T00:00:00"/>
    <x v="1"/>
    <s v="Houston"/>
    <x v="1"/>
    <x v="5"/>
    <x v="1"/>
    <x v="1"/>
  </r>
  <r>
    <x v="4"/>
    <x v="6"/>
    <x v="1"/>
    <x v="0"/>
    <x v="1"/>
    <x v="1006"/>
    <x v="9"/>
    <x v="17"/>
    <x v="1"/>
    <n v="75929.070000000007"/>
    <n v="3468.79"/>
    <n v="6074.33"/>
    <n v="78534.61"/>
    <x v="2"/>
    <s v="REG-54079"/>
    <d v="2021-04-16T00:00:00"/>
    <d v="2025-01-30T00:00:00"/>
    <x v="3"/>
    <s v="Boston"/>
    <x v="0"/>
    <x v="0"/>
    <x v="0"/>
    <x v="4"/>
  </r>
  <r>
    <x v="0"/>
    <x v="2"/>
    <x v="7"/>
    <x v="1"/>
    <x v="1"/>
    <x v="567"/>
    <x v="8"/>
    <x v="12"/>
    <x v="1"/>
    <n v="32593.03"/>
    <n v="4652.03"/>
    <n v="2607.44"/>
    <n v="30548.44"/>
    <x v="1"/>
    <s v="REG-11203"/>
    <d v="2024-06-21T00:00:00"/>
    <d v="2028-09-03T00:00:00"/>
    <x v="0"/>
    <s v="Chicago"/>
    <x v="0"/>
    <x v="0"/>
    <x v="2"/>
    <x v="0"/>
  </r>
  <r>
    <x v="5"/>
    <x v="13"/>
    <x v="7"/>
    <x v="3"/>
    <x v="1"/>
    <x v="1007"/>
    <x v="0"/>
    <x v="17"/>
    <x v="2"/>
    <n v="23898.39"/>
    <n v="456.25"/>
    <n v="1911.87"/>
    <n v="25354.01"/>
    <x v="3"/>
    <s v="REG-51013"/>
    <d v="2021-09-28T00:00:00"/>
    <d v="2023-08-18T00:00:00"/>
    <x v="4"/>
    <s v="Boston"/>
    <x v="0"/>
    <x v="0"/>
    <x v="0"/>
    <x v="2"/>
  </r>
  <r>
    <x v="3"/>
    <x v="5"/>
    <x v="7"/>
    <x v="0"/>
    <x v="1"/>
    <x v="1008"/>
    <x v="0"/>
    <x v="43"/>
    <x v="2"/>
    <n v="54706.59"/>
    <n v="2897.71"/>
    <n v="4376.53"/>
    <n v="56185.41"/>
    <x v="0"/>
    <s v="REG-99565"/>
    <d v="2023-03-27T00:00:00"/>
    <d v="2025-06-16T00:00:00"/>
    <x v="4"/>
    <s v="Seattle"/>
    <x v="1"/>
    <x v="5"/>
    <x v="2"/>
    <x v="0"/>
  </r>
  <r>
    <x v="5"/>
    <x v="27"/>
    <x v="6"/>
    <x v="0"/>
    <x v="1"/>
    <x v="1009"/>
    <x v="9"/>
    <x v="26"/>
    <x v="1"/>
    <n v="61281.68"/>
    <n v="540.78"/>
    <n v="4902.53"/>
    <n v="65643.429999999993"/>
    <x v="2"/>
    <s v="REG-49771"/>
    <d v="2023-09-25T00:00:00"/>
    <d v="2024-12-30T00:00:00"/>
    <x v="0"/>
    <s v="Denver"/>
    <x v="0"/>
    <x v="0"/>
    <x v="0"/>
    <x v="3"/>
  </r>
  <r>
    <x v="5"/>
    <x v="25"/>
    <x v="9"/>
    <x v="0"/>
    <x v="0"/>
    <x v="1010"/>
    <x v="6"/>
    <x v="11"/>
    <x v="0"/>
    <n v="71031.820000000007"/>
    <n v="1232.6600000000001"/>
    <n v="5682.55"/>
    <n v="75481.710000000006"/>
    <x v="2"/>
    <s v="REG-99083"/>
    <d v="2023-10-26T00:00:00"/>
    <d v="2026-11-11T00:00:00"/>
    <x v="0"/>
    <s v="Los Angeles"/>
    <x v="1"/>
    <x v="3"/>
    <x v="2"/>
    <x v="2"/>
  </r>
  <r>
    <x v="6"/>
    <x v="15"/>
    <x v="7"/>
    <x v="2"/>
    <x v="0"/>
    <x v="965"/>
    <x v="9"/>
    <x v="44"/>
    <x v="0"/>
    <n v="62377.18"/>
    <n v="523.49"/>
    <n v="4990.17"/>
    <n v="66843.86"/>
    <x v="0"/>
    <s v="REG-22772"/>
    <d v="2020-08-30T00:00:00"/>
    <d v="2024-10-09T00:00:00"/>
    <x v="3"/>
    <s v="Los Angeles"/>
    <x v="0"/>
    <x v="0"/>
    <x v="0"/>
    <x v="2"/>
  </r>
  <r>
    <x v="1"/>
    <x v="14"/>
    <x v="7"/>
    <x v="1"/>
    <x v="1"/>
    <x v="1011"/>
    <x v="6"/>
    <x v="46"/>
    <x v="2"/>
    <n v="10793.9"/>
    <n v="1160.6099999999999"/>
    <n v="863.51"/>
    <n v="10496.8"/>
    <x v="0"/>
    <s v="REG-11342"/>
    <d v="2024-09-28T00:00:00"/>
    <d v="2029-08-02T00:00:00"/>
    <x v="2"/>
    <s v="New York"/>
    <x v="0"/>
    <x v="0"/>
    <x v="2"/>
    <x v="3"/>
  </r>
  <r>
    <x v="2"/>
    <x v="29"/>
    <x v="8"/>
    <x v="2"/>
    <x v="0"/>
    <x v="1012"/>
    <x v="6"/>
    <x v="33"/>
    <x v="0"/>
    <n v="5400.03"/>
    <n v="2643.61"/>
    <n v="432"/>
    <n v="3188.42"/>
    <x v="0"/>
    <s v="REG-48034"/>
    <d v="2024-12-18T00:00:00"/>
    <d v="2028-10-13T00:00:00"/>
    <x v="2"/>
    <s v="Dallas"/>
    <x v="1"/>
    <x v="5"/>
    <x v="1"/>
    <x v="2"/>
  </r>
  <r>
    <x v="7"/>
    <x v="11"/>
    <x v="7"/>
    <x v="2"/>
    <x v="1"/>
    <x v="1013"/>
    <x v="5"/>
    <x v="5"/>
    <x v="0"/>
    <n v="8032.01"/>
    <n v="3177.95"/>
    <n v="642.55999999999995"/>
    <n v="5496.62"/>
    <x v="0"/>
    <s v="REG-47696"/>
    <d v="2024-04-28T00:00:00"/>
    <d v="2028-10-12T00:00:00"/>
    <x v="4"/>
    <s v="Seattle"/>
    <x v="0"/>
    <x v="0"/>
    <x v="2"/>
    <x v="0"/>
  </r>
  <r>
    <x v="4"/>
    <x v="6"/>
    <x v="6"/>
    <x v="3"/>
    <x v="0"/>
    <x v="1014"/>
    <x v="9"/>
    <x v="33"/>
    <x v="2"/>
    <n v="48934"/>
    <n v="3097"/>
    <n v="3914.72"/>
    <n v="49751.72"/>
    <x v="2"/>
    <s v="REG-77513"/>
    <d v="2022-02-14T00:00:00"/>
    <d v="2023-11-02T00:00:00"/>
    <x v="3"/>
    <s v="Miami"/>
    <x v="1"/>
    <x v="1"/>
    <x v="0"/>
    <x v="4"/>
  </r>
  <r>
    <x v="9"/>
    <x v="37"/>
    <x v="9"/>
    <x v="0"/>
    <x v="0"/>
    <x v="1015"/>
    <x v="6"/>
    <x v="27"/>
    <x v="0"/>
    <n v="66012.55"/>
    <n v="3061.48"/>
    <n v="5281"/>
    <n v="68232.070000000007"/>
    <x v="1"/>
    <s v="REG-99611"/>
    <d v="2021-06-03T00:00:00"/>
    <d v="2025-04-17T00:00:00"/>
    <x v="3"/>
    <s v="Seattle"/>
    <x v="0"/>
    <x v="0"/>
    <x v="1"/>
    <x v="4"/>
  </r>
  <r>
    <x v="4"/>
    <x v="39"/>
    <x v="6"/>
    <x v="2"/>
    <x v="1"/>
    <x v="1016"/>
    <x v="6"/>
    <x v="33"/>
    <x v="1"/>
    <n v="53566.2"/>
    <n v="187.81"/>
    <n v="4285.3"/>
    <n v="57663.69"/>
    <x v="1"/>
    <s v="REG-80202"/>
    <d v="2023-09-01T00:00:00"/>
    <d v="2028-02-22T00:00:00"/>
    <x v="0"/>
    <s v="Boston"/>
    <x v="0"/>
    <x v="0"/>
    <x v="0"/>
    <x v="2"/>
  </r>
  <r>
    <x v="0"/>
    <x v="10"/>
    <x v="0"/>
    <x v="2"/>
    <x v="0"/>
    <x v="1017"/>
    <x v="1"/>
    <x v="6"/>
    <x v="0"/>
    <n v="27775.11"/>
    <n v="1030.4000000000001"/>
    <n v="2222.0100000000002"/>
    <n v="28966.720000000001"/>
    <x v="1"/>
    <s v="REG-72615"/>
    <d v="2024-12-08T00:00:00"/>
    <d v="2028-04-21T00:00:00"/>
    <x v="1"/>
    <s v="Houston"/>
    <x v="0"/>
    <x v="0"/>
    <x v="0"/>
    <x v="0"/>
  </r>
  <r>
    <x v="7"/>
    <x v="11"/>
    <x v="5"/>
    <x v="1"/>
    <x v="1"/>
    <x v="1018"/>
    <x v="4"/>
    <x v="7"/>
    <x v="2"/>
    <n v="44984.44"/>
    <n v="2350"/>
    <n v="3598.76"/>
    <n v="46233.2"/>
    <x v="2"/>
    <s v="REG-41151"/>
    <d v="2023-11-12T00:00:00"/>
    <d v="2026-07-24T00:00:00"/>
    <x v="5"/>
    <s v="Chicago"/>
    <x v="1"/>
    <x v="3"/>
    <x v="1"/>
    <x v="3"/>
  </r>
  <r>
    <x v="7"/>
    <x v="17"/>
    <x v="9"/>
    <x v="3"/>
    <x v="1"/>
    <x v="1019"/>
    <x v="0"/>
    <x v="47"/>
    <x v="2"/>
    <n v="65694.45"/>
    <n v="291.19"/>
    <n v="5255.56"/>
    <n v="70658.820000000007"/>
    <x v="3"/>
    <s v="REG-74827"/>
    <d v="2024-12-08T00:00:00"/>
    <d v="2028-10-09T00:00:00"/>
    <x v="0"/>
    <s v="Denver"/>
    <x v="0"/>
    <x v="0"/>
    <x v="2"/>
    <x v="0"/>
  </r>
  <r>
    <x v="9"/>
    <x v="33"/>
    <x v="3"/>
    <x v="2"/>
    <x v="1"/>
    <x v="1020"/>
    <x v="5"/>
    <x v="6"/>
    <x v="1"/>
    <n v="78231.850000000006"/>
    <n v="3232.45"/>
    <n v="6258.55"/>
    <n v="81257.95"/>
    <x v="0"/>
    <s v="REG-58575"/>
    <d v="2024-04-12T00:00:00"/>
    <d v="2026-07-08T00:00:00"/>
    <x v="4"/>
    <s v="Los Angeles"/>
    <x v="1"/>
    <x v="2"/>
    <x v="2"/>
    <x v="1"/>
  </r>
  <r>
    <x v="7"/>
    <x v="21"/>
    <x v="7"/>
    <x v="2"/>
    <x v="1"/>
    <x v="1021"/>
    <x v="2"/>
    <x v="25"/>
    <x v="1"/>
    <n v="47032.4"/>
    <n v="505.89"/>
    <n v="3762.59"/>
    <n v="50289.1"/>
    <x v="2"/>
    <s v="REG-51398"/>
    <d v="2020-05-02T00:00:00"/>
    <d v="2021-06-21T00:00:00"/>
    <x v="4"/>
    <s v="Los Angeles"/>
    <x v="0"/>
    <x v="0"/>
    <x v="0"/>
    <x v="2"/>
  </r>
  <r>
    <x v="8"/>
    <x v="30"/>
    <x v="8"/>
    <x v="2"/>
    <x v="0"/>
    <x v="1022"/>
    <x v="6"/>
    <x v="32"/>
    <x v="2"/>
    <n v="16707.55"/>
    <n v="4268.3599999999997"/>
    <n v="1336.6"/>
    <n v="13775.79"/>
    <x v="1"/>
    <s v="REG-93487"/>
    <d v="2021-03-25T00:00:00"/>
    <d v="2022-04-03T00:00:00"/>
    <x v="2"/>
    <s v="Dallas"/>
    <x v="0"/>
    <x v="0"/>
    <x v="2"/>
    <x v="2"/>
  </r>
  <r>
    <x v="6"/>
    <x v="31"/>
    <x v="2"/>
    <x v="0"/>
    <x v="1"/>
    <x v="1023"/>
    <x v="9"/>
    <x v="39"/>
    <x v="0"/>
    <n v="45235.73"/>
    <n v="1040.94"/>
    <n v="3618.86"/>
    <n v="47813.65"/>
    <x v="1"/>
    <s v="REG-82109"/>
    <d v="2023-02-10T00:00:00"/>
    <d v="2025-01-04T00:00:00"/>
    <x v="1"/>
    <s v="New York"/>
    <x v="0"/>
    <x v="0"/>
    <x v="1"/>
    <x v="1"/>
  </r>
  <r>
    <x v="3"/>
    <x v="19"/>
    <x v="9"/>
    <x v="2"/>
    <x v="1"/>
    <x v="1024"/>
    <x v="5"/>
    <x v="47"/>
    <x v="1"/>
    <n v="68680.929999999993"/>
    <n v="2776.03"/>
    <n v="5494.47"/>
    <n v="71399.37"/>
    <x v="2"/>
    <s v="REG-58606"/>
    <d v="2022-10-31T00:00:00"/>
    <d v="2027-07-19T00:00:00"/>
    <x v="2"/>
    <s v="Seattle"/>
    <x v="0"/>
    <x v="0"/>
    <x v="0"/>
    <x v="1"/>
  </r>
  <r>
    <x v="3"/>
    <x v="19"/>
    <x v="4"/>
    <x v="1"/>
    <x v="0"/>
    <x v="1025"/>
    <x v="0"/>
    <x v="49"/>
    <x v="2"/>
    <n v="76271.86"/>
    <n v="1401.22"/>
    <n v="6101.75"/>
    <n v="80972.39"/>
    <x v="3"/>
    <s v="REG-61111"/>
    <d v="2023-03-11T00:00:00"/>
    <d v="2024-05-06T00:00:00"/>
    <x v="2"/>
    <s v="Dallas"/>
    <x v="1"/>
    <x v="2"/>
    <x v="1"/>
    <x v="4"/>
  </r>
  <r>
    <x v="7"/>
    <x v="12"/>
    <x v="7"/>
    <x v="0"/>
    <x v="1"/>
    <x v="1026"/>
    <x v="0"/>
    <x v="0"/>
    <x v="1"/>
    <n v="68722.259999999995"/>
    <n v="4385.38"/>
    <n v="5497.78"/>
    <n v="69834.66"/>
    <x v="2"/>
    <s v="REG-18588"/>
    <d v="2023-10-05T00:00:00"/>
    <d v="2028-09-07T00:00:00"/>
    <x v="5"/>
    <s v="Boston"/>
    <x v="0"/>
    <x v="0"/>
    <x v="2"/>
    <x v="4"/>
  </r>
  <r>
    <x v="5"/>
    <x v="27"/>
    <x v="1"/>
    <x v="0"/>
    <x v="0"/>
    <x v="1027"/>
    <x v="6"/>
    <x v="10"/>
    <x v="0"/>
    <n v="32730.720000000001"/>
    <n v="4229.38"/>
    <n v="2618.46"/>
    <n v="31119.8"/>
    <x v="1"/>
    <s v="REG-13504"/>
    <d v="2024-01-04T00:00:00"/>
    <d v="2027-06-10T00:00:00"/>
    <x v="1"/>
    <s v="Seattle"/>
    <x v="0"/>
    <x v="0"/>
    <x v="0"/>
    <x v="4"/>
  </r>
  <r>
    <x v="3"/>
    <x v="5"/>
    <x v="8"/>
    <x v="3"/>
    <x v="1"/>
    <x v="1028"/>
    <x v="8"/>
    <x v="15"/>
    <x v="0"/>
    <n v="59616.42"/>
    <n v="1944.14"/>
    <n v="4769.3100000000004"/>
    <n v="62441.59"/>
    <x v="2"/>
    <s v="REG-77817"/>
    <d v="2021-06-15T00:00:00"/>
    <d v="2023-07-24T00:00:00"/>
    <x v="1"/>
    <s v="San Francisco"/>
    <x v="0"/>
    <x v="0"/>
    <x v="0"/>
    <x v="2"/>
  </r>
  <r>
    <x v="8"/>
    <x v="22"/>
    <x v="8"/>
    <x v="0"/>
    <x v="1"/>
    <x v="1029"/>
    <x v="4"/>
    <x v="9"/>
    <x v="0"/>
    <n v="51339.06"/>
    <n v="3414.13"/>
    <n v="4107.12"/>
    <n v="52032.05"/>
    <x v="3"/>
    <s v="REG-93238"/>
    <d v="2021-09-20T00:00:00"/>
    <d v="2025-02-05T00:00:00"/>
    <x v="5"/>
    <s v="New York"/>
    <x v="1"/>
    <x v="3"/>
    <x v="2"/>
    <x v="4"/>
  </r>
  <r>
    <x v="0"/>
    <x v="2"/>
    <x v="1"/>
    <x v="2"/>
    <x v="1"/>
    <x v="1030"/>
    <x v="7"/>
    <x v="52"/>
    <x v="1"/>
    <n v="31192.39"/>
    <n v="194.55"/>
    <n v="2495.39"/>
    <n v="33493.230000000003"/>
    <x v="3"/>
    <s v="REG-82960"/>
    <d v="2024-05-03T00:00:00"/>
    <d v="2028-01-17T00:00:00"/>
    <x v="1"/>
    <s v="Houston"/>
    <x v="1"/>
    <x v="5"/>
    <x v="2"/>
    <x v="2"/>
  </r>
  <r>
    <x v="8"/>
    <x v="32"/>
    <x v="6"/>
    <x v="1"/>
    <x v="0"/>
    <x v="1031"/>
    <x v="1"/>
    <x v="50"/>
    <x v="1"/>
    <n v="23507.82"/>
    <n v="599.01"/>
    <n v="1880.63"/>
    <n v="24789.439999999999"/>
    <x v="3"/>
    <s v="REG-90825"/>
    <d v="2022-02-02T00:00:00"/>
    <d v="2024-06-23T00:00:00"/>
    <x v="0"/>
    <s v="Boston"/>
    <x v="1"/>
    <x v="1"/>
    <x v="0"/>
    <x v="4"/>
  </r>
  <r>
    <x v="7"/>
    <x v="12"/>
    <x v="3"/>
    <x v="0"/>
    <x v="1"/>
    <x v="1032"/>
    <x v="0"/>
    <x v="18"/>
    <x v="0"/>
    <n v="71811.02"/>
    <n v="3291.19"/>
    <n v="5744.88"/>
    <n v="74264.710000000006"/>
    <x v="3"/>
    <s v="REG-64320"/>
    <d v="2024-03-16T00:00:00"/>
    <d v="2027-07-30T00:00:00"/>
    <x v="3"/>
    <s v="Chicago"/>
    <x v="0"/>
    <x v="0"/>
    <x v="2"/>
    <x v="3"/>
  </r>
  <r>
    <x v="5"/>
    <x v="13"/>
    <x v="2"/>
    <x v="3"/>
    <x v="1"/>
    <x v="1033"/>
    <x v="5"/>
    <x v="51"/>
    <x v="0"/>
    <n v="31049.599999999999"/>
    <n v="1280.72"/>
    <n v="2483.9699999999998"/>
    <n v="32252.85"/>
    <x v="3"/>
    <s v="REG-29314"/>
    <d v="2024-09-22T00:00:00"/>
    <d v="2026-07-03T00:00:00"/>
    <x v="5"/>
    <s v="Los Angeles"/>
    <x v="1"/>
    <x v="4"/>
    <x v="0"/>
    <x v="0"/>
  </r>
  <r>
    <x v="9"/>
    <x v="37"/>
    <x v="0"/>
    <x v="1"/>
    <x v="0"/>
    <x v="1034"/>
    <x v="7"/>
    <x v="0"/>
    <x v="0"/>
    <n v="36427.18"/>
    <n v="697.05"/>
    <n v="2914.17"/>
    <n v="38644.300000000003"/>
    <x v="1"/>
    <s v="REG-61072"/>
    <d v="2022-12-18T00:00:00"/>
    <d v="2025-11-02T00:00:00"/>
    <x v="3"/>
    <s v="Houston"/>
    <x v="0"/>
    <x v="0"/>
    <x v="0"/>
    <x v="4"/>
  </r>
  <r>
    <x v="5"/>
    <x v="13"/>
    <x v="7"/>
    <x v="2"/>
    <x v="1"/>
    <x v="1035"/>
    <x v="9"/>
    <x v="5"/>
    <x v="1"/>
    <n v="36180.15"/>
    <n v="4190.7700000000004"/>
    <n v="2894.41"/>
    <n v="34883.79"/>
    <x v="3"/>
    <s v="REG-49804"/>
    <d v="2022-09-03T00:00:00"/>
    <d v="2024-09-05T00:00:00"/>
    <x v="0"/>
    <s v="Dallas"/>
    <x v="1"/>
    <x v="4"/>
    <x v="2"/>
    <x v="4"/>
  </r>
  <r>
    <x v="1"/>
    <x v="26"/>
    <x v="2"/>
    <x v="2"/>
    <x v="1"/>
    <x v="424"/>
    <x v="0"/>
    <x v="31"/>
    <x v="0"/>
    <n v="8593.6200000000008"/>
    <n v="1122.3499999999999"/>
    <n v="687.49"/>
    <n v="8158.76"/>
    <x v="3"/>
    <s v="REG-76049"/>
    <d v="2022-07-21T00:00:00"/>
    <d v="2027-01-14T00:00:00"/>
    <x v="1"/>
    <s v="Miami"/>
    <x v="1"/>
    <x v="5"/>
    <x v="2"/>
    <x v="1"/>
  </r>
  <r>
    <x v="4"/>
    <x v="24"/>
    <x v="1"/>
    <x v="2"/>
    <x v="0"/>
    <x v="1036"/>
    <x v="7"/>
    <x v="45"/>
    <x v="0"/>
    <n v="52830.44"/>
    <n v="389.31"/>
    <n v="4226.4399999999996"/>
    <n v="56667.57"/>
    <x v="1"/>
    <s v="REG-27468"/>
    <d v="2024-03-01T00:00:00"/>
    <d v="2025-10-13T00:00:00"/>
    <x v="2"/>
    <s v="Seattle"/>
    <x v="0"/>
    <x v="0"/>
    <x v="1"/>
    <x v="2"/>
  </r>
  <r>
    <x v="5"/>
    <x v="27"/>
    <x v="5"/>
    <x v="3"/>
    <x v="0"/>
    <x v="1037"/>
    <x v="9"/>
    <x v="51"/>
    <x v="1"/>
    <n v="5993.27"/>
    <n v="4376.92"/>
    <n v="479.46"/>
    <n v="2095.81"/>
    <x v="2"/>
    <s v="REG-55878"/>
    <d v="2022-04-07T00:00:00"/>
    <d v="2026-05-11T00:00:00"/>
    <x v="4"/>
    <s v="Houston"/>
    <x v="1"/>
    <x v="1"/>
    <x v="2"/>
    <x v="3"/>
  </r>
  <r>
    <x v="2"/>
    <x v="3"/>
    <x v="9"/>
    <x v="3"/>
    <x v="0"/>
    <x v="602"/>
    <x v="3"/>
    <x v="11"/>
    <x v="1"/>
    <n v="79656.53"/>
    <n v="2191.8200000000002"/>
    <n v="6372.52"/>
    <n v="83837.23"/>
    <x v="3"/>
    <s v="REG-52527"/>
    <d v="2022-05-23T00:00:00"/>
    <d v="2027-03-22T00:00:00"/>
    <x v="4"/>
    <s v="Houston"/>
    <x v="1"/>
    <x v="1"/>
    <x v="1"/>
    <x v="4"/>
  </r>
  <r>
    <x v="8"/>
    <x v="22"/>
    <x v="3"/>
    <x v="0"/>
    <x v="0"/>
    <x v="1038"/>
    <x v="9"/>
    <x v="35"/>
    <x v="1"/>
    <n v="66252.990000000005"/>
    <n v="1959.72"/>
    <n v="5300.24"/>
    <n v="69593.509999999995"/>
    <x v="0"/>
    <s v="REG-33805"/>
    <d v="2021-02-16T00:00:00"/>
    <d v="2025-12-26T00:00:00"/>
    <x v="5"/>
    <s v="Los Angeles"/>
    <x v="0"/>
    <x v="0"/>
    <x v="1"/>
    <x v="0"/>
  </r>
  <r>
    <x v="2"/>
    <x v="34"/>
    <x v="7"/>
    <x v="3"/>
    <x v="1"/>
    <x v="1039"/>
    <x v="5"/>
    <x v="27"/>
    <x v="2"/>
    <n v="57571.01"/>
    <n v="2991.42"/>
    <n v="4605.68"/>
    <n v="59185.27"/>
    <x v="0"/>
    <s v="REG-66293"/>
    <d v="2023-05-19T00:00:00"/>
    <d v="2027-04-24T00:00:00"/>
    <x v="0"/>
    <s v="New York"/>
    <x v="0"/>
    <x v="0"/>
    <x v="2"/>
    <x v="1"/>
  </r>
  <r>
    <x v="1"/>
    <x v="14"/>
    <x v="0"/>
    <x v="3"/>
    <x v="0"/>
    <x v="426"/>
    <x v="0"/>
    <x v="7"/>
    <x v="0"/>
    <n v="49691.32"/>
    <n v="887"/>
    <n v="3975.31"/>
    <n v="52779.63"/>
    <x v="3"/>
    <s v="REG-40838"/>
    <d v="2021-07-18T00:00:00"/>
    <d v="2024-01-14T00:00:00"/>
    <x v="1"/>
    <s v="Chicago"/>
    <x v="0"/>
    <x v="0"/>
    <x v="2"/>
    <x v="1"/>
  </r>
  <r>
    <x v="7"/>
    <x v="11"/>
    <x v="9"/>
    <x v="2"/>
    <x v="1"/>
    <x v="1040"/>
    <x v="3"/>
    <x v="24"/>
    <x v="1"/>
    <n v="29622.7"/>
    <n v="1306.1600000000001"/>
    <n v="2369.8200000000002"/>
    <n v="30686.36"/>
    <x v="0"/>
    <s v="REG-49771"/>
    <d v="2022-02-04T00:00:00"/>
    <d v="2025-09-22T00:00:00"/>
    <x v="4"/>
    <s v="Chicago"/>
    <x v="1"/>
    <x v="2"/>
    <x v="2"/>
    <x v="2"/>
  </r>
  <r>
    <x v="6"/>
    <x v="23"/>
    <x v="7"/>
    <x v="2"/>
    <x v="1"/>
    <x v="739"/>
    <x v="8"/>
    <x v="31"/>
    <x v="2"/>
    <n v="49310.57"/>
    <n v="2590.6999999999998"/>
    <n v="3944.85"/>
    <n v="50664.72"/>
    <x v="3"/>
    <s v="REG-84005"/>
    <d v="2024-10-18T00:00:00"/>
    <d v="2026-08-16T00:00:00"/>
    <x v="0"/>
    <s v="Seattle"/>
    <x v="0"/>
    <x v="0"/>
    <x v="1"/>
    <x v="1"/>
  </r>
  <r>
    <x v="2"/>
    <x v="34"/>
    <x v="6"/>
    <x v="0"/>
    <x v="0"/>
    <x v="1041"/>
    <x v="8"/>
    <x v="32"/>
    <x v="1"/>
    <n v="7312.78"/>
    <n v="2226.9499999999998"/>
    <n v="585.02"/>
    <n v="5670.85"/>
    <x v="0"/>
    <s v="REG-42670"/>
    <d v="2023-11-28T00:00:00"/>
    <d v="2027-08-18T00:00:00"/>
    <x v="2"/>
    <s v="Seattle"/>
    <x v="0"/>
    <x v="0"/>
    <x v="0"/>
    <x v="3"/>
  </r>
  <r>
    <x v="6"/>
    <x v="15"/>
    <x v="1"/>
    <x v="1"/>
    <x v="0"/>
    <x v="1042"/>
    <x v="8"/>
    <x v="42"/>
    <x v="2"/>
    <n v="52894.41"/>
    <n v="3173.8"/>
    <n v="4231.55"/>
    <n v="53952.160000000003"/>
    <x v="1"/>
    <s v="REG-42371"/>
    <d v="2024-03-29T00:00:00"/>
    <d v="2028-07-20T00:00:00"/>
    <x v="5"/>
    <s v="Los Angeles"/>
    <x v="0"/>
    <x v="0"/>
    <x v="2"/>
    <x v="1"/>
  </r>
  <r>
    <x v="9"/>
    <x v="33"/>
    <x v="4"/>
    <x v="1"/>
    <x v="1"/>
    <x v="1043"/>
    <x v="8"/>
    <x v="36"/>
    <x v="2"/>
    <n v="37294.11"/>
    <n v="4978.8500000000004"/>
    <n v="2983.53"/>
    <n v="35298.79"/>
    <x v="0"/>
    <s v="REG-54383"/>
    <d v="2021-06-16T00:00:00"/>
    <d v="2025-03-22T00:00:00"/>
    <x v="3"/>
    <s v="New York"/>
    <x v="0"/>
    <x v="0"/>
    <x v="2"/>
    <x v="3"/>
  </r>
  <r>
    <x v="1"/>
    <x v="1"/>
    <x v="8"/>
    <x v="1"/>
    <x v="1"/>
    <x v="452"/>
    <x v="5"/>
    <x v="38"/>
    <x v="0"/>
    <n v="52855.16"/>
    <n v="4906.93"/>
    <n v="4228.41"/>
    <n v="52176.639999999999"/>
    <x v="2"/>
    <s v="REG-57992"/>
    <d v="2022-11-11T00:00:00"/>
    <d v="2024-02-18T00:00:00"/>
    <x v="5"/>
    <s v="Los Angeles"/>
    <x v="0"/>
    <x v="0"/>
    <x v="0"/>
    <x v="0"/>
  </r>
  <r>
    <x v="6"/>
    <x v="31"/>
    <x v="9"/>
    <x v="2"/>
    <x v="1"/>
    <x v="1044"/>
    <x v="6"/>
    <x v="19"/>
    <x v="2"/>
    <n v="47024.07"/>
    <n v="3693.31"/>
    <n v="3761.93"/>
    <n v="47092.69"/>
    <x v="2"/>
    <s v="REG-14337"/>
    <d v="2020-03-29T00:00:00"/>
    <d v="2021-11-06T00:00:00"/>
    <x v="2"/>
    <s v="Boston"/>
    <x v="0"/>
    <x v="0"/>
    <x v="1"/>
    <x v="4"/>
  </r>
  <r>
    <x v="8"/>
    <x v="32"/>
    <x v="5"/>
    <x v="0"/>
    <x v="1"/>
    <x v="1045"/>
    <x v="7"/>
    <x v="18"/>
    <x v="2"/>
    <n v="35434.18"/>
    <n v="4206.92"/>
    <n v="2834.73"/>
    <n v="34061.99"/>
    <x v="1"/>
    <s v="REG-24862"/>
    <d v="2022-03-14T00:00:00"/>
    <d v="2025-10-19T00:00:00"/>
    <x v="5"/>
    <s v="San Francisco"/>
    <x v="1"/>
    <x v="3"/>
    <x v="2"/>
    <x v="2"/>
  </r>
  <r>
    <x v="7"/>
    <x v="21"/>
    <x v="9"/>
    <x v="0"/>
    <x v="0"/>
    <x v="1046"/>
    <x v="3"/>
    <x v="35"/>
    <x v="2"/>
    <n v="16313.92"/>
    <n v="1152.8800000000001"/>
    <n v="1305.1099999999999"/>
    <n v="16466.150000000001"/>
    <x v="3"/>
    <s v="REG-54894"/>
    <d v="2023-10-30T00:00:00"/>
    <d v="2028-03-09T00:00:00"/>
    <x v="3"/>
    <s v="San Francisco"/>
    <x v="1"/>
    <x v="2"/>
    <x v="1"/>
    <x v="4"/>
  </r>
  <r>
    <x v="3"/>
    <x v="28"/>
    <x v="9"/>
    <x v="3"/>
    <x v="0"/>
    <x v="1047"/>
    <x v="9"/>
    <x v="37"/>
    <x v="1"/>
    <n v="65678.77"/>
    <n v="4980.5600000000004"/>
    <n v="5254.3"/>
    <n v="65952.509999999995"/>
    <x v="1"/>
    <s v="REG-94714"/>
    <d v="2024-02-13T00:00:00"/>
    <d v="2028-05-23T00:00:00"/>
    <x v="1"/>
    <s v="Denver"/>
    <x v="0"/>
    <x v="0"/>
    <x v="1"/>
    <x v="4"/>
  </r>
  <r>
    <x v="3"/>
    <x v="35"/>
    <x v="1"/>
    <x v="3"/>
    <x v="0"/>
    <x v="1048"/>
    <x v="4"/>
    <x v="52"/>
    <x v="2"/>
    <n v="28740.6"/>
    <n v="3475.04"/>
    <n v="2299.25"/>
    <n v="27564.81"/>
    <x v="2"/>
    <s v="REG-73487"/>
    <d v="2023-11-25T00:00:00"/>
    <d v="2024-12-15T00:00:00"/>
    <x v="5"/>
    <s v="San Francisco"/>
    <x v="0"/>
    <x v="0"/>
    <x v="2"/>
    <x v="0"/>
  </r>
  <r>
    <x v="6"/>
    <x v="31"/>
    <x v="7"/>
    <x v="3"/>
    <x v="0"/>
    <x v="1049"/>
    <x v="0"/>
    <x v="15"/>
    <x v="1"/>
    <n v="76175.710000000006"/>
    <n v="1295.31"/>
    <n v="6094.06"/>
    <n v="80974.460000000006"/>
    <x v="2"/>
    <s v="REG-79629"/>
    <d v="2022-12-28T00:00:00"/>
    <d v="2025-10-04T00:00:00"/>
    <x v="0"/>
    <s v="Miami"/>
    <x v="0"/>
    <x v="0"/>
    <x v="2"/>
    <x v="2"/>
  </r>
  <r>
    <x v="1"/>
    <x v="26"/>
    <x v="1"/>
    <x v="1"/>
    <x v="1"/>
    <x v="1050"/>
    <x v="1"/>
    <x v="41"/>
    <x v="0"/>
    <n v="32839.440000000002"/>
    <n v="2006.57"/>
    <n v="2627.16"/>
    <n v="33460.03"/>
    <x v="0"/>
    <s v="REG-21242"/>
    <d v="2021-11-20T00:00:00"/>
    <d v="2023-08-25T00:00:00"/>
    <x v="2"/>
    <s v="New York"/>
    <x v="0"/>
    <x v="0"/>
    <x v="1"/>
    <x v="1"/>
  </r>
  <r>
    <x v="9"/>
    <x v="37"/>
    <x v="8"/>
    <x v="0"/>
    <x v="0"/>
    <x v="1051"/>
    <x v="8"/>
    <x v="44"/>
    <x v="1"/>
    <n v="5886.85"/>
    <n v="1546.72"/>
    <n v="470.95"/>
    <n v="4811.08"/>
    <x v="2"/>
    <s v="REG-44054"/>
    <d v="2022-12-20T00:00:00"/>
    <d v="2027-11-17T00:00:00"/>
    <x v="2"/>
    <s v="Denver"/>
    <x v="0"/>
    <x v="0"/>
    <x v="1"/>
    <x v="3"/>
  </r>
  <r>
    <x v="1"/>
    <x v="26"/>
    <x v="7"/>
    <x v="0"/>
    <x v="0"/>
    <x v="376"/>
    <x v="7"/>
    <x v="22"/>
    <x v="2"/>
    <n v="54855.88"/>
    <n v="4030.95"/>
    <n v="4388.47"/>
    <n v="55213.4"/>
    <x v="0"/>
    <s v="REG-87726"/>
    <d v="2020-08-31T00:00:00"/>
    <d v="2023-03-28T00:00:00"/>
    <x v="1"/>
    <s v="Dallas"/>
    <x v="0"/>
    <x v="0"/>
    <x v="0"/>
    <x v="4"/>
  </r>
  <r>
    <x v="2"/>
    <x v="34"/>
    <x v="0"/>
    <x v="2"/>
    <x v="0"/>
    <x v="1052"/>
    <x v="5"/>
    <x v="25"/>
    <x v="1"/>
    <n v="45604.91"/>
    <n v="2485.46"/>
    <n v="3648.39"/>
    <n v="46767.839999999997"/>
    <x v="3"/>
    <s v="REG-42466"/>
    <d v="2024-08-29T00:00:00"/>
    <d v="2027-09-01T00:00:00"/>
    <x v="2"/>
    <s v="Boston"/>
    <x v="0"/>
    <x v="0"/>
    <x v="2"/>
    <x v="3"/>
  </r>
  <r>
    <x v="1"/>
    <x v="14"/>
    <x v="0"/>
    <x v="1"/>
    <x v="0"/>
    <x v="1053"/>
    <x v="5"/>
    <x v="52"/>
    <x v="0"/>
    <n v="18883.55"/>
    <n v="2413.04"/>
    <n v="1510.68"/>
    <n v="17981.189999999999"/>
    <x v="1"/>
    <s v="REG-47485"/>
    <d v="2024-10-17T00:00:00"/>
    <d v="2029-06-01T00:00:00"/>
    <x v="5"/>
    <s v="Seattle"/>
    <x v="1"/>
    <x v="4"/>
    <x v="1"/>
    <x v="1"/>
  </r>
  <r>
    <x v="9"/>
    <x v="33"/>
    <x v="1"/>
    <x v="3"/>
    <x v="1"/>
    <x v="1054"/>
    <x v="2"/>
    <x v="25"/>
    <x v="2"/>
    <n v="66110.649999999994"/>
    <n v="1172.06"/>
    <n v="5288.85"/>
    <n v="70227.44"/>
    <x v="0"/>
    <s v="REG-38178"/>
    <d v="2021-03-28T00:00:00"/>
    <d v="2024-06-16T00:00:00"/>
    <x v="2"/>
    <s v="Houston"/>
    <x v="1"/>
    <x v="1"/>
    <x v="2"/>
    <x v="2"/>
  </r>
  <r>
    <x v="2"/>
    <x v="38"/>
    <x v="4"/>
    <x v="1"/>
    <x v="1"/>
    <x v="1055"/>
    <x v="2"/>
    <x v="5"/>
    <x v="2"/>
    <n v="7199.06"/>
    <n v="3386.39"/>
    <n v="575.91999999999996"/>
    <n v="4388.59"/>
    <x v="0"/>
    <s v="REG-21573"/>
    <d v="2021-09-07T00:00:00"/>
    <d v="2025-12-27T00:00:00"/>
    <x v="5"/>
    <s v="New York"/>
    <x v="1"/>
    <x v="1"/>
    <x v="2"/>
    <x v="2"/>
  </r>
  <r>
    <x v="0"/>
    <x v="7"/>
    <x v="9"/>
    <x v="0"/>
    <x v="1"/>
    <x v="1056"/>
    <x v="1"/>
    <x v="5"/>
    <x v="1"/>
    <n v="54379.64"/>
    <n v="4332.0200000000004"/>
    <n v="4350.37"/>
    <n v="54397.99"/>
    <x v="2"/>
    <s v="REG-91081"/>
    <d v="2024-12-12T00:00:00"/>
    <d v="2026-01-01T00:00:00"/>
    <x v="3"/>
    <s v="Los Angeles"/>
    <x v="1"/>
    <x v="4"/>
    <x v="2"/>
    <x v="3"/>
  </r>
  <r>
    <x v="4"/>
    <x v="24"/>
    <x v="7"/>
    <x v="0"/>
    <x v="1"/>
    <x v="1057"/>
    <x v="9"/>
    <x v="24"/>
    <x v="1"/>
    <n v="6743.1"/>
    <n v="4569.5"/>
    <n v="539.45000000000005"/>
    <n v="2713.05"/>
    <x v="0"/>
    <s v="REG-82576"/>
    <d v="2024-11-23T00:00:00"/>
    <d v="2028-07-10T00:00:00"/>
    <x v="3"/>
    <s v="Denver"/>
    <x v="0"/>
    <x v="0"/>
    <x v="2"/>
    <x v="3"/>
  </r>
  <r>
    <x v="6"/>
    <x v="9"/>
    <x v="1"/>
    <x v="1"/>
    <x v="1"/>
    <x v="1058"/>
    <x v="7"/>
    <x v="46"/>
    <x v="1"/>
    <n v="67352.429999999993"/>
    <n v="2682.67"/>
    <n v="5388.19"/>
    <n v="70057.95"/>
    <x v="0"/>
    <s v="REG-66740"/>
    <d v="2024-04-07T00:00:00"/>
    <d v="2027-12-15T00:00:00"/>
    <x v="5"/>
    <s v="New York"/>
    <x v="0"/>
    <x v="0"/>
    <x v="1"/>
    <x v="3"/>
  </r>
  <r>
    <x v="0"/>
    <x v="2"/>
    <x v="8"/>
    <x v="3"/>
    <x v="1"/>
    <x v="1059"/>
    <x v="8"/>
    <x v="31"/>
    <x v="1"/>
    <n v="5532.65"/>
    <n v="793.14"/>
    <n v="442.61"/>
    <n v="5182.12"/>
    <x v="1"/>
    <s v="REG-92524"/>
    <d v="2023-12-21T00:00:00"/>
    <d v="2027-11-16T00:00:00"/>
    <x v="4"/>
    <s v="Houston"/>
    <x v="0"/>
    <x v="0"/>
    <x v="2"/>
    <x v="4"/>
  </r>
  <r>
    <x v="4"/>
    <x v="6"/>
    <x v="3"/>
    <x v="0"/>
    <x v="0"/>
    <x v="1060"/>
    <x v="9"/>
    <x v="17"/>
    <x v="1"/>
    <n v="71534.13"/>
    <n v="2973.16"/>
    <n v="5722.73"/>
    <n v="74283.7"/>
    <x v="2"/>
    <s v="REG-32832"/>
    <d v="2023-02-04T00:00:00"/>
    <d v="2025-03-16T00:00:00"/>
    <x v="0"/>
    <s v="Denver"/>
    <x v="1"/>
    <x v="5"/>
    <x v="2"/>
    <x v="2"/>
  </r>
  <r>
    <x v="2"/>
    <x v="38"/>
    <x v="9"/>
    <x v="3"/>
    <x v="0"/>
    <x v="1061"/>
    <x v="3"/>
    <x v="48"/>
    <x v="0"/>
    <n v="78930.03"/>
    <n v="3145.31"/>
    <n v="6314.4"/>
    <n v="82099.12"/>
    <x v="2"/>
    <s v="REG-68891"/>
    <d v="2023-09-17T00:00:00"/>
    <d v="2028-08-27T00:00:00"/>
    <x v="2"/>
    <s v="New York"/>
    <x v="1"/>
    <x v="4"/>
    <x v="2"/>
    <x v="4"/>
  </r>
  <r>
    <x v="9"/>
    <x v="20"/>
    <x v="4"/>
    <x v="3"/>
    <x v="1"/>
    <x v="1062"/>
    <x v="5"/>
    <x v="24"/>
    <x v="1"/>
    <n v="22320.23"/>
    <n v="2982.17"/>
    <n v="1785.62"/>
    <n v="21123.68"/>
    <x v="0"/>
    <s v="REG-22532"/>
    <d v="2024-05-28T00:00:00"/>
    <d v="2026-10-18T00:00:00"/>
    <x v="2"/>
    <s v="Seattle"/>
    <x v="0"/>
    <x v="0"/>
    <x v="2"/>
    <x v="0"/>
  </r>
  <r>
    <x v="4"/>
    <x v="39"/>
    <x v="2"/>
    <x v="1"/>
    <x v="1"/>
    <x v="1063"/>
    <x v="3"/>
    <x v="45"/>
    <x v="1"/>
    <n v="37231.15"/>
    <n v="4520.37"/>
    <n v="2978.49"/>
    <n v="35689.269999999997"/>
    <x v="0"/>
    <s v="REG-14326"/>
    <d v="2024-02-01T00:00:00"/>
    <d v="2026-04-24T00:00:00"/>
    <x v="1"/>
    <s v="Seattle"/>
    <x v="1"/>
    <x v="1"/>
    <x v="0"/>
    <x v="3"/>
  </r>
  <r>
    <x v="1"/>
    <x v="14"/>
    <x v="6"/>
    <x v="3"/>
    <x v="0"/>
    <x v="1064"/>
    <x v="2"/>
    <x v="27"/>
    <x v="1"/>
    <n v="32152.62"/>
    <n v="4488.92"/>
    <n v="2572.21"/>
    <n v="30235.91"/>
    <x v="2"/>
    <s v="REG-96230"/>
    <d v="2023-09-17T00:00:00"/>
    <d v="2027-03-11T00:00:00"/>
    <x v="4"/>
    <s v="Chicago"/>
    <x v="1"/>
    <x v="1"/>
    <x v="2"/>
    <x v="0"/>
  </r>
  <r>
    <x v="7"/>
    <x v="21"/>
    <x v="5"/>
    <x v="1"/>
    <x v="1"/>
    <x v="1065"/>
    <x v="4"/>
    <x v="15"/>
    <x v="0"/>
    <n v="59384.97"/>
    <n v="680.44"/>
    <n v="4750.8"/>
    <n v="63455.33"/>
    <x v="2"/>
    <s v="REG-34434"/>
    <d v="2023-07-27T00:00:00"/>
    <d v="2027-11-16T00:00:00"/>
    <x v="3"/>
    <s v="New York"/>
    <x v="0"/>
    <x v="0"/>
    <x v="2"/>
    <x v="4"/>
  </r>
  <r>
    <x v="4"/>
    <x v="24"/>
    <x v="2"/>
    <x v="1"/>
    <x v="1"/>
    <x v="1066"/>
    <x v="4"/>
    <x v="25"/>
    <x v="2"/>
    <n v="66932.75"/>
    <n v="4657.79"/>
    <n v="5354.62"/>
    <n v="67629.58"/>
    <x v="0"/>
    <s v="REG-44129"/>
    <d v="2022-03-24T00:00:00"/>
    <d v="2023-11-11T00:00:00"/>
    <x v="0"/>
    <s v="Chicago"/>
    <x v="1"/>
    <x v="5"/>
    <x v="0"/>
    <x v="2"/>
  </r>
  <r>
    <x v="5"/>
    <x v="25"/>
    <x v="3"/>
    <x v="2"/>
    <x v="0"/>
    <x v="1067"/>
    <x v="8"/>
    <x v="5"/>
    <x v="2"/>
    <n v="54282.54"/>
    <n v="4331.13"/>
    <n v="4342.6000000000004"/>
    <n v="54294.01"/>
    <x v="1"/>
    <s v="REG-59941"/>
    <d v="2024-02-24T00:00:00"/>
    <d v="2025-10-23T00:00:00"/>
    <x v="2"/>
    <s v="Dallas"/>
    <x v="0"/>
    <x v="0"/>
    <x v="0"/>
    <x v="1"/>
  </r>
  <r>
    <x v="3"/>
    <x v="5"/>
    <x v="4"/>
    <x v="0"/>
    <x v="1"/>
    <x v="900"/>
    <x v="9"/>
    <x v="31"/>
    <x v="1"/>
    <n v="50549.63"/>
    <n v="4154.93"/>
    <n v="4043.97"/>
    <n v="50438.67"/>
    <x v="0"/>
    <s v="REG-55559"/>
    <d v="2021-09-09T00:00:00"/>
    <d v="2026-07-28T00:00:00"/>
    <x v="3"/>
    <s v="Denver"/>
    <x v="0"/>
    <x v="0"/>
    <x v="0"/>
    <x v="4"/>
  </r>
  <r>
    <x v="4"/>
    <x v="6"/>
    <x v="1"/>
    <x v="0"/>
    <x v="1"/>
    <x v="1068"/>
    <x v="9"/>
    <x v="42"/>
    <x v="2"/>
    <n v="51181.65"/>
    <n v="3526.04"/>
    <n v="4094.53"/>
    <n v="51750.14"/>
    <x v="0"/>
    <s v="REG-56874"/>
    <d v="2023-03-27T00:00:00"/>
    <d v="2025-10-08T00:00:00"/>
    <x v="4"/>
    <s v="Los Angeles"/>
    <x v="0"/>
    <x v="0"/>
    <x v="2"/>
    <x v="0"/>
  </r>
  <r>
    <x v="1"/>
    <x v="1"/>
    <x v="7"/>
    <x v="2"/>
    <x v="0"/>
    <x v="786"/>
    <x v="4"/>
    <x v="46"/>
    <x v="0"/>
    <n v="31903.52"/>
    <n v="150.16999999999999"/>
    <n v="2552.2800000000002"/>
    <n v="34305.629999999997"/>
    <x v="0"/>
    <s v="REG-10023"/>
    <d v="2021-11-06T00:00:00"/>
    <d v="2025-01-28T00:00:00"/>
    <x v="3"/>
    <s v="Denver"/>
    <x v="1"/>
    <x v="1"/>
    <x v="2"/>
    <x v="2"/>
  </r>
  <r>
    <x v="8"/>
    <x v="22"/>
    <x v="5"/>
    <x v="0"/>
    <x v="0"/>
    <x v="1069"/>
    <x v="9"/>
    <x v="8"/>
    <x v="2"/>
    <n v="6306.69"/>
    <n v="2886.61"/>
    <n v="504.54"/>
    <n v="3924.62"/>
    <x v="1"/>
    <s v="REG-70511"/>
    <d v="2024-04-17T00:00:00"/>
    <d v="2027-11-13T00:00:00"/>
    <x v="5"/>
    <s v="New York"/>
    <x v="1"/>
    <x v="4"/>
    <x v="0"/>
    <x v="4"/>
  </r>
  <r>
    <x v="2"/>
    <x v="34"/>
    <x v="3"/>
    <x v="0"/>
    <x v="1"/>
    <x v="1070"/>
    <x v="4"/>
    <x v="7"/>
    <x v="0"/>
    <n v="30174.09"/>
    <n v="4957.12"/>
    <n v="2413.9299999999998"/>
    <n v="27630.9"/>
    <x v="3"/>
    <s v="REG-40222"/>
    <d v="2021-03-05T00:00:00"/>
    <d v="2024-05-13T00:00:00"/>
    <x v="4"/>
    <s v="New York"/>
    <x v="0"/>
    <x v="0"/>
    <x v="1"/>
    <x v="2"/>
  </r>
  <r>
    <x v="3"/>
    <x v="19"/>
    <x v="6"/>
    <x v="2"/>
    <x v="0"/>
    <x v="1071"/>
    <x v="0"/>
    <x v="1"/>
    <x v="0"/>
    <n v="31653.62"/>
    <n v="3835.72"/>
    <n v="2532.29"/>
    <n v="30350.19"/>
    <x v="3"/>
    <s v="REG-49593"/>
    <d v="2023-03-01T00:00:00"/>
    <d v="2026-04-18T00:00:00"/>
    <x v="5"/>
    <s v="Dallas"/>
    <x v="1"/>
    <x v="2"/>
    <x v="2"/>
    <x v="2"/>
  </r>
  <r>
    <x v="6"/>
    <x v="23"/>
    <x v="5"/>
    <x v="1"/>
    <x v="1"/>
    <x v="1072"/>
    <x v="6"/>
    <x v="22"/>
    <x v="2"/>
    <n v="72771.53"/>
    <n v="3148.38"/>
    <n v="5821.72"/>
    <n v="75444.87"/>
    <x v="0"/>
    <s v="REG-18577"/>
    <d v="2021-11-20T00:00:00"/>
    <d v="2023-01-13T00:00:00"/>
    <x v="3"/>
    <s v="San Francisco"/>
    <x v="0"/>
    <x v="0"/>
    <x v="0"/>
    <x v="2"/>
  </r>
  <r>
    <x v="8"/>
    <x v="16"/>
    <x v="3"/>
    <x v="1"/>
    <x v="1"/>
    <x v="231"/>
    <x v="2"/>
    <x v="13"/>
    <x v="2"/>
    <n v="33469.54"/>
    <n v="1895.32"/>
    <n v="2677.56"/>
    <n v="34251.78"/>
    <x v="0"/>
    <s v="REG-68306"/>
    <d v="2022-01-13T00:00:00"/>
    <d v="2026-10-17T00:00:00"/>
    <x v="4"/>
    <s v="San Francisco"/>
    <x v="1"/>
    <x v="1"/>
    <x v="2"/>
    <x v="3"/>
  </r>
  <r>
    <x v="3"/>
    <x v="35"/>
    <x v="0"/>
    <x v="1"/>
    <x v="0"/>
    <x v="1073"/>
    <x v="5"/>
    <x v="6"/>
    <x v="1"/>
    <n v="24342.62"/>
    <n v="3135.59"/>
    <n v="1947.41"/>
    <n v="23154.44"/>
    <x v="0"/>
    <s v="REG-83534"/>
    <d v="2022-08-19T00:00:00"/>
    <d v="2026-06-11T00:00:00"/>
    <x v="5"/>
    <s v="New York"/>
    <x v="0"/>
    <x v="0"/>
    <x v="0"/>
    <x v="3"/>
  </r>
  <r>
    <x v="0"/>
    <x v="2"/>
    <x v="2"/>
    <x v="3"/>
    <x v="1"/>
    <x v="1074"/>
    <x v="0"/>
    <x v="41"/>
    <x v="1"/>
    <n v="58902.73"/>
    <n v="3434.61"/>
    <n v="4712.22"/>
    <n v="60180.34"/>
    <x v="1"/>
    <s v="REG-56156"/>
    <d v="2022-01-24T00:00:00"/>
    <d v="2026-02-07T00:00:00"/>
    <x v="3"/>
    <s v="Miami"/>
    <x v="0"/>
    <x v="0"/>
    <x v="0"/>
    <x v="2"/>
  </r>
  <r>
    <x v="4"/>
    <x v="36"/>
    <x v="7"/>
    <x v="1"/>
    <x v="1"/>
    <x v="1075"/>
    <x v="7"/>
    <x v="31"/>
    <x v="0"/>
    <n v="10977.29"/>
    <n v="1572.82"/>
    <n v="878.18"/>
    <n v="10282.65"/>
    <x v="3"/>
    <s v="REG-15880"/>
    <d v="2022-03-09T00:00:00"/>
    <d v="2023-08-27T00:00:00"/>
    <x v="2"/>
    <s v="Los Angeles"/>
    <x v="1"/>
    <x v="4"/>
    <x v="1"/>
    <x v="0"/>
  </r>
  <r>
    <x v="9"/>
    <x v="37"/>
    <x v="5"/>
    <x v="0"/>
    <x v="1"/>
    <x v="1076"/>
    <x v="9"/>
    <x v="8"/>
    <x v="0"/>
    <n v="11845.17"/>
    <n v="3223.06"/>
    <n v="947.61"/>
    <n v="9569.7199999999993"/>
    <x v="2"/>
    <s v="REG-22532"/>
    <d v="2023-11-22T00:00:00"/>
    <d v="2026-08-29T00:00:00"/>
    <x v="0"/>
    <s v="Los Angeles"/>
    <x v="0"/>
    <x v="0"/>
    <x v="2"/>
    <x v="0"/>
  </r>
  <r>
    <x v="1"/>
    <x v="14"/>
    <x v="4"/>
    <x v="1"/>
    <x v="1"/>
    <x v="1077"/>
    <x v="9"/>
    <x v="7"/>
    <x v="0"/>
    <n v="54238.13"/>
    <n v="25.04"/>
    <n v="4339.05"/>
    <n v="58552.14"/>
    <x v="3"/>
    <s v="REG-73521"/>
    <d v="2024-02-22T00:00:00"/>
    <d v="2028-02-20T00:00:00"/>
    <x v="1"/>
    <s v="New York"/>
    <x v="1"/>
    <x v="3"/>
    <x v="1"/>
    <x v="0"/>
  </r>
  <r>
    <x v="4"/>
    <x v="39"/>
    <x v="1"/>
    <x v="3"/>
    <x v="1"/>
    <x v="1078"/>
    <x v="9"/>
    <x v="5"/>
    <x v="1"/>
    <n v="75508.87"/>
    <n v="3673.38"/>
    <n v="6040.71"/>
    <n v="77876.2"/>
    <x v="3"/>
    <s v="REG-86895"/>
    <d v="2023-07-03T00:00:00"/>
    <d v="2026-12-25T00:00:00"/>
    <x v="4"/>
    <s v="New York"/>
    <x v="0"/>
    <x v="0"/>
    <x v="1"/>
    <x v="2"/>
  </r>
  <r>
    <x v="7"/>
    <x v="21"/>
    <x v="1"/>
    <x v="1"/>
    <x v="0"/>
    <x v="693"/>
    <x v="4"/>
    <x v="29"/>
    <x v="0"/>
    <n v="54334.15"/>
    <n v="972.56"/>
    <n v="4346.7299999999996"/>
    <n v="57708.32"/>
    <x v="1"/>
    <s v="REG-28513"/>
    <d v="2023-01-26T00:00:00"/>
    <d v="2026-01-09T00:00:00"/>
    <x v="0"/>
    <s v="Denver"/>
    <x v="0"/>
    <x v="0"/>
    <x v="2"/>
    <x v="4"/>
  </r>
  <r>
    <x v="4"/>
    <x v="24"/>
    <x v="5"/>
    <x v="1"/>
    <x v="1"/>
    <x v="1079"/>
    <x v="2"/>
    <x v="43"/>
    <x v="1"/>
    <n v="76661.17"/>
    <n v="3306.96"/>
    <n v="6132.89"/>
    <n v="79487.100000000006"/>
    <x v="3"/>
    <s v="REG-41799"/>
    <d v="2022-07-01T00:00:00"/>
    <d v="2026-09-18T00:00:00"/>
    <x v="4"/>
    <s v="Houston"/>
    <x v="1"/>
    <x v="5"/>
    <x v="2"/>
    <x v="1"/>
  </r>
  <r>
    <x v="3"/>
    <x v="28"/>
    <x v="2"/>
    <x v="1"/>
    <x v="0"/>
    <x v="1080"/>
    <x v="1"/>
    <x v="13"/>
    <x v="2"/>
    <n v="15905.21"/>
    <n v="3478.75"/>
    <n v="1272.42"/>
    <n v="13698.88"/>
    <x v="2"/>
    <s v="REG-82327"/>
    <d v="2025-02-03T00:00:00"/>
    <d v="2028-12-13T00:00:00"/>
    <x v="3"/>
    <s v="Chicago"/>
    <x v="0"/>
    <x v="0"/>
    <x v="1"/>
    <x v="3"/>
  </r>
  <r>
    <x v="9"/>
    <x v="33"/>
    <x v="4"/>
    <x v="0"/>
    <x v="1"/>
    <x v="1081"/>
    <x v="3"/>
    <x v="4"/>
    <x v="2"/>
    <n v="39856.07"/>
    <n v="1594.95"/>
    <n v="3188.49"/>
    <n v="41449.61"/>
    <x v="2"/>
    <s v="REG-14204"/>
    <d v="2024-04-14T00:00:00"/>
    <d v="2028-05-18T00:00:00"/>
    <x v="1"/>
    <s v="Miami"/>
    <x v="0"/>
    <x v="0"/>
    <x v="0"/>
    <x v="4"/>
  </r>
  <r>
    <x v="7"/>
    <x v="17"/>
    <x v="6"/>
    <x v="3"/>
    <x v="1"/>
    <x v="1082"/>
    <x v="0"/>
    <x v="13"/>
    <x v="0"/>
    <n v="45051.14"/>
    <n v="408.98"/>
    <n v="3604.09"/>
    <n v="48246.25"/>
    <x v="1"/>
    <s v="REG-81910"/>
    <d v="2020-12-24T00:00:00"/>
    <d v="2025-08-10T00:00:00"/>
    <x v="2"/>
    <s v="New York"/>
    <x v="0"/>
    <x v="0"/>
    <x v="2"/>
    <x v="0"/>
  </r>
  <r>
    <x v="7"/>
    <x v="21"/>
    <x v="6"/>
    <x v="2"/>
    <x v="1"/>
    <x v="1083"/>
    <x v="9"/>
    <x v="30"/>
    <x v="2"/>
    <n v="63150.66"/>
    <n v="1420.8"/>
    <n v="5052.05"/>
    <n v="66781.91"/>
    <x v="3"/>
    <s v="REG-70577"/>
    <d v="2022-04-26T00:00:00"/>
    <d v="2025-09-11T00:00:00"/>
    <x v="4"/>
    <s v="Denver"/>
    <x v="1"/>
    <x v="2"/>
    <x v="2"/>
    <x v="2"/>
  </r>
  <r>
    <x v="6"/>
    <x v="31"/>
    <x v="4"/>
    <x v="2"/>
    <x v="1"/>
    <x v="1084"/>
    <x v="8"/>
    <x v="44"/>
    <x v="0"/>
    <n v="35996.699999999997"/>
    <n v="1320.96"/>
    <n v="2879.74"/>
    <n v="37555.480000000003"/>
    <x v="3"/>
    <s v="REG-34162"/>
    <d v="2023-10-18T00:00:00"/>
    <d v="2026-08-08T00:00:00"/>
    <x v="3"/>
    <s v="Seattle"/>
    <x v="0"/>
    <x v="0"/>
    <x v="1"/>
    <x v="4"/>
  </r>
  <r>
    <x v="6"/>
    <x v="23"/>
    <x v="2"/>
    <x v="3"/>
    <x v="1"/>
    <x v="1085"/>
    <x v="1"/>
    <x v="2"/>
    <x v="0"/>
    <n v="7214.31"/>
    <n v="2765.47"/>
    <n v="577.14"/>
    <n v="5025.9799999999996"/>
    <x v="1"/>
    <s v="REG-86564"/>
    <d v="2022-12-02T00:00:00"/>
    <d v="2025-04-22T00:00:00"/>
    <x v="5"/>
    <s v="San Francisco"/>
    <x v="0"/>
    <x v="0"/>
    <x v="1"/>
    <x v="1"/>
  </r>
  <r>
    <x v="6"/>
    <x v="31"/>
    <x v="7"/>
    <x v="3"/>
    <x v="1"/>
    <x v="1086"/>
    <x v="7"/>
    <x v="37"/>
    <x v="1"/>
    <n v="51657.13"/>
    <n v="4262.7299999999996"/>
    <n v="4132.57"/>
    <n v="51526.97"/>
    <x v="1"/>
    <s v="REG-14655"/>
    <d v="2022-07-03T00:00:00"/>
    <d v="2025-01-18T00:00:00"/>
    <x v="5"/>
    <s v="Miami"/>
    <x v="0"/>
    <x v="0"/>
    <x v="1"/>
    <x v="4"/>
  </r>
  <r>
    <x v="6"/>
    <x v="31"/>
    <x v="9"/>
    <x v="0"/>
    <x v="0"/>
    <x v="1087"/>
    <x v="1"/>
    <x v="47"/>
    <x v="1"/>
    <n v="72041.67"/>
    <n v="3090.6"/>
    <n v="5763.33"/>
    <n v="74714.399999999994"/>
    <x v="0"/>
    <s v="REG-48316"/>
    <d v="2021-12-11T00:00:00"/>
    <d v="2026-07-07T00:00:00"/>
    <x v="5"/>
    <s v="San Francisco"/>
    <x v="1"/>
    <x v="2"/>
    <x v="1"/>
    <x v="3"/>
  </r>
  <r>
    <x v="2"/>
    <x v="38"/>
    <x v="8"/>
    <x v="3"/>
    <x v="1"/>
    <x v="1088"/>
    <x v="9"/>
    <x v="10"/>
    <x v="1"/>
    <n v="74910.710000000006"/>
    <n v="240.36"/>
    <n v="5992.86"/>
    <n v="80663.210000000006"/>
    <x v="0"/>
    <s v="REG-47316"/>
    <d v="2022-12-23T00:00:00"/>
    <d v="2026-08-18T00:00:00"/>
    <x v="5"/>
    <s v="San Francisco"/>
    <x v="0"/>
    <x v="0"/>
    <x v="2"/>
    <x v="3"/>
  </r>
  <r>
    <x v="1"/>
    <x v="26"/>
    <x v="3"/>
    <x v="2"/>
    <x v="1"/>
    <x v="1089"/>
    <x v="9"/>
    <x v="3"/>
    <x v="1"/>
    <n v="48424.35"/>
    <n v="3889"/>
    <n v="3873.95"/>
    <n v="48409.3"/>
    <x v="2"/>
    <s v="REG-49714"/>
    <d v="2024-05-26T00:00:00"/>
    <d v="2028-06-21T00:00:00"/>
    <x v="3"/>
    <s v="Denver"/>
    <x v="0"/>
    <x v="0"/>
    <x v="2"/>
    <x v="0"/>
  </r>
  <r>
    <x v="3"/>
    <x v="19"/>
    <x v="2"/>
    <x v="1"/>
    <x v="0"/>
    <x v="1090"/>
    <x v="1"/>
    <x v="48"/>
    <x v="2"/>
    <n v="8901.11"/>
    <n v="2320.8000000000002"/>
    <n v="712.09"/>
    <n v="7292.4"/>
    <x v="1"/>
    <s v="REG-27931"/>
    <d v="2024-01-07T00:00:00"/>
    <d v="2028-08-29T00:00:00"/>
    <x v="5"/>
    <s v="Chicago"/>
    <x v="1"/>
    <x v="2"/>
    <x v="2"/>
    <x v="4"/>
  </r>
  <r>
    <x v="1"/>
    <x v="1"/>
    <x v="4"/>
    <x v="1"/>
    <x v="1"/>
    <x v="1091"/>
    <x v="3"/>
    <x v="34"/>
    <x v="1"/>
    <n v="14140.95"/>
    <n v="2420.27"/>
    <n v="1131.28"/>
    <n v="12851.96"/>
    <x v="1"/>
    <s v="REG-96126"/>
    <d v="2024-05-09T00:00:00"/>
    <d v="2027-12-11T00:00:00"/>
    <x v="2"/>
    <s v="Boston"/>
    <x v="0"/>
    <x v="0"/>
    <x v="1"/>
    <x v="4"/>
  </r>
  <r>
    <x v="6"/>
    <x v="31"/>
    <x v="4"/>
    <x v="2"/>
    <x v="0"/>
    <x v="1092"/>
    <x v="5"/>
    <x v="48"/>
    <x v="2"/>
    <n v="31686.28"/>
    <n v="122.25"/>
    <n v="2534.9"/>
    <n v="34098.93"/>
    <x v="2"/>
    <s v="REG-83599"/>
    <d v="2023-10-28T00:00:00"/>
    <d v="2025-10-09T00:00:00"/>
    <x v="2"/>
    <s v="Boston"/>
    <x v="1"/>
    <x v="4"/>
    <x v="0"/>
    <x v="4"/>
  </r>
  <r>
    <x v="1"/>
    <x v="14"/>
    <x v="3"/>
    <x v="1"/>
    <x v="1"/>
    <x v="273"/>
    <x v="8"/>
    <x v="41"/>
    <x v="2"/>
    <n v="77353.789999999994"/>
    <n v="4561.9799999999996"/>
    <n v="6188.3"/>
    <n v="78980.11"/>
    <x v="0"/>
    <s v="REG-41400"/>
    <d v="2020-04-02T00:00:00"/>
    <d v="2022-09-02T00:00:00"/>
    <x v="5"/>
    <s v="San Francisco"/>
    <x v="1"/>
    <x v="5"/>
    <x v="2"/>
    <x v="3"/>
  </r>
  <r>
    <x v="6"/>
    <x v="31"/>
    <x v="3"/>
    <x v="0"/>
    <x v="1"/>
    <x v="1093"/>
    <x v="9"/>
    <x v="29"/>
    <x v="0"/>
    <n v="48494.55"/>
    <n v="1657.88"/>
    <n v="3879.56"/>
    <n v="50716.23"/>
    <x v="3"/>
    <s v="REG-89164"/>
    <d v="2022-09-01T00:00:00"/>
    <d v="2027-01-14T00:00:00"/>
    <x v="1"/>
    <s v="Los Angeles"/>
    <x v="0"/>
    <x v="0"/>
    <x v="0"/>
    <x v="3"/>
  </r>
  <r>
    <x v="6"/>
    <x v="31"/>
    <x v="2"/>
    <x v="1"/>
    <x v="1"/>
    <x v="1094"/>
    <x v="8"/>
    <x v="42"/>
    <x v="2"/>
    <n v="45864.57"/>
    <n v="2023.33"/>
    <n v="3669.17"/>
    <n v="47510.41"/>
    <x v="3"/>
    <s v="REG-88103"/>
    <d v="2020-09-02T00:00:00"/>
    <d v="2023-07-05T00:00:00"/>
    <x v="5"/>
    <s v="Los Angeles"/>
    <x v="1"/>
    <x v="5"/>
    <x v="1"/>
    <x v="2"/>
  </r>
  <r>
    <x v="2"/>
    <x v="29"/>
    <x v="2"/>
    <x v="2"/>
    <x v="1"/>
    <x v="1095"/>
    <x v="1"/>
    <x v="49"/>
    <x v="2"/>
    <n v="43368.800000000003"/>
    <n v="3767.25"/>
    <n v="3469.5"/>
    <n v="43071.05"/>
    <x v="2"/>
    <s v="REG-74123"/>
    <d v="2022-05-10T00:00:00"/>
    <d v="2026-02-09T00:00:00"/>
    <x v="0"/>
    <s v="New York"/>
    <x v="1"/>
    <x v="1"/>
    <x v="2"/>
    <x v="2"/>
  </r>
  <r>
    <x v="7"/>
    <x v="11"/>
    <x v="1"/>
    <x v="1"/>
    <x v="1"/>
    <x v="1096"/>
    <x v="9"/>
    <x v="13"/>
    <x v="2"/>
    <n v="73046.55"/>
    <n v="3505.62"/>
    <n v="5843.72"/>
    <n v="75384.649999999994"/>
    <x v="2"/>
    <s v="REG-90035"/>
    <d v="2024-05-24T00:00:00"/>
    <d v="2027-01-06T00:00:00"/>
    <x v="0"/>
    <s v="San Francisco"/>
    <x v="0"/>
    <x v="0"/>
    <x v="2"/>
    <x v="0"/>
  </r>
  <r>
    <x v="0"/>
    <x v="0"/>
    <x v="9"/>
    <x v="3"/>
    <x v="1"/>
    <x v="1097"/>
    <x v="6"/>
    <x v="46"/>
    <x v="0"/>
    <n v="43047.78"/>
    <n v="1551.62"/>
    <n v="3443.82"/>
    <n v="44939.98"/>
    <x v="3"/>
    <s v="REG-46199"/>
    <d v="2023-07-07T00:00:00"/>
    <d v="2028-05-31T00:00:00"/>
    <x v="5"/>
    <s v="Miami"/>
    <x v="0"/>
    <x v="0"/>
    <x v="0"/>
    <x v="0"/>
  </r>
  <r>
    <x v="7"/>
    <x v="17"/>
    <x v="6"/>
    <x v="0"/>
    <x v="0"/>
    <x v="1098"/>
    <x v="3"/>
    <x v="3"/>
    <x v="0"/>
    <n v="58956.06"/>
    <n v="2655.83"/>
    <n v="4716.4799999999996"/>
    <n v="61016.71"/>
    <x v="2"/>
    <s v="REG-22804"/>
    <d v="2023-05-13T00:00:00"/>
    <d v="2024-08-30T00:00:00"/>
    <x v="1"/>
    <s v="Dallas"/>
    <x v="1"/>
    <x v="1"/>
    <x v="2"/>
    <x v="2"/>
  </r>
  <r>
    <x v="3"/>
    <x v="19"/>
    <x v="1"/>
    <x v="1"/>
    <x v="1"/>
    <x v="1099"/>
    <x v="5"/>
    <x v="25"/>
    <x v="1"/>
    <n v="49594.39"/>
    <n v="1802.89"/>
    <n v="3967.55"/>
    <n v="51759.05"/>
    <x v="0"/>
    <s v="REG-96002"/>
    <d v="2024-08-25T00:00:00"/>
    <d v="2029-07-08T00:00:00"/>
    <x v="4"/>
    <s v="Boston"/>
    <x v="1"/>
    <x v="4"/>
    <x v="2"/>
    <x v="4"/>
  </r>
  <r>
    <x v="7"/>
    <x v="12"/>
    <x v="4"/>
    <x v="3"/>
    <x v="0"/>
    <x v="1100"/>
    <x v="5"/>
    <x v="44"/>
    <x v="0"/>
    <n v="62438.68"/>
    <n v="3967.72"/>
    <n v="4995.09"/>
    <n v="63466.05"/>
    <x v="3"/>
    <s v="REG-40127"/>
    <d v="2021-11-10T00:00:00"/>
    <d v="2024-10-26T00:00:00"/>
    <x v="3"/>
    <s v="Chicago"/>
    <x v="1"/>
    <x v="4"/>
    <x v="0"/>
    <x v="3"/>
  </r>
  <r>
    <x v="9"/>
    <x v="33"/>
    <x v="2"/>
    <x v="2"/>
    <x v="0"/>
    <x v="1101"/>
    <x v="4"/>
    <x v="51"/>
    <x v="0"/>
    <n v="48745.23"/>
    <n v="3753.73"/>
    <n v="3899.62"/>
    <n v="48891.12"/>
    <x v="0"/>
    <s v="REG-30245"/>
    <d v="2021-03-10T00:00:00"/>
    <d v="2022-09-07T00:00:00"/>
    <x v="1"/>
    <s v="Los Angeles"/>
    <x v="0"/>
    <x v="0"/>
    <x v="1"/>
    <x v="1"/>
  </r>
  <r>
    <x v="1"/>
    <x v="4"/>
    <x v="5"/>
    <x v="3"/>
    <x v="0"/>
    <x v="1102"/>
    <x v="4"/>
    <x v="21"/>
    <x v="0"/>
    <n v="74026.66"/>
    <n v="495.71"/>
    <n v="5922.13"/>
    <n v="79453.08"/>
    <x v="1"/>
    <s v="REG-73482"/>
    <d v="2024-07-11T00:00:00"/>
    <d v="2025-08-21T00:00:00"/>
    <x v="3"/>
    <s v="Denver"/>
    <x v="1"/>
    <x v="1"/>
    <x v="1"/>
    <x v="4"/>
  </r>
  <r>
    <x v="2"/>
    <x v="34"/>
    <x v="8"/>
    <x v="3"/>
    <x v="1"/>
    <x v="1103"/>
    <x v="2"/>
    <x v="12"/>
    <x v="2"/>
    <n v="31843.279999999999"/>
    <n v="2676.7"/>
    <n v="2547.46"/>
    <n v="31714.04"/>
    <x v="3"/>
    <s v="REG-46840"/>
    <d v="2024-04-16T00:00:00"/>
    <d v="2029-04-14T00:00:00"/>
    <x v="0"/>
    <s v="Miami"/>
    <x v="1"/>
    <x v="1"/>
    <x v="2"/>
    <x v="1"/>
  </r>
  <r>
    <x v="2"/>
    <x v="29"/>
    <x v="7"/>
    <x v="0"/>
    <x v="0"/>
    <x v="1104"/>
    <x v="8"/>
    <x v="21"/>
    <x v="0"/>
    <n v="38188.160000000003"/>
    <n v="4525.58"/>
    <n v="3055.05"/>
    <n v="36717.629999999997"/>
    <x v="1"/>
    <s v="REG-11842"/>
    <d v="2024-07-28T00:00:00"/>
    <d v="2025-12-31T00:00:00"/>
    <x v="5"/>
    <s v="New York"/>
    <x v="1"/>
    <x v="3"/>
    <x v="2"/>
    <x v="2"/>
  </r>
  <r>
    <x v="8"/>
    <x v="16"/>
    <x v="9"/>
    <x v="3"/>
    <x v="1"/>
    <x v="1105"/>
    <x v="6"/>
    <x v="45"/>
    <x v="2"/>
    <n v="53725.120000000003"/>
    <n v="123.01"/>
    <n v="4298.01"/>
    <n v="57900.12"/>
    <x v="2"/>
    <s v="REG-30139"/>
    <d v="2022-04-04T00:00:00"/>
    <d v="2025-05-08T00:00:00"/>
    <x v="2"/>
    <s v="Denver"/>
    <x v="0"/>
    <x v="0"/>
    <x v="1"/>
    <x v="2"/>
  </r>
  <r>
    <x v="5"/>
    <x v="25"/>
    <x v="5"/>
    <x v="3"/>
    <x v="0"/>
    <x v="1106"/>
    <x v="6"/>
    <x v="35"/>
    <x v="2"/>
    <n v="26390.21"/>
    <n v="1898.05"/>
    <n v="2111.2199999999998"/>
    <n v="26603.38"/>
    <x v="0"/>
    <s v="REG-11425"/>
    <d v="2024-09-21T00:00:00"/>
    <d v="2028-10-22T00:00:00"/>
    <x v="4"/>
    <s v="Houston"/>
    <x v="0"/>
    <x v="0"/>
    <x v="0"/>
    <x v="0"/>
  </r>
  <r>
    <x v="4"/>
    <x v="36"/>
    <x v="8"/>
    <x v="0"/>
    <x v="0"/>
    <x v="1107"/>
    <x v="3"/>
    <x v="21"/>
    <x v="1"/>
    <n v="23266.22"/>
    <n v="4225.74"/>
    <n v="1861.3"/>
    <n v="20901.78"/>
    <x v="0"/>
    <s v="REG-24272"/>
    <d v="2024-10-19T00:00:00"/>
    <d v="2026-01-19T00:00:00"/>
    <x v="5"/>
    <s v="Denver"/>
    <x v="1"/>
    <x v="1"/>
    <x v="2"/>
    <x v="3"/>
  </r>
  <r>
    <x v="9"/>
    <x v="20"/>
    <x v="9"/>
    <x v="3"/>
    <x v="1"/>
    <x v="715"/>
    <x v="5"/>
    <x v="3"/>
    <x v="0"/>
    <n v="50792.47"/>
    <n v="3602.18"/>
    <n v="4063.4"/>
    <n v="51253.69"/>
    <x v="2"/>
    <s v="REG-32094"/>
    <d v="2024-07-20T00:00:00"/>
    <d v="2027-12-31T00:00:00"/>
    <x v="0"/>
    <s v="Boston"/>
    <x v="0"/>
    <x v="0"/>
    <x v="2"/>
    <x v="3"/>
  </r>
  <r>
    <x v="5"/>
    <x v="25"/>
    <x v="3"/>
    <x v="1"/>
    <x v="1"/>
    <x v="1108"/>
    <x v="9"/>
    <x v="15"/>
    <x v="2"/>
    <n v="79935.83"/>
    <n v="2073.48"/>
    <n v="6394.87"/>
    <n v="84257.22"/>
    <x v="1"/>
    <s v="REG-57022"/>
    <d v="2020-10-22T00:00:00"/>
    <d v="2025-03-08T00:00:00"/>
    <x v="4"/>
    <s v="Denver"/>
    <x v="1"/>
    <x v="4"/>
    <x v="2"/>
    <x v="3"/>
  </r>
  <r>
    <x v="3"/>
    <x v="35"/>
    <x v="3"/>
    <x v="1"/>
    <x v="0"/>
    <x v="1109"/>
    <x v="1"/>
    <x v="37"/>
    <x v="1"/>
    <n v="30977.8"/>
    <n v="542.52"/>
    <n v="2478.2199999999998"/>
    <n v="32913.5"/>
    <x v="2"/>
    <s v="REG-42425"/>
    <d v="2021-08-09T00:00:00"/>
    <d v="2024-01-20T00:00:00"/>
    <x v="4"/>
    <s v="Seattle"/>
    <x v="1"/>
    <x v="3"/>
    <x v="1"/>
    <x v="3"/>
  </r>
  <r>
    <x v="5"/>
    <x v="8"/>
    <x v="7"/>
    <x v="3"/>
    <x v="1"/>
    <x v="1110"/>
    <x v="5"/>
    <x v="28"/>
    <x v="0"/>
    <n v="66636.990000000005"/>
    <n v="2887.86"/>
    <n v="5330.96"/>
    <n v="69080.09"/>
    <x v="1"/>
    <s v="REG-37166"/>
    <d v="2024-05-10T00:00:00"/>
    <d v="2026-03-15T00:00:00"/>
    <x v="5"/>
    <s v="Los Angeles"/>
    <x v="0"/>
    <x v="0"/>
    <x v="0"/>
    <x v="3"/>
  </r>
  <r>
    <x v="3"/>
    <x v="5"/>
    <x v="6"/>
    <x v="0"/>
    <x v="0"/>
    <x v="1111"/>
    <x v="0"/>
    <x v="19"/>
    <x v="2"/>
    <n v="79231.92"/>
    <n v="1697.82"/>
    <n v="6338.55"/>
    <n v="83872.649999999994"/>
    <x v="1"/>
    <s v="REG-13429"/>
    <d v="2024-06-27T00:00:00"/>
    <d v="2026-10-23T00:00:00"/>
    <x v="3"/>
    <s v="Miami"/>
    <x v="1"/>
    <x v="2"/>
    <x v="0"/>
    <x v="1"/>
  </r>
  <r>
    <x v="1"/>
    <x v="14"/>
    <x v="2"/>
    <x v="3"/>
    <x v="1"/>
    <x v="1112"/>
    <x v="4"/>
    <x v="23"/>
    <x v="2"/>
    <n v="55858.16"/>
    <n v="4800.43"/>
    <n v="4468.6499999999996"/>
    <n v="55526.38"/>
    <x v="1"/>
    <s v="REG-23654"/>
    <d v="2023-04-14T00:00:00"/>
    <d v="2027-12-21T00:00:00"/>
    <x v="4"/>
    <s v="Seattle"/>
    <x v="1"/>
    <x v="1"/>
    <x v="1"/>
    <x v="3"/>
  </r>
  <r>
    <x v="4"/>
    <x v="39"/>
    <x v="3"/>
    <x v="3"/>
    <x v="1"/>
    <x v="1113"/>
    <x v="5"/>
    <x v="0"/>
    <x v="2"/>
    <n v="37792.9"/>
    <n v="4351.7"/>
    <n v="3023.43"/>
    <n v="36464.629999999997"/>
    <x v="3"/>
    <s v="REG-78858"/>
    <d v="2021-01-01T00:00:00"/>
    <d v="2024-08-21T00:00:00"/>
    <x v="3"/>
    <s v="Miami"/>
    <x v="0"/>
    <x v="0"/>
    <x v="2"/>
    <x v="2"/>
  </r>
  <r>
    <x v="4"/>
    <x v="36"/>
    <x v="9"/>
    <x v="3"/>
    <x v="0"/>
    <x v="1114"/>
    <x v="0"/>
    <x v="26"/>
    <x v="0"/>
    <n v="10212.200000000001"/>
    <n v="2640.63"/>
    <n v="816.98"/>
    <n v="8388.5499999999993"/>
    <x v="0"/>
    <s v="REG-79382"/>
    <d v="2021-03-08T00:00:00"/>
    <d v="2025-09-21T00:00:00"/>
    <x v="5"/>
    <s v="San Francisco"/>
    <x v="0"/>
    <x v="0"/>
    <x v="0"/>
    <x v="2"/>
  </r>
  <r>
    <x v="7"/>
    <x v="12"/>
    <x v="3"/>
    <x v="1"/>
    <x v="1"/>
    <x v="1115"/>
    <x v="3"/>
    <x v="39"/>
    <x v="2"/>
    <n v="36244.57"/>
    <n v="4262.1499999999996"/>
    <n v="2899.57"/>
    <n v="34881.99"/>
    <x v="2"/>
    <s v="REG-67975"/>
    <d v="2020-08-09T00:00:00"/>
    <d v="2024-10-13T00:00:00"/>
    <x v="2"/>
    <s v="Los Angeles"/>
    <x v="1"/>
    <x v="1"/>
    <x v="0"/>
    <x v="4"/>
  </r>
  <r>
    <x v="2"/>
    <x v="29"/>
    <x v="8"/>
    <x v="0"/>
    <x v="1"/>
    <x v="1116"/>
    <x v="9"/>
    <x v="10"/>
    <x v="0"/>
    <n v="26008.86"/>
    <n v="3448.64"/>
    <n v="2080.71"/>
    <n v="24640.93"/>
    <x v="0"/>
    <s v="REG-24027"/>
    <d v="2021-10-02T00:00:00"/>
    <d v="2026-08-29T00:00:00"/>
    <x v="1"/>
    <s v="Los Angeles"/>
    <x v="0"/>
    <x v="0"/>
    <x v="0"/>
    <x v="3"/>
  </r>
  <r>
    <x v="9"/>
    <x v="20"/>
    <x v="0"/>
    <x v="0"/>
    <x v="1"/>
    <x v="1117"/>
    <x v="7"/>
    <x v="39"/>
    <x v="0"/>
    <n v="75813.440000000002"/>
    <n v="4040.29"/>
    <n v="6065.08"/>
    <n v="77838.23"/>
    <x v="2"/>
    <s v="REG-14434"/>
    <d v="2023-08-23T00:00:00"/>
    <d v="2024-10-10T00:00:00"/>
    <x v="5"/>
    <s v="Boston"/>
    <x v="0"/>
    <x v="0"/>
    <x v="1"/>
    <x v="1"/>
  </r>
  <r>
    <x v="7"/>
    <x v="17"/>
    <x v="1"/>
    <x v="2"/>
    <x v="0"/>
    <x v="1118"/>
    <x v="8"/>
    <x v="41"/>
    <x v="1"/>
    <n v="76782.289999999994"/>
    <n v="570.91"/>
    <n v="6142.58"/>
    <n v="82353.960000000006"/>
    <x v="2"/>
    <s v="REG-83478"/>
    <d v="2022-04-28T00:00:00"/>
    <d v="2023-10-07T00:00:00"/>
    <x v="4"/>
    <s v="Seattle"/>
    <x v="1"/>
    <x v="4"/>
    <x v="0"/>
    <x v="4"/>
  </r>
  <r>
    <x v="6"/>
    <x v="15"/>
    <x v="8"/>
    <x v="3"/>
    <x v="0"/>
    <x v="971"/>
    <x v="5"/>
    <x v="3"/>
    <x v="0"/>
    <n v="8965.19"/>
    <n v="1312.33"/>
    <n v="717.22"/>
    <n v="8370.08"/>
    <x v="2"/>
    <s v="REG-29655"/>
    <d v="2021-05-16T00:00:00"/>
    <d v="2025-07-04T00:00:00"/>
    <x v="4"/>
    <s v="Dallas"/>
    <x v="0"/>
    <x v="0"/>
    <x v="1"/>
    <x v="0"/>
  </r>
  <r>
    <x v="6"/>
    <x v="31"/>
    <x v="7"/>
    <x v="3"/>
    <x v="0"/>
    <x v="1119"/>
    <x v="9"/>
    <x v="50"/>
    <x v="1"/>
    <n v="66616.66"/>
    <n v="3482.05"/>
    <n v="5329.33"/>
    <n v="68463.94"/>
    <x v="2"/>
    <s v="REG-44797"/>
    <d v="2022-07-28T00:00:00"/>
    <d v="2026-11-02T00:00:00"/>
    <x v="2"/>
    <s v="Houston"/>
    <x v="0"/>
    <x v="0"/>
    <x v="2"/>
    <x v="1"/>
  </r>
  <r>
    <x v="5"/>
    <x v="8"/>
    <x v="9"/>
    <x v="0"/>
    <x v="1"/>
    <x v="1120"/>
    <x v="6"/>
    <x v="10"/>
    <x v="0"/>
    <n v="20911.84"/>
    <n v="2565.6999999999998"/>
    <n v="1672.95"/>
    <n v="20019.09"/>
    <x v="0"/>
    <s v="REG-38087"/>
    <d v="2022-04-01T00:00:00"/>
    <d v="2025-12-10T00:00:00"/>
    <x v="3"/>
    <s v="Houston"/>
    <x v="0"/>
    <x v="0"/>
    <x v="0"/>
    <x v="1"/>
  </r>
  <r>
    <x v="1"/>
    <x v="1"/>
    <x v="6"/>
    <x v="3"/>
    <x v="1"/>
    <x v="1121"/>
    <x v="0"/>
    <x v="14"/>
    <x v="2"/>
    <n v="16867.95"/>
    <n v="2108.31"/>
    <n v="1349.44"/>
    <n v="16109.08"/>
    <x v="0"/>
    <s v="REG-65112"/>
    <d v="2023-07-31T00:00:00"/>
    <d v="2026-04-21T00:00:00"/>
    <x v="2"/>
    <s v="Chicago"/>
    <x v="1"/>
    <x v="2"/>
    <x v="0"/>
    <x v="4"/>
  </r>
  <r>
    <x v="1"/>
    <x v="4"/>
    <x v="2"/>
    <x v="0"/>
    <x v="0"/>
    <x v="1122"/>
    <x v="6"/>
    <x v="30"/>
    <x v="2"/>
    <n v="50163.73"/>
    <n v="145.54"/>
    <n v="4013.1"/>
    <n v="54031.29"/>
    <x v="0"/>
    <s v="REG-51611"/>
    <d v="2024-05-20T00:00:00"/>
    <d v="2027-09-08T00:00:00"/>
    <x v="2"/>
    <s v="San Francisco"/>
    <x v="0"/>
    <x v="0"/>
    <x v="2"/>
    <x v="4"/>
  </r>
  <r>
    <x v="3"/>
    <x v="35"/>
    <x v="9"/>
    <x v="1"/>
    <x v="1"/>
    <x v="1123"/>
    <x v="5"/>
    <x v="21"/>
    <x v="2"/>
    <n v="12093.77"/>
    <n v="2861.11"/>
    <n v="967.5"/>
    <n v="10200.16"/>
    <x v="1"/>
    <s v="REG-30288"/>
    <d v="2021-08-24T00:00:00"/>
    <d v="2025-10-27T00:00:00"/>
    <x v="4"/>
    <s v="Los Angeles"/>
    <x v="1"/>
    <x v="3"/>
    <x v="1"/>
    <x v="1"/>
  </r>
  <r>
    <x v="6"/>
    <x v="15"/>
    <x v="7"/>
    <x v="0"/>
    <x v="1"/>
    <x v="509"/>
    <x v="8"/>
    <x v="25"/>
    <x v="0"/>
    <n v="32171.67"/>
    <n v="267.72000000000003"/>
    <n v="2573.73"/>
    <n v="34477.68"/>
    <x v="0"/>
    <s v="REG-75211"/>
    <d v="2023-11-25T00:00:00"/>
    <d v="2026-07-14T00:00:00"/>
    <x v="3"/>
    <s v="Los Angeles"/>
    <x v="0"/>
    <x v="0"/>
    <x v="1"/>
    <x v="0"/>
  </r>
  <r>
    <x v="3"/>
    <x v="35"/>
    <x v="4"/>
    <x v="3"/>
    <x v="0"/>
    <x v="1124"/>
    <x v="3"/>
    <x v="1"/>
    <x v="1"/>
    <n v="61184.15"/>
    <n v="3901.64"/>
    <n v="4894.7299999999996"/>
    <n v="62177.24"/>
    <x v="3"/>
    <s v="REG-59132"/>
    <d v="2021-05-15T00:00:00"/>
    <d v="2023-12-05T00:00:00"/>
    <x v="0"/>
    <s v="Chicago"/>
    <x v="1"/>
    <x v="1"/>
    <x v="2"/>
    <x v="0"/>
  </r>
  <r>
    <x v="3"/>
    <x v="5"/>
    <x v="9"/>
    <x v="2"/>
    <x v="1"/>
    <x v="1125"/>
    <x v="6"/>
    <x v="17"/>
    <x v="1"/>
    <n v="47203.7"/>
    <n v="4996.87"/>
    <n v="3776.3"/>
    <n v="45983.13"/>
    <x v="3"/>
    <s v="REG-88301"/>
    <d v="2022-01-11T00:00:00"/>
    <d v="2024-05-04T00:00:00"/>
    <x v="2"/>
    <s v="Boston"/>
    <x v="0"/>
    <x v="0"/>
    <x v="0"/>
    <x v="0"/>
  </r>
  <r>
    <x v="3"/>
    <x v="28"/>
    <x v="3"/>
    <x v="2"/>
    <x v="0"/>
    <x v="1126"/>
    <x v="1"/>
    <x v="6"/>
    <x v="0"/>
    <n v="48190.92"/>
    <n v="4540.7"/>
    <n v="3855.27"/>
    <n v="47505.49"/>
    <x v="1"/>
    <s v="REG-52679"/>
    <d v="2025-01-08T00:00:00"/>
    <d v="2026-03-15T00:00:00"/>
    <x v="0"/>
    <s v="Seattle"/>
    <x v="0"/>
    <x v="0"/>
    <x v="2"/>
    <x v="3"/>
  </r>
  <r>
    <x v="6"/>
    <x v="31"/>
    <x v="4"/>
    <x v="0"/>
    <x v="1"/>
    <x v="1127"/>
    <x v="3"/>
    <x v="10"/>
    <x v="1"/>
    <n v="46761.24"/>
    <n v="1608.03"/>
    <n v="3740.9"/>
    <n v="48894.11"/>
    <x v="1"/>
    <s v="REG-55471"/>
    <d v="2020-04-03T00:00:00"/>
    <d v="2024-05-04T00:00:00"/>
    <x v="2"/>
    <s v="Miami"/>
    <x v="0"/>
    <x v="0"/>
    <x v="0"/>
    <x v="2"/>
  </r>
  <r>
    <x v="9"/>
    <x v="33"/>
    <x v="6"/>
    <x v="0"/>
    <x v="0"/>
    <x v="1128"/>
    <x v="4"/>
    <x v="2"/>
    <x v="1"/>
    <n v="70803.649999999994"/>
    <n v="4767.71"/>
    <n v="5664.29"/>
    <n v="71700.23"/>
    <x v="2"/>
    <s v="REG-49502"/>
    <d v="2020-10-07T00:00:00"/>
    <d v="2023-05-12T00:00:00"/>
    <x v="0"/>
    <s v="San Francisco"/>
    <x v="0"/>
    <x v="0"/>
    <x v="2"/>
    <x v="4"/>
  </r>
  <r>
    <x v="7"/>
    <x v="21"/>
    <x v="2"/>
    <x v="2"/>
    <x v="0"/>
    <x v="1129"/>
    <x v="4"/>
    <x v="18"/>
    <x v="0"/>
    <n v="79383.149999999994"/>
    <n v="3416.93"/>
    <n v="6350.65"/>
    <n v="82316.87"/>
    <x v="2"/>
    <s v="REG-78052"/>
    <d v="2020-12-27T00:00:00"/>
    <d v="2023-10-14T00:00:00"/>
    <x v="5"/>
    <s v="New York"/>
    <x v="0"/>
    <x v="0"/>
    <x v="2"/>
    <x v="4"/>
  </r>
  <r>
    <x v="2"/>
    <x v="29"/>
    <x v="8"/>
    <x v="2"/>
    <x v="0"/>
    <x v="12"/>
    <x v="0"/>
    <x v="47"/>
    <x v="2"/>
    <n v="12163"/>
    <n v="1783.78"/>
    <n v="973.04"/>
    <n v="11352.26"/>
    <x v="1"/>
    <s v="REG-95867"/>
    <d v="2022-03-10T00:00:00"/>
    <d v="2026-07-11T00:00:00"/>
    <x v="4"/>
    <s v="Boston"/>
    <x v="0"/>
    <x v="0"/>
    <x v="1"/>
    <x v="3"/>
  </r>
  <r>
    <x v="1"/>
    <x v="14"/>
    <x v="4"/>
    <x v="0"/>
    <x v="1"/>
    <x v="1130"/>
    <x v="6"/>
    <x v="29"/>
    <x v="0"/>
    <n v="52041.98"/>
    <n v="1430.38"/>
    <n v="4163.3599999999997"/>
    <n v="54774.96"/>
    <x v="3"/>
    <s v="REG-57390"/>
    <d v="2022-10-19T00:00:00"/>
    <d v="2024-06-03T00:00:00"/>
    <x v="2"/>
    <s v="Houston"/>
    <x v="1"/>
    <x v="1"/>
    <x v="1"/>
    <x v="1"/>
  </r>
  <r>
    <x v="5"/>
    <x v="27"/>
    <x v="5"/>
    <x v="3"/>
    <x v="0"/>
    <x v="1131"/>
    <x v="6"/>
    <x v="0"/>
    <x v="0"/>
    <n v="42565.71"/>
    <n v="3765.4"/>
    <n v="3405.26"/>
    <n v="42205.57"/>
    <x v="0"/>
    <s v="REG-30537"/>
    <d v="2023-11-30T00:00:00"/>
    <d v="2028-11-21T00:00:00"/>
    <x v="4"/>
    <s v="Seattle"/>
    <x v="1"/>
    <x v="5"/>
    <x v="2"/>
    <x v="2"/>
  </r>
  <r>
    <x v="8"/>
    <x v="16"/>
    <x v="4"/>
    <x v="0"/>
    <x v="1"/>
    <x v="1132"/>
    <x v="5"/>
    <x v="1"/>
    <x v="1"/>
    <n v="55944.55"/>
    <n v="823.9"/>
    <n v="4475.5600000000004"/>
    <n v="59596.21"/>
    <x v="2"/>
    <s v="REG-63102"/>
    <d v="2022-05-14T00:00:00"/>
    <d v="2026-11-05T00:00:00"/>
    <x v="0"/>
    <s v="Chicago"/>
    <x v="0"/>
    <x v="0"/>
    <x v="0"/>
    <x v="3"/>
  </r>
  <r>
    <x v="5"/>
    <x v="25"/>
    <x v="5"/>
    <x v="2"/>
    <x v="0"/>
    <x v="1133"/>
    <x v="6"/>
    <x v="15"/>
    <x v="2"/>
    <n v="69167.929999999993"/>
    <n v="2086.21"/>
    <n v="5533.43"/>
    <n v="72615.149999999994"/>
    <x v="1"/>
    <s v="REG-14988"/>
    <d v="2021-11-14T00:00:00"/>
    <d v="2024-03-22T00:00:00"/>
    <x v="0"/>
    <s v="Miami"/>
    <x v="0"/>
    <x v="0"/>
    <x v="0"/>
    <x v="0"/>
  </r>
  <r>
    <x v="2"/>
    <x v="3"/>
    <x v="2"/>
    <x v="0"/>
    <x v="0"/>
    <x v="1134"/>
    <x v="1"/>
    <x v="47"/>
    <x v="1"/>
    <n v="72460.83"/>
    <n v="4960.24"/>
    <n v="5796.87"/>
    <n v="73297.460000000006"/>
    <x v="0"/>
    <s v="REG-47685"/>
    <d v="2020-03-25T00:00:00"/>
    <d v="2023-06-28T00:00:00"/>
    <x v="5"/>
    <s v="Denver"/>
    <x v="0"/>
    <x v="0"/>
    <x v="0"/>
    <x v="2"/>
  </r>
  <r>
    <x v="3"/>
    <x v="28"/>
    <x v="0"/>
    <x v="0"/>
    <x v="1"/>
    <x v="1135"/>
    <x v="7"/>
    <x v="7"/>
    <x v="0"/>
    <n v="55489.1"/>
    <n v="4057.86"/>
    <n v="4439.13"/>
    <n v="55870.37"/>
    <x v="3"/>
    <s v="REG-13910"/>
    <d v="2020-05-30T00:00:00"/>
    <d v="2022-11-05T00:00:00"/>
    <x v="2"/>
    <s v="Boston"/>
    <x v="1"/>
    <x v="4"/>
    <x v="1"/>
    <x v="0"/>
  </r>
  <r>
    <x v="1"/>
    <x v="14"/>
    <x v="4"/>
    <x v="2"/>
    <x v="0"/>
    <x v="1136"/>
    <x v="2"/>
    <x v="37"/>
    <x v="2"/>
    <n v="33494.980000000003"/>
    <n v="1811.81"/>
    <n v="2679.6"/>
    <n v="34362.769999999997"/>
    <x v="2"/>
    <s v="REG-43138"/>
    <d v="2022-04-16T00:00:00"/>
    <d v="2024-03-30T00:00:00"/>
    <x v="3"/>
    <s v="Dallas"/>
    <x v="0"/>
    <x v="0"/>
    <x v="0"/>
    <x v="2"/>
  </r>
  <r>
    <x v="8"/>
    <x v="22"/>
    <x v="2"/>
    <x v="2"/>
    <x v="1"/>
    <x v="1137"/>
    <x v="8"/>
    <x v="5"/>
    <x v="0"/>
    <n v="26075.41"/>
    <n v="4911.5"/>
    <n v="2086.0300000000002"/>
    <n v="23249.94"/>
    <x v="3"/>
    <s v="REG-33818"/>
    <d v="2024-07-26T00:00:00"/>
    <d v="2028-03-08T00:00:00"/>
    <x v="5"/>
    <s v="Los Angeles"/>
    <x v="1"/>
    <x v="4"/>
    <x v="2"/>
    <x v="3"/>
  </r>
  <r>
    <x v="1"/>
    <x v="14"/>
    <x v="0"/>
    <x v="2"/>
    <x v="1"/>
    <x v="273"/>
    <x v="3"/>
    <x v="48"/>
    <x v="0"/>
    <n v="78298.63"/>
    <n v="2758.57"/>
    <n v="6263.89"/>
    <n v="81803.95"/>
    <x v="2"/>
    <s v="REG-92527"/>
    <d v="2024-09-26T00:00:00"/>
    <d v="2028-03-16T00:00:00"/>
    <x v="0"/>
    <s v="Denver"/>
    <x v="1"/>
    <x v="1"/>
    <x v="2"/>
    <x v="4"/>
  </r>
  <r>
    <x v="3"/>
    <x v="5"/>
    <x v="2"/>
    <x v="2"/>
    <x v="1"/>
    <x v="1138"/>
    <x v="2"/>
    <x v="14"/>
    <x v="2"/>
    <n v="15964.79"/>
    <n v="3526.84"/>
    <n v="1277.18"/>
    <n v="13715.13"/>
    <x v="2"/>
    <s v="REG-43435"/>
    <d v="2022-10-02T00:00:00"/>
    <d v="2024-11-11T00:00:00"/>
    <x v="0"/>
    <s v="Miami"/>
    <x v="0"/>
    <x v="0"/>
    <x v="0"/>
    <x v="1"/>
  </r>
  <r>
    <x v="0"/>
    <x v="7"/>
    <x v="0"/>
    <x v="3"/>
    <x v="1"/>
    <x v="1139"/>
    <x v="2"/>
    <x v="14"/>
    <x v="2"/>
    <n v="70316.84"/>
    <n v="3421.88"/>
    <n v="5625.35"/>
    <n v="72520.31"/>
    <x v="2"/>
    <s v="REG-38769"/>
    <d v="2024-09-14T00:00:00"/>
    <d v="2029-05-08T00:00:00"/>
    <x v="3"/>
    <s v="Los Angeles"/>
    <x v="0"/>
    <x v="0"/>
    <x v="0"/>
    <x v="2"/>
  </r>
  <r>
    <x v="0"/>
    <x v="2"/>
    <x v="6"/>
    <x v="0"/>
    <x v="0"/>
    <x v="34"/>
    <x v="2"/>
    <x v="25"/>
    <x v="1"/>
    <n v="66283.92"/>
    <n v="3904.93"/>
    <n v="5302.71"/>
    <n v="67681.7"/>
    <x v="3"/>
    <s v="REG-97108"/>
    <d v="2020-04-30T00:00:00"/>
    <d v="2021-07-14T00:00:00"/>
    <x v="4"/>
    <s v="Chicago"/>
    <x v="0"/>
    <x v="0"/>
    <x v="1"/>
    <x v="1"/>
  </r>
  <r>
    <x v="2"/>
    <x v="3"/>
    <x v="0"/>
    <x v="0"/>
    <x v="0"/>
    <x v="1140"/>
    <x v="6"/>
    <x v="7"/>
    <x v="2"/>
    <n v="10089.18"/>
    <n v="1060.9000000000001"/>
    <n v="807.13"/>
    <n v="9835.41"/>
    <x v="3"/>
    <s v="REG-59104"/>
    <d v="2021-06-11T00:00:00"/>
    <d v="2024-07-27T00:00:00"/>
    <x v="3"/>
    <s v="Miami"/>
    <x v="0"/>
    <x v="0"/>
    <x v="2"/>
    <x v="0"/>
  </r>
  <r>
    <x v="2"/>
    <x v="34"/>
    <x v="4"/>
    <x v="1"/>
    <x v="0"/>
    <x v="1084"/>
    <x v="2"/>
    <x v="35"/>
    <x v="1"/>
    <n v="53280.44"/>
    <n v="3425.63"/>
    <n v="4262.4399999999996"/>
    <n v="54117.25"/>
    <x v="3"/>
    <s v="REG-46553"/>
    <d v="2025-01-15T00:00:00"/>
    <d v="2026-01-28T00:00:00"/>
    <x v="0"/>
    <s v="Los Angeles"/>
    <x v="0"/>
    <x v="0"/>
    <x v="1"/>
    <x v="1"/>
  </r>
  <r>
    <x v="4"/>
    <x v="39"/>
    <x v="8"/>
    <x v="3"/>
    <x v="0"/>
    <x v="1141"/>
    <x v="9"/>
    <x v="22"/>
    <x v="0"/>
    <n v="17135.48"/>
    <n v="3673.55"/>
    <n v="1370.84"/>
    <n v="14832.77"/>
    <x v="0"/>
    <s v="REG-59050"/>
    <d v="2022-04-18T00:00:00"/>
    <d v="2027-02-10T00:00:00"/>
    <x v="3"/>
    <s v="Miami"/>
    <x v="1"/>
    <x v="1"/>
    <x v="2"/>
    <x v="4"/>
  </r>
  <r>
    <x v="0"/>
    <x v="7"/>
    <x v="3"/>
    <x v="1"/>
    <x v="0"/>
    <x v="1142"/>
    <x v="7"/>
    <x v="11"/>
    <x v="2"/>
    <n v="58390.61"/>
    <n v="832.37"/>
    <n v="4671.25"/>
    <n v="62229.49"/>
    <x v="1"/>
    <s v="REG-79102"/>
    <d v="2020-05-26T00:00:00"/>
    <d v="2022-12-22T00:00:00"/>
    <x v="1"/>
    <s v="San Francisco"/>
    <x v="1"/>
    <x v="2"/>
    <x v="2"/>
    <x v="2"/>
  </r>
  <r>
    <x v="3"/>
    <x v="5"/>
    <x v="6"/>
    <x v="0"/>
    <x v="0"/>
    <x v="1143"/>
    <x v="7"/>
    <x v="34"/>
    <x v="0"/>
    <n v="66350.149999999994"/>
    <n v="4565.87"/>
    <n v="5308.01"/>
    <n v="67092.289999999994"/>
    <x v="2"/>
    <s v="REG-57938"/>
    <d v="2022-04-14T00:00:00"/>
    <d v="2026-09-16T00:00:00"/>
    <x v="2"/>
    <s v="San Francisco"/>
    <x v="0"/>
    <x v="0"/>
    <x v="2"/>
    <x v="3"/>
  </r>
  <r>
    <x v="9"/>
    <x v="20"/>
    <x v="3"/>
    <x v="1"/>
    <x v="0"/>
    <x v="1144"/>
    <x v="1"/>
    <x v="42"/>
    <x v="2"/>
    <n v="32494.17"/>
    <n v="2516.65"/>
    <n v="2599.5300000000002"/>
    <n v="32577.05"/>
    <x v="0"/>
    <s v="REG-77709"/>
    <d v="2020-03-15T00:00:00"/>
    <d v="2024-10-28T00:00:00"/>
    <x v="1"/>
    <s v="Boston"/>
    <x v="0"/>
    <x v="0"/>
    <x v="1"/>
    <x v="3"/>
  </r>
  <r>
    <x v="0"/>
    <x v="7"/>
    <x v="8"/>
    <x v="0"/>
    <x v="1"/>
    <x v="1145"/>
    <x v="9"/>
    <x v="13"/>
    <x v="2"/>
    <n v="73166.47"/>
    <n v="644.16"/>
    <n v="5853.32"/>
    <n v="78375.63"/>
    <x v="2"/>
    <s v="REG-16965"/>
    <d v="2024-09-29T00:00:00"/>
    <d v="2026-04-25T00:00:00"/>
    <x v="0"/>
    <s v="Denver"/>
    <x v="1"/>
    <x v="2"/>
    <x v="2"/>
    <x v="4"/>
  </r>
  <r>
    <x v="1"/>
    <x v="4"/>
    <x v="9"/>
    <x v="3"/>
    <x v="0"/>
    <x v="1146"/>
    <x v="7"/>
    <x v="46"/>
    <x v="2"/>
    <n v="38510.199999999997"/>
    <n v="4502.74"/>
    <n v="3080.82"/>
    <n v="37088.28"/>
    <x v="2"/>
    <s v="REG-20939"/>
    <d v="2023-05-13T00:00:00"/>
    <d v="2024-12-06T00:00:00"/>
    <x v="5"/>
    <s v="Los Angeles"/>
    <x v="1"/>
    <x v="4"/>
    <x v="0"/>
    <x v="0"/>
  </r>
  <r>
    <x v="9"/>
    <x v="33"/>
    <x v="2"/>
    <x v="2"/>
    <x v="1"/>
    <x v="1147"/>
    <x v="3"/>
    <x v="47"/>
    <x v="0"/>
    <n v="33849.53"/>
    <n v="3176.69"/>
    <n v="2707.96"/>
    <n v="33380.800000000003"/>
    <x v="2"/>
    <s v="REG-19508"/>
    <d v="2024-12-13T00:00:00"/>
    <d v="2026-10-07T00:00:00"/>
    <x v="1"/>
    <s v="Houston"/>
    <x v="0"/>
    <x v="0"/>
    <x v="1"/>
    <x v="4"/>
  </r>
  <r>
    <x v="8"/>
    <x v="30"/>
    <x v="6"/>
    <x v="0"/>
    <x v="1"/>
    <x v="1148"/>
    <x v="9"/>
    <x v="7"/>
    <x v="2"/>
    <n v="69335.820000000007"/>
    <n v="3832.4"/>
    <n v="5546.87"/>
    <n v="71050.289999999994"/>
    <x v="3"/>
    <s v="REG-91223"/>
    <d v="2023-10-21T00:00:00"/>
    <d v="2026-05-31T00:00:00"/>
    <x v="2"/>
    <s v="Houston"/>
    <x v="1"/>
    <x v="1"/>
    <x v="0"/>
    <x v="3"/>
  </r>
  <r>
    <x v="6"/>
    <x v="23"/>
    <x v="0"/>
    <x v="3"/>
    <x v="0"/>
    <x v="1149"/>
    <x v="9"/>
    <x v="26"/>
    <x v="0"/>
    <n v="47354.06"/>
    <n v="4387.34"/>
    <n v="3788.32"/>
    <n v="46755.040000000001"/>
    <x v="2"/>
    <s v="REG-93510"/>
    <d v="2025-02-04T00:00:00"/>
    <d v="2028-06-20T00:00:00"/>
    <x v="2"/>
    <s v="Boston"/>
    <x v="0"/>
    <x v="0"/>
    <x v="1"/>
    <x v="1"/>
  </r>
  <r>
    <x v="3"/>
    <x v="28"/>
    <x v="5"/>
    <x v="3"/>
    <x v="1"/>
    <x v="1150"/>
    <x v="5"/>
    <x v="39"/>
    <x v="0"/>
    <n v="16498.34"/>
    <n v="4221.07"/>
    <n v="1319.87"/>
    <n v="13597.14"/>
    <x v="1"/>
    <s v="REG-97682"/>
    <d v="2024-05-09T00:00:00"/>
    <d v="2026-07-18T00:00:00"/>
    <x v="4"/>
    <s v="San Francisco"/>
    <x v="0"/>
    <x v="0"/>
    <x v="0"/>
    <x v="4"/>
  </r>
  <r>
    <x v="9"/>
    <x v="37"/>
    <x v="7"/>
    <x v="0"/>
    <x v="0"/>
    <x v="1151"/>
    <x v="7"/>
    <x v="16"/>
    <x v="0"/>
    <n v="62507.83"/>
    <n v="425.96"/>
    <n v="5000.63"/>
    <n v="67082.5"/>
    <x v="2"/>
    <s v="REG-88550"/>
    <d v="2020-10-29T00:00:00"/>
    <d v="2025-01-12T00:00:00"/>
    <x v="4"/>
    <s v="Seattle"/>
    <x v="1"/>
    <x v="2"/>
    <x v="1"/>
    <x v="1"/>
  </r>
  <r>
    <x v="8"/>
    <x v="16"/>
    <x v="4"/>
    <x v="1"/>
    <x v="0"/>
    <x v="1152"/>
    <x v="5"/>
    <x v="10"/>
    <x v="0"/>
    <n v="67079.63"/>
    <n v="3129.98"/>
    <n v="5366.37"/>
    <n v="69316.02"/>
    <x v="3"/>
    <s v="REG-48224"/>
    <d v="2021-01-19T00:00:00"/>
    <d v="2023-04-05T00:00:00"/>
    <x v="2"/>
    <s v="Boston"/>
    <x v="1"/>
    <x v="4"/>
    <x v="2"/>
    <x v="0"/>
  </r>
  <r>
    <x v="3"/>
    <x v="35"/>
    <x v="7"/>
    <x v="2"/>
    <x v="1"/>
    <x v="1153"/>
    <x v="7"/>
    <x v="32"/>
    <x v="0"/>
    <n v="39633.980000000003"/>
    <n v="2967.81"/>
    <n v="3170.72"/>
    <n v="39836.89"/>
    <x v="2"/>
    <s v="REG-27623"/>
    <d v="2021-02-09T00:00:00"/>
    <d v="2022-09-01T00:00:00"/>
    <x v="3"/>
    <s v="Houston"/>
    <x v="0"/>
    <x v="0"/>
    <x v="1"/>
    <x v="2"/>
  </r>
  <r>
    <x v="8"/>
    <x v="32"/>
    <x v="8"/>
    <x v="3"/>
    <x v="0"/>
    <x v="986"/>
    <x v="6"/>
    <x v="11"/>
    <x v="2"/>
    <n v="49500.31"/>
    <n v="3413.58"/>
    <n v="3960.02"/>
    <n v="50046.75"/>
    <x v="1"/>
    <s v="REG-66081"/>
    <d v="2024-06-18T00:00:00"/>
    <d v="2025-11-16T00:00:00"/>
    <x v="0"/>
    <s v="New York"/>
    <x v="0"/>
    <x v="0"/>
    <x v="1"/>
    <x v="3"/>
  </r>
  <r>
    <x v="3"/>
    <x v="19"/>
    <x v="2"/>
    <x v="3"/>
    <x v="1"/>
    <x v="1154"/>
    <x v="6"/>
    <x v="32"/>
    <x v="0"/>
    <n v="12553.25"/>
    <n v="1987.54"/>
    <n v="1004.26"/>
    <n v="11569.97"/>
    <x v="1"/>
    <s v="REG-46073"/>
    <d v="2023-10-21T00:00:00"/>
    <d v="2026-04-24T00:00:00"/>
    <x v="5"/>
    <s v="Dallas"/>
    <x v="0"/>
    <x v="0"/>
    <x v="0"/>
    <x v="4"/>
  </r>
  <r>
    <x v="6"/>
    <x v="15"/>
    <x v="2"/>
    <x v="0"/>
    <x v="0"/>
    <x v="1155"/>
    <x v="3"/>
    <x v="50"/>
    <x v="1"/>
    <n v="63725.919999999998"/>
    <n v="2855.3"/>
    <n v="5098.07"/>
    <n v="65968.69"/>
    <x v="2"/>
    <s v="REG-47502"/>
    <d v="2021-08-14T00:00:00"/>
    <d v="2022-10-19T00:00:00"/>
    <x v="4"/>
    <s v="Dallas"/>
    <x v="0"/>
    <x v="0"/>
    <x v="2"/>
    <x v="3"/>
  </r>
  <r>
    <x v="5"/>
    <x v="13"/>
    <x v="9"/>
    <x v="3"/>
    <x v="0"/>
    <x v="505"/>
    <x v="7"/>
    <x v="25"/>
    <x v="2"/>
    <n v="78658.679999999993"/>
    <n v="1594.27"/>
    <n v="6292.69"/>
    <n v="83357.100000000006"/>
    <x v="2"/>
    <s v="REG-18087"/>
    <d v="2025-01-25T00:00:00"/>
    <d v="2027-06-28T00:00:00"/>
    <x v="3"/>
    <s v="New York"/>
    <x v="1"/>
    <x v="3"/>
    <x v="1"/>
    <x v="3"/>
  </r>
  <r>
    <x v="1"/>
    <x v="26"/>
    <x v="8"/>
    <x v="3"/>
    <x v="0"/>
    <x v="878"/>
    <x v="4"/>
    <x v="46"/>
    <x v="2"/>
    <n v="39180.339999999997"/>
    <n v="1705.73"/>
    <n v="3134.43"/>
    <n v="40609.040000000001"/>
    <x v="3"/>
    <s v="REG-68373"/>
    <d v="2024-01-05T00:00:00"/>
    <d v="2026-11-25T00:00:00"/>
    <x v="2"/>
    <s v="Houston"/>
    <x v="1"/>
    <x v="1"/>
    <x v="2"/>
    <x v="2"/>
  </r>
  <r>
    <x v="9"/>
    <x v="33"/>
    <x v="9"/>
    <x v="1"/>
    <x v="1"/>
    <x v="1156"/>
    <x v="3"/>
    <x v="47"/>
    <x v="0"/>
    <n v="7398.54"/>
    <n v="4152.38"/>
    <n v="591.88"/>
    <n v="3838.04"/>
    <x v="1"/>
    <s v="REG-19038"/>
    <d v="2023-09-12T00:00:00"/>
    <d v="2027-04-28T00:00:00"/>
    <x v="2"/>
    <s v="Miami"/>
    <x v="1"/>
    <x v="4"/>
    <x v="0"/>
    <x v="2"/>
  </r>
  <r>
    <x v="5"/>
    <x v="13"/>
    <x v="8"/>
    <x v="3"/>
    <x v="1"/>
    <x v="1157"/>
    <x v="2"/>
    <x v="0"/>
    <x v="1"/>
    <n v="7292.79"/>
    <n v="3591.67"/>
    <n v="583.41999999999996"/>
    <n v="4284.54"/>
    <x v="1"/>
    <s v="REG-93256"/>
    <d v="2024-02-22T00:00:00"/>
    <d v="2026-10-08T00:00:00"/>
    <x v="2"/>
    <s v="Denver"/>
    <x v="1"/>
    <x v="4"/>
    <x v="0"/>
    <x v="0"/>
  </r>
  <r>
    <x v="8"/>
    <x v="32"/>
    <x v="8"/>
    <x v="1"/>
    <x v="1"/>
    <x v="1158"/>
    <x v="3"/>
    <x v="9"/>
    <x v="1"/>
    <n v="61343.68"/>
    <n v="4052.53"/>
    <n v="4907.49"/>
    <n v="62198.64"/>
    <x v="3"/>
    <s v="REG-90608"/>
    <d v="2024-08-13T00:00:00"/>
    <d v="2027-11-07T00:00:00"/>
    <x v="3"/>
    <s v="Dallas"/>
    <x v="0"/>
    <x v="0"/>
    <x v="0"/>
    <x v="2"/>
  </r>
  <r>
    <x v="3"/>
    <x v="28"/>
    <x v="3"/>
    <x v="1"/>
    <x v="0"/>
    <x v="1159"/>
    <x v="4"/>
    <x v="40"/>
    <x v="1"/>
    <n v="71709.41"/>
    <n v="1302.79"/>
    <n v="5736.75"/>
    <n v="76143.37"/>
    <x v="0"/>
    <s v="REG-57964"/>
    <d v="2022-01-11T00:00:00"/>
    <d v="2026-12-31T00:00:00"/>
    <x v="1"/>
    <s v="Boston"/>
    <x v="1"/>
    <x v="3"/>
    <x v="2"/>
    <x v="0"/>
  </r>
  <r>
    <x v="0"/>
    <x v="7"/>
    <x v="7"/>
    <x v="2"/>
    <x v="0"/>
    <x v="1160"/>
    <x v="3"/>
    <x v="10"/>
    <x v="2"/>
    <n v="76952.820000000007"/>
    <n v="3344.68"/>
    <n v="6156.23"/>
    <n v="79764.37"/>
    <x v="0"/>
    <s v="REG-52765"/>
    <d v="2021-06-18T00:00:00"/>
    <d v="2023-01-30T00:00:00"/>
    <x v="0"/>
    <s v="Miami"/>
    <x v="1"/>
    <x v="5"/>
    <x v="0"/>
    <x v="2"/>
  </r>
  <r>
    <x v="3"/>
    <x v="35"/>
    <x v="9"/>
    <x v="1"/>
    <x v="0"/>
    <x v="1161"/>
    <x v="8"/>
    <x v="26"/>
    <x v="1"/>
    <n v="37399.51"/>
    <n v="139.11000000000001"/>
    <n v="2991.96"/>
    <n v="40252.36"/>
    <x v="0"/>
    <s v="REG-33001"/>
    <d v="2024-10-31T00:00:00"/>
    <d v="2028-07-28T00:00:00"/>
    <x v="4"/>
    <s v="Miami"/>
    <x v="1"/>
    <x v="3"/>
    <x v="2"/>
    <x v="4"/>
  </r>
  <r>
    <x v="3"/>
    <x v="19"/>
    <x v="7"/>
    <x v="2"/>
    <x v="0"/>
    <x v="936"/>
    <x v="0"/>
    <x v="17"/>
    <x v="1"/>
    <n v="22375.72"/>
    <n v="4234.25"/>
    <n v="1790.06"/>
    <n v="19931.53"/>
    <x v="1"/>
    <s v="REG-75120"/>
    <d v="2021-11-26T00:00:00"/>
    <d v="2025-12-22T00:00:00"/>
    <x v="1"/>
    <s v="Denver"/>
    <x v="1"/>
    <x v="2"/>
    <x v="0"/>
    <x v="0"/>
  </r>
  <r>
    <x v="8"/>
    <x v="32"/>
    <x v="5"/>
    <x v="0"/>
    <x v="0"/>
    <x v="1162"/>
    <x v="5"/>
    <x v="27"/>
    <x v="1"/>
    <n v="17222.47"/>
    <n v="113.23"/>
    <n v="1377.8"/>
    <n v="18487.04"/>
    <x v="3"/>
    <s v="REG-98485"/>
    <d v="2022-03-16T00:00:00"/>
    <d v="2023-12-06T00:00:00"/>
    <x v="3"/>
    <s v="New York"/>
    <x v="1"/>
    <x v="5"/>
    <x v="0"/>
    <x v="4"/>
  </r>
  <r>
    <x v="0"/>
    <x v="2"/>
    <x v="1"/>
    <x v="0"/>
    <x v="0"/>
    <x v="1163"/>
    <x v="7"/>
    <x v="23"/>
    <x v="2"/>
    <n v="7950.63"/>
    <n v="510.94"/>
    <n v="636.04999999999995"/>
    <n v="8075.74"/>
    <x v="3"/>
    <s v="REG-94921"/>
    <d v="2021-12-24T00:00:00"/>
    <d v="2024-04-14T00:00:00"/>
    <x v="3"/>
    <s v="Chicago"/>
    <x v="0"/>
    <x v="0"/>
    <x v="0"/>
    <x v="3"/>
  </r>
  <r>
    <x v="9"/>
    <x v="20"/>
    <x v="7"/>
    <x v="1"/>
    <x v="1"/>
    <x v="1164"/>
    <x v="3"/>
    <x v="32"/>
    <x v="0"/>
    <n v="64647.74"/>
    <n v="30.53"/>
    <n v="5171.82"/>
    <n v="69789.03"/>
    <x v="1"/>
    <s v="REG-96797"/>
    <d v="2023-01-10T00:00:00"/>
    <d v="2027-05-23T00:00:00"/>
    <x v="5"/>
    <s v="San Francisco"/>
    <x v="0"/>
    <x v="0"/>
    <x v="0"/>
    <x v="3"/>
  </r>
  <r>
    <x v="9"/>
    <x v="18"/>
    <x v="3"/>
    <x v="1"/>
    <x v="1"/>
    <x v="1165"/>
    <x v="6"/>
    <x v="39"/>
    <x v="2"/>
    <n v="47903.4"/>
    <n v="408.55"/>
    <n v="3832.27"/>
    <n v="51327.12"/>
    <x v="2"/>
    <s v="REG-47398"/>
    <d v="2021-02-14T00:00:00"/>
    <d v="2025-09-12T00:00:00"/>
    <x v="4"/>
    <s v="Boston"/>
    <x v="1"/>
    <x v="4"/>
    <x v="0"/>
    <x v="1"/>
  </r>
  <r>
    <x v="5"/>
    <x v="25"/>
    <x v="1"/>
    <x v="3"/>
    <x v="0"/>
    <x v="1166"/>
    <x v="3"/>
    <x v="21"/>
    <x v="2"/>
    <n v="62699.75"/>
    <n v="2130.27"/>
    <n v="5015.9799999999996"/>
    <n v="65585.460000000006"/>
    <x v="2"/>
    <s v="REG-72277"/>
    <d v="2024-12-24T00:00:00"/>
    <d v="2028-11-19T00:00:00"/>
    <x v="4"/>
    <s v="Chicago"/>
    <x v="0"/>
    <x v="0"/>
    <x v="2"/>
    <x v="0"/>
  </r>
  <r>
    <x v="6"/>
    <x v="31"/>
    <x v="3"/>
    <x v="3"/>
    <x v="0"/>
    <x v="1167"/>
    <x v="7"/>
    <x v="51"/>
    <x v="2"/>
    <n v="5889.17"/>
    <n v="2017.56"/>
    <n v="471.13"/>
    <n v="4342.74"/>
    <x v="1"/>
    <s v="REG-93395"/>
    <d v="2021-05-08T00:00:00"/>
    <d v="2025-01-08T00:00:00"/>
    <x v="0"/>
    <s v="Los Angeles"/>
    <x v="0"/>
    <x v="0"/>
    <x v="0"/>
    <x v="4"/>
  </r>
  <r>
    <x v="6"/>
    <x v="31"/>
    <x v="3"/>
    <x v="2"/>
    <x v="0"/>
    <x v="1168"/>
    <x v="1"/>
    <x v="37"/>
    <x v="2"/>
    <n v="67952.47"/>
    <n v="81.42"/>
    <n v="5436.2"/>
    <n v="73307.25"/>
    <x v="3"/>
    <s v="REG-74415"/>
    <d v="2024-01-02T00:00:00"/>
    <d v="2027-03-27T00:00:00"/>
    <x v="4"/>
    <s v="Boston"/>
    <x v="1"/>
    <x v="2"/>
    <x v="1"/>
    <x v="2"/>
  </r>
  <r>
    <x v="2"/>
    <x v="34"/>
    <x v="3"/>
    <x v="2"/>
    <x v="1"/>
    <x v="1169"/>
    <x v="1"/>
    <x v="21"/>
    <x v="2"/>
    <n v="60323.68"/>
    <n v="1713.97"/>
    <n v="4825.8900000000003"/>
    <n v="63435.6"/>
    <x v="0"/>
    <s v="REG-11008"/>
    <d v="2024-05-15T00:00:00"/>
    <d v="2025-07-02T00:00:00"/>
    <x v="5"/>
    <s v="New York"/>
    <x v="1"/>
    <x v="4"/>
    <x v="1"/>
    <x v="3"/>
  </r>
  <r>
    <x v="3"/>
    <x v="5"/>
    <x v="2"/>
    <x v="1"/>
    <x v="0"/>
    <x v="1170"/>
    <x v="8"/>
    <x v="12"/>
    <x v="0"/>
    <n v="37324.269999999997"/>
    <n v="524.03"/>
    <n v="2985.94"/>
    <n v="39786.18"/>
    <x v="2"/>
    <s v="REG-91297"/>
    <d v="2024-11-07T00:00:00"/>
    <d v="2026-04-18T00:00:00"/>
    <x v="0"/>
    <s v="Miami"/>
    <x v="1"/>
    <x v="1"/>
    <x v="0"/>
    <x v="3"/>
  </r>
  <r>
    <x v="9"/>
    <x v="33"/>
    <x v="7"/>
    <x v="3"/>
    <x v="0"/>
    <x v="1171"/>
    <x v="1"/>
    <x v="25"/>
    <x v="0"/>
    <n v="55224.95"/>
    <n v="1430.16"/>
    <n v="4418"/>
    <n v="58212.79"/>
    <x v="2"/>
    <s v="REG-77027"/>
    <d v="2022-02-09T00:00:00"/>
    <d v="2024-11-19T00:00:00"/>
    <x v="5"/>
    <s v="Seattle"/>
    <x v="1"/>
    <x v="3"/>
    <x v="0"/>
    <x v="3"/>
  </r>
  <r>
    <x v="3"/>
    <x v="19"/>
    <x v="3"/>
    <x v="1"/>
    <x v="0"/>
    <x v="1172"/>
    <x v="9"/>
    <x v="44"/>
    <x v="0"/>
    <n v="57613.86"/>
    <n v="753.13"/>
    <n v="4609.1099999999997"/>
    <n v="61469.84"/>
    <x v="2"/>
    <s v="REG-14223"/>
    <d v="2023-11-29T00:00:00"/>
    <d v="2027-01-20T00:00:00"/>
    <x v="1"/>
    <s v="Chicago"/>
    <x v="1"/>
    <x v="2"/>
    <x v="2"/>
    <x v="0"/>
  </r>
  <r>
    <x v="7"/>
    <x v="21"/>
    <x v="1"/>
    <x v="1"/>
    <x v="1"/>
    <x v="1173"/>
    <x v="4"/>
    <x v="13"/>
    <x v="1"/>
    <n v="78584.479999999996"/>
    <n v="2776.35"/>
    <n v="6286.76"/>
    <n v="82094.89"/>
    <x v="2"/>
    <s v="REG-65523"/>
    <d v="2022-05-04T00:00:00"/>
    <d v="2024-12-21T00:00:00"/>
    <x v="3"/>
    <s v="Miami"/>
    <x v="1"/>
    <x v="3"/>
    <x v="2"/>
    <x v="4"/>
  </r>
  <r>
    <x v="0"/>
    <x v="0"/>
    <x v="4"/>
    <x v="1"/>
    <x v="0"/>
    <x v="1174"/>
    <x v="5"/>
    <x v="23"/>
    <x v="0"/>
    <n v="53565.64"/>
    <n v="2943.59"/>
    <n v="4285.25"/>
    <n v="54907.3"/>
    <x v="3"/>
    <s v="REG-15125"/>
    <d v="2021-11-04T00:00:00"/>
    <d v="2025-09-13T00:00:00"/>
    <x v="0"/>
    <s v="San Francisco"/>
    <x v="0"/>
    <x v="0"/>
    <x v="2"/>
    <x v="1"/>
  </r>
  <r>
    <x v="1"/>
    <x v="4"/>
    <x v="1"/>
    <x v="3"/>
    <x v="1"/>
    <x v="1175"/>
    <x v="2"/>
    <x v="44"/>
    <x v="0"/>
    <n v="70100.83"/>
    <n v="4449.41"/>
    <n v="5608.07"/>
    <n v="71259.490000000005"/>
    <x v="3"/>
    <s v="REG-81271"/>
    <d v="2024-05-13T00:00:00"/>
    <d v="2028-03-20T00:00:00"/>
    <x v="2"/>
    <s v="New York"/>
    <x v="0"/>
    <x v="0"/>
    <x v="1"/>
    <x v="2"/>
  </r>
  <r>
    <x v="4"/>
    <x v="36"/>
    <x v="8"/>
    <x v="2"/>
    <x v="1"/>
    <x v="1176"/>
    <x v="6"/>
    <x v="43"/>
    <x v="2"/>
    <n v="66560.570000000007"/>
    <n v="3107.67"/>
    <n v="5324.85"/>
    <n v="68777.75"/>
    <x v="1"/>
    <s v="REG-33524"/>
    <d v="2022-01-30T00:00:00"/>
    <d v="2026-01-02T00:00:00"/>
    <x v="3"/>
    <s v="Houston"/>
    <x v="1"/>
    <x v="5"/>
    <x v="0"/>
    <x v="2"/>
  </r>
  <r>
    <x v="7"/>
    <x v="17"/>
    <x v="5"/>
    <x v="3"/>
    <x v="0"/>
    <x v="1177"/>
    <x v="2"/>
    <x v="3"/>
    <x v="1"/>
    <n v="39862.870000000003"/>
    <n v="2356.16"/>
    <n v="3189.03"/>
    <n v="40695.74"/>
    <x v="3"/>
    <s v="REG-76058"/>
    <d v="2020-04-01T00:00:00"/>
    <d v="2024-04-23T00:00:00"/>
    <x v="5"/>
    <s v="Boston"/>
    <x v="0"/>
    <x v="0"/>
    <x v="1"/>
    <x v="3"/>
  </r>
  <r>
    <x v="9"/>
    <x v="33"/>
    <x v="7"/>
    <x v="2"/>
    <x v="0"/>
    <x v="119"/>
    <x v="3"/>
    <x v="52"/>
    <x v="0"/>
    <n v="21884.46"/>
    <n v="4594.9399999999996"/>
    <n v="1750.76"/>
    <n v="19040.28"/>
    <x v="0"/>
    <s v="REG-94091"/>
    <d v="2023-07-25T00:00:00"/>
    <d v="2026-07-31T00:00:00"/>
    <x v="2"/>
    <s v="Los Angeles"/>
    <x v="0"/>
    <x v="0"/>
    <x v="2"/>
    <x v="1"/>
  </r>
  <r>
    <x v="9"/>
    <x v="18"/>
    <x v="9"/>
    <x v="2"/>
    <x v="1"/>
    <x v="1178"/>
    <x v="4"/>
    <x v="1"/>
    <x v="1"/>
    <n v="49552.59"/>
    <n v="3714.06"/>
    <n v="3964.21"/>
    <n v="49802.74"/>
    <x v="1"/>
    <s v="REG-31006"/>
    <d v="2022-05-26T00:00:00"/>
    <d v="2026-04-11T00:00:00"/>
    <x v="2"/>
    <s v="Seattle"/>
    <x v="0"/>
    <x v="0"/>
    <x v="1"/>
    <x v="2"/>
  </r>
  <r>
    <x v="1"/>
    <x v="26"/>
    <x v="9"/>
    <x v="1"/>
    <x v="1"/>
    <x v="1179"/>
    <x v="3"/>
    <x v="44"/>
    <x v="0"/>
    <n v="35964.75"/>
    <n v="4898.96"/>
    <n v="2877.18"/>
    <n v="33942.97"/>
    <x v="1"/>
    <s v="REG-61080"/>
    <d v="2023-08-30T00:00:00"/>
    <d v="2024-11-14T00:00:00"/>
    <x v="5"/>
    <s v="Denver"/>
    <x v="0"/>
    <x v="0"/>
    <x v="1"/>
    <x v="3"/>
  </r>
  <r>
    <x v="4"/>
    <x v="36"/>
    <x v="5"/>
    <x v="3"/>
    <x v="1"/>
    <x v="1180"/>
    <x v="1"/>
    <x v="49"/>
    <x v="1"/>
    <n v="79391.91"/>
    <n v="1222.21"/>
    <n v="6351.35"/>
    <n v="84521.05"/>
    <x v="0"/>
    <s v="REG-48345"/>
    <d v="2023-01-24T00:00:00"/>
    <d v="2025-08-11T00:00:00"/>
    <x v="4"/>
    <s v="Miami"/>
    <x v="1"/>
    <x v="4"/>
    <x v="1"/>
    <x v="2"/>
  </r>
  <r>
    <x v="3"/>
    <x v="28"/>
    <x v="6"/>
    <x v="0"/>
    <x v="1"/>
    <x v="1181"/>
    <x v="0"/>
    <x v="33"/>
    <x v="1"/>
    <n v="31001.13"/>
    <n v="4397.24"/>
    <n v="2480.09"/>
    <n v="29083.98"/>
    <x v="2"/>
    <s v="REG-50979"/>
    <d v="2024-12-20T00:00:00"/>
    <d v="2028-02-29T00:00:00"/>
    <x v="0"/>
    <s v="San Francisco"/>
    <x v="0"/>
    <x v="0"/>
    <x v="0"/>
    <x v="1"/>
  </r>
  <r>
    <x v="7"/>
    <x v="21"/>
    <x v="0"/>
    <x v="0"/>
    <x v="0"/>
    <x v="1182"/>
    <x v="4"/>
    <x v="5"/>
    <x v="2"/>
    <n v="72429.95"/>
    <n v="4796.84"/>
    <n v="5794.4"/>
    <n v="73427.509999999995"/>
    <x v="1"/>
    <s v="REG-11915"/>
    <d v="2023-02-03T00:00:00"/>
    <d v="2024-03-27T00:00:00"/>
    <x v="1"/>
    <s v="Dallas"/>
    <x v="1"/>
    <x v="3"/>
    <x v="0"/>
    <x v="3"/>
  </r>
  <r>
    <x v="3"/>
    <x v="19"/>
    <x v="4"/>
    <x v="0"/>
    <x v="1"/>
    <x v="1183"/>
    <x v="3"/>
    <x v="49"/>
    <x v="1"/>
    <n v="6980.15"/>
    <n v="3883.73"/>
    <n v="558.41"/>
    <n v="3654.83"/>
    <x v="3"/>
    <s v="REG-96730"/>
    <d v="2021-09-28T00:00:00"/>
    <d v="2023-02-09T00:00:00"/>
    <x v="4"/>
    <s v="Houston"/>
    <x v="0"/>
    <x v="0"/>
    <x v="2"/>
    <x v="2"/>
  </r>
  <r>
    <x v="4"/>
    <x v="39"/>
    <x v="7"/>
    <x v="1"/>
    <x v="0"/>
    <x v="1184"/>
    <x v="3"/>
    <x v="23"/>
    <x v="1"/>
    <n v="69782.37"/>
    <n v="3710.31"/>
    <n v="5582.59"/>
    <n v="71654.649999999994"/>
    <x v="1"/>
    <s v="REG-30059"/>
    <d v="2024-12-07T00:00:00"/>
    <d v="2028-07-25T00:00:00"/>
    <x v="4"/>
    <s v="Houston"/>
    <x v="1"/>
    <x v="4"/>
    <x v="1"/>
    <x v="2"/>
  </r>
  <r>
    <x v="5"/>
    <x v="25"/>
    <x v="2"/>
    <x v="1"/>
    <x v="0"/>
    <x v="1185"/>
    <x v="5"/>
    <x v="50"/>
    <x v="1"/>
    <n v="79419.86"/>
    <n v="537.04"/>
    <n v="6353.59"/>
    <n v="85236.41"/>
    <x v="1"/>
    <s v="REG-72419"/>
    <d v="2020-08-23T00:00:00"/>
    <d v="2023-04-26T00:00:00"/>
    <x v="1"/>
    <s v="San Francisco"/>
    <x v="1"/>
    <x v="4"/>
    <x v="0"/>
    <x v="3"/>
  </r>
  <r>
    <x v="0"/>
    <x v="10"/>
    <x v="9"/>
    <x v="2"/>
    <x v="0"/>
    <x v="1186"/>
    <x v="4"/>
    <x v="11"/>
    <x v="0"/>
    <n v="15363.39"/>
    <n v="1063.1300000000001"/>
    <n v="1229.07"/>
    <n v="15529.33"/>
    <x v="1"/>
    <s v="REG-22798"/>
    <d v="2024-12-05T00:00:00"/>
    <d v="2027-02-05T00:00:00"/>
    <x v="4"/>
    <s v="San Francisco"/>
    <x v="1"/>
    <x v="3"/>
    <x v="1"/>
    <x v="0"/>
  </r>
  <r>
    <x v="5"/>
    <x v="8"/>
    <x v="1"/>
    <x v="0"/>
    <x v="1"/>
    <x v="1187"/>
    <x v="5"/>
    <x v="25"/>
    <x v="2"/>
    <n v="79973.710000000006"/>
    <n v="2906.4"/>
    <n v="6397.9"/>
    <n v="83465.210000000006"/>
    <x v="1"/>
    <s v="REG-76592"/>
    <d v="2023-01-02T00:00:00"/>
    <d v="2026-08-29T00:00:00"/>
    <x v="0"/>
    <s v="Denver"/>
    <x v="0"/>
    <x v="0"/>
    <x v="0"/>
    <x v="2"/>
  </r>
  <r>
    <x v="7"/>
    <x v="11"/>
    <x v="4"/>
    <x v="1"/>
    <x v="1"/>
    <x v="1188"/>
    <x v="8"/>
    <x v="5"/>
    <x v="0"/>
    <n v="11836.18"/>
    <n v="2926.51"/>
    <n v="946.89"/>
    <n v="9856.56"/>
    <x v="1"/>
    <s v="REG-37909"/>
    <d v="2023-08-23T00:00:00"/>
    <d v="2025-02-15T00:00:00"/>
    <x v="1"/>
    <s v="Seattle"/>
    <x v="1"/>
    <x v="1"/>
    <x v="0"/>
    <x v="3"/>
  </r>
  <r>
    <x v="3"/>
    <x v="28"/>
    <x v="1"/>
    <x v="3"/>
    <x v="0"/>
    <x v="590"/>
    <x v="5"/>
    <x v="30"/>
    <x v="0"/>
    <n v="20076.22"/>
    <n v="656.48"/>
    <n v="1606.1"/>
    <n v="21025.84"/>
    <x v="1"/>
    <s v="REG-39599"/>
    <d v="2021-05-22T00:00:00"/>
    <d v="2025-10-21T00:00:00"/>
    <x v="3"/>
    <s v="New York"/>
    <x v="1"/>
    <x v="1"/>
    <x v="0"/>
    <x v="1"/>
  </r>
  <r>
    <x v="3"/>
    <x v="19"/>
    <x v="4"/>
    <x v="2"/>
    <x v="0"/>
    <x v="1189"/>
    <x v="7"/>
    <x v="2"/>
    <x v="0"/>
    <n v="79216.600000000006"/>
    <n v="4799.22"/>
    <n v="6337.33"/>
    <n v="80754.710000000006"/>
    <x v="1"/>
    <s v="REG-63603"/>
    <d v="2022-01-06T00:00:00"/>
    <d v="2025-12-31T00:00:00"/>
    <x v="1"/>
    <s v="New York"/>
    <x v="0"/>
    <x v="0"/>
    <x v="1"/>
    <x v="0"/>
  </r>
  <r>
    <x v="4"/>
    <x v="39"/>
    <x v="1"/>
    <x v="0"/>
    <x v="1"/>
    <x v="1190"/>
    <x v="3"/>
    <x v="49"/>
    <x v="2"/>
    <n v="27137.08"/>
    <n v="4967.8500000000004"/>
    <n v="2170.9699999999998"/>
    <n v="24340.2"/>
    <x v="3"/>
    <s v="REG-88787"/>
    <d v="2022-12-01T00:00:00"/>
    <d v="2026-02-21T00:00:00"/>
    <x v="3"/>
    <s v="New York"/>
    <x v="1"/>
    <x v="3"/>
    <x v="2"/>
    <x v="1"/>
  </r>
  <r>
    <x v="8"/>
    <x v="16"/>
    <x v="3"/>
    <x v="2"/>
    <x v="1"/>
    <x v="252"/>
    <x v="8"/>
    <x v="47"/>
    <x v="0"/>
    <n v="38556.519999999997"/>
    <n v="4235.28"/>
    <n v="3084.52"/>
    <n v="37405.760000000002"/>
    <x v="2"/>
    <s v="REG-98557"/>
    <d v="2020-08-06T00:00:00"/>
    <d v="2024-03-17T00:00:00"/>
    <x v="5"/>
    <s v="Los Angeles"/>
    <x v="1"/>
    <x v="5"/>
    <x v="2"/>
    <x v="2"/>
  </r>
  <r>
    <x v="3"/>
    <x v="35"/>
    <x v="1"/>
    <x v="1"/>
    <x v="0"/>
    <x v="950"/>
    <x v="6"/>
    <x v="7"/>
    <x v="0"/>
    <n v="29161.75"/>
    <n v="1213.28"/>
    <n v="2332.94"/>
    <n v="30281.41"/>
    <x v="1"/>
    <s v="REG-76407"/>
    <d v="2021-01-07T00:00:00"/>
    <d v="2024-09-18T00:00:00"/>
    <x v="1"/>
    <s v="Los Angeles"/>
    <x v="1"/>
    <x v="4"/>
    <x v="2"/>
    <x v="2"/>
  </r>
  <r>
    <x v="7"/>
    <x v="11"/>
    <x v="8"/>
    <x v="1"/>
    <x v="1"/>
    <x v="1191"/>
    <x v="9"/>
    <x v="3"/>
    <x v="1"/>
    <n v="31620.02"/>
    <n v="3052.62"/>
    <n v="2529.6"/>
    <n v="31097"/>
    <x v="2"/>
    <s v="REG-15108"/>
    <d v="2023-01-04T00:00:00"/>
    <d v="2027-03-07T00:00:00"/>
    <x v="1"/>
    <s v="Boston"/>
    <x v="0"/>
    <x v="0"/>
    <x v="2"/>
    <x v="0"/>
  </r>
  <r>
    <x v="2"/>
    <x v="34"/>
    <x v="6"/>
    <x v="0"/>
    <x v="0"/>
    <x v="1192"/>
    <x v="7"/>
    <x v="3"/>
    <x v="2"/>
    <n v="23597.08"/>
    <n v="3733.84"/>
    <n v="1887.77"/>
    <n v="21751.01"/>
    <x v="0"/>
    <s v="REG-46132"/>
    <d v="2024-05-22T00:00:00"/>
    <d v="2025-09-26T00:00:00"/>
    <x v="5"/>
    <s v="Houston"/>
    <x v="1"/>
    <x v="1"/>
    <x v="1"/>
    <x v="3"/>
  </r>
  <r>
    <x v="9"/>
    <x v="18"/>
    <x v="9"/>
    <x v="1"/>
    <x v="0"/>
    <x v="80"/>
    <x v="9"/>
    <x v="25"/>
    <x v="2"/>
    <n v="9272.59"/>
    <n v="1017.04"/>
    <n v="741.81"/>
    <n v="8997.36"/>
    <x v="2"/>
    <s v="REG-44761"/>
    <d v="2024-06-21T00:00:00"/>
    <d v="2027-10-03T00:00:00"/>
    <x v="3"/>
    <s v="Dallas"/>
    <x v="0"/>
    <x v="0"/>
    <x v="1"/>
    <x v="0"/>
  </r>
  <r>
    <x v="4"/>
    <x v="39"/>
    <x v="7"/>
    <x v="3"/>
    <x v="0"/>
    <x v="724"/>
    <x v="9"/>
    <x v="1"/>
    <x v="2"/>
    <n v="52616.4"/>
    <n v="3123.41"/>
    <n v="4209.3100000000004"/>
    <n v="53702.3"/>
    <x v="0"/>
    <s v="REG-16809"/>
    <d v="2023-04-15T00:00:00"/>
    <d v="2028-04-11T00:00:00"/>
    <x v="2"/>
    <s v="Boston"/>
    <x v="0"/>
    <x v="0"/>
    <x v="2"/>
    <x v="4"/>
  </r>
  <r>
    <x v="2"/>
    <x v="38"/>
    <x v="8"/>
    <x v="2"/>
    <x v="0"/>
    <x v="1193"/>
    <x v="0"/>
    <x v="43"/>
    <x v="2"/>
    <n v="57565.599999999999"/>
    <n v="2227.5700000000002"/>
    <n v="4605.25"/>
    <n v="59943.28"/>
    <x v="3"/>
    <s v="REG-28339"/>
    <d v="2022-02-01T00:00:00"/>
    <d v="2025-12-25T00:00:00"/>
    <x v="1"/>
    <s v="Houston"/>
    <x v="0"/>
    <x v="0"/>
    <x v="0"/>
    <x v="0"/>
  </r>
  <r>
    <x v="1"/>
    <x v="1"/>
    <x v="6"/>
    <x v="3"/>
    <x v="0"/>
    <x v="1194"/>
    <x v="5"/>
    <x v="14"/>
    <x v="1"/>
    <n v="34679.22"/>
    <n v="1596.6"/>
    <n v="2774.34"/>
    <n v="35856.959999999999"/>
    <x v="1"/>
    <s v="REG-54258"/>
    <d v="2022-03-03T00:00:00"/>
    <d v="2026-12-19T00:00:00"/>
    <x v="5"/>
    <s v="San Francisco"/>
    <x v="1"/>
    <x v="2"/>
    <x v="0"/>
    <x v="1"/>
  </r>
  <r>
    <x v="6"/>
    <x v="15"/>
    <x v="1"/>
    <x v="2"/>
    <x v="1"/>
    <x v="1195"/>
    <x v="0"/>
    <x v="4"/>
    <x v="0"/>
    <n v="47505.32"/>
    <n v="4927.9399999999996"/>
    <n v="3800.43"/>
    <n v="46377.81"/>
    <x v="1"/>
    <s v="REG-71258"/>
    <d v="2022-08-06T00:00:00"/>
    <d v="2023-12-19T00:00:00"/>
    <x v="0"/>
    <s v="Chicago"/>
    <x v="1"/>
    <x v="5"/>
    <x v="2"/>
    <x v="3"/>
  </r>
  <r>
    <x v="5"/>
    <x v="25"/>
    <x v="5"/>
    <x v="1"/>
    <x v="1"/>
    <x v="1196"/>
    <x v="7"/>
    <x v="2"/>
    <x v="2"/>
    <n v="22880.71"/>
    <n v="141.84"/>
    <n v="1830.46"/>
    <n v="24569.33"/>
    <x v="1"/>
    <s v="REG-37377"/>
    <d v="2023-12-27T00:00:00"/>
    <d v="2027-05-15T00:00:00"/>
    <x v="1"/>
    <s v="Los Angeles"/>
    <x v="0"/>
    <x v="0"/>
    <x v="2"/>
    <x v="0"/>
  </r>
  <r>
    <x v="8"/>
    <x v="16"/>
    <x v="4"/>
    <x v="3"/>
    <x v="0"/>
    <x v="1197"/>
    <x v="6"/>
    <x v="29"/>
    <x v="0"/>
    <n v="69158.95"/>
    <n v="755.13"/>
    <n v="5532.72"/>
    <n v="73936.539999999994"/>
    <x v="2"/>
    <s v="REG-47545"/>
    <d v="2024-03-07T00:00:00"/>
    <d v="2025-03-22T00:00:00"/>
    <x v="5"/>
    <s v="Seattle"/>
    <x v="0"/>
    <x v="0"/>
    <x v="1"/>
    <x v="1"/>
  </r>
  <r>
    <x v="4"/>
    <x v="39"/>
    <x v="0"/>
    <x v="0"/>
    <x v="0"/>
    <x v="1198"/>
    <x v="8"/>
    <x v="9"/>
    <x v="2"/>
    <n v="38019.269999999997"/>
    <n v="3033.29"/>
    <n v="3041.54"/>
    <n v="38027.519999999997"/>
    <x v="0"/>
    <s v="REG-36070"/>
    <d v="2022-04-20T00:00:00"/>
    <d v="2027-03-26T00:00:00"/>
    <x v="5"/>
    <s v="Los Angeles"/>
    <x v="1"/>
    <x v="4"/>
    <x v="1"/>
    <x v="1"/>
  </r>
  <r>
    <x v="1"/>
    <x v="1"/>
    <x v="4"/>
    <x v="1"/>
    <x v="1"/>
    <x v="887"/>
    <x v="1"/>
    <x v="30"/>
    <x v="0"/>
    <n v="56073.97"/>
    <n v="3402.54"/>
    <n v="4485.92"/>
    <n v="57157.35"/>
    <x v="3"/>
    <s v="REG-53007"/>
    <d v="2023-10-28T00:00:00"/>
    <d v="2027-01-16T00:00:00"/>
    <x v="0"/>
    <s v="Miami"/>
    <x v="1"/>
    <x v="2"/>
    <x v="1"/>
    <x v="4"/>
  </r>
  <r>
    <x v="9"/>
    <x v="37"/>
    <x v="4"/>
    <x v="1"/>
    <x v="1"/>
    <x v="1199"/>
    <x v="0"/>
    <x v="49"/>
    <x v="1"/>
    <n v="71276.649999999994"/>
    <n v="1359.51"/>
    <n v="5702.13"/>
    <n v="75619.27"/>
    <x v="2"/>
    <s v="REG-90147"/>
    <d v="2022-08-01T00:00:00"/>
    <d v="2024-03-21T00:00:00"/>
    <x v="5"/>
    <s v="New York"/>
    <x v="1"/>
    <x v="3"/>
    <x v="1"/>
    <x v="1"/>
  </r>
  <r>
    <x v="2"/>
    <x v="3"/>
    <x v="5"/>
    <x v="2"/>
    <x v="0"/>
    <x v="1200"/>
    <x v="9"/>
    <x v="33"/>
    <x v="0"/>
    <n v="75499.149999999994"/>
    <n v="1765.04"/>
    <n v="6039.93"/>
    <n v="79774.039999999994"/>
    <x v="0"/>
    <s v="REG-27744"/>
    <d v="2021-03-18T00:00:00"/>
    <d v="2024-10-27T00:00:00"/>
    <x v="4"/>
    <s v="New York"/>
    <x v="0"/>
    <x v="0"/>
    <x v="1"/>
    <x v="2"/>
  </r>
  <r>
    <x v="5"/>
    <x v="13"/>
    <x v="9"/>
    <x v="2"/>
    <x v="1"/>
    <x v="1201"/>
    <x v="1"/>
    <x v="10"/>
    <x v="0"/>
    <n v="71603.14"/>
    <n v="1803.41"/>
    <n v="5728.25"/>
    <n v="75527.98"/>
    <x v="1"/>
    <s v="REG-25787"/>
    <d v="2024-04-16T00:00:00"/>
    <d v="2026-12-26T00:00:00"/>
    <x v="3"/>
    <s v="Houston"/>
    <x v="0"/>
    <x v="0"/>
    <x v="0"/>
    <x v="4"/>
  </r>
  <r>
    <x v="5"/>
    <x v="13"/>
    <x v="1"/>
    <x v="2"/>
    <x v="0"/>
    <x v="1202"/>
    <x v="1"/>
    <x v="3"/>
    <x v="2"/>
    <n v="48677.39"/>
    <n v="1860.35"/>
    <n v="3894.19"/>
    <n v="50711.23"/>
    <x v="3"/>
    <s v="REG-39115"/>
    <d v="2022-12-03T00:00:00"/>
    <d v="2025-02-02T00:00:00"/>
    <x v="5"/>
    <s v="Houston"/>
    <x v="1"/>
    <x v="1"/>
    <x v="2"/>
    <x v="3"/>
  </r>
  <r>
    <x v="9"/>
    <x v="33"/>
    <x v="4"/>
    <x v="0"/>
    <x v="0"/>
    <x v="1203"/>
    <x v="7"/>
    <x v="22"/>
    <x v="2"/>
    <n v="59356.13"/>
    <n v="676.43"/>
    <n v="4748.49"/>
    <n v="63428.19"/>
    <x v="0"/>
    <s v="REG-57597"/>
    <d v="2023-04-07T00:00:00"/>
    <d v="2025-05-20T00:00:00"/>
    <x v="3"/>
    <s v="Chicago"/>
    <x v="1"/>
    <x v="1"/>
    <x v="0"/>
    <x v="4"/>
  </r>
  <r>
    <x v="4"/>
    <x v="6"/>
    <x v="3"/>
    <x v="0"/>
    <x v="1"/>
    <x v="1204"/>
    <x v="3"/>
    <x v="42"/>
    <x v="1"/>
    <n v="15916.89"/>
    <n v="3238.56"/>
    <n v="1273.3499999999999"/>
    <n v="13951.68"/>
    <x v="3"/>
    <s v="REG-60009"/>
    <d v="2024-11-14T00:00:00"/>
    <d v="2028-11-04T00:00:00"/>
    <x v="4"/>
    <s v="Boston"/>
    <x v="0"/>
    <x v="0"/>
    <x v="2"/>
    <x v="2"/>
  </r>
  <r>
    <x v="6"/>
    <x v="31"/>
    <x v="5"/>
    <x v="0"/>
    <x v="0"/>
    <x v="1205"/>
    <x v="4"/>
    <x v="36"/>
    <x v="0"/>
    <n v="10910.85"/>
    <n v="686.79"/>
    <n v="872.87"/>
    <n v="11096.93"/>
    <x v="0"/>
    <s v="REG-54264"/>
    <d v="2023-01-03T00:00:00"/>
    <d v="2024-07-03T00:00:00"/>
    <x v="0"/>
    <s v="Houston"/>
    <x v="0"/>
    <x v="0"/>
    <x v="1"/>
    <x v="4"/>
  </r>
  <r>
    <x v="6"/>
    <x v="23"/>
    <x v="5"/>
    <x v="3"/>
    <x v="0"/>
    <x v="993"/>
    <x v="1"/>
    <x v="4"/>
    <x v="1"/>
    <n v="71260.2"/>
    <n v="4554.8"/>
    <n v="5700.82"/>
    <n v="72406.22"/>
    <x v="1"/>
    <s v="REG-30008"/>
    <d v="2024-07-11T00:00:00"/>
    <d v="2028-05-27T00:00:00"/>
    <x v="2"/>
    <s v="Miami"/>
    <x v="1"/>
    <x v="3"/>
    <x v="2"/>
    <x v="4"/>
  </r>
  <r>
    <x v="2"/>
    <x v="38"/>
    <x v="9"/>
    <x v="3"/>
    <x v="1"/>
    <x v="3"/>
    <x v="7"/>
    <x v="12"/>
    <x v="0"/>
    <n v="67973.52"/>
    <n v="4053.73"/>
    <n v="5437.88"/>
    <n v="69357.67"/>
    <x v="0"/>
    <s v="REG-38153"/>
    <d v="2024-09-28T00:00:00"/>
    <d v="2028-02-07T00:00:00"/>
    <x v="2"/>
    <s v="Houston"/>
    <x v="1"/>
    <x v="5"/>
    <x v="1"/>
    <x v="0"/>
  </r>
  <r>
    <x v="9"/>
    <x v="18"/>
    <x v="5"/>
    <x v="0"/>
    <x v="0"/>
    <x v="1206"/>
    <x v="3"/>
    <x v="24"/>
    <x v="0"/>
    <n v="13284.53"/>
    <n v="4700.2"/>
    <n v="1062.76"/>
    <n v="9647.09"/>
    <x v="3"/>
    <s v="REG-76188"/>
    <d v="2020-08-06T00:00:00"/>
    <d v="2024-10-16T00:00:00"/>
    <x v="3"/>
    <s v="Dallas"/>
    <x v="1"/>
    <x v="2"/>
    <x v="0"/>
    <x v="3"/>
  </r>
  <r>
    <x v="7"/>
    <x v="11"/>
    <x v="5"/>
    <x v="3"/>
    <x v="1"/>
    <x v="1207"/>
    <x v="4"/>
    <x v="51"/>
    <x v="2"/>
    <n v="56360.56"/>
    <n v="3575.03"/>
    <n v="4508.84"/>
    <n v="57294.37"/>
    <x v="1"/>
    <s v="REG-11413"/>
    <d v="2024-07-13T00:00:00"/>
    <d v="2027-07-16T00:00:00"/>
    <x v="0"/>
    <s v="Dallas"/>
    <x v="1"/>
    <x v="3"/>
    <x v="0"/>
    <x v="0"/>
  </r>
  <r>
    <x v="6"/>
    <x v="9"/>
    <x v="2"/>
    <x v="1"/>
    <x v="0"/>
    <x v="1208"/>
    <x v="0"/>
    <x v="16"/>
    <x v="0"/>
    <n v="46607.99"/>
    <n v="922.29"/>
    <n v="3728.64"/>
    <n v="49414.34"/>
    <x v="0"/>
    <s v="REG-88082"/>
    <d v="2020-08-18T00:00:00"/>
    <d v="2022-05-18T00:00:00"/>
    <x v="1"/>
    <s v="New York"/>
    <x v="1"/>
    <x v="5"/>
    <x v="1"/>
    <x v="3"/>
  </r>
  <r>
    <x v="1"/>
    <x v="1"/>
    <x v="2"/>
    <x v="1"/>
    <x v="0"/>
    <x v="1209"/>
    <x v="9"/>
    <x v="18"/>
    <x v="2"/>
    <n v="49982.879999999997"/>
    <n v="985.83"/>
    <n v="3998.63"/>
    <n v="52995.68"/>
    <x v="0"/>
    <s v="REG-62361"/>
    <d v="2021-12-19T00:00:00"/>
    <d v="2026-09-21T00:00:00"/>
    <x v="4"/>
    <s v="San Francisco"/>
    <x v="0"/>
    <x v="0"/>
    <x v="1"/>
    <x v="0"/>
  </r>
  <r>
    <x v="3"/>
    <x v="5"/>
    <x v="2"/>
    <x v="0"/>
    <x v="1"/>
    <x v="1210"/>
    <x v="4"/>
    <x v="39"/>
    <x v="0"/>
    <n v="24577.71"/>
    <n v="4533.97"/>
    <n v="1966.22"/>
    <n v="22009.96"/>
    <x v="1"/>
    <s v="REG-97473"/>
    <d v="2023-08-16T00:00:00"/>
    <d v="2027-12-30T00:00:00"/>
    <x v="3"/>
    <s v="Miami"/>
    <x v="0"/>
    <x v="0"/>
    <x v="2"/>
    <x v="1"/>
  </r>
  <r>
    <x v="3"/>
    <x v="5"/>
    <x v="8"/>
    <x v="0"/>
    <x v="1"/>
    <x v="1211"/>
    <x v="6"/>
    <x v="38"/>
    <x v="1"/>
    <n v="71849.429999999993"/>
    <n v="851.51"/>
    <n v="5747.95"/>
    <n v="76745.87"/>
    <x v="1"/>
    <s v="REG-48187"/>
    <d v="2022-08-11T00:00:00"/>
    <d v="2024-09-18T00:00:00"/>
    <x v="3"/>
    <s v="Los Angeles"/>
    <x v="1"/>
    <x v="1"/>
    <x v="2"/>
    <x v="3"/>
  </r>
  <r>
    <x v="7"/>
    <x v="11"/>
    <x v="8"/>
    <x v="2"/>
    <x v="0"/>
    <x v="1212"/>
    <x v="6"/>
    <x v="43"/>
    <x v="2"/>
    <n v="65407.29"/>
    <n v="2023.49"/>
    <n v="5232.58"/>
    <n v="68616.38"/>
    <x v="3"/>
    <s v="REG-54889"/>
    <d v="2020-10-22T00:00:00"/>
    <d v="2024-02-16T00:00:00"/>
    <x v="0"/>
    <s v="New York"/>
    <x v="1"/>
    <x v="3"/>
    <x v="0"/>
    <x v="4"/>
  </r>
  <r>
    <x v="6"/>
    <x v="31"/>
    <x v="0"/>
    <x v="0"/>
    <x v="0"/>
    <x v="1213"/>
    <x v="8"/>
    <x v="13"/>
    <x v="0"/>
    <n v="9910.7900000000009"/>
    <n v="4545.1000000000004"/>
    <n v="792.86"/>
    <n v="6158.55"/>
    <x v="0"/>
    <s v="REG-22790"/>
    <d v="2023-10-15T00:00:00"/>
    <d v="2025-11-06T00:00:00"/>
    <x v="3"/>
    <s v="Chicago"/>
    <x v="1"/>
    <x v="3"/>
    <x v="1"/>
    <x v="1"/>
  </r>
  <r>
    <x v="2"/>
    <x v="3"/>
    <x v="1"/>
    <x v="3"/>
    <x v="1"/>
    <x v="1214"/>
    <x v="0"/>
    <x v="34"/>
    <x v="2"/>
    <n v="21912.42"/>
    <n v="105.73"/>
    <n v="1752.99"/>
    <n v="23559.68"/>
    <x v="1"/>
    <s v="REG-77019"/>
    <d v="2023-02-01T00:00:00"/>
    <d v="2025-08-28T00:00:00"/>
    <x v="4"/>
    <s v="Miami"/>
    <x v="1"/>
    <x v="2"/>
    <x v="1"/>
    <x v="3"/>
  </r>
  <r>
    <x v="5"/>
    <x v="27"/>
    <x v="2"/>
    <x v="3"/>
    <x v="1"/>
    <x v="1215"/>
    <x v="7"/>
    <x v="35"/>
    <x v="0"/>
    <n v="63900.93"/>
    <n v="4562.8999999999996"/>
    <n v="5112.07"/>
    <n v="64450.1"/>
    <x v="0"/>
    <s v="REG-62926"/>
    <d v="2021-08-15T00:00:00"/>
    <d v="2024-11-11T00:00:00"/>
    <x v="4"/>
    <s v="Denver"/>
    <x v="0"/>
    <x v="0"/>
    <x v="2"/>
    <x v="2"/>
  </r>
  <r>
    <x v="5"/>
    <x v="27"/>
    <x v="8"/>
    <x v="0"/>
    <x v="1"/>
    <x v="843"/>
    <x v="3"/>
    <x v="28"/>
    <x v="2"/>
    <n v="18498.79"/>
    <n v="1314.45"/>
    <n v="1479.9"/>
    <n v="18664.240000000002"/>
    <x v="2"/>
    <s v="REG-64852"/>
    <d v="2023-08-05T00:00:00"/>
    <d v="2026-05-19T00:00:00"/>
    <x v="5"/>
    <s v="New York"/>
    <x v="0"/>
    <x v="0"/>
    <x v="1"/>
    <x v="0"/>
  </r>
  <r>
    <x v="3"/>
    <x v="5"/>
    <x v="8"/>
    <x v="0"/>
    <x v="0"/>
    <x v="1216"/>
    <x v="0"/>
    <x v="14"/>
    <x v="2"/>
    <n v="59635.01"/>
    <n v="3471.45"/>
    <n v="4770.8"/>
    <n v="60934.36"/>
    <x v="0"/>
    <s v="REG-71448"/>
    <d v="2020-11-29T00:00:00"/>
    <d v="2022-03-09T00:00:00"/>
    <x v="4"/>
    <s v="Houston"/>
    <x v="1"/>
    <x v="3"/>
    <x v="2"/>
    <x v="3"/>
  </r>
  <r>
    <x v="5"/>
    <x v="13"/>
    <x v="6"/>
    <x v="3"/>
    <x v="1"/>
    <x v="1217"/>
    <x v="8"/>
    <x v="29"/>
    <x v="1"/>
    <n v="21357.31"/>
    <n v="2753.74"/>
    <n v="1708.58"/>
    <n v="20312.150000000001"/>
    <x v="3"/>
    <s v="REG-37620"/>
    <d v="2021-11-27T00:00:00"/>
    <d v="2025-07-26T00:00:00"/>
    <x v="5"/>
    <s v="Houston"/>
    <x v="0"/>
    <x v="0"/>
    <x v="2"/>
    <x v="2"/>
  </r>
  <r>
    <x v="3"/>
    <x v="35"/>
    <x v="1"/>
    <x v="3"/>
    <x v="1"/>
    <x v="1218"/>
    <x v="8"/>
    <x v="6"/>
    <x v="1"/>
    <n v="50496.97"/>
    <n v="4127.12"/>
    <n v="4039.76"/>
    <n v="50409.61"/>
    <x v="1"/>
    <s v="REG-93661"/>
    <d v="2024-03-02T00:00:00"/>
    <d v="2026-12-06T00:00:00"/>
    <x v="1"/>
    <s v="Dallas"/>
    <x v="0"/>
    <x v="0"/>
    <x v="0"/>
    <x v="1"/>
  </r>
  <r>
    <x v="8"/>
    <x v="32"/>
    <x v="5"/>
    <x v="0"/>
    <x v="0"/>
    <x v="1219"/>
    <x v="8"/>
    <x v="32"/>
    <x v="2"/>
    <n v="46636.26"/>
    <n v="2673.63"/>
    <n v="3730.9"/>
    <n v="47693.53"/>
    <x v="1"/>
    <s v="REG-36135"/>
    <d v="2023-02-11T00:00:00"/>
    <d v="2028-02-10T00:00:00"/>
    <x v="4"/>
    <s v="Miami"/>
    <x v="0"/>
    <x v="0"/>
    <x v="2"/>
    <x v="3"/>
  </r>
  <r>
    <x v="7"/>
    <x v="11"/>
    <x v="9"/>
    <x v="3"/>
    <x v="0"/>
    <x v="1220"/>
    <x v="2"/>
    <x v="35"/>
    <x v="2"/>
    <n v="5014.7"/>
    <n v="2149.2800000000002"/>
    <n v="401.18"/>
    <n v="3266.6"/>
    <x v="0"/>
    <s v="REG-89492"/>
    <d v="2021-06-24T00:00:00"/>
    <d v="2023-08-12T00:00:00"/>
    <x v="0"/>
    <s v="Seattle"/>
    <x v="0"/>
    <x v="0"/>
    <x v="2"/>
    <x v="4"/>
  </r>
  <r>
    <x v="6"/>
    <x v="15"/>
    <x v="0"/>
    <x v="3"/>
    <x v="1"/>
    <x v="1221"/>
    <x v="7"/>
    <x v="1"/>
    <x v="2"/>
    <n v="6864.13"/>
    <n v="1511.72"/>
    <n v="549.13"/>
    <n v="5901.54"/>
    <x v="1"/>
    <s v="REG-29276"/>
    <d v="2021-08-25T00:00:00"/>
    <d v="2024-02-29T00:00:00"/>
    <x v="5"/>
    <s v="Dallas"/>
    <x v="1"/>
    <x v="5"/>
    <x v="2"/>
    <x v="3"/>
  </r>
  <r>
    <x v="1"/>
    <x v="4"/>
    <x v="0"/>
    <x v="0"/>
    <x v="1"/>
    <x v="1222"/>
    <x v="6"/>
    <x v="4"/>
    <x v="0"/>
    <n v="32238.74"/>
    <n v="2915.06"/>
    <n v="2579.1"/>
    <n v="31902.78"/>
    <x v="3"/>
    <s v="REG-52183"/>
    <d v="2020-08-23T00:00:00"/>
    <d v="2022-03-18T00:00:00"/>
    <x v="4"/>
    <s v="Houston"/>
    <x v="1"/>
    <x v="1"/>
    <x v="2"/>
    <x v="2"/>
  </r>
  <r>
    <x v="1"/>
    <x v="14"/>
    <x v="2"/>
    <x v="0"/>
    <x v="0"/>
    <x v="1223"/>
    <x v="8"/>
    <x v="0"/>
    <x v="0"/>
    <n v="68426.05"/>
    <n v="4872.8500000000004"/>
    <n v="5474.08"/>
    <n v="69027.28"/>
    <x v="1"/>
    <s v="REG-89950"/>
    <d v="2021-05-02T00:00:00"/>
    <d v="2025-02-08T00:00:00"/>
    <x v="4"/>
    <s v="Houston"/>
    <x v="0"/>
    <x v="0"/>
    <x v="2"/>
    <x v="3"/>
  </r>
  <r>
    <x v="7"/>
    <x v="17"/>
    <x v="1"/>
    <x v="3"/>
    <x v="1"/>
    <x v="1224"/>
    <x v="6"/>
    <x v="37"/>
    <x v="0"/>
    <n v="30186.959999999999"/>
    <n v="3218.92"/>
    <n v="2414.96"/>
    <n v="29383"/>
    <x v="0"/>
    <s v="REG-89278"/>
    <d v="2023-06-25T00:00:00"/>
    <d v="2025-08-13T00:00:00"/>
    <x v="2"/>
    <s v="Los Angeles"/>
    <x v="1"/>
    <x v="3"/>
    <x v="2"/>
    <x v="1"/>
  </r>
  <r>
    <x v="5"/>
    <x v="13"/>
    <x v="1"/>
    <x v="1"/>
    <x v="1"/>
    <x v="1225"/>
    <x v="3"/>
    <x v="8"/>
    <x v="0"/>
    <n v="76716.91"/>
    <n v="3092.32"/>
    <n v="6137.35"/>
    <n v="79761.94"/>
    <x v="2"/>
    <s v="REG-80954"/>
    <d v="2021-11-30T00:00:00"/>
    <d v="2023-10-19T00:00:00"/>
    <x v="1"/>
    <s v="Boston"/>
    <x v="1"/>
    <x v="5"/>
    <x v="1"/>
    <x v="3"/>
  </r>
  <r>
    <x v="0"/>
    <x v="7"/>
    <x v="5"/>
    <x v="2"/>
    <x v="1"/>
    <x v="1226"/>
    <x v="6"/>
    <x v="40"/>
    <x v="0"/>
    <n v="44529.5"/>
    <n v="4744.07"/>
    <n v="3562.36"/>
    <n v="43347.79"/>
    <x v="3"/>
    <s v="REG-60230"/>
    <d v="2020-03-11T00:00:00"/>
    <d v="2024-07-15T00:00:00"/>
    <x v="0"/>
    <s v="Los Angeles"/>
    <x v="0"/>
    <x v="0"/>
    <x v="1"/>
    <x v="0"/>
  </r>
  <r>
    <x v="4"/>
    <x v="24"/>
    <x v="6"/>
    <x v="2"/>
    <x v="0"/>
    <x v="1227"/>
    <x v="1"/>
    <x v="12"/>
    <x v="2"/>
    <n v="40102.46"/>
    <n v="4139.25"/>
    <n v="3208.2"/>
    <n v="39171.410000000003"/>
    <x v="3"/>
    <s v="REG-15225"/>
    <d v="2020-10-09T00:00:00"/>
    <d v="2023-05-11T00:00:00"/>
    <x v="3"/>
    <s v="Los Angeles"/>
    <x v="1"/>
    <x v="4"/>
    <x v="2"/>
    <x v="3"/>
  </r>
  <r>
    <x v="7"/>
    <x v="17"/>
    <x v="1"/>
    <x v="0"/>
    <x v="0"/>
    <x v="1228"/>
    <x v="7"/>
    <x v="6"/>
    <x v="1"/>
    <n v="32773.24"/>
    <n v="771.28"/>
    <n v="2621.86"/>
    <n v="34623.82"/>
    <x v="2"/>
    <s v="REG-99769"/>
    <d v="2021-10-05T00:00:00"/>
    <d v="2022-12-16T00:00:00"/>
    <x v="2"/>
    <s v="Denver"/>
    <x v="0"/>
    <x v="0"/>
    <x v="1"/>
    <x v="4"/>
  </r>
  <r>
    <x v="3"/>
    <x v="28"/>
    <x v="4"/>
    <x v="2"/>
    <x v="1"/>
    <x v="1229"/>
    <x v="0"/>
    <x v="24"/>
    <x v="2"/>
    <n v="74732.44"/>
    <n v="1820.14"/>
    <n v="5978.6"/>
    <n v="78890.899999999994"/>
    <x v="0"/>
    <s v="REG-66911"/>
    <d v="2021-08-17T00:00:00"/>
    <d v="2026-05-12T00:00:00"/>
    <x v="3"/>
    <s v="Miami"/>
    <x v="1"/>
    <x v="2"/>
    <x v="0"/>
    <x v="1"/>
  </r>
  <r>
    <x v="3"/>
    <x v="35"/>
    <x v="0"/>
    <x v="3"/>
    <x v="1"/>
    <x v="1218"/>
    <x v="7"/>
    <x v="35"/>
    <x v="1"/>
    <n v="6258.33"/>
    <n v="4819.71"/>
    <n v="500.67"/>
    <n v="1939.29"/>
    <x v="0"/>
    <s v="REG-41636"/>
    <d v="2023-05-10T00:00:00"/>
    <d v="2028-02-06T00:00:00"/>
    <x v="5"/>
    <s v="Los Angeles"/>
    <x v="1"/>
    <x v="2"/>
    <x v="2"/>
    <x v="1"/>
  </r>
  <r>
    <x v="1"/>
    <x v="4"/>
    <x v="6"/>
    <x v="0"/>
    <x v="0"/>
    <x v="1230"/>
    <x v="1"/>
    <x v="11"/>
    <x v="2"/>
    <n v="60004.43"/>
    <n v="1759.29"/>
    <n v="4800.3500000000004"/>
    <n v="63045.49"/>
    <x v="3"/>
    <s v="REG-15749"/>
    <d v="2023-07-27T00:00:00"/>
    <d v="2027-10-18T00:00:00"/>
    <x v="3"/>
    <s v="Seattle"/>
    <x v="1"/>
    <x v="5"/>
    <x v="1"/>
    <x v="0"/>
  </r>
  <r>
    <x v="7"/>
    <x v="11"/>
    <x v="8"/>
    <x v="0"/>
    <x v="0"/>
    <x v="1231"/>
    <x v="5"/>
    <x v="37"/>
    <x v="1"/>
    <n v="74497.600000000006"/>
    <n v="1072.96"/>
    <n v="5959.81"/>
    <n v="79384.45"/>
    <x v="0"/>
    <s v="REG-92940"/>
    <d v="2021-04-01T00:00:00"/>
    <d v="2026-03-30T00:00:00"/>
    <x v="2"/>
    <s v="Seattle"/>
    <x v="0"/>
    <x v="0"/>
    <x v="2"/>
    <x v="4"/>
  </r>
  <r>
    <x v="1"/>
    <x v="14"/>
    <x v="0"/>
    <x v="2"/>
    <x v="1"/>
    <x v="1232"/>
    <x v="7"/>
    <x v="31"/>
    <x v="1"/>
    <n v="36704.51"/>
    <n v="3285.63"/>
    <n v="2936.36"/>
    <n v="36355.24"/>
    <x v="0"/>
    <s v="REG-89356"/>
    <d v="2024-07-30T00:00:00"/>
    <d v="2028-05-13T00:00:00"/>
    <x v="0"/>
    <s v="Los Angeles"/>
    <x v="1"/>
    <x v="4"/>
    <x v="0"/>
    <x v="3"/>
  </r>
  <r>
    <x v="3"/>
    <x v="19"/>
    <x v="1"/>
    <x v="3"/>
    <x v="0"/>
    <x v="1233"/>
    <x v="6"/>
    <x v="19"/>
    <x v="0"/>
    <n v="76923.34"/>
    <n v="2242.5100000000002"/>
    <n v="6153.87"/>
    <n v="80834.7"/>
    <x v="0"/>
    <s v="REG-23042"/>
    <d v="2020-08-02T00:00:00"/>
    <d v="2023-02-07T00:00:00"/>
    <x v="3"/>
    <s v="Miami"/>
    <x v="1"/>
    <x v="5"/>
    <x v="0"/>
    <x v="3"/>
  </r>
  <r>
    <x v="9"/>
    <x v="18"/>
    <x v="5"/>
    <x v="1"/>
    <x v="0"/>
    <x v="1234"/>
    <x v="8"/>
    <x v="42"/>
    <x v="0"/>
    <n v="60013.53"/>
    <n v="4913.57"/>
    <n v="4801.08"/>
    <n v="59901.04"/>
    <x v="1"/>
    <s v="REG-74369"/>
    <d v="2020-12-31T00:00:00"/>
    <d v="2022-02-12T00:00:00"/>
    <x v="1"/>
    <s v="San Francisco"/>
    <x v="1"/>
    <x v="5"/>
    <x v="1"/>
    <x v="0"/>
  </r>
  <r>
    <x v="5"/>
    <x v="25"/>
    <x v="0"/>
    <x v="0"/>
    <x v="1"/>
    <x v="1235"/>
    <x v="8"/>
    <x v="46"/>
    <x v="0"/>
    <n v="40837.03"/>
    <n v="2343.64"/>
    <n v="3266.96"/>
    <n v="41760.35"/>
    <x v="3"/>
    <s v="REG-53976"/>
    <d v="2023-07-07T00:00:00"/>
    <d v="2024-12-21T00:00:00"/>
    <x v="2"/>
    <s v="Chicago"/>
    <x v="0"/>
    <x v="0"/>
    <x v="2"/>
    <x v="1"/>
  </r>
  <r>
    <x v="8"/>
    <x v="16"/>
    <x v="6"/>
    <x v="2"/>
    <x v="0"/>
    <x v="1236"/>
    <x v="6"/>
    <x v="47"/>
    <x v="0"/>
    <n v="38197.300000000003"/>
    <n v="2879.82"/>
    <n v="3055.78"/>
    <n v="38373.26"/>
    <x v="0"/>
    <s v="REG-44947"/>
    <d v="2022-04-19T00:00:00"/>
    <d v="2025-06-16T00:00:00"/>
    <x v="4"/>
    <s v="Miami"/>
    <x v="0"/>
    <x v="0"/>
    <x v="2"/>
    <x v="3"/>
  </r>
  <r>
    <x v="0"/>
    <x v="2"/>
    <x v="6"/>
    <x v="3"/>
    <x v="1"/>
    <x v="1237"/>
    <x v="9"/>
    <x v="21"/>
    <x v="2"/>
    <n v="48693.47"/>
    <n v="3802.79"/>
    <n v="3895.48"/>
    <n v="48786.16"/>
    <x v="2"/>
    <s v="REG-48148"/>
    <d v="2023-09-08T00:00:00"/>
    <d v="2025-02-03T00:00:00"/>
    <x v="0"/>
    <s v="Seattle"/>
    <x v="0"/>
    <x v="0"/>
    <x v="0"/>
    <x v="3"/>
  </r>
  <r>
    <x v="4"/>
    <x v="24"/>
    <x v="8"/>
    <x v="3"/>
    <x v="0"/>
    <x v="1238"/>
    <x v="7"/>
    <x v="25"/>
    <x v="0"/>
    <n v="76790.960000000006"/>
    <n v="1076.43"/>
    <n v="6143.28"/>
    <n v="81857.81"/>
    <x v="1"/>
    <s v="REG-54573"/>
    <d v="2022-10-07T00:00:00"/>
    <d v="2026-07-15T00:00:00"/>
    <x v="0"/>
    <s v="New York"/>
    <x v="0"/>
    <x v="0"/>
    <x v="0"/>
    <x v="2"/>
  </r>
  <r>
    <x v="3"/>
    <x v="28"/>
    <x v="9"/>
    <x v="1"/>
    <x v="0"/>
    <x v="928"/>
    <x v="9"/>
    <x v="50"/>
    <x v="0"/>
    <n v="37133.68"/>
    <n v="1295.95"/>
    <n v="2970.69"/>
    <n v="38808.42"/>
    <x v="1"/>
    <s v="REG-74959"/>
    <d v="2022-05-04T00:00:00"/>
    <d v="2024-03-28T00:00:00"/>
    <x v="0"/>
    <s v="Miami"/>
    <x v="0"/>
    <x v="0"/>
    <x v="2"/>
    <x v="2"/>
  </r>
  <r>
    <x v="1"/>
    <x v="26"/>
    <x v="1"/>
    <x v="2"/>
    <x v="1"/>
    <x v="1239"/>
    <x v="8"/>
    <x v="51"/>
    <x v="1"/>
    <n v="67480.649999999994"/>
    <n v="4979.09"/>
    <n v="5398.45"/>
    <n v="67900.009999999995"/>
    <x v="0"/>
    <s v="REG-11669"/>
    <d v="2023-12-18T00:00:00"/>
    <d v="2027-09-23T00:00:00"/>
    <x v="0"/>
    <s v="San Francisco"/>
    <x v="0"/>
    <x v="0"/>
    <x v="2"/>
    <x v="0"/>
  </r>
  <r>
    <x v="2"/>
    <x v="3"/>
    <x v="0"/>
    <x v="3"/>
    <x v="0"/>
    <x v="1240"/>
    <x v="8"/>
    <x v="29"/>
    <x v="1"/>
    <n v="15570.63"/>
    <n v="59.2"/>
    <n v="1245.6500000000001"/>
    <n v="16757.080000000002"/>
    <x v="1"/>
    <s v="REG-46819"/>
    <d v="2023-10-03T00:00:00"/>
    <d v="2028-05-13T00:00:00"/>
    <x v="0"/>
    <s v="Miami"/>
    <x v="0"/>
    <x v="0"/>
    <x v="0"/>
    <x v="2"/>
  </r>
  <r>
    <x v="3"/>
    <x v="28"/>
    <x v="4"/>
    <x v="3"/>
    <x v="1"/>
    <x v="1241"/>
    <x v="4"/>
    <x v="46"/>
    <x v="2"/>
    <n v="18483.62"/>
    <n v="2289.66"/>
    <n v="1478.69"/>
    <n v="17672.650000000001"/>
    <x v="3"/>
    <s v="REG-35513"/>
    <d v="2024-06-20T00:00:00"/>
    <d v="2026-02-19T00:00:00"/>
    <x v="1"/>
    <s v="New York"/>
    <x v="1"/>
    <x v="2"/>
    <x v="0"/>
    <x v="0"/>
  </r>
  <r>
    <x v="8"/>
    <x v="22"/>
    <x v="3"/>
    <x v="0"/>
    <x v="0"/>
    <x v="1242"/>
    <x v="3"/>
    <x v="44"/>
    <x v="2"/>
    <n v="33486.21"/>
    <n v="2908.7"/>
    <n v="2678.9"/>
    <n v="33256.410000000003"/>
    <x v="1"/>
    <s v="REG-41283"/>
    <d v="2024-07-14T00:00:00"/>
    <d v="2028-03-11T00:00:00"/>
    <x v="4"/>
    <s v="Denver"/>
    <x v="0"/>
    <x v="0"/>
    <x v="2"/>
    <x v="4"/>
  </r>
  <r>
    <x v="3"/>
    <x v="28"/>
    <x v="1"/>
    <x v="2"/>
    <x v="1"/>
    <x v="1243"/>
    <x v="1"/>
    <x v="16"/>
    <x v="1"/>
    <n v="19759.439999999999"/>
    <n v="4315.46"/>
    <n v="1580.76"/>
    <n v="17024.740000000002"/>
    <x v="0"/>
    <s v="REG-71410"/>
    <d v="2023-08-10T00:00:00"/>
    <d v="2026-08-08T00:00:00"/>
    <x v="4"/>
    <s v="Los Angeles"/>
    <x v="1"/>
    <x v="3"/>
    <x v="1"/>
    <x v="1"/>
  </r>
  <r>
    <x v="5"/>
    <x v="8"/>
    <x v="2"/>
    <x v="0"/>
    <x v="0"/>
    <x v="1244"/>
    <x v="3"/>
    <x v="2"/>
    <x v="1"/>
    <n v="21615.69"/>
    <n v="1672.51"/>
    <n v="1729.26"/>
    <n v="21672.44"/>
    <x v="2"/>
    <s v="REG-31921"/>
    <d v="2023-12-28T00:00:00"/>
    <d v="2027-07-09T00:00:00"/>
    <x v="4"/>
    <s v="Boston"/>
    <x v="0"/>
    <x v="0"/>
    <x v="1"/>
    <x v="4"/>
  </r>
  <r>
    <x v="1"/>
    <x v="1"/>
    <x v="7"/>
    <x v="0"/>
    <x v="0"/>
    <x v="821"/>
    <x v="9"/>
    <x v="43"/>
    <x v="2"/>
    <n v="40966.93"/>
    <n v="4299.2"/>
    <n v="3277.35"/>
    <n v="39945.08"/>
    <x v="2"/>
    <s v="REG-85016"/>
    <d v="2023-07-08T00:00:00"/>
    <d v="2025-10-15T00:00:00"/>
    <x v="4"/>
    <s v="San Francisco"/>
    <x v="1"/>
    <x v="3"/>
    <x v="0"/>
    <x v="2"/>
  </r>
  <r>
    <x v="6"/>
    <x v="15"/>
    <x v="6"/>
    <x v="3"/>
    <x v="1"/>
    <x v="1245"/>
    <x v="7"/>
    <x v="7"/>
    <x v="1"/>
    <n v="76377.41"/>
    <n v="3666.86"/>
    <n v="6110.19"/>
    <n v="78820.740000000005"/>
    <x v="2"/>
    <s v="REG-65337"/>
    <d v="2020-05-26T00:00:00"/>
    <d v="2021-11-02T00:00:00"/>
    <x v="0"/>
    <s v="Houston"/>
    <x v="1"/>
    <x v="4"/>
    <x v="0"/>
    <x v="1"/>
  </r>
  <r>
    <x v="8"/>
    <x v="22"/>
    <x v="2"/>
    <x v="0"/>
    <x v="1"/>
    <x v="94"/>
    <x v="5"/>
    <x v="43"/>
    <x v="2"/>
    <n v="7475.97"/>
    <n v="4797.0200000000004"/>
    <n v="598.08000000000004"/>
    <n v="3277.03"/>
    <x v="2"/>
    <s v="REG-98802"/>
    <d v="2023-06-10T00:00:00"/>
    <d v="2026-09-16T00:00:00"/>
    <x v="0"/>
    <s v="Denver"/>
    <x v="0"/>
    <x v="0"/>
    <x v="0"/>
    <x v="2"/>
  </r>
  <r>
    <x v="6"/>
    <x v="15"/>
    <x v="1"/>
    <x v="1"/>
    <x v="0"/>
    <x v="1246"/>
    <x v="1"/>
    <x v="45"/>
    <x v="2"/>
    <n v="21076.21"/>
    <n v="4493.21"/>
    <n v="1686.1"/>
    <n v="18269.099999999999"/>
    <x v="2"/>
    <s v="REG-55023"/>
    <d v="2020-07-10T00:00:00"/>
    <d v="2021-07-13T00:00:00"/>
    <x v="3"/>
    <s v="Miami"/>
    <x v="1"/>
    <x v="3"/>
    <x v="2"/>
    <x v="3"/>
  </r>
  <r>
    <x v="8"/>
    <x v="32"/>
    <x v="3"/>
    <x v="1"/>
    <x v="1"/>
    <x v="1247"/>
    <x v="8"/>
    <x v="1"/>
    <x v="1"/>
    <n v="54460.57"/>
    <n v="3458.49"/>
    <n v="4356.8500000000004"/>
    <n v="55358.93"/>
    <x v="2"/>
    <s v="REG-72610"/>
    <d v="2024-10-24T00:00:00"/>
    <d v="2028-11-07T00:00:00"/>
    <x v="4"/>
    <s v="Dallas"/>
    <x v="0"/>
    <x v="0"/>
    <x v="1"/>
    <x v="2"/>
  </r>
  <r>
    <x v="5"/>
    <x v="27"/>
    <x v="1"/>
    <x v="1"/>
    <x v="0"/>
    <x v="1248"/>
    <x v="2"/>
    <x v="13"/>
    <x v="0"/>
    <n v="31411.32"/>
    <n v="1974.42"/>
    <n v="2512.91"/>
    <n v="31949.81"/>
    <x v="2"/>
    <s v="REG-14567"/>
    <d v="2024-10-11T00:00:00"/>
    <d v="2029-10-01T00:00:00"/>
    <x v="5"/>
    <s v="Denver"/>
    <x v="0"/>
    <x v="0"/>
    <x v="0"/>
    <x v="4"/>
  </r>
  <r>
    <x v="4"/>
    <x v="36"/>
    <x v="3"/>
    <x v="3"/>
    <x v="1"/>
    <x v="1249"/>
    <x v="0"/>
    <x v="20"/>
    <x v="0"/>
    <n v="36280.32"/>
    <n v="3101.65"/>
    <n v="2902.43"/>
    <n v="36081.1"/>
    <x v="0"/>
    <s v="REG-92181"/>
    <d v="2021-01-08T00:00:00"/>
    <d v="2024-10-20T00:00:00"/>
    <x v="5"/>
    <s v="Chicago"/>
    <x v="1"/>
    <x v="3"/>
    <x v="1"/>
    <x v="4"/>
  </r>
  <r>
    <x v="4"/>
    <x v="39"/>
    <x v="5"/>
    <x v="0"/>
    <x v="1"/>
    <x v="1250"/>
    <x v="0"/>
    <x v="38"/>
    <x v="0"/>
    <n v="20004.099999999999"/>
    <n v="4236.29"/>
    <n v="1600.33"/>
    <n v="17368.14"/>
    <x v="3"/>
    <s v="REG-36255"/>
    <d v="2024-07-16T00:00:00"/>
    <d v="2025-12-07T00:00:00"/>
    <x v="5"/>
    <s v="Denver"/>
    <x v="1"/>
    <x v="1"/>
    <x v="1"/>
    <x v="1"/>
  </r>
  <r>
    <x v="3"/>
    <x v="35"/>
    <x v="8"/>
    <x v="1"/>
    <x v="0"/>
    <x v="1251"/>
    <x v="9"/>
    <x v="37"/>
    <x v="0"/>
    <n v="46231.12"/>
    <n v="4017.52"/>
    <n v="3698.49"/>
    <n v="45912.09"/>
    <x v="0"/>
    <s v="REG-28182"/>
    <d v="2025-01-08T00:00:00"/>
    <d v="2026-10-18T00:00:00"/>
    <x v="3"/>
    <s v="Los Angeles"/>
    <x v="1"/>
    <x v="5"/>
    <x v="0"/>
    <x v="4"/>
  </r>
  <r>
    <x v="4"/>
    <x v="24"/>
    <x v="7"/>
    <x v="2"/>
    <x v="1"/>
    <x v="1252"/>
    <x v="6"/>
    <x v="6"/>
    <x v="0"/>
    <n v="26953.07"/>
    <n v="993.28"/>
    <n v="2156.25"/>
    <n v="28116.04"/>
    <x v="2"/>
    <s v="REG-96937"/>
    <d v="2021-03-31T00:00:00"/>
    <d v="2023-06-24T00:00:00"/>
    <x v="3"/>
    <s v="Houston"/>
    <x v="1"/>
    <x v="1"/>
    <x v="1"/>
    <x v="3"/>
  </r>
  <r>
    <x v="8"/>
    <x v="16"/>
    <x v="1"/>
    <x v="3"/>
    <x v="1"/>
    <x v="1253"/>
    <x v="1"/>
    <x v="18"/>
    <x v="2"/>
    <n v="68264.81"/>
    <n v="4748.38"/>
    <n v="5461.18"/>
    <n v="68977.61"/>
    <x v="1"/>
    <s v="REG-58676"/>
    <d v="2022-05-18T00:00:00"/>
    <d v="2025-01-25T00:00:00"/>
    <x v="2"/>
    <s v="Dallas"/>
    <x v="0"/>
    <x v="0"/>
    <x v="0"/>
    <x v="4"/>
  </r>
  <r>
    <x v="9"/>
    <x v="20"/>
    <x v="2"/>
    <x v="0"/>
    <x v="0"/>
    <x v="1254"/>
    <x v="2"/>
    <x v="47"/>
    <x v="0"/>
    <n v="54174.11"/>
    <n v="2787.8"/>
    <n v="4333.93"/>
    <n v="55720.24"/>
    <x v="3"/>
    <s v="REG-14522"/>
    <d v="2020-11-30T00:00:00"/>
    <d v="2022-02-26T00:00:00"/>
    <x v="1"/>
    <s v="Houston"/>
    <x v="1"/>
    <x v="3"/>
    <x v="2"/>
    <x v="2"/>
  </r>
  <r>
    <x v="9"/>
    <x v="20"/>
    <x v="7"/>
    <x v="1"/>
    <x v="1"/>
    <x v="1255"/>
    <x v="5"/>
    <x v="13"/>
    <x v="2"/>
    <n v="72217.210000000006"/>
    <n v="1815.37"/>
    <n v="5777.38"/>
    <n v="76179.22"/>
    <x v="2"/>
    <s v="REG-89462"/>
    <d v="2024-02-17T00:00:00"/>
    <d v="2026-10-01T00:00:00"/>
    <x v="2"/>
    <s v="Seattle"/>
    <x v="1"/>
    <x v="3"/>
    <x v="1"/>
    <x v="4"/>
  </r>
  <r>
    <x v="7"/>
    <x v="12"/>
    <x v="5"/>
    <x v="2"/>
    <x v="1"/>
    <x v="1256"/>
    <x v="7"/>
    <x v="8"/>
    <x v="1"/>
    <n v="54098.93"/>
    <n v="1840.23"/>
    <n v="4327.91"/>
    <n v="56586.61"/>
    <x v="0"/>
    <s v="REG-35983"/>
    <d v="2023-10-10T00:00:00"/>
    <d v="2028-02-29T00:00:00"/>
    <x v="0"/>
    <s v="Denver"/>
    <x v="1"/>
    <x v="3"/>
    <x v="0"/>
    <x v="4"/>
  </r>
  <r>
    <x v="8"/>
    <x v="16"/>
    <x v="7"/>
    <x v="2"/>
    <x v="1"/>
    <x v="1257"/>
    <x v="9"/>
    <x v="7"/>
    <x v="0"/>
    <n v="62485.9"/>
    <n v="4880.2700000000004"/>
    <n v="4998.87"/>
    <n v="62604.5"/>
    <x v="1"/>
    <s v="REG-86256"/>
    <d v="2023-12-07T00:00:00"/>
    <d v="2027-05-15T00:00:00"/>
    <x v="2"/>
    <s v="New York"/>
    <x v="1"/>
    <x v="3"/>
    <x v="0"/>
    <x v="1"/>
  </r>
  <r>
    <x v="4"/>
    <x v="6"/>
    <x v="6"/>
    <x v="0"/>
    <x v="0"/>
    <x v="14"/>
    <x v="4"/>
    <x v="5"/>
    <x v="2"/>
    <n v="43462.54"/>
    <n v="4652.6000000000004"/>
    <n v="3477"/>
    <n v="42286.94"/>
    <x v="2"/>
    <s v="REG-50239"/>
    <d v="2025-01-10T00:00:00"/>
    <d v="2027-03-20T00:00:00"/>
    <x v="1"/>
    <s v="Denver"/>
    <x v="0"/>
    <x v="0"/>
    <x v="1"/>
    <x v="3"/>
  </r>
  <r>
    <x v="4"/>
    <x v="24"/>
    <x v="8"/>
    <x v="0"/>
    <x v="0"/>
    <x v="741"/>
    <x v="0"/>
    <x v="22"/>
    <x v="2"/>
    <n v="25319.5"/>
    <n v="1072.5"/>
    <n v="2025.56"/>
    <n v="26272.560000000001"/>
    <x v="0"/>
    <s v="REG-83719"/>
    <d v="2024-06-12T00:00:00"/>
    <d v="2026-08-23T00:00:00"/>
    <x v="5"/>
    <s v="Boston"/>
    <x v="1"/>
    <x v="4"/>
    <x v="2"/>
    <x v="4"/>
  </r>
  <r>
    <x v="6"/>
    <x v="31"/>
    <x v="6"/>
    <x v="1"/>
    <x v="1"/>
    <x v="1258"/>
    <x v="7"/>
    <x v="44"/>
    <x v="1"/>
    <n v="26681.8"/>
    <n v="329.74"/>
    <n v="2134.54"/>
    <n v="28486.6"/>
    <x v="0"/>
    <s v="REG-34674"/>
    <d v="2020-12-31T00:00:00"/>
    <d v="2023-10-02T00:00:00"/>
    <x v="3"/>
    <s v="Boston"/>
    <x v="1"/>
    <x v="3"/>
    <x v="0"/>
    <x v="1"/>
  </r>
  <r>
    <x v="8"/>
    <x v="16"/>
    <x v="3"/>
    <x v="0"/>
    <x v="0"/>
    <x v="1259"/>
    <x v="6"/>
    <x v="18"/>
    <x v="2"/>
    <n v="34773.050000000003"/>
    <n v="2729.63"/>
    <n v="2781.84"/>
    <n v="34825.26"/>
    <x v="0"/>
    <s v="REG-32175"/>
    <d v="2023-01-10T00:00:00"/>
    <d v="2025-04-15T00:00:00"/>
    <x v="1"/>
    <s v="Los Angeles"/>
    <x v="0"/>
    <x v="0"/>
    <x v="1"/>
    <x v="2"/>
  </r>
  <r>
    <x v="1"/>
    <x v="26"/>
    <x v="4"/>
    <x v="3"/>
    <x v="1"/>
    <x v="1260"/>
    <x v="5"/>
    <x v="5"/>
    <x v="0"/>
    <n v="22914.36"/>
    <n v="3545.82"/>
    <n v="1833.15"/>
    <n v="21201.69"/>
    <x v="2"/>
    <s v="REG-98967"/>
    <d v="2022-10-22T00:00:00"/>
    <d v="2025-04-01T00:00:00"/>
    <x v="3"/>
    <s v="Chicago"/>
    <x v="0"/>
    <x v="0"/>
    <x v="1"/>
    <x v="2"/>
  </r>
  <r>
    <x v="2"/>
    <x v="29"/>
    <x v="8"/>
    <x v="2"/>
    <x v="0"/>
    <x v="1087"/>
    <x v="9"/>
    <x v="17"/>
    <x v="1"/>
    <n v="51771.51"/>
    <n v="1633.13"/>
    <n v="4141.72"/>
    <n v="54280.1"/>
    <x v="3"/>
    <s v="REG-69472"/>
    <d v="2020-12-21T00:00:00"/>
    <d v="2022-04-15T00:00:00"/>
    <x v="4"/>
    <s v="Boston"/>
    <x v="1"/>
    <x v="1"/>
    <x v="0"/>
    <x v="3"/>
  </r>
  <r>
    <x v="8"/>
    <x v="16"/>
    <x v="1"/>
    <x v="0"/>
    <x v="1"/>
    <x v="1261"/>
    <x v="8"/>
    <x v="32"/>
    <x v="2"/>
    <n v="12911.74"/>
    <n v="3475.38"/>
    <n v="1032.94"/>
    <n v="10469.299999999999"/>
    <x v="3"/>
    <s v="REG-34417"/>
    <d v="2023-06-10T00:00:00"/>
    <d v="2024-06-18T00:00:00"/>
    <x v="2"/>
    <s v="Dallas"/>
    <x v="1"/>
    <x v="5"/>
    <x v="2"/>
    <x v="2"/>
  </r>
  <r>
    <x v="6"/>
    <x v="23"/>
    <x v="3"/>
    <x v="3"/>
    <x v="0"/>
    <x v="1262"/>
    <x v="4"/>
    <x v="9"/>
    <x v="2"/>
    <n v="64642.93"/>
    <n v="3751.78"/>
    <n v="5171.43"/>
    <n v="66062.58"/>
    <x v="2"/>
    <s v="REG-15792"/>
    <d v="2021-12-31T00:00:00"/>
    <d v="2025-03-05T00:00:00"/>
    <x v="2"/>
    <s v="Denver"/>
    <x v="1"/>
    <x v="2"/>
    <x v="1"/>
    <x v="3"/>
  </r>
  <r>
    <x v="5"/>
    <x v="13"/>
    <x v="1"/>
    <x v="0"/>
    <x v="1"/>
    <x v="1263"/>
    <x v="9"/>
    <x v="16"/>
    <x v="0"/>
    <n v="53393.41"/>
    <n v="1795.54"/>
    <n v="4271.47"/>
    <n v="55869.34"/>
    <x v="0"/>
    <s v="REG-60310"/>
    <d v="2020-12-18T00:00:00"/>
    <d v="2025-03-21T00:00:00"/>
    <x v="1"/>
    <s v="Chicago"/>
    <x v="0"/>
    <x v="0"/>
    <x v="1"/>
    <x v="2"/>
  </r>
  <r>
    <x v="5"/>
    <x v="27"/>
    <x v="4"/>
    <x v="2"/>
    <x v="1"/>
    <x v="1264"/>
    <x v="4"/>
    <x v="8"/>
    <x v="2"/>
    <n v="65095.56"/>
    <n v="3553.44"/>
    <n v="5207.6400000000003"/>
    <n v="66749.759999999995"/>
    <x v="0"/>
    <s v="REG-59622"/>
    <d v="2023-01-22T00:00:00"/>
    <d v="2025-02-24T00:00:00"/>
    <x v="2"/>
    <s v="Chicago"/>
    <x v="1"/>
    <x v="4"/>
    <x v="1"/>
    <x v="3"/>
  </r>
  <r>
    <x v="1"/>
    <x v="4"/>
    <x v="1"/>
    <x v="3"/>
    <x v="1"/>
    <x v="1265"/>
    <x v="9"/>
    <x v="24"/>
    <x v="0"/>
    <n v="37819.61"/>
    <n v="81.59"/>
    <n v="3025.57"/>
    <n v="40763.589999999997"/>
    <x v="2"/>
    <s v="REG-64939"/>
    <d v="2023-05-18T00:00:00"/>
    <d v="2026-08-30T00:00:00"/>
    <x v="2"/>
    <s v="New York"/>
    <x v="1"/>
    <x v="3"/>
    <x v="2"/>
    <x v="1"/>
  </r>
  <r>
    <x v="8"/>
    <x v="32"/>
    <x v="1"/>
    <x v="2"/>
    <x v="0"/>
    <x v="1266"/>
    <x v="2"/>
    <x v="36"/>
    <x v="0"/>
    <n v="72528.240000000005"/>
    <n v="3768.25"/>
    <n v="5802.26"/>
    <n v="74562.25"/>
    <x v="2"/>
    <s v="REG-58682"/>
    <d v="2021-11-20T00:00:00"/>
    <d v="2024-05-23T00:00:00"/>
    <x v="5"/>
    <s v="Miami"/>
    <x v="0"/>
    <x v="0"/>
    <x v="1"/>
    <x v="2"/>
  </r>
  <r>
    <x v="3"/>
    <x v="5"/>
    <x v="5"/>
    <x v="3"/>
    <x v="0"/>
    <x v="1267"/>
    <x v="9"/>
    <x v="16"/>
    <x v="2"/>
    <n v="15333.47"/>
    <n v="3246.62"/>
    <n v="1226.68"/>
    <n v="13313.53"/>
    <x v="1"/>
    <s v="REG-42450"/>
    <d v="2021-08-10T00:00:00"/>
    <d v="2023-08-23T00:00:00"/>
    <x v="0"/>
    <s v="Dallas"/>
    <x v="0"/>
    <x v="0"/>
    <x v="1"/>
    <x v="3"/>
  </r>
  <r>
    <x v="6"/>
    <x v="15"/>
    <x v="9"/>
    <x v="0"/>
    <x v="0"/>
    <x v="1268"/>
    <x v="4"/>
    <x v="52"/>
    <x v="1"/>
    <n v="60734.41"/>
    <n v="967.81"/>
    <n v="4858.75"/>
    <n v="64625.35"/>
    <x v="3"/>
    <s v="REG-70801"/>
    <d v="2023-04-10T00:00:00"/>
    <d v="2025-05-22T00:00:00"/>
    <x v="3"/>
    <s v="Seattle"/>
    <x v="1"/>
    <x v="3"/>
    <x v="2"/>
    <x v="1"/>
  </r>
  <r>
    <x v="2"/>
    <x v="38"/>
    <x v="8"/>
    <x v="2"/>
    <x v="0"/>
    <x v="1269"/>
    <x v="7"/>
    <x v="30"/>
    <x v="1"/>
    <n v="14007.27"/>
    <n v="1738.29"/>
    <n v="1120.58"/>
    <n v="13389.56"/>
    <x v="3"/>
    <s v="REG-82826"/>
    <d v="2024-07-12T00:00:00"/>
    <d v="2027-07-26T00:00:00"/>
    <x v="3"/>
    <s v="Boston"/>
    <x v="1"/>
    <x v="4"/>
    <x v="0"/>
    <x v="3"/>
  </r>
  <r>
    <x v="2"/>
    <x v="34"/>
    <x v="1"/>
    <x v="0"/>
    <x v="0"/>
    <x v="1270"/>
    <x v="2"/>
    <x v="52"/>
    <x v="0"/>
    <n v="44226.34"/>
    <n v="1167.44"/>
    <n v="3538.11"/>
    <n v="46597.01"/>
    <x v="3"/>
    <s v="REG-75147"/>
    <d v="2021-02-20T00:00:00"/>
    <d v="2022-05-08T00:00:00"/>
    <x v="2"/>
    <s v="Miami"/>
    <x v="0"/>
    <x v="0"/>
    <x v="2"/>
    <x v="4"/>
  </r>
  <r>
    <x v="3"/>
    <x v="28"/>
    <x v="6"/>
    <x v="0"/>
    <x v="1"/>
    <x v="1271"/>
    <x v="7"/>
    <x v="2"/>
    <x v="2"/>
    <n v="68492.39"/>
    <n v="2717.49"/>
    <n v="5479.39"/>
    <n v="71254.289999999994"/>
    <x v="3"/>
    <s v="REG-83276"/>
    <d v="2024-12-14T00:00:00"/>
    <d v="2026-11-03T00:00:00"/>
    <x v="5"/>
    <s v="Los Angeles"/>
    <x v="1"/>
    <x v="4"/>
    <x v="2"/>
    <x v="0"/>
  </r>
  <r>
    <x v="3"/>
    <x v="35"/>
    <x v="3"/>
    <x v="3"/>
    <x v="1"/>
    <x v="1272"/>
    <x v="7"/>
    <x v="13"/>
    <x v="1"/>
    <n v="51704.71"/>
    <n v="1832.42"/>
    <n v="4136.38"/>
    <n v="54008.67"/>
    <x v="1"/>
    <s v="REG-91391"/>
    <d v="2024-03-11T00:00:00"/>
    <d v="2026-01-04T00:00:00"/>
    <x v="2"/>
    <s v="San Francisco"/>
    <x v="1"/>
    <x v="5"/>
    <x v="0"/>
    <x v="0"/>
  </r>
  <r>
    <x v="0"/>
    <x v="2"/>
    <x v="1"/>
    <x v="1"/>
    <x v="1"/>
    <x v="1273"/>
    <x v="5"/>
    <x v="19"/>
    <x v="2"/>
    <n v="19807.95"/>
    <n v="2829.43"/>
    <n v="1584.64"/>
    <n v="18563.16"/>
    <x v="1"/>
    <s v="REG-44352"/>
    <d v="2023-06-14T00:00:00"/>
    <d v="2025-10-27T00:00:00"/>
    <x v="2"/>
    <s v="Seattle"/>
    <x v="0"/>
    <x v="0"/>
    <x v="1"/>
    <x v="0"/>
  </r>
  <r>
    <x v="8"/>
    <x v="22"/>
    <x v="1"/>
    <x v="2"/>
    <x v="0"/>
    <x v="1274"/>
    <x v="4"/>
    <x v="32"/>
    <x v="0"/>
    <n v="59207.87"/>
    <n v="822.25"/>
    <n v="4736.63"/>
    <n v="63122.25"/>
    <x v="3"/>
    <s v="REG-75397"/>
    <d v="2021-01-14T00:00:00"/>
    <d v="2025-02-27T00:00:00"/>
    <x v="5"/>
    <s v="Seattle"/>
    <x v="0"/>
    <x v="0"/>
    <x v="2"/>
    <x v="4"/>
  </r>
  <r>
    <x v="3"/>
    <x v="28"/>
    <x v="7"/>
    <x v="0"/>
    <x v="0"/>
    <x v="1275"/>
    <x v="2"/>
    <x v="1"/>
    <x v="0"/>
    <n v="10061.129999999999"/>
    <n v="2975.56"/>
    <n v="804.89"/>
    <n v="7890.46"/>
    <x v="0"/>
    <s v="REG-14934"/>
    <d v="2020-07-30T00:00:00"/>
    <d v="2025-05-01T00:00:00"/>
    <x v="2"/>
    <s v="Dallas"/>
    <x v="0"/>
    <x v="0"/>
    <x v="0"/>
    <x v="4"/>
  </r>
  <r>
    <x v="8"/>
    <x v="16"/>
    <x v="9"/>
    <x v="0"/>
    <x v="1"/>
    <x v="1276"/>
    <x v="9"/>
    <x v="11"/>
    <x v="1"/>
    <n v="56094.29"/>
    <n v="259.69"/>
    <n v="4487.54"/>
    <n v="60322.14"/>
    <x v="2"/>
    <s v="REG-98515"/>
    <d v="2022-10-05T00:00:00"/>
    <d v="2026-01-04T00:00:00"/>
    <x v="2"/>
    <s v="Boston"/>
    <x v="1"/>
    <x v="1"/>
    <x v="0"/>
    <x v="2"/>
  </r>
  <r>
    <x v="7"/>
    <x v="17"/>
    <x v="9"/>
    <x v="1"/>
    <x v="1"/>
    <x v="1277"/>
    <x v="1"/>
    <x v="18"/>
    <x v="2"/>
    <n v="48634.23"/>
    <n v="116.01"/>
    <n v="3890.74"/>
    <n v="52408.959999999999"/>
    <x v="3"/>
    <s v="REG-96322"/>
    <d v="2020-12-26T00:00:00"/>
    <d v="2025-09-11T00:00:00"/>
    <x v="2"/>
    <s v="New York"/>
    <x v="1"/>
    <x v="4"/>
    <x v="2"/>
    <x v="2"/>
  </r>
  <r>
    <x v="2"/>
    <x v="3"/>
    <x v="1"/>
    <x v="0"/>
    <x v="1"/>
    <x v="1278"/>
    <x v="5"/>
    <x v="5"/>
    <x v="0"/>
    <n v="34614.959999999999"/>
    <n v="2488.1799999999998"/>
    <n v="2769.2"/>
    <n v="34895.980000000003"/>
    <x v="1"/>
    <s v="REG-85821"/>
    <d v="2022-07-07T00:00:00"/>
    <d v="2026-05-11T00:00:00"/>
    <x v="0"/>
    <s v="Miami"/>
    <x v="1"/>
    <x v="2"/>
    <x v="1"/>
    <x v="3"/>
  </r>
  <r>
    <x v="0"/>
    <x v="10"/>
    <x v="6"/>
    <x v="1"/>
    <x v="1"/>
    <x v="1279"/>
    <x v="7"/>
    <x v="32"/>
    <x v="0"/>
    <n v="30664.31"/>
    <n v="2014.15"/>
    <n v="2453.14"/>
    <n v="31103.3"/>
    <x v="1"/>
    <s v="REG-75153"/>
    <d v="2024-08-12T00:00:00"/>
    <d v="2028-09-18T00:00:00"/>
    <x v="4"/>
    <s v="Chicago"/>
    <x v="0"/>
    <x v="0"/>
    <x v="1"/>
    <x v="1"/>
  </r>
  <r>
    <x v="4"/>
    <x v="36"/>
    <x v="8"/>
    <x v="2"/>
    <x v="1"/>
    <x v="1280"/>
    <x v="5"/>
    <x v="43"/>
    <x v="0"/>
    <n v="77437.350000000006"/>
    <n v="4783.91"/>
    <n v="6194.99"/>
    <n v="78848.429999999993"/>
    <x v="3"/>
    <s v="REG-27372"/>
    <d v="2024-08-07T00:00:00"/>
    <d v="2026-12-27T00:00:00"/>
    <x v="4"/>
    <s v="Miami"/>
    <x v="0"/>
    <x v="0"/>
    <x v="2"/>
    <x v="0"/>
  </r>
  <r>
    <x v="4"/>
    <x v="39"/>
    <x v="0"/>
    <x v="2"/>
    <x v="0"/>
    <x v="1281"/>
    <x v="6"/>
    <x v="23"/>
    <x v="2"/>
    <n v="41969.73"/>
    <n v="3225.26"/>
    <n v="3357.58"/>
    <n v="42102.05"/>
    <x v="3"/>
    <s v="REG-80810"/>
    <d v="2023-05-07T00:00:00"/>
    <d v="2025-07-02T00:00:00"/>
    <x v="4"/>
    <s v="Boston"/>
    <x v="1"/>
    <x v="5"/>
    <x v="1"/>
    <x v="3"/>
  </r>
  <r>
    <x v="7"/>
    <x v="21"/>
    <x v="5"/>
    <x v="1"/>
    <x v="0"/>
    <x v="1282"/>
    <x v="6"/>
    <x v="45"/>
    <x v="1"/>
    <n v="12880.27"/>
    <n v="2813.46"/>
    <n v="1030.42"/>
    <n v="11097.23"/>
    <x v="3"/>
    <s v="REG-55435"/>
    <d v="2024-03-07T00:00:00"/>
    <d v="2028-03-10T00:00:00"/>
    <x v="4"/>
    <s v="New York"/>
    <x v="0"/>
    <x v="0"/>
    <x v="0"/>
    <x v="2"/>
  </r>
  <r>
    <x v="1"/>
    <x v="26"/>
    <x v="7"/>
    <x v="1"/>
    <x v="0"/>
    <x v="1283"/>
    <x v="0"/>
    <x v="47"/>
    <x v="2"/>
    <n v="10516.68"/>
    <n v="864.81"/>
    <n v="841.33"/>
    <n v="10493.2"/>
    <x v="3"/>
    <s v="REG-52154"/>
    <d v="2024-11-01T00:00:00"/>
    <d v="2027-01-14T00:00:00"/>
    <x v="4"/>
    <s v="New York"/>
    <x v="1"/>
    <x v="2"/>
    <x v="2"/>
    <x v="4"/>
  </r>
  <r>
    <x v="4"/>
    <x v="24"/>
    <x v="3"/>
    <x v="3"/>
    <x v="0"/>
    <x v="1284"/>
    <x v="0"/>
    <x v="47"/>
    <x v="2"/>
    <n v="70562.539999999994"/>
    <n v="3052.6"/>
    <n v="5645"/>
    <n v="73154.94"/>
    <x v="3"/>
    <s v="REG-28777"/>
    <d v="2022-10-18T00:00:00"/>
    <d v="2026-01-26T00:00:00"/>
    <x v="3"/>
    <s v="New York"/>
    <x v="1"/>
    <x v="2"/>
    <x v="2"/>
    <x v="2"/>
  </r>
  <r>
    <x v="8"/>
    <x v="32"/>
    <x v="4"/>
    <x v="3"/>
    <x v="1"/>
    <x v="622"/>
    <x v="0"/>
    <x v="4"/>
    <x v="1"/>
    <n v="16474.77"/>
    <n v="1044.9100000000001"/>
    <n v="1317.98"/>
    <n v="16747.84"/>
    <x v="1"/>
    <s v="REG-63644"/>
    <d v="2024-04-06T00:00:00"/>
    <d v="2028-03-28T00:00:00"/>
    <x v="4"/>
    <s v="San Francisco"/>
    <x v="0"/>
    <x v="0"/>
    <x v="1"/>
    <x v="4"/>
  </r>
  <r>
    <x v="9"/>
    <x v="33"/>
    <x v="2"/>
    <x v="0"/>
    <x v="1"/>
    <x v="1285"/>
    <x v="1"/>
    <x v="31"/>
    <x v="2"/>
    <n v="20210.259999999998"/>
    <n v="4257.25"/>
    <n v="1616.82"/>
    <n v="17569.830000000002"/>
    <x v="2"/>
    <s v="REG-71259"/>
    <d v="2024-09-21T00:00:00"/>
    <d v="2027-10-21T00:00:00"/>
    <x v="2"/>
    <s v="Seattle"/>
    <x v="0"/>
    <x v="0"/>
    <x v="2"/>
    <x v="3"/>
  </r>
  <r>
    <x v="0"/>
    <x v="7"/>
    <x v="2"/>
    <x v="2"/>
    <x v="1"/>
    <x v="1286"/>
    <x v="5"/>
    <x v="7"/>
    <x v="1"/>
    <n v="71881.42"/>
    <n v="352.01"/>
    <n v="5750.51"/>
    <n v="77279.92"/>
    <x v="1"/>
    <s v="REG-94642"/>
    <d v="2020-11-02T00:00:00"/>
    <d v="2025-06-06T00:00:00"/>
    <x v="0"/>
    <s v="Miami"/>
    <x v="1"/>
    <x v="3"/>
    <x v="2"/>
    <x v="2"/>
  </r>
  <r>
    <x v="8"/>
    <x v="32"/>
    <x v="4"/>
    <x v="0"/>
    <x v="0"/>
    <x v="1287"/>
    <x v="1"/>
    <x v="32"/>
    <x v="2"/>
    <n v="19947.53"/>
    <n v="3777.21"/>
    <n v="1595.8"/>
    <n v="17766.12"/>
    <x v="2"/>
    <s v="REG-64859"/>
    <d v="2024-05-12T00:00:00"/>
    <d v="2027-06-13T00:00:00"/>
    <x v="1"/>
    <s v="Houston"/>
    <x v="1"/>
    <x v="5"/>
    <x v="1"/>
    <x v="4"/>
  </r>
  <r>
    <x v="3"/>
    <x v="5"/>
    <x v="1"/>
    <x v="0"/>
    <x v="0"/>
    <x v="1288"/>
    <x v="1"/>
    <x v="29"/>
    <x v="1"/>
    <n v="79404.13"/>
    <n v="1670.7"/>
    <n v="6352.33"/>
    <n v="84085.759999999995"/>
    <x v="1"/>
    <s v="REG-77635"/>
    <d v="2022-12-10T00:00:00"/>
    <d v="2024-09-20T00:00:00"/>
    <x v="3"/>
    <s v="Boston"/>
    <x v="1"/>
    <x v="3"/>
    <x v="0"/>
    <x v="4"/>
  </r>
  <r>
    <x v="4"/>
    <x v="36"/>
    <x v="7"/>
    <x v="1"/>
    <x v="1"/>
    <x v="237"/>
    <x v="6"/>
    <x v="1"/>
    <x v="0"/>
    <n v="59019.64"/>
    <n v="3960.86"/>
    <n v="4721.57"/>
    <n v="59780.35"/>
    <x v="2"/>
    <s v="REG-80454"/>
    <d v="2023-04-09T00:00:00"/>
    <d v="2026-03-19T00:00:00"/>
    <x v="4"/>
    <s v="Boston"/>
    <x v="1"/>
    <x v="1"/>
    <x v="0"/>
    <x v="1"/>
  </r>
  <r>
    <x v="3"/>
    <x v="19"/>
    <x v="8"/>
    <x v="0"/>
    <x v="0"/>
    <x v="1289"/>
    <x v="6"/>
    <x v="41"/>
    <x v="1"/>
    <n v="12778.57"/>
    <n v="2706.64"/>
    <n v="1022.29"/>
    <n v="11094.22"/>
    <x v="0"/>
    <s v="REG-72681"/>
    <d v="2022-09-16T00:00:00"/>
    <d v="2026-02-22T00:00:00"/>
    <x v="4"/>
    <s v="Boston"/>
    <x v="0"/>
    <x v="0"/>
    <x v="1"/>
    <x v="3"/>
  </r>
  <r>
    <x v="1"/>
    <x v="14"/>
    <x v="2"/>
    <x v="3"/>
    <x v="1"/>
    <x v="1290"/>
    <x v="6"/>
    <x v="4"/>
    <x v="1"/>
    <n v="66237.37"/>
    <n v="518.34"/>
    <n v="5298.99"/>
    <n v="71018.02"/>
    <x v="0"/>
    <s v="REG-32521"/>
    <d v="2020-09-06T00:00:00"/>
    <d v="2021-11-28T00:00:00"/>
    <x v="0"/>
    <s v="Seattle"/>
    <x v="0"/>
    <x v="0"/>
    <x v="1"/>
    <x v="2"/>
  </r>
  <r>
    <x v="6"/>
    <x v="15"/>
    <x v="7"/>
    <x v="0"/>
    <x v="0"/>
    <x v="1291"/>
    <x v="0"/>
    <x v="22"/>
    <x v="0"/>
    <n v="70038.539999999994"/>
    <n v="2222.91"/>
    <n v="5603.08"/>
    <n v="73418.710000000006"/>
    <x v="0"/>
    <s v="REG-65928"/>
    <d v="2024-09-10T00:00:00"/>
    <d v="2025-11-07T00:00:00"/>
    <x v="3"/>
    <s v="Miami"/>
    <x v="0"/>
    <x v="0"/>
    <x v="0"/>
    <x v="2"/>
  </r>
  <r>
    <x v="7"/>
    <x v="12"/>
    <x v="1"/>
    <x v="3"/>
    <x v="0"/>
    <x v="1292"/>
    <x v="1"/>
    <x v="38"/>
    <x v="1"/>
    <n v="58405.63"/>
    <n v="2406.0700000000002"/>
    <n v="4672.45"/>
    <n v="60672.01"/>
    <x v="0"/>
    <s v="REG-51762"/>
    <d v="2020-04-15T00:00:00"/>
    <d v="2023-09-18T00:00:00"/>
    <x v="1"/>
    <s v="Los Angeles"/>
    <x v="1"/>
    <x v="4"/>
    <x v="1"/>
    <x v="2"/>
  </r>
  <r>
    <x v="5"/>
    <x v="8"/>
    <x v="1"/>
    <x v="2"/>
    <x v="1"/>
    <x v="1079"/>
    <x v="0"/>
    <x v="4"/>
    <x v="1"/>
    <n v="78355.199999999997"/>
    <n v="1395.41"/>
    <n v="6268.42"/>
    <n v="83228.210000000006"/>
    <x v="2"/>
    <s v="REG-70442"/>
    <d v="2024-06-17T00:00:00"/>
    <d v="2025-12-28T00:00:00"/>
    <x v="1"/>
    <s v="Seattle"/>
    <x v="1"/>
    <x v="5"/>
    <x v="1"/>
    <x v="0"/>
  </r>
  <r>
    <x v="9"/>
    <x v="18"/>
    <x v="8"/>
    <x v="2"/>
    <x v="0"/>
    <x v="1293"/>
    <x v="6"/>
    <x v="7"/>
    <x v="0"/>
    <n v="66854.19"/>
    <n v="1804.03"/>
    <n v="5348.34"/>
    <n v="70398.5"/>
    <x v="3"/>
    <s v="REG-37050"/>
    <d v="2022-07-05T00:00:00"/>
    <d v="2024-09-13T00:00:00"/>
    <x v="0"/>
    <s v="Denver"/>
    <x v="1"/>
    <x v="1"/>
    <x v="1"/>
    <x v="1"/>
  </r>
  <r>
    <x v="6"/>
    <x v="31"/>
    <x v="5"/>
    <x v="1"/>
    <x v="0"/>
    <x v="1294"/>
    <x v="5"/>
    <x v="3"/>
    <x v="1"/>
    <n v="42902.12"/>
    <n v="3228.56"/>
    <n v="3432.17"/>
    <n v="43105.73"/>
    <x v="1"/>
    <s v="REG-86690"/>
    <d v="2020-03-24T00:00:00"/>
    <d v="2023-10-19T00:00:00"/>
    <x v="1"/>
    <s v="Dallas"/>
    <x v="0"/>
    <x v="0"/>
    <x v="2"/>
    <x v="0"/>
  </r>
  <r>
    <x v="8"/>
    <x v="30"/>
    <x v="2"/>
    <x v="1"/>
    <x v="0"/>
    <x v="1295"/>
    <x v="0"/>
    <x v="41"/>
    <x v="0"/>
    <n v="31035.08"/>
    <n v="1665.79"/>
    <n v="2482.81"/>
    <n v="31852.1"/>
    <x v="3"/>
    <s v="REG-96584"/>
    <d v="2022-11-04T00:00:00"/>
    <d v="2027-06-27T00:00:00"/>
    <x v="4"/>
    <s v="Houston"/>
    <x v="0"/>
    <x v="0"/>
    <x v="2"/>
    <x v="4"/>
  </r>
  <r>
    <x v="0"/>
    <x v="10"/>
    <x v="8"/>
    <x v="1"/>
    <x v="1"/>
    <x v="1296"/>
    <x v="5"/>
    <x v="48"/>
    <x v="0"/>
    <n v="15871.93"/>
    <n v="339.96"/>
    <n v="1269.75"/>
    <n v="16801.72"/>
    <x v="1"/>
    <s v="REG-52359"/>
    <d v="2020-12-10T00:00:00"/>
    <d v="2022-04-13T00:00:00"/>
    <x v="5"/>
    <s v="Miami"/>
    <x v="0"/>
    <x v="0"/>
    <x v="2"/>
    <x v="1"/>
  </r>
  <r>
    <x v="2"/>
    <x v="29"/>
    <x v="6"/>
    <x v="1"/>
    <x v="0"/>
    <x v="1297"/>
    <x v="1"/>
    <x v="43"/>
    <x v="2"/>
    <n v="29739.49"/>
    <n v="466.75"/>
    <n v="2379.16"/>
    <n v="31651.9"/>
    <x v="0"/>
    <s v="REG-98779"/>
    <d v="2021-08-15T00:00:00"/>
    <d v="2024-05-15T00:00:00"/>
    <x v="0"/>
    <s v="Chicago"/>
    <x v="1"/>
    <x v="5"/>
    <x v="1"/>
    <x v="2"/>
  </r>
  <r>
    <x v="2"/>
    <x v="29"/>
    <x v="1"/>
    <x v="3"/>
    <x v="1"/>
    <x v="1298"/>
    <x v="0"/>
    <x v="1"/>
    <x v="0"/>
    <n v="47766.65"/>
    <n v="657.54"/>
    <n v="3821.33"/>
    <n v="50930.44"/>
    <x v="2"/>
    <s v="REG-75429"/>
    <d v="2021-01-16T00:00:00"/>
    <d v="2022-02-17T00:00:00"/>
    <x v="1"/>
    <s v="San Francisco"/>
    <x v="0"/>
    <x v="0"/>
    <x v="1"/>
    <x v="1"/>
  </r>
  <r>
    <x v="0"/>
    <x v="7"/>
    <x v="9"/>
    <x v="1"/>
    <x v="0"/>
    <x v="1050"/>
    <x v="6"/>
    <x v="3"/>
    <x v="2"/>
    <n v="28882.94"/>
    <n v="1673.61"/>
    <n v="2310.64"/>
    <n v="29519.97"/>
    <x v="2"/>
    <s v="REG-87403"/>
    <d v="2021-11-20T00:00:00"/>
    <d v="2025-08-15T00:00:00"/>
    <x v="0"/>
    <s v="Dallas"/>
    <x v="0"/>
    <x v="0"/>
    <x v="0"/>
    <x v="0"/>
  </r>
  <r>
    <x v="0"/>
    <x v="0"/>
    <x v="5"/>
    <x v="2"/>
    <x v="1"/>
    <x v="880"/>
    <x v="5"/>
    <x v="28"/>
    <x v="2"/>
    <n v="79145.13"/>
    <n v="1864.49"/>
    <n v="6331.61"/>
    <n v="83612.25"/>
    <x v="0"/>
    <s v="REG-17661"/>
    <d v="2022-04-20T00:00:00"/>
    <d v="2025-03-08T00:00:00"/>
    <x v="5"/>
    <s v="Los Angeles"/>
    <x v="0"/>
    <x v="0"/>
    <x v="2"/>
    <x v="4"/>
  </r>
  <r>
    <x v="4"/>
    <x v="24"/>
    <x v="8"/>
    <x v="1"/>
    <x v="0"/>
    <x v="1299"/>
    <x v="4"/>
    <x v="29"/>
    <x v="1"/>
    <n v="18386.009999999998"/>
    <n v="3734.49"/>
    <n v="1470.88"/>
    <n v="16122.4"/>
    <x v="2"/>
    <s v="REG-73118"/>
    <d v="2020-04-03T00:00:00"/>
    <d v="2022-07-07T00:00:00"/>
    <x v="1"/>
    <s v="Denver"/>
    <x v="0"/>
    <x v="0"/>
    <x v="0"/>
    <x v="3"/>
  </r>
  <r>
    <x v="7"/>
    <x v="21"/>
    <x v="5"/>
    <x v="3"/>
    <x v="1"/>
    <x v="1300"/>
    <x v="4"/>
    <x v="6"/>
    <x v="1"/>
    <n v="42452.62"/>
    <n v="1222.6300000000001"/>
    <n v="3396.21"/>
    <n v="44626.2"/>
    <x v="3"/>
    <s v="REG-92827"/>
    <d v="2024-05-11T00:00:00"/>
    <d v="2027-05-09T00:00:00"/>
    <x v="0"/>
    <s v="Houston"/>
    <x v="0"/>
    <x v="0"/>
    <x v="0"/>
    <x v="1"/>
  </r>
  <r>
    <x v="6"/>
    <x v="31"/>
    <x v="0"/>
    <x v="2"/>
    <x v="1"/>
    <x v="1301"/>
    <x v="9"/>
    <x v="28"/>
    <x v="0"/>
    <n v="52741.71"/>
    <n v="853.79"/>
    <n v="4219.34"/>
    <n v="56107.26"/>
    <x v="0"/>
    <s v="REG-93933"/>
    <d v="2021-02-13T00:00:00"/>
    <d v="2026-01-07T00:00:00"/>
    <x v="3"/>
    <s v="Los Angeles"/>
    <x v="1"/>
    <x v="5"/>
    <x v="2"/>
    <x v="2"/>
  </r>
  <r>
    <x v="3"/>
    <x v="35"/>
    <x v="6"/>
    <x v="0"/>
    <x v="1"/>
    <x v="1302"/>
    <x v="7"/>
    <x v="21"/>
    <x v="0"/>
    <n v="58176.3"/>
    <n v="1314.78"/>
    <n v="4654.1000000000004"/>
    <n v="61515.62"/>
    <x v="3"/>
    <s v="REG-70166"/>
    <d v="2020-05-19T00:00:00"/>
    <d v="2024-11-04T00:00:00"/>
    <x v="5"/>
    <s v="Dallas"/>
    <x v="1"/>
    <x v="5"/>
    <x v="2"/>
    <x v="4"/>
  </r>
  <r>
    <x v="0"/>
    <x v="0"/>
    <x v="6"/>
    <x v="0"/>
    <x v="1"/>
    <x v="1303"/>
    <x v="1"/>
    <x v="20"/>
    <x v="0"/>
    <n v="13392.19"/>
    <n v="2373.6"/>
    <n v="1071.3800000000001"/>
    <n v="12089.97"/>
    <x v="0"/>
    <s v="REG-29977"/>
    <d v="2023-03-23T00:00:00"/>
    <d v="2024-06-03T00:00:00"/>
    <x v="1"/>
    <s v="Chicago"/>
    <x v="1"/>
    <x v="2"/>
    <x v="1"/>
    <x v="2"/>
  </r>
  <r>
    <x v="4"/>
    <x v="36"/>
    <x v="3"/>
    <x v="1"/>
    <x v="0"/>
    <x v="608"/>
    <x v="1"/>
    <x v="26"/>
    <x v="0"/>
    <n v="66164.92"/>
    <n v="1825"/>
    <n v="5293.19"/>
    <n v="69633.11"/>
    <x v="3"/>
    <s v="REG-18145"/>
    <d v="2021-05-02T00:00:00"/>
    <d v="2023-12-31T00:00:00"/>
    <x v="1"/>
    <s v="New York"/>
    <x v="0"/>
    <x v="0"/>
    <x v="0"/>
    <x v="0"/>
  </r>
  <r>
    <x v="1"/>
    <x v="1"/>
    <x v="8"/>
    <x v="3"/>
    <x v="1"/>
    <x v="1304"/>
    <x v="5"/>
    <x v="5"/>
    <x v="2"/>
    <n v="24141.759999999998"/>
    <n v="3678.31"/>
    <n v="1931.34"/>
    <n v="22394.79"/>
    <x v="0"/>
    <s v="REG-76601"/>
    <d v="2020-08-13T00:00:00"/>
    <d v="2023-11-06T00:00:00"/>
    <x v="4"/>
    <s v="Los Angeles"/>
    <x v="1"/>
    <x v="5"/>
    <x v="2"/>
    <x v="1"/>
  </r>
  <r>
    <x v="8"/>
    <x v="30"/>
    <x v="7"/>
    <x v="3"/>
    <x v="1"/>
    <x v="1305"/>
    <x v="3"/>
    <x v="34"/>
    <x v="1"/>
    <n v="16874.63"/>
    <n v="2855.63"/>
    <n v="1349.97"/>
    <n v="15368.97"/>
    <x v="0"/>
    <s v="REG-80954"/>
    <d v="2024-06-27T00:00:00"/>
    <d v="2026-05-11T00:00:00"/>
    <x v="0"/>
    <s v="Houston"/>
    <x v="0"/>
    <x v="0"/>
    <x v="1"/>
    <x v="2"/>
  </r>
  <r>
    <x v="2"/>
    <x v="3"/>
    <x v="9"/>
    <x v="3"/>
    <x v="1"/>
    <x v="1306"/>
    <x v="0"/>
    <x v="20"/>
    <x v="0"/>
    <n v="18292.23"/>
    <n v="4994.04"/>
    <n v="1463.38"/>
    <n v="14761.57"/>
    <x v="2"/>
    <s v="REG-45535"/>
    <d v="2025-01-12T00:00:00"/>
    <d v="2026-08-18T00:00:00"/>
    <x v="3"/>
    <s v="New York"/>
    <x v="1"/>
    <x v="3"/>
    <x v="1"/>
    <x v="1"/>
  </r>
  <r>
    <x v="2"/>
    <x v="3"/>
    <x v="2"/>
    <x v="1"/>
    <x v="1"/>
    <x v="1307"/>
    <x v="4"/>
    <x v="42"/>
    <x v="2"/>
    <n v="67029"/>
    <n v="3786.04"/>
    <n v="5362.32"/>
    <n v="68605.279999999999"/>
    <x v="1"/>
    <s v="REG-17547"/>
    <d v="2024-08-31T00:00:00"/>
    <d v="2026-07-21T00:00:00"/>
    <x v="1"/>
    <s v="San Francisco"/>
    <x v="1"/>
    <x v="5"/>
    <x v="1"/>
    <x v="0"/>
  </r>
  <r>
    <x v="3"/>
    <x v="35"/>
    <x v="6"/>
    <x v="2"/>
    <x v="0"/>
    <x v="697"/>
    <x v="4"/>
    <x v="7"/>
    <x v="0"/>
    <n v="53041.67"/>
    <n v="4368.8900000000003"/>
    <n v="4243.33"/>
    <n v="52916.11"/>
    <x v="0"/>
    <s v="REG-80931"/>
    <d v="2022-06-17T00:00:00"/>
    <d v="2026-03-12T00:00:00"/>
    <x v="1"/>
    <s v="Boston"/>
    <x v="1"/>
    <x v="3"/>
    <x v="2"/>
    <x v="0"/>
  </r>
  <r>
    <x v="5"/>
    <x v="25"/>
    <x v="6"/>
    <x v="0"/>
    <x v="0"/>
    <x v="1308"/>
    <x v="2"/>
    <x v="44"/>
    <x v="0"/>
    <n v="48566.63"/>
    <n v="2334.58"/>
    <n v="3885.33"/>
    <n v="50117.38"/>
    <x v="0"/>
    <s v="REG-34913"/>
    <d v="2023-09-21T00:00:00"/>
    <d v="2026-10-13T00:00:00"/>
    <x v="1"/>
    <s v="Boston"/>
    <x v="0"/>
    <x v="0"/>
    <x v="2"/>
    <x v="4"/>
  </r>
  <r>
    <x v="4"/>
    <x v="39"/>
    <x v="0"/>
    <x v="0"/>
    <x v="1"/>
    <x v="1309"/>
    <x v="0"/>
    <x v="28"/>
    <x v="2"/>
    <n v="15474.73"/>
    <n v="424.26"/>
    <n v="1237.98"/>
    <n v="16288.45"/>
    <x v="1"/>
    <s v="REG-83486"/>
    <d v="2023-09-24T00:00:00"/>
    <d v="2026-07-13T00:00:00"/>
    <x v="1"/>
    <s v="Houston"/>
    <x v="0"/>
    <x v="0"/>
    <x v="1"/>
    <x v="1"/>
  </r>
  <r>
    <x v="3"/>
    <x v="19"/>
    <x v="5"/>
    <x v="0"/>
    <x v="1"/>
    <x v="1310"/>
    <x v="0"/>
    <x v="39"/>
    <x v="2"/>
    <n v="58747.48"/>
    <n v="2027.79"/>
    <n v="4699.8"/>
    <n v="61419.49"/>
    <x v="3"/>
    <s v="REG-56006"/>
    <d v="2021-10-31T00:00:00"/>
    <d v="2025-05-02T00:00:00"/>
    <x v="3"/>
    <s v="Dallas"/>
    <x v="0"/>
    <x v="0"/>
    <x v="0"/>
    <x v="1"/>
  </r>
  <r>
    <x v="6"/>
    <x v="23"/>
    <x v="3"/>
    <x v="2"/>
    <x v="1"/>
    <x v="992"/>
    <x v="5"/>
    <x v="39"/>
    <x v="0"/>
    <n v="40646.85"/>
    <n v="4375.8900000000003"/>
    <n v="3251.75"/>
    <n v="39522.71"/>
    <x v="2"/>
    <s v="REG-38487"/>
    <d v="2021-10-30T00:00:00"/>
    <d v="2023-04-08T00:00:00"/>
    <x v="1"/>
    <s v="Denver"/>
    <x v="0"/>
    <x v="0"/>
    <x v="2"/>
    <x v="1"/>
  </r>
  <r>
    <x v="4"/>
    <x v="6"/>
    <x v="5"/>
    <x v="3"/>
    <x v="0"/>
    <x v="1311"/>
    <x v="1"/>
    <x v="16"/>
    <x v="2"/>
    <n v="57318.35"/>
    <n v="2557.37"/>
    <n v="4585.47"/>
    <n v="59346.45"/>
    <x v="2"/>
    <s v="REG-35801"/>
    <d v="2021-10-26T00:00:00"/>
    <d v="2024-09-06T00:00:00"/>
    <x v="3"/>
    <s v="Seattle"/>
    <x v="1"/>
    <x v="3"/>
    <x v="2"/>
    <x v="2"/>
  </r>
  <r>
    <x v="0"/>
    <x v="0"/>
    <x v="9"/>
    <x v="2"/>
    <x v="1"/>
    <x v="1312"/>
    <x v="9"/>
    <x v="32"/>
    <x v="1"/>
    <n v="53050.36"/>
    <n v="602.32000000000005"/>
    <n v="4244.03"/>
    <n v="56692.07"/>
    <x v="0"/>
    <s v="REG-19507"/>
    <d v="2024-01-20T00:00:00"/>
    <d v="2028-12-05T00:00:00"/>
    <x v="0"/>
    <s v="Houston"/>
    <x v="1"/>
    <x v="3"/>
    <x v="2"/>
    <x v="3"/>
  </r>
  <r>
    <x v="6"/>
    <x v="23"/>
    <x v="7"/>
    <x v="3"/>
    <x v="0"/>
    <x v="1313"/>
    <x v="3"/>
    <x v="12"/>
    <x v="0"/>
    <n v="48203.64"/>
    <n v="2049.16"/>
    <n v="3856.29"/>
    <n v="50010.77"/>
    <x v="3"/>
    <s v="REG-80972"/>
    <d v="2023-12-20T00:00:00"/>
    <d v="2025-01-09T00:00:00"/>
    <x v="2"/>
    <s v="Seattle"/>
    <x v="0"/>
    <x v="0"/>
    <x v="1"/>
    <x v="3"/>
  </r>
  <r>
    <x v="2"/>
    <x v="3"/>
    <x v="7"/>
    <x v="1"/>
    <x v="0"/>
    <x v="1314"/>
    <x v="1"/>
    <x v="29"/>
    <x v="0"/>
    <n v="70215.23"/>
    <n v="1153.92"/>
    <n v="5617.22"/>
    <n v="74678.53"/>
    <x v="0"/>
    <s v="REG-82354"/>
    <d v="2021-12-24T00:00:00"/>
    <d v="2023-05-01T00:00:00"/>
    <x v="2"/>
    <s v="New York"/>
    <x v="1"/>
    <x v="2"/>
    <x v="0"/>
    <x v="4"/>
  </r>
  <r>
    <x v="1"/>
    <x v="1"/>
    <x v="0"/>
    <x v="0"/>
    <x v="0"/>
    <x v="1315"/>
    <x v="6"/>
    <x v="33"/>
    <x v="1"/>
    <n v="10889.56"/>
    <n v="4181.6899999999996"/>
    <n v="871.16"/>
    <n v="7579.03"/>
    <x v="0"/>
    <s v="REG-27911"/>
    <d v="2020-08-28T00:00:00"/>
    <d v="2024-04-23T00:00:00"/>
    <x v="0"/>
    <s v="Los Angeles"/>
    <x v="1"/>
    <x v="4"/>
    <x v="2"/>
    <x v="0"/>
  </r>
  <r>
    <x v="5"/>
    <x v="25"/>
    <x v="0"/>
    <x v="0"/>
    <x v="1"/>
    <x v="1316"/>
    <x v="3"/>
    <x v="50"/>
    <x v="0"/>
    <n v="52924.71"/>
    <n v="3899.04"/>
    <n v="4233.9799999999996"/>
    <n v="53259.65"/>
    <x v="1"/>
    <s v="REG-84252"/>
    <d v="2022-03-14T00:00:00"/>
    <d v="2024-09-07T00:00:00"/>
    <x v="5"/>
    <s v="San Francisco"/>
    <x v="0"/>
    <x v="0"/>
    <x v="0"/>
    <x v="2"/>
  </r>
  <r>
    <x v="7"/>
    <x v="17"/>
    <x v="6"/>
    <x v="1"/>
    <x v="1"/>
    <x v="1317"/>
    <x v="9"/>
    <x v="30"/>
    <x v="0"/>
    <n v="59417.97"/>
    <n v="1846.5"/>
    <n v="4753.4399999999996"/>
    <n v="62324.91"/>
    <x v="3"/>
    <s v="REG-55980"/>
    <d v="2020-04-01T00:00:00"/>
    <d v="2024-11-05T00:00:00"/>
    <x v="0"/>
    <s v="Dallas"/>
    <x v="0"/>
    <x v="0"/>
    <x v="0"/>
    <x v="4"/>
  </r>
  <r>
    <x v="5"/>
    <x v="8"/>
    <x v="6"/>
    <x v="0"/>
    <x v="0"/>
    <x v="1253"/>
    <x v="5"/>
    <x v="32"/>
    <x v="0"/>
    <n v="7030.66"/>
    <n v="608.41"/>
    <n v="562.45000000000005"/>
    <n v="6984.7"/>
    <x v="1"/>
    <s v="REG-80636"/>
    <d v="2021-10-31T00:00:00"/>
    <d v="2026-08-05T00:00:00"/>
    <x v="4"/>
    <s v="Chicago"/>
    <x v="1"/>
    <x v="1"/>
    <x v="0"/>
    <x v="3"/>
  </r>
  <r>
    <x v="6"/>
    <x v="9"/>
    <x v="8"/>
    <x v="3"/>
    <x v="1"/>
    <x v="1318"/>
    <x v="5"/>
    <x v="3"/>
    <x v="2"/>
    <n v="29872.34"/>
    <n v="269.89999999999998"/>
    <n v="2389.79"/>
    <n v="31992.23"/>
    <x v="1"/>
    <s v="REG-71905"/>
    <d v="2021-04-05T00:00:00"/>
    <d v="2022-06-07T00:00:00"/>
    <x v="1"/>
    <s v="Denver"/>
    <x v="1"/>
    <x v="1"/>
    <x v="2"/>
    <x v="4"/>
  </r>
  <r>
    <x v="3"/>
    <x v="35"/>
    <x v="8"/>
    <x v="0"/>
    <x v="1"/>
    <x v="1319"/>
    <x v="5"/>
    <x v="14"/>
    <x v="1"/>
    <n v="41589.57"/>
    <n v="3625.63"/>
    <n v="3327.17"/>
    <n v="41291.11"/>
    <x v="0"/>
    <s v="REG-64311"/>
    <d v="2021-01-15T00:00:00"/>
    <d v="2023-11-02T00:00:00"/>
    <x v="3"/>
    <s v="Dallas"/>
    <x v="0"/>
    <x v="0"/>
    <x v="2"/>
    <x v="4"/>
  </r>
  <r>
    <x v="0"/>
    <x v="7"/>
    <x v="3"/>
    <x v="0"/>
    <x v="0"/>
    <x v="685"/>
    <x v="8"/>
    <x v="43"/>
    <x v="1"/>
    <n v="46174.1"/>
    <n v="2721.7"/>
    <n v="3693.93"/>
    <n v="47146.33"/>
    <x v="2"/>
    <s v="REG-76927"/>
    <d v="2023-02-16T00:00:00"/>
    <d v="2027-11-30T00:00:00"/>
    <x v="2"/>
    <s v="Miami"/>
    <x v="0"/>
    <x v="0"/>
    <x v="2"/>
    <x v="4"/>
  </r>
  <r>
    <x v="4"/>
    <x v="24"/>
    <x v="0"/>
    <x v="0"/>
    <x v="0"/>
    <x v="1320"/>
    <x v="4"/>
    <x v="15"/>
    <x v="0"/>
    <n v="31936.62"/>
    <n v="1162.48"/>
    <n v="2554.9299999999998"/>
    <n v="33329.07"/>
    <x v="0"/>
    <s v="REG-89953"/>
    <d v="2024-03-02T00:00:00"/>
    <d v="2027-01-27T00:00:00"/>
    <x v="1"/>
    <s v="Seattle"/>
    <x v="0"/>
    <x v="0"/>
    <x v="2"/>
    <x v="4"/>
  </r>
  <r>
    <x v="0"/>
    <x v="2"/>
    <x v="5"/>
    <x v="1"/>
    <x v="0"/>
    <x v="1280"/>
    <x v="6"/>
    <x v="48"/>
    <x v="0"/>
    <n v="31715.93"/>
    <n v="3878.33"/>
    <n v="2537.27"/>
    <n v="30374.87"/>
    <x v="0"/>
    <s v="REG-50214"/>
    <d v="2022-01-06T00:00:00"/>
    <d v="2025-06-02T00:00:00"/>
    <x v="0"/>
    <s v="Miami"/>
    <x v="0"/>
    <x v="0"/>
    <x v="1"/>
    <x v="4"/>
  </r>
  <r>
    <x v="0"/>
    <x v="0"/>
    <x v="7"/>
    <x v="0"/>
    <x v="0"/>
    <x v="1321"/>
    <x v="7"/>
    <x v="35"/>
    <x v="1"/>
    <n v="40952.639999999999"/>
    <n v="3444.08"/>
    <n v="3276.21"/>
    <n v="40784.769999999997"/>
    <x v="1"/>
    <s v="REG-76894"/>
    <d v="2021-01-30T00:00:00"/>
    <d v="2022-11-28T00:00:00"/>
    <x v="2"/>
    <s v="Miami"/>
    <x v="1"/>
    <x v="4"/>
    <x v="1"/>
    <x v="0"/>
  </r>
  <r>
    <x v="6"/>
    <x v="23"/>
    <x v="2"/>
    <x v="0"/>
    <x v="0"/>
    <x v="1322"/>
    <x v="1"/>
    <x v="11"/>
    <x v="2"/>
    <n v="53940.76"/>
    <n v="3309.97"/>
    <n v="4315.26"/>
    <n v="54946.05"/>
    <x v="0"/>
    <s v="REG-77936"/>
    <d v="2024-10-29T00:00:00"/>
    <d v="2026-12-03T00:00:00"/>
    <x v="4"/>
    <s v="Miami"/>
    <x v="1"/>
    <x v="3"/>
    <x v="1"/>
    <x v="3"/>
  </r>
  <r>
    <x v="4"/>
    <x v="6"/>
    <x v="9"/>
    <x v="3"/>
    <x v="0"/>
    <x v="1323"/>
    <x v="2"/>
    <x v="16"/>
    <x v="0"/>
    <n v="12233.03"/>
    <n v="3501.08"/>
    <n v="978.64"/>
    <n v="9710.59"/>
    <x v="1"/>
    <s v="REG-96219"/>
    <d v="2024-07-17T00:00:00"/>
    <d v="2026-08-04T00:00:00"/>
    <x v="4"/>
    <s v="Denver"/>
    <x v="1"/>
    <x v="2"/>
    <x v="0"/>
    <x v="4"/>
  </r>
  <r>
    <x v="7"/>
    <x v="11"/>
    <x v="5"/>
    <x v="2"/>
    <x v="0"/>
    <x v="219"/>
    <x v="3"/>
    <x v="9"/>
    <x v="1"/>
    <n v="12785.37"/>
    <n v="3189.4"/>
    <n v="1022.83"/>
    <n v="10618.8"/>
    <x v="2"/>
    <s v="REG-86435"/>
    <d v="2021-09-15T00:00:00"/>
    <d v="2024-10-07T00:00:00"/>
    <x v="0"/>
    <s v="Boston"/>
    <x v="1"/>
    <x v="4"/>
    <x v="2"/>
    <x v="3"/>
  </r>
  <r>
    <x v="1"/>
    <x v="26"/>
    <x v="1"/>
    <x v="0"/>
    <x v="0"/>
    <x v="519"/>
    <x v="6"/>
    <x v="16"/>
    <x v="1"/>
    <n v="44353.93"/>
    <n v="2747.02"/>
    <n v="3548.31"/>
    <n v="45155.22"/>
    <x v="1"/>
    <s v="REG-92668"/>
    <d v="2024-10-23T00:00:00"/>
    <d v="2029-01-07T00:00:00"/>
    <x v="5"/>
    <s v="Boston"/>
    <x v="0"/>
    <x v="0"/>
    <x v="2"/>
    <x v="3"/>
  </r>
  <r>
    <x v="6"/>
    <x v="15"/>
    <x v="8"/>
    <x v="0"/>
    <x v="1"/>
    <x v="1324"/>
    <x v="3"/>
    <x v="17"/>
    <x v="1"/>
    <n v="67811.45"/>
    <n v="757.9"/>
    <n v="5424.92"/>
    <n v="72478.47"/>
    <x v="3"/>
    <s v="REG-94399"/>
    <d v="2021-09-15T00:00:00"/>
    <d v="2025-02-05T00:00:00"/>
    <x v="1"/>
    <s v="Dallas"/>
    <x v="0"/>
    <x v="0"/>
    <x v="1"/>
    <x v="3"/>
  </r>
  <r>
    <x v="3"/>
    <x v="19"/>
    <x v="8"/>
    <x v="2"/>
    <x v="1"/>
    <x v="1325"/>
    <x v="3"/>
    <x v="12"/>
    <x v="1"/>
    <n v="57999.45"/>
    <n v="4938.75"/>
    <n v="4639.96"/>
    <n v="57700.66"/>
    <x v="2"/>
    <s v="REG-93396"/>
    <d v="2024-06-30T00:00:00"/>
    <d v="2028-07-17T00:00:00"/>
    <x v="2"/>
    <s v="Seattle"/>
    <x v="1"/>
    <x v="5"/>
    <x v="0"/>
    <x v="1"/>
  </r>
  <r>
    <x v="1"/>
    <x v="4"/>
    <x v="2"/>
    <x v="2"/>
    <x v="1"/>
    <x v="1287"/>
    <x v="7"/>
    <x v="33"/>
    <x v="2"/>
    <n v="14176.23"/>
    <n v="1946.52"/>
    <n v="1134.0999999999999"/>
    <n v="13363.81"/>
    <x v="0"/>
    <s v="REG-85772"/>
    <d v="2022-10-09T00:00:00"/>
    <d v="2026-10-31T00:00:00"/>
    <x v="4"/>
    <s v="New York"/>
    <x v="1"/>
    <x v="5"/>
    <x v="2"/>
    <x v="4"/>
  </r>
  <r>
    <x v="7"/>
    <x v="17"/>
    <x v="7"/>
    <x v="3"/>
    <x v="0"/>
    <x v="1326"/>
    <x v="0"/>
    <x v="35"/>
    <x v="0"/>
    <n v="67693.66"/>
    <n v="2900.6"/>
    <n v="5415.49"/>
    <n v="70208.55"/>
    <x v="3"/>
    <s v="REG-59409"/>
    <d v="2021-02-18T00:00:00"/>
    <d v="2023-11-27T00:00:00"/>
    <x v="1"/>
    <s v="Miami"/>
    <x v="1"/>
    <x v="2"/>
    <x v="0"/>
    <x v="2"/>
  </r>
  <r>
    <x v="6"/>
    <x v="23"/>
    <x v="0"/>
    <x v="3"/>
    <x v="0"/>
    <x v="1327"/>
    <x v="6"/>
    <x v="37"/>
    <x v="1"/>
    <n v="9973.99"/>
    <n v="160.97999999999999"/>
    <n v="797.92"/>
    <n v="10610.93"/>
    <x v="1"/>
    <s v="REG-50696"/>
    <d v="2022-05-04T00:00:00"/>
    <d v="2025-11-23T00:00:00"/>
    <x v="1"/>
    <s v="Boston"/>
    <x v="1"/>
    <x v="2"/>
    <x v="2"/>
    <x v="0"/>
  </r>
  <r>
    <x v="1"/>
    <x v="26"/>
    <x v="9"/>
    <x v="3"/>
    <x v="0"/>
    <x v="1308"/>
    <x v="0"/>
    <x v="18"/>
    <x v="1"/>
    <n v="29848.97"/>
    <n v="3708.34"/>
    <n v="2387.92"/>
    <n v="28528.55"/>
    <x v="1"/>
    <s v="REG-99116"/>
    <d v="2024-05-19T00:00:00"/>
    <d v="2026-03-06T00:00:00"/>
    <x v="1"/>
    <s v="New York"/>
    <x v="0"/>
    <x v="0"/>
    <x v="1"/>
    <x v="3"/>
  </r>
  <r>
    <x v="2"/>
    <x v="34"/>
    <x v="8"/>
    <x v="0"/>
    <x v="0"/>
    <x v="1328"/>
    <x v="5"/>
    <x v="45"/>
    <x v="1"/>
    <n v="62117.78"/>
    <n v="4539.1499999999996"/>
    <n v="4969.42"/>
    <n v="62548.05"/>
    <x v="2"/>
    <s v="REG-88065"/>
    <d v="2021-04-06T00:00:00"/>
    <d v="2025-10-20T00:00:00"/>
    <x v="2"/>
    <s v="Denver"/>
    <x v="0"/>
    <x v="0"/>
    <x v="1"/>
    <x v="2"/>
  </r>
  <r>
    <x v="6"/>
    <x v="15"/>
    <x v="5"/>
    <x v="3"/>
    <x v="0"/>
    <x v="1329"/>
    <x v="7"/>
    <x v="14"/>
    <x v="0"/>
    <n v="32271.35"/>
    <n v="4851.8100000000004"/>
    <n v="2581.71"/>
    <n v="30001.25"/>
    <x v="0"/>
    <s v="REG-43861"/>
    <d v="2021-08-11T00:00:00"/>
    <d v="2025-01-18T00:00:00"/>
    <x v="3"/>
    <s v="New York"/>
    <x v="0"/>
    <x v="0"/>
    <x v="0"/>
    <x v="1"/>
  </r>
  <r>
    <x v="9"/>
    <x v="33"/>
    <x v="6"/>
    <x v="3"/>
    <x v="1"/>
    <x v="1330"/>
    <x v="6"/>
    <x v="16"/>
    <x v="2"/>
    <n v="77056.820000000007"/>
    <n v="3034.43"/>
    <n v="6164.55"/>
    <n v="80186.94"/>
    <x v="3"/>
    <s v="REG-29523"/>
    <d v="2020-09-02T00:00:00"/>
    <d v="2022-01-10T00:00:00"/>
    <x v="3"/>
    <s v="Miami"/>
    <x v="1"/>
    <x v="5"/>
    <x v="0"/>
    <x v="2"/>
  </r>
  <r>
    <x v="9"/>
    <x v="37"/>
    <x v="1"/>
    <x v="1"/>
    <x v="1"/>
    <x v="1331"/>
    <x v="5"/>
    <x v="18"/>
    <x v="1"/>
    <n v="46695.32"/>
    <n v="4502.5200000000004"/>
    <n v="3735.63"/>
    <n v="45928.43"/>
    <x v="0"/>
    <s v="REG-44887"/>
    <d v="2024-04-11T00:00:00"/>
    <d v="2028-08-05T00:00:00"/>
    <x v="5"/>
    <s v="Los Angeles"/>
    <x v="0"/>
    <x v="0"/>
    <x v="0"/>
    <x v="4"/>
  </r>
  <r>
    <x v="7"/>
    <x v="11"/>
    <x v="6"/>
    <x v="3"/>
    <x v="1"/>
    <x v="1332"/>
    <x v="8"/>
    <x v="24"/>
    <x v="1"/>
    <n v="76912.679999999993"/>
    <n v="1829.48"/>
    <n v="6153.01"/>
    <n v="81236.210000000006"/>
    <x v="0"/>
    <s v="REG-30060"/>
    <d v="2023-11-03T00:00:00"/>
    <d v="2025-12-16T00:00:00"/>
    <x v="0"/>
    <s v="San Francisco"/>
    <x v="1"/>
    <x v="3"/>
    <x v="2"/>
    <x v="4"/>
  </r>
  <r>
    <x v="0"/>
    <x v="7"/>
    <x v="5"/>
    <x v="1"/>
    <x v="1"/>
    <x v="1333"/>
    <x v="0"/>
    <x v="41"/>
    <x v="1"/>
    <n v="26782.400000000001"/>
    <n v="702.78"/>
    <n v="2142.59"/>
    <n v="28222.21"/>
    <x v="3"/>
    <s v="REG-47704"/>
    <d v="2024-07-02T00:00:00"/>
    <d v="2026-05-12T00:00:00"/>
    <x v="0"/>
    <s v="Los Angeles"/>
    <x v="1"/>
    <x v="1"/>
    <x v="0"/>
    <x v="3"/>
  </r>
  <r>
    <x v="1"/>
    <x v="26"/>
    <x v="6"/>
    <x v="0"/>
    <x v="1"/>
    <x v="1334"/>
    <x v="5"/>
    <x v="6"/>
    <x v="2"/>
    <n v="68120.33"/>
    <n v="4541.63"/>
    <n v="5449.63"/>
    <n v="69028.33"/>
    <x v="3"/>
    <s v="REG-73162"/>
    <d v="2020-04-20T00:00:00"/>
    <d v="2023-09-04T00:00:00"/>
    <x v="4"/>
    <s v="Denver"/>
    <x v="0"/>
    <x v="0"/>
    <x v="1"/>
    <x v="3"/>
  </r>
  <r>
    <x v="5"/>
    <x v="27"/>
    <x v="9"/>
    <x v="1"/>
    <x v="0"/>
    <x v="1335"/>
    <x v="3"/>
    <x v="8"/>
    <x v="1"/>
    <n v="45567.82"/>
    <n v="3131.06"/>
    <n v="3645.43"/>
    <n v="46082.19"/>
    <x v="0"/>
    <s v="REG-88090"/>
    <d v="2023-03-21T00:00:00"/>
    <d v="2027-02-05T00:00:00"/>
    <x v="5"/>
    <s v="Los Angeles"/>
    <x v="0"/>
    <x v="0"/>
    <x v="1"/>
    <x v="0"/>
  </r>
  <r>
    <x v="4"/>
    <x v="36"/>
    <x v="0"/>
    <x v="1"/>
    <x v="1"/>
    <x v="951"/>
    <x v="5"/>
    <x v="30"/>
    <x v="2"/>
    <n v="62795.76"/>
    <n v="211.08"/>
    <n v="5023.66"/>
    <n v="67608.34"/>
    <x v="3"/>
    <s v="REG-95909"/>
    <d v="2022-11-14T00:00:00"/>
    <d v="2026-05-19T00:00:00"/>
    <x v="2"/>
    <s v="Denver"/>
    <x v="1"/>
    <x v="2"/>
    <x v="0"/>
    <x v="4"/>
  </r>
  <r>
    <x v="5"/>
    <x v="8"/>
    <x v="0"/>
    <x v="3"/>
    <x v="0"/>
    <x v="1336"/>
    <x v="7"/>
    <x v="33"/>
    <x v="1"/>
    <n v="43441.69"/>
    <n v="2935.42"/>
    <n v="3475.34"/>
    <n v="43981.61"/>
    <x v="3"/>
    <s v="REG-21335"/>
    <d v="2020-09-16T00:00:00"/>
    <d v="2023-05-26T00:00:00"/>
    <x v="0"/>
    <s v="Los Angeles"/>
    <x v="0"/>
    <x v="0"/>
    <x v="1"/>
    <x v="1"/>
  </r>
  <r>
    <x v="0"/>
    <x v="7"/>
    <x v="6"/>
    <x v="2"/>
    <x v="0"/>
    <x v="1337"/>
    <x v="8"/>
    <x v="28"/>
    <x v="0"/>
    <n v="12457.52"/>
    <n v="3110.82"/>
    <n v="996.6"/>
    <n v="10343.299999999999"/>
    <x v="3"/>
    <s v="REG-87059"/>
    <d v="2020-10-06T00:00:00"/>
    <d v="2024-04-03T00:00:00"/>
    <x v="2"/>
    <s v="Chicago"/>
    <x v="0"/>
    <x v="0"/>
    <x v="1"/>
    <x v="3"/>
  </r>
  <r>
    <x v="7"/>
    <x v="17"/>
    <x v="8"/>
    <x v="1"/>
    <x v="0"/>
    <x v="1338"/>
    <x v="7"/>
    <x v="42"/>
    <x v="2"/>
    <n v="38991.08"/>
    <n v="2321.4"/>
    <n v="3119.29"/>
    <n v="39788.97"/>
    <x v="2"/>
    <s v="REG-75685"/>
    <d v="2021-01-30T00:00:00"/>
    <d v="2024-05-28T00:00:00"/>
    <x v="3"/>
    <s v="Chicago"/>
    <x v="0"/>
    <x v="0"/>
    <x v="0"/>
    <x v="1"/>
  </r>
  <r>
    <x v="7"/>
    <x v="12"/>
    <x v="8"/>
    <x v="3"/>
    <x v="1"/>
    <x v="1339"/>
    <x v="9"/>
    <x v="1"/>
    <x v="2"/>
    <n v="26579.59"/>
    <n v="1501.31"/>
    <n v="2126.37"/>
    <n v="27204.65"/>
    <x v="3"/>
    <s v="REG-73568"/>
    <d v="2021-04-20T00:00:00"/>
    <d v="2023-10-04T00:00:00"/>
    <x v="5"/>
    <s v="New York"/>
    <x v="1"/>
    <x v="3"/>
    <x v="2"/>
    <x v="0"/>
  </r>
  <r>
    <x v="5"/>
    <x v="8"/>
    <x v="2"/>
    <x v="2"/>
    <x v="1"/>
    <x v="1340"/>
    <x v="1"/>
    <x v="8"/>
    <x v="2"/>
    <n v="79649.88"/>
    <n v="4320.5"/>
    <n v="6371.99"/>
    <n v="81701.37"/>
    <x v="3"/>
    <s v="REG-12179"/>
    <d v="2020-06-16T00:00:00"/>
    <d v="2024-09-02T00:00:00"/>
    <x v="5"/>
    <s v="Chicago"/>
    <x v="0"/>
    <x v="0"/>
    <x v="0"/>
    <x v="1"/>
  </r>
  <r>
    <x v="7"/>
    <x v="12"/>
    <x v="8"/>
    <x v="3"/>
    <x v="0"/>
    <x v="1341"/>
    <x v="9"/>
    <x v="24"/>
    <x v="2"/>
    <n v="22881.27"/>
    <n v="4817.8500000000004"/>
    <n v="1830.5"/>
    <n v="19893.919999999998"/>
    <x v="0"/>
    <s v="REG-62486"/>
    <d v="2022-03-03T00:00:00"/>
    <d v="2025-06-01T00:00:00"/>
    <x v="1"/>
    <s v="New York"/>
    <x v="1"/>
    <x v="1"/>
    <x v="1"/>
    <x v="2"/>
  </r>
  <r>
    <x v="7"/>
    <x v="12"/>
    <x v="8"/>
    <x v="0"/>
    <x v="1"/>
    <x v="1342"/>
    <x v="2"/>
    <x v="12"/>
    <x v="1"/>
    <n v="12592.46"/>
    <n v="1872.07"/>
    <n v="1007.4"/>
    <n v="11727.79"/>
    <x v="3"/>
    <s v="REG-89116"/>
    <d v="2024-08-05T00:00:00"/>
    <d v="2028-03-14T00:00:00"/>
    <x v="2"/>
    <s v="Boston"/>
    <x v="0"/>
    <x v="0"/>
    <x v="1"/>
    <x v="2"/>
  </r>
  <r>
    <x v="4"/>
    <x v="24"/>
    <x v="9"/>
    <x v="1"/>
    <x v="0"/>
    <x v="1343"/>
    <x v="7"/>
    <x v="16"/>
    <x v="2"/>
    <n v="13252.33"/>
    <n v="1621.43"/>
    <n v="1060.19"/>
    <n v="12691.09"/>
    <x v="3"/>
    <s v="REG-60358"/>
    <d v="2024-03-18T00:00:00"/>
    <d v="2026-03-27T00:00:00"/>
    <x v="0"/>
    <s v="Denver"/>
    <x v="0"/>
    <x v="0"/>
    <x v="2"/>
    <x v="0"/>
  </r>
  <r>
    <x v="5"/>
    <x v="13"/>
    <x v="5"/>
    <x v="3"/>
    <x v="1"/>
    <x v="1344"/>
    <x v="4"/>
    <x v="52"/>
    <x v="0"/>
    <n v="22308.37"/>
    <n v="1955.79"/>
    <n v="1784.67"/>
    <n v="22137.25"/>
    <x v="1"/>
    <s v="REG-92642"/>
    <d v="2024-06-09T00:00:00"/>
    <d v="2026-05-23T00:00:00"/>
    <x v="4"/>
    <s v="Los Angeles"/>
    <x v="0"/>
    <x v="0"/>
    <x v="0"/>
    <x v="3"/>
  </r>
  <r>
    <x v="5"/>
    <x v="8"/>
    <x v="5"/>
    <x v="3"/>
    <x v="0"/>
    <x v="1345"/>
    <x v="0"/>
    <x v="21"/>
    <x v="2"/>
    <n v="11138.21"/>
    <n v="331.66"/>
    <n v="891.06"/>
    <n v="11697.61"/>
    <x v="3"/>
    <s v="REG-94623"/>
    <d v="2021-05-14T00:00:00"/>
    <d v="2025-04-26T00:00:00"/>
    <x v="2"/>
    <s v="Los Angeles"/>
    <x v="1"/>
    <x v="2"/>
    <x v="0"/>
    <x v="3"/>
  </r>
  <r>
    <x v="1"/>
    <x v="14"/>
    <x v="2"/>
    <x v="1"/>
    <x v="1"/>
    <x v="1346"/>
    <x v="8"/>
    <x v="12"/>
    <x v="2"/>
    <n v="58140.42"/>
    <n v="10.11"/>
    <n v="4651.2299999999996"/>
    <n v="62781.54"/>
    <x v="2"/>
    <s v="REG-41339"/>
    <d v="2024-05-02T00:00:00"/>
    <d v="2025-11-04T00:00:00"/>
    <x v="4"/>
    <s v="Seattle"/>
    <x v="1"/>
    <x v="1"/>
    <x v="2"/>
    <x v="4"/>
  </r>
  <r>
    <x v="8"/>
    <x v="22"/>
    <x v="3"/>
    <x v="3"/>
    <x v="0"/>
    <x v="1347"/>
    <x v="3"/>
    <x v="47"/>
    <x v="0"/>
    <n v="73401.61"/>
    <n v="2933.65"/>
    <n v="5872.13"/>
    <n v="76340.09"/>
    <x v="2"/>
    <s v="REG-34799"/>
    <d v="2023-04-04T00:00:00"/>
    <d v="2028-01-28T00:00:00"/>
    <x v="1"/>
    <s v="San Francisco"/>
    <x v="1"/>
    <x v="2"/>
    <x v="1"/>
    <x v="3"/>
  </r>
  <r>
    <x v="4"/>
    <x v="6"/>
    <x v="9"/>
    <x v="0"/>
    <x v="0"/>
    <x v="1348"/>
    <x v="7"/>
    <x v="8"/>
    <x v="1"/>
    <n v="64669.67"/>
    <n v="3682.95"/>
    <n v="5173.57"/>
    <n v="66160.289999999994"/>
    <x v="2"/>
    <s v="REG-13018"/>
    <d v="2022-04-09T00:00:00"/>
    <d v="2024-11-02T00:00:00"/>
    <x v="3"/>
    <s v="Seattle"/>
    <x v="1"/>
    <x v="5"/>
    <x v="0"/>
    <x v="3"/>
  </r>
  <r>
    <x v="7"/>
    <x v="11"/>
    <x v="6"/>
    <x v="3"/>
    <x v="0"/>
    <x v="233"/>
    <x v="3"/>
    <x v="37"/>
    <x v="0"/>
    <n v="61095.62"/>
    <n v="1642.31"/>
    <n v="4887.6499999999996"/>
    <n v="64340.959999999999"/>
    <x v="2"/>
    <s v="REG-81195"/>
    <d v="2023-11-21T00:00:00"/>
    <d v="2026-10-08T00:00:00"/>
    <x v="1"/>
    <s v="Los Angeles"/>
    <x v="0"/>
    <x v="0"/>
    <x v="2"/>
    <x v="0"/>
  </r>
  <r>
    <x v="8"/>
    <x v="22"/>
    <x v="2"/>
    <x v="0"/>
    <x v="0"/>
    <x v="1349"/>
    <x v="2"/>
    <x v="5"/>
    <x v="2"/>
    <n v="74603.63"/>
    <n v="2354.19"/>
    <n v="5968.29"/>
    <n v="78217.73"/>
    <x v="3"/>
    <s v="REG-18736"/>
    <d v="2020-04-20T00:00:00"/>
    <d v="2022-07-28T00:00:00"/>
    <x v="3"/>
    <s v="New York"/>
    <x v="0"/>
    <x v="0"/>
    <x v="0"/>
    <x v="2"/>
  </r>
  <r>
    <x v="1"/>
    <x v="1"/>
    <x v="3"/>
    <x v="0"/>
    <x v="1"/>
    <x v="1350"/>
    <x v="1"/>
    <x v="48"/>
    <x v="2"/>
    <n v="19083.599999999999"/>
    <n v="2523.04"/>
    <n v="1526.69"/>
    <n v="18087.25"/>
    <x v="3"/>
    <s v="REG-78474"/>
    <d v="2020-08-03T00:00:00"/>
    <d v="2021-09-25T00:00:00"/>
    <x v="1"/>
    <s v="Seattle"/>
    <x v="0"/>
    <x v="0"/>
    <x v="2"/>
    <x v="2"/>
  </r>
  <r>
    <x v="5"/>
    <x v="13"/>
    <x v="8"/>
    <x v="3"/>
    <x v="1"/>
    <x v="1351"/>
    <x v="2"/>
    <x v="52"/>
    <x v="1"/>
    <n v="76736.960000000006"/>
    <n v="765.79"/>
    <n v="6138.96"/>
    <n v="82110.13"/>
    <x v="0"/>
    <s v="REG-75527"/>
    <d v="2024-04-18T00:00:00"/>
    <d v="2025-09-05T00:00:00"/>
    <x v="1"/>
    <s v="San Francisco"/>
    <x v="0"/>
    <x v="0"/>
    <x v="1"/>
    <x v="2"/>
  </r>
  <r>
    <x v="4"/>
    <x v="36"/>
    <x v="0"/>
    <x v="2"/>
    <x v="0"/>
    <x v="1352"/>
    <x v="5"/>
    <x v="31"/>
    <x v="0"/>
    <n v="67035.62"/>
    <n v="3370.93"/>
    <n v="5362.85"/>
    <n v="69027.539999999994"/>
    <x v="1"/>
    <s v="REG-12545"/>
    <d v="2022-10-30T00:00:00"/>
    <d v="2026-05-19T00:00:00"/>
    <x v="3"/>
    <s v="Denver"/>
    <x v="1"/>
    <x v="5"/>
    <x v="2"/>
    <x v="2"/>
  </r>
  <r>
    <x v="2"/>
    <x v="38"/>
    <x v="0"/>
    <x v="0"/>
    <x v="1"/>
    <x v="1353"/>
    <x v="2"/>
    <x v="12"/>
    <x v="0"/>
    <n v="64172.79"/>
    <n v="1889.25"/>
    <n v="5133.82"/>
    <n v="67417.36"/>
    <x v="2"/>
    <s v="REG-49298"/>
    <d v="2022-04-18T00:00:00"/>
    <d v="2024-07-13T00:00:00"/>
    <x v="4"/>
    <s v="Boston"/>
    <x v="1"/>
    <x v="4"/>
    <x v="1"/>
    <x v="1"/>
  </r>
  <r>
    <x v="5"/>
    <x v="13"/>
    <x v="3"/>
    <x v="0"/>
    <x v="0"/>
    <x v="1354"/>
    <x v="1"/>
    <x v="12"/>
    <x v="1"/>
    <n v="10047.280000000001"/>
    <n v="2817.86"/>
    <n v="803.78"/>
    <n v="8033.2"/>
    <x v="0"/>
    <s v="REG-15003"/>
    <d v="2023-01-06T00:00:00"/>
    <d v="2027-05-14T00:00:00"/>
    <x v="5"/>
    <s v="San Francisco"/>
    <x v="0"/>
    <x v="0"/>
    <x v="2"/>
    <x v="4"/>
  </r>
  <r>
    <x v="3"/>
    <x v="35"/>
    <x v="2"/>
    <x v="2"/>
    <x v="1"/>
    <x v="1355"/>
    <x v="9"/>
    <x v="5"/>
    <x v="0"/>
    <n v="15612.72"/>
    <n v="3994.35"/>
    <n v="1249.02"/>
    <n v="12867.39"/>
    <x v="0"/>
    <s v="REG-96221"/>
    <d v="2022-06-07T00:00:00"/>
    <d v="2025-04-20T00:00:00"/>
    <x v="2"/>
    <s v="New York"/>
    <x v="1"/>
    <x v="2"/>
    <x v="0"/>
    <x v="0"/>
  </r>
  <r>
    <x v="3"/>
    <x v="28"/>
    <x v="7"/>
    <x v="1"/>
    <x v="0"/>
    <x v="1356"/>
    <x v="4"/>
    <x v="27"/>
    <x v="0"/>
    <n v="72663.92"/>
    <n v="617.05999999999995"/>
    <n v="5813.11"/>
    <n v="77859.97"/>
    <x v="3"/>
    <s v="REG-33889"/>
    <d v="2024-06-19T00:00:00"/>
    <d v="2028-07-03T00:00:00"/>
    <x v="1"/>
    <s v="Dallas"/>
    <x v="0"/>
    <x v="0"/>
    <x v="1"/>
    <x v="1"/>
  </r>
  <r>
    <x v="8"/>
    <x v="22"/>
    <x v="0"/>
    <x v="2"/>
    <x v="1"/>
    <x v="1357"/>
    <x v="5"/>
    <x v="18"/>
    <x v="0"/>
    <n v="7042.7"/>
    <n v="4066.47"/>
    <n v="563.41999999999996"/>
    <n v="3539.65"/>
    <x v="1"/>
    <s v="REG-72288"/>
    <d v="2024-12-05T00:00:00"/>
    <d v="2027-07-23T00:00:00"/>
    <x v="1"/>
    <s v="Seattle"/>
    <x v="1"/>
    <x v="5"/>
    <x v="2"/>
    <x v="4"/>
  </r>
  <r>
    <x v="1"/>
    <x v="26"/>
    <x v="2"/>
    <x v="0"/>
    <x v="1"/>
    <x v="1358"/>
    <x v="6"/>
    <x v="44"/>
    <x v="0"/>
    <n v="16555.189999999999"/>
    <n v="1730.97"/>
    <n v="1324.42"/>
    <n v="16148.64"/>
    <x v="0"/>
    <s v="REG-22514"/>
    <d v="2020-06-19T00:00:00"/>
    <d v="2022-08-02T00:00:00"/>
    <x v="1"/>
    <s v="New York"/>
    <x v="0"/>
    <x v="0"/>
    <x v="1"/>
    <x v="0"/>
  </r>
  <r>
    <x v="6"/>
    <x v="9"/>
    <x v="8"/>
    <x v="1"/>
    <x v="1"/>
    <x v="1359"/>
    <x v="1"/>
    <x v="15"/>
    <x v="0"/>
    <n v="66516.17"/>
    <n v="4601.79"/>
    <n v="5321.29"/>
    <n v="67235.67"/>
    <x v="1"/>
    <s v="REG-56125"/>
    <d v="2022-06-25T00:00:00"/>
    <d v="2024-11-13T00:00:00"/>
    <x v="0"/>
    <s v="Chicago"/>
    <x v="0"/>
    <x v="0"/>
    <x v="1"/>
    <x v="3"/>
  </r>
  <r>
    <x v="5"/>
    <x v="27"/>
    <x v="8"/>
    <x v="1"/>
    <x v="1"/>
    <x v="1360"/>
    <x v="8"/>
    <x v="32"/>
    <x v="2"/>
    <n v="63072.08"/>
    <n v="3301.85"/>
    <n v="5045.7700000000004"/>
    <n v="64816"/>
    <x v="1"/>
    <s v="REG-58694"/>
    <d v="2020-10-09T00:00:00"/>
    <d v="2024-03-09T00:00:00"/>
    <x v="4"/>
    <s v="Houston"/>
    <x v="1"/>
    <x v="5"/>
    <x v="0"/>
    <x v="0"/>
  </r>
  <r>
    <x v="1"/>
    <x v="1"/>
    <x v="4"/>
    <x v="3"/>
    <x v="0"/>
    <x v="1361"/>
    <x v="6"/>
    <x v="21"/>
    <x v="1"/>
    <n v="73239.38"/>
    <n v="1210.44"/>
    <n v="5859.15"/>
    <n v="77888.09"/>
    <x v="2"/>
    <s v="REG-65664"/>
    <d v="2022-09-29T00:00:00"/>
    <d v="2024-12-26T00:00:00"/>
    <x v="2"/>
    <s v="New York"/>
    <x v="0"/>
    <x v="0"/>
    <x v="2"/>
    <x v="4"/>
  </r>
  <r>
    <x v="1"/>
    <x v="14"/>
    <x v="4"/>
    <x v="2"/>
    <x v="0"/>
    <x v="190"/>
    <x v="8"/>
    <x v="7"/>
    <x v="1"/>
    <n v="59763.44"/>
    <n v="2447.77"/>
    <n v="4781.08"/>
    <n v="62096.75"/>
    <x v="2"/>
    <s v="REG-68622"/>
    <d v="2022-05-01T00:00:00"/>
    <d v="2024-01-09T00:00:00"/>
    <x v="1"/>
    <s v="Chicago"/>
    <x v="1"/>
    <x v="1"/>
    <x v="0"/>
    <x v="0"/>
  </r>
  <r>
    <x v="4"/>
    <x v="39"/>
    <x v="8"/>
    <x v="0"/>
    <x v="0"/>
    <x v="1362"/>
    <x v="2"/>
    <x v="7"/>
    <x v="1"/>
    <n v="49278.52"/>
    <n v="3784.33"/>
    <n v="3942.28"/>
    <n v="49436.47"/>
    <x v="0"/>
    <s v="REG-63439"/>
    <d v="2021-01-17T00:00:00"/>
    <d v="2023-03-22T00:00:00"/>
    <x v="4"/>
    <s v="Dallas"/>
    <x v="1"/>
    <x v="4"/>
    <x v="1"/>
    <x v="1"/>
  </r>
  <r>
    <x v="9"/>
    <x v="33"/>
    <x v="2"/>
    <x v="2"/>
    <x v="0"/>
    <x v="1363"/>
    <x v="1"/>
    <x v="52"/>
    <x v="2"/>
    <n v="60079.41"/>
    <n v="2749.56"/>
    <n v="4806.3500000000004"/>
    <n v="62136.2"/>
    <x v="0"/>
    <s v="REG-77933"/>
    <d v="2021-09-18T00:00:00"/>
    <d v="2026-02-19T00:00:00"/>
    <x v="0"/>
    <s v="Los Angeles"/>
    <x v="1"/>
    <x v="4"/>
    <x v="0"/>
    <x v="4"/>
  </r>
  <r>
    <x v="8"/>
    <x v="30"/>
    <x v="7"/>
    <x v="0"/>
    <x v="1"/>
    <x v="1364"/>
    <x v="3"/>
    <x v="45"/>
    <x v="0"/>
    <n v="44493.120000000003"/>
    <n v="3419.64"/>
    <n v="3559.45"/>
    <n v="44632.93"/>
    <x v="3"/>
    <s v="REG-48189"/>
    <d v="2022-09-06T00:00:00"/>
    <d v="2023-09-19T00:00:00"/>
    <x v="0"/>
    <s v="Seattle"/>
    <x v="1"/>
    <x v="3"/>
    <x v="1"/>
    <x v="1"/>
  </r>
  <r>
    <x v="7"/>
    <x v="11"/>
    <x v="5"/>
    <x v="3"/>
    <x v="0"/>
    <x v="1365"/>
    <x v="9"/>
    <x v="40"/>
    <x v="1"/>
    <n v="51979.57"/>
    <n v="1656.04"/>
    <n v="4158.37"/>
    <n v="54481.9"/>
    <x v="3"/>
    <s v="REG-23759"/>
    <d v="2022-01-19T00:00:00"/>
    <d v="2024-11-21T00:00:00"/>
    <x v="0"/>
    <s v="Seattle"/>
    <x v="1"/>
    <x v="4"/>
    <x v="2"/>
    <x v="3"/>
  </r>
  <r>
    <x v="4"/>
    <x v="36"/>
    <x v="9"/>
    <x v="2"/>
    <x v="0"/>
    <x v="1366"/>
    <x v="3"/>
    <x v="51"/>
    <x v="0"/>
    <n v="27382.94"/>
    <n v="1268"/>
    <n v="2190.64"/>
    <n v="28305.58"/>
    <x v="3"/>
    <s v="REG-26075"/>
    <d v="2024-01-19T00:00:00"/>
    <d v="2025-03-19T00:00:00"/>
    <x v="5"/>
    <s v="San Francisco"/>
    <x v="0"/>
    <x v="0"/>
    <x v="0"/>
    <x v="0"/>
  </r>
  <r>
    <x v="9"/>
    <x v="20"/>
    <x v="2"/>
    <x v="2"/>
    <x v="0"/>
    <x v="1367"/>
    <x v="6"/>
    <x v="52"/>
    <x v="2"/>
    <n v="13391.34"/>
    <n v="3513.17"/>
    <n v="1071.31"/>
    <n v="10949.48"/>
    <x v="3"/>
    <s v="REG-59685"/>
    <d v="2024-08-06T00:00:00"/>
    <d v="2028-03-25T00:00:00"/>
    <x v="0"/>
    <s v="Chicago"/>
    <x v="0"/>
    <x v="0"/>
    <x v="1"/>
    <x v="4"/>
  </r>
  <r>
    <x v="0"/>
    <x v="2"/>
    <x v="3"/>
    <x v="3"/>
    <x v="0"/>
    <x v="707"/>
    <x v="1"/>
    <x v="46"/>
    <x v="0"/>
    <n v="52415.02"/>
    <n v="1530.14"/>
    <n v="4193.2"/>
    <n v="55078.080000000002"/>
    <x v="2"/>
    <s v="REG-13319"/>
    <d v="2025-01-26T00:00:00"/>
    <d v="2026-11-20T00:00:00"/>
    <x v="2"/>
    <s v="Seattle"/>
    <x v="1"/>
    <x v="4"/>
    <x v="0"/>
    <x v="3"/>
  </r>
  <r>
    <x v="1"/>
    <x v="1"/>
    <x v="7"/>
    <x v="1"/>
    <x v="0"/>
    <x v="1368"/>
    <x v="8"/>
    <x v="22"/>
    <x v="2"/>
    <n v="32515.41"/>
    <n v="4559.49"/>
    <n v="2601.23"/>
    <n v="30557.15"/>
    <x v="2"/>
    <s v="REG-80253"/>
    <d v="2022-09-12T00:00:00"/>
    <d v="2024-05-05T00:00:00"/>
    <x v="1"/>
    <s v="Boston"/>
    <x v="0"/>
    <x v="0"/>
    <x v="2"/>
    <x v="3"/>
  </r>
  <r>
    <x v="9"/>
    <x v="33"/>
    <x v="2"/>
    <x v="0"/>
    <x v="1"/>
    <x v="1369"/>
    <x v="4"/>
    <x v="6"/>
    <x v="2"/>
    <n v="11128.74"/>
    <n v="3869.79"/>
    <n v="890.3"/>
    <n v="8149.25"/>
    <x v="1"/>
    <s v="REG-78723"/>
    <d v="2021-09-30T00:00:00"/>
    <d v="2026-02-27T00:00:00"/>
    <x v="4"/>
    <s v="New York"/>
    <x v="1"/>
    <x v="5"/>
    <x v="2"/>
    <x v="3"/>
  </r>
  <r>
    <x v="4"/>
    <x v="36"/>
    <x v="9"/>
    <x v="3"/>
    <x v="0"/>
    <x v="1370"/>
    <x v="7"/>
    <x v="4"/>
    <x v="0"/>
    <n v="11661.98"/>
    <n v="960.06"/>
    <n v="932.96"/>
    <n v="11634.88"/>
    <x v="1"/>
    <s v="REG-64337"/>
    <d v="2023-09-07T00:00:00"/>
    <d v="2025-11-13T00:00:00"/>
    <x v="4"/>
    <s v="Denver"/>
    <x v="1"/>
    <x v="1"/>
    <x v="1"/>
    <x v="3"/>
  </r>
  <r>
    <x v="7"/>
    <x v="21"/>
    <x v="3"/>
    <x v="1"/>
    <x v="0"/>
    <x v="1371"/>
    <x v="5"/>
    <x v="3"/>
    <x v="0"/>
    <n v="71919.520000000004"/>
    <n v="3604.27"/>
    <n v="5753.56"/>
    <n v="74068.81"/>
    <x v="3"/>
    <s v="REG-83434"/>
    <d v="2022-02-04T00:00:00"/>
    <d v="2024-08-05T00:00:00"/>
    <x v="1"/>
    <s v="Seattle"/>
    <x v="1"/>
    <x v="5"/>
    <x v="0"/>
    <x v="3"/>
  </r>
  <r>
    <x v="2"/>
    <x v="34"/>
    <x v="6"/>
    <x v="0"/>
    <x v="1"/>
    <x v="1372"/>
    <x v="7"/>
    <x v="19"/>
    <x v="1"/>
    <n v="10191.51"/>
    <n v="4665.67"/>
    <n v="815.32"/>
    <n v="6341.16"/>
    <x v="2"/>
    <s v="REG-48167"/>
    <d v="2021-10-25T00:00:00"/>
    <d v="2026-10-16T00:00:00"/>
    <x v="3"/>
    <s v="Chicago"/>
    <x v="0"/>
    <x v="0"/>
    <x v="2"/>
    <x v="1"/>
  </r>
  <r>
    <x v="2"/>
    <x v="34"/>
    <x v="3"/>
    <x v="1"/>
    <x v="1"/>
    <x v="1373"/>
    <x v="6"/>
    <x v="18"/>
    <x v="2"/>
    <n v="76159.02"/>
    <n v="1211.55"/>
    <n v="6092.72"/>
    <n v="81040.19"/>
    <x v="2"/>
    <s v="REG-84452"/>
    <d v="2022-02-26T00:00:00"/>
    <d v="2026-09-21T00:00:00"/>
    <x v="4"/>
    <s v="Boston"/>
    <x v="1"/>
    <x v="2"/>
    <x v="0"/>
    <x v="2"/>
  </r>
  <r>
    <x v="3"/>
    <x v="28"/>
    <x v="6"/>
    <x v="3"/>
    <x v="0"/>
    <x v="1374"/>
    <x v="5"/>
    <x v="30"/>
    <x v="0"/>
    <n v="72573"/>
    <n v="4737.13"/>
    <n v="5805.84"/>
    <n v="73641.710000000006"/>
    <x v="0"/>
    <s v="REG-16317"/>
    <d v="2020-04-08T00:00:00"/>
    <d v="2021-09-02T00:00:00"/>
    <x v="5"/>
    <s v="Houston"/>
    <x v="1"/>
    <x v="1"/>
    <x v="0"/>
    <x v="1"/>
  </r>
  <r>
    <x v="5"/>
    <x v="27"/>
    <x v="1"/>
    <x v="3"/>
    <x v="1"/>
    <x v="1196"/>
    <x v="4"/>
    <x v="17"/>
    <x v="0"/>
    <n v="21346.91"/>
    <n v="2953.61"/>
    <n v="1707.75"/>
    <n v="20101.05"/>
    <x v="1"/>
    <s v="REG-58436"/>
    <d v="2020-08-02T00:00:00"/>
    <d v="2025-06-10T00:00:00"/>
    <x v="1"/>
    <s v="Denver"/>
    <x v="1"/>
    <x v="3"/>
    <x v="2"/>
    <x v="4"/>
  </r>
  <r>
    <x v="9"/>
    <x v="20"/>
    <x v="6"/>
    <x v="0"/>
    <x v="1"/>
    <x v="1375"/>
    <x v="1"/>
    <x v="19"/>
    <x v="0"/>
    <n v="15411.71"/>
    <n v="2131.56"/>
    <n v="1232.94"/>
    <n v="14513.09"/>
    <x v="0"/>
    <s v="REG-70177"/>
    <d v="2020-05-18T00:00:00"/>
    <d v="2022-07-08T00:00:00"/>
    <x v="1"/>
    <s v="Denver"/>
    <x v="0"/>
    <x v="0"/>
    <x v="0"/>
    <x v="1"/>
  </r>
  <r>
    <x v="2"/>
    <x v="29"/>
    <x v="8"/>
    <x v="1"/>
    <x v="1"/>
    <x v="1376"/>
    <x v="7"/>
    <x v="11"/>
    <x v="1"/>
    <n v="66780.7"/>
    <n v="612.5"/>
    <n v="5342.46"/>
    <n v="71510.66"/>
    <x v="0"/>
    <s v="REG-48414"/>
    <d v="2021-08-16T00:00:00"/>
    <d v="2025-09-23T00:00:00"/>
    <x v="2"/>
    <s v="Denver"/>
    <x v="1"/>
    <x v="1"/>
    <x v="0"/>
    <x v="2"/>
  </r>
  <r>
    <x v="8"/>
    <x v="22"/>
    <x v="0"/>
    <x v="0"/>
    <x v="0"/>
    <x v="1377"/>
    <x v="6"/>
    <x v="0"/>
    <x v="1"/>
    <n v="71671.7"/>
    <n v="4427.08"/>
    <n v="5733.74"/>
    <n v="72978.36"/>
    <x v="0"/>
    <s v="REG-45008"/>
    <d v="2021-06-23T00:00:00"/>
    <d v="2023-07-15T00:00:00"/>
    <x v="4"/>
    <s v="Los Angeles"/>
    <x v="0"/>
    <x v="0"/>
    <x v="0"/>
    <x v="3"/>
  </r>
  <r>
    <x v="0"/>
    <x v="10"/>
    <x v="5"/>
    <x v="3"/>
    <x v="1"/>
    <x v="460"/>
    <x v="4"/>
    <x v="48"/>
    <x v="2"/>
    <n v="30840.79"/>
    <n v="429.16"/>
    <n v="2467.2600000000002"/>
    <n v="32878.89"/>
    <x v="1"/>
    <s v="REG-59778"/>
    <d v="2024-04-02T00:00:00"/>
    <d v="2025-11-18T00:00:00"/>
    <x v="0"/>
    <s v="Houston"/>
    <x v="0"/>
    <x v="0"/>
    <x v="1"/>
    <x v="1"/>
  </r>
  <r>
    <x v="2"/>
    <x v="3"/>
    <x v="6"/>
    <x v="1"/>
    <x v="0"/>
    <x v="194"/>
    <x v="5"/>
    <x v="52"/>
    <x v="1"/>
    <n v="79435.649999999994"/>
    <n v="349.83"/>
    <n v="6354.85"/>
    <n v="85440.67"/>
    <x v="2"/>
    <s v="REG-74909"/>
    <d v="2023-06-18T00:00:00"/>
    <d v="2027-08-24T00:00:00"/>
    <x v="0"/>
    <s v="San Francisco"/>
    <x v="1"/>
    <x v="3"/>
    <x v="0"/>
    <x v="1"/>
  </r>
  <r>
    <x v="0"/>
    <x v="10"/>
    <x v="6"/>
    <x v="1"/>
    <x v="1"/>
    <x v="1378"/>
    <x v="0"/>
    <x v="20"/>
    <x v="0"/>
    <n v="34818.47"/>
    <n v="885.77"/>
    <n v="2785.48"/>
    <n v="36718.18"/>
    <x v="0"/>
    <s v="REG-16632"/>
    <d v="2022-08-25T00:00:00"/>
    <d v="2026-09-01T00:00:00"/>
    <x v="0"/>
    <s v="Miami"/>
    <x v="1"/>
    <x v="1"/>
    <x v="0"/>
    <x v="2"/>
  </r>
  <r>
    <x v="6"/>
    <x v="23"/>
    <x v="3"/>
    <x v="3"/>
    <x v="1"/>
    <x v="1379"/>
    <x v="4"/>
    <x v="29"/>
    <x v="1"/>
    <n v="57363.06"/>
    <n v="3222.27"/>
    <n v="4589.04"/>
    <n v="58729.83"/>
    <x v="3"/>
    <s v="REG-76110"/>
    <d v="2024-04-02T00:00:00"/>
    <d v="2026-09-22T00:00:00"/>
    <x v="4"/>
    <s v="Boston"/>
    <x v="0"/>
    <x v="0"/>
    <x v="0"/>
    <x v="3"/>
  </r>
  <r>
    <x v="6"/>
    <x v="15"/>
    <x v="1"/>
    <x v="3"/>
    <x v="1"/>
    <x v="1380"/>
    <x v="4"/>
    <x v="52"/>
    <x v="0"/>
    <n v="63191.25"/>
    <n v="1478.27"/>
    <n v="5055.3"/>
    <n v="66768.28"/>
    <x v="1"/>
    <s v="REG-86427"/>
    <d v="2022-11-03T00:00:00"/>
    <d v="2023-12-24T00:00:00"/>
    <x v="3"/>
    <s v="San Francisco"/>
    <x v="1"/>
    <x v="2"/>
    <x v="2"/>
    <x v="2"/>
  </r>
  <r>
    <x v="4"/>
    <x v="36"/>
    <x v="6"/>
    <x v="3"/>
    <x v="1"/>
    <x v="1381"/>
    <x v="6"/>
    <x v="10"/>
    <x v="2"/>
    <n v="39562.800000000003"/>
    <n v="765.09"/>
    <n v="3165.02"/>
    <n v="41962.73"/>
    <x v="3"/>
    <s v="REG-61225"/>
    <d v="2020-03-17T00:00:00"/>
    <d v="2021-05-09T00:00:00"/>
    <x v="4"/>
    <s v="San Francisco"/>
    <x v="1"/>
    <x v="5"/>
    <x v="1"/>
    <x v="3"/>
  </r>
  <r>
    <x v="2"/>
    <x v="38"/>
    <x v="8"/>
    <x v="0"/>
    <x v="0"/>
    <x v="1382"/>
    <x v="8"/>
    <x v="36"/>
    <x v="1"/>
    <n v="74329.27"/>
    <n v="515.9"/>
    <n v="5946.34"/>
    <n v="79759.710000000006"/>
    <x v="3"/>
    <s v="REG-21001"/>
    <d v="2024-12-29T00:00:00"/>
    <d v="2028-08-24T00:00:00"/>
    <x v="0"/>
    <s v="San Francisco"/>
    <x v="0"/>
    <x v="0"/>
    <x v="1"/>
    <x v="3"/>
  </r>
  <r>
    <x v="7"/>
    <x v="11"/>
    <x v="4"/>
    <x v="1"/>
    <x v="1"/>
    <x v="1383"/>
    <x v="7"/>
    <x v="33"/>
    <x v="2"/>
    <n v="64436.44"/>
    <n v="4754.4799999999996"/>
    <n v="5154.92"/>
    <n v="64836.88"/>
    <x v="1"/>
    <s v="REG-73019"/>
    <d v="2022-12-15T00:00:00"/>
    <d v="2026-02-08T00:00:00"/>
    <x v="5"/>
    <s v="Boston"/>
    <x v="0"/>
    <x v="0"/>
    <x v="0"/>
    <x v="1"/>
  </r>
  <r>
    <x v="1"/>
    <x v="1"/>
    <x v="8"/>
    <x v="1"/>
    <x v="1"/>
    <x v="1384"/>
    <x v="4"/>
    <x v="52"/>
    <x v="1"/>
    <n v="30672.3"/>
    <n v="2843.18"/>
    <n v="2453.7800000000002"/>
    <n v="30282.9"/>
    <x v="0"/>
    <s v="REG-86490"/>
    <d v="2024-02-11T00:00:00"/>
    <d v="2027-10-15T00:00:00"/>
    <x v="5"/>
    <s v="Chicago"/>
    <x v="0"/>
    <x v="0"/>
    <x v="2"/>
    <x v="0"/>
  </r>
  <r>
    <x v="8"/>
    <x v="32"/>
    <x v="9"/>
    <x v="1"/>
    <x v="1"/>
    <x v="1385"/>
    <x v="4"/>
    <x v="38"/>
    <x v="0"/>
    <n v="51393.71"/>
    <n v="3599.02"/>
    <n v="4111.5"/>
    <n v="51906.19"/>
    <x v="2"/>
    <s v="REG-81662"/>
    <d v="2020-10-28T00:00:00"/>
    <d v="2023-06-01T00:00:00"/>
    <x v="2"/>
    <s v="Dallas"/>
    <x v="0"/>
    <x v="0"/>
    <x v="2"/>
    <x v="4"/>
  </r>
  <r>
    <x v="4"/>
    <x v="24"/>
    <x v="3"/>
    <x v="1"/>
    <x v="0"/>
    <x v="872"/>
    <x v="7"/>
    <x v="46"/>
    <x v="1"/>
    <n v="13797.13"/>
    <n v="3536.3"/>
    <n v="1103.77"/>
    <n v="11364.6"/>
    <x v="3"/>
    <s v="REG-58333"/>
    <d v="2021-04-07T00:00:00"/>
    <d v="2026-03-10T00:00:00"/>
    <x v="3"/>
    <s v="New York"/>
    <x v="1"/>
    <x v="5"/>
    <x v="2"/>
    <x v="1"/>
  </r>
  <r>
    <x v="0"/>
    <x v="10"/>
    <x v="1"/>
    <x v="2"/>
    <x v="1"/>
    <x v="951"/>
    <x v="3"/>
    <x v="4"/>
    <x v="0"/>
    <n v="39374.589999999997"/>
    <n v="4034.38"/>
    <n v="3149.97"/>
    <n v="38490.18"/>
    <x v="1"/>
    <s v="REG-83059"/>
    <d v="2024-07-13T00:00:00"/>
    <d v="2029-06-21T00:00:00"/>
    <x v="2"/>
    <s v="Houston"/>
    <x v="1"/>
    <x v="2"/>
    <x v="1"/>
    <x v="0"/>
  </r>
  <r>
    <x v="2"/>
    <x v="34"/>
    <x v="9"/>
    <x v="2"/>
    <x v="0"/>
    <x v="1313"/>
    <x v="1"/>
    <x v="39"/>
    <x v="2"/>
    <n v="22888.43"/>
    <n v="4624.51"/>
    <n v="1831.07"/>
    <n v="20094.990000000002"/>
    <x v="1"/>
    <s v="REG-13610"/>
    <d v="2023-01-23T00:00:00"/>
    <d v="2027-11-08T00:00:00"/>
    <x v="2"/>
    <s v="Dallas"/>
    <x v="1"/>
    <x v="2"/>
    <x v="1"/>
    <x v="3"/>
  </r>
  <r>
    <x v="8"/>
    <x v="22"/>
    <x v="5"/>
    <x v="3"/>
    <x v="1"/>
    <x v="1386"/>
    <x v="8"/>
    <x v="50"/>
    <x v="0"/>
    <n v="77270.399999999994"/>
    <n v="4671.7"/>
    <n v="6181.63"/>
    <n v="78780.33"/>
    <x v="1"/>
    <s v="REG-49294"/>
    <d v="2024-09-26T00:00:00"/>
    <d v="2026-03-27T00:00:00"/>
    <x v="3"/>
    <s v="Chicago"/>
    <x v="0"/>
    <x v="0"/>
    <x v="1"/>
    <x v="4"/>
  </r>
  <r>
    <x v="2"/>
    <x v="29"/>
    <x v="3"/>
    <x v="3"/>
    <x v="1"/>
    <x v="1387"/>
    <x v="1"/>
    <x v="9"/>
    <x v="2"/>
    <n v="63872.65"/>
    <n v="4451.21"/>
    <n v="5109.8100000000004"/>
    <n v="64531.25"/>
    <x v="3"/>
    <s v="REG-85729"/>
    <d v="2022-08-03T00:00:00"/>
    <d v="2024-06-14T00:00:00"/>
    <x v="0"/>
    <s v="Seattle"/>
    <x v="0"/>
    <x v="0"/>
    <x v="1"/>
    <x v="3"/>
  </r>
  <r>
    <x v="1"/>
    <x v="14"/>
    <x v="0"/>
    <x v="3"/>
    <x v="0"/>
    <x v="1388"/>
    <x v="2"/>
    <x v="36"/>
    <x v="0"/>
    <n v="39373.18"/>
    <n v="2264.08"/>
    <n v="3149.85"/>
    <n v="40258.949999999997"/>
    <x v="1"/>
    <s v="REG-52477"/>
    <d v="2020-11-09T00:00:00"/>
    <d v="2023-01-11T00:00:00"/>
    <x v="1"/>
    <s v="Boston"/>
    <x v="0"/>
    <x v="0"/>
    <x v="2"/>
    <x v="4"/>
  </r>
  <r>
    <x v="1"/>
    <x v="26"/>
    <x v="8"/>
    <x v="2"/>
    <x v="0"/>
    <x v="1389"/>
    <x v="5"/>
    <x v="51"/>
    <x v="0"/>
    <n v="78582.53"/>
    <n v="2114.73"/>
    <n v="6286.6"/>
    <n v="82754.399999999994"/>
    <x v="2"/>
    <s v="REG-78821"/>
    <d v="2020-05-03T00:00:00"/>
    <d v="2024-10-28T00:00:00"/>
    <x v="1"/>
    <s v="Houston"/>
    <x v="1"/>
    <x v="2"/>
    <x v="1"/>
    <x v="2"/>
  </r>
  <r>
    <x v="5"/>
    <x v="8"/>
    <x v="2"/>
    <x v="2"/>
    <x v="1"/>
    <x v="1390"/>
    <x v="3"/>
    <x v="13"/>
    <x v="2"/>
    <n v="71043.89"/>
    <n v="864.31"/>
    <n v="5683.51"/>
    <n v="75863.09"/>
    <x v="1"/>
    <s v="REG-44722"/>
    <d v="2022-09-08T00:00:00"/>
    <d v="2023-09-22T00:00:00"/>
    <x v="4"/>
    <s v="Los Angeles"/>
    <x v="1"/>
    <x v="4"/>
    <x v="0"/>
    <x v="3"/>
  </r>
  <r>
    <x v="2"/>
    <x v="38"/>
    <x v="3"/>
    <x v="1"/>
    <x v="1"/>
    <x v="1391"/>
    <x v="2"/>
    <x v="11"/>
    <x v="1"/>
    <n v="22638.639999999999"/>
    <n v="3371.92"/>
    <n v="1811.09"/>
    <n v="21077.81"/>
    <x v="3"/>
    <s v="REG-98404"/>
    <d v="2021-05-26T00:00:00"/>
    <d v="2023-04-17T00:00:00"/>
    <x v="2"/>
    <s v="Miami"/>
    <x v="1"/>
    <x v="2"/>
    <x v="2"/>
    <x v="1"/>
  </r>
  <r>
    <x v="7"/>
    <x v="21"/>
    <x v="7"/>
    <x v="2"/>
    <x v="0"/>
    <x v="1392"/>
    <x v="9"/>
    <x v="47"/>
    <x v="2"/>
    <n v="74855.360000000001"/>
    <n v="620.41999999999996"/>
    <n v="5988.43"/>
    <n v="80223.37"/>
    <x v="0"/>
    <s v="REG-97289"/>
    <d v="2021-07-08T00:00:00"/>
    <d v="2023-10-06T00:00:00"/>
    <x v="4"/>
    <s v="Boston"/>
    <x v="0"/>
    <x v="0"/>
    <x v="2"/>
    <x v="0"/>
  </r>
  <r>
    <x v="5"/>
    <x v="8"/>
    <x v="9"/>
    <x v="0"/>
    <x v="1"/>
    <x v="1393"/>
    <x v="8"/>
    <x v="29"/>
    <x v="2"/>
    <n v="45739.76"/>
    <n v="2447.12"/>
    <n v="3659.18"/>
    <n v="46951.82"/>
    <x v="2"/>
    <s v="REG-82812"/>
    <d v="2024-05-19T00:00:00"/>
    <d v="2027-07-29T00:00:00"/>
    <x v="1"/>
    <s v="Denver"/>
    <x v="1"/>
    <x v="4"/>
    <x v="0"/>
    <x v="2"/>
  </r>
  <r>
    <x v="6"/>
    <x v="23"/>
    <x v="1"/>
    <x v="3"/>
    <x v="1"/>
    <x v="1394"/>
    <x v="6"/>
    <x v="31"/>
    <x v="1"/>
    <n v="45456.72"/>
    <n v="4652.8"/>
    <n v="3636.54"/>
    <n v="44440.46"/>
    <x v="3"/>
    <s v="REG-88401"/>
    <d v="2023-12-10T00:00:00"/>
    <d v="2025-07-20T00:00:00"/>
    <x v="3"/>
    <s v="San Francisco"/>
    <x v="1"/>
    <x v="4"/>
    <x v="0"/>
    <x v="0"/>
  </r>
  <r>
    <x v="3"/>
    <x v="35"/>
    <x v="9"/>
    <x v="2"/>
    <x v="0"/>
    <x v="1395"/>
    <x v="7"/>
    <x v="39"/>
    <x v="1"/>
    <n v="69233.440000000002"/>
    <n v="3775.19"/>
    <n v="5538.68"/>
    <n v="70996.929999999993"/>
    <x v="2"/>
    <s v="REG-82788"/>
    <d v="2023-05-17T00:00:00"/>
    <d v="2026-12-19T00:00:00"/>
    <x v="2"/>
    <s v="Los Angeles"/>
    <x v="1"/>
    <x v="5"/>
    <x v="0"/>
    <x v="4"/>
  </r>
  <r>
    <x v="1"/>
    <x v="26"/>
    <x v="6"/>
    <x v="0"/>
    <x v="1"/>
    <x v="1396"/>
    <x v="7"/>
    <x v="20"/>
    <x v="2"/>
    <n v="39540.82"/>
    <n v="1882.19"/>
    <n v="3163.27"/>
    <n v="40821.9"/>
    <x v="3"/>
    <s v="REG-32739"/>
    <d v="2023-01-27T00:00:00"/>
    <d v="2025-09-02T00:00:00"/>
    <x v="2"/>
    <s v="Miami"/>
    <x v="1"/>
    <x v="4"/>
    <x v="1"/>
    <x v="1"/>
  </r>
  <r>
    <x v="5"/>
    <x v="8"/>
    <x v="4"/>
    <x v="2"/>
    <x v="1"/>
    <x v="1397"/>
    <x v="3"/>
    <x v="13"/>
    <x v="1"/>
    <n v="17342.93"/>
    <n v="2162.62"/>
    <n v="1387.43"/>
    <n v="16567.740000000002"/>
    <x v="3"/>
    <s v="REG-71089"/>
    <d v="2020-05-23T00:00:00"/>
    <d v="2024-08-25T00:00:00"/>
    <x v="4"/>
    <s v="Dallas"/>
    <x v="1"/>
    <x v="1"/>
    <x v="1"/>
    <x v="0"/>
  </r>
  <r>
    <x v="9"/>
    <x v="33"/>
    <x v="3"/>
    <x v="1"/>
    <x v="0"/>
    <x v="1398"/>
    <x v="8"/>
    <x v="32"/>
    <x v="1"/>
    <n v="43139.5"/>
    <n v="4453.1099999999997"/>
    <n v="3451.16"/>
    <n v="42137.55"/>
    <x v="0"/>
    <s v="REG-42428"/>
    <d v="2024-02-27T00:00:00"/>
    <d v="2027-05-28T00:00:00"/>
    <x v="1"/>
    <s v="Seattle"/>
    <x v="1"/>
    <x v="2"/>
    <x v="2"/>
    <x v="4"/>
  </r>
  <r>
    <x v="9"/>
    <x v="33"/>
    <x v="5"/>
    <x v="0"/>
    <x v="1"/>
    <x v="1399"/>
    <x v="2"/>
    <x v="27"/>
    <x v="2"/>
    <n v="6682.92"/>
    <n v="4634.46"/>
    <n v="534.63"/>
    <n v="2583.09"/>
    <x v="0"/>
    <s v="REG-53414"/>
    <d v="2021-04-13T00:00:00"/>
    <d v="2023-10-11T00:00:00"/>
    <x v="3"/>
    <s v="Dallas"/>
    <x v="0"/>
    <x v="0"/>
    <x v="2"/>
    <x v="4"/>
  </r>
  <r>
    <x v="2"/>
    <x v="34"/>
    <x v="6"/>
    <x v="2"/>
    <x v="0"/>
    <x v="1400"/>
    <x v="0"/>
    <x v="36"/>
    <x v="0"/>
    <n v="28468.85"/>
    <n v="3758.32"/>
    <n v="2277.5100000000002"/>
    <n v="26988.04"/>
    <x v="0"/>
    <s v="REG-61054"/>
    <d v="2022-07-02T00:00:00"/>
    <d v="2024-11-04T00:00:00"/>
    <x v="2"/>
    <s v="Denver"/>
    <x v="0"/>
    <x v="0"/>
    <x v="1"/>
    <x v="2"/>
  </r>
  <r>
    <x v="4"/>
    <x v="39"/>
    <x v="9"/>
    <x v="2"/>
    <x v="0"/>
    <x v="1401"/>
    <x v="2"/>
    <x v="50"/>
    <x v="1"/>
    <n v="69567.33"/>
    <n v="2508.38"/>
    <n v="5565.39"/>
    <n v="72624.34"/>
    <x v="1"/>
    <s v="REG-16958"/>
    <d v="2023-10-22T00:00:00"/>
    <d v="2026-08-22T00:00:00"/>
    <x v="2"/>
    <s v="Dallas"/>
    <x v="0"/>
    <x v="0"/>
    <x v="1"/>
    <x v="3"/>
  </r>
  <r>
    <x v="1"/>
    <x v="1"/>
    <x v="7"/>
    <x v="1"/>
    <x v="0"/>
    <x v="1402"/>
    <x v="1"/>
    <x v="44"/>
    <x v="1"/>
    <n v="62248.13"/>
    <n v="990.57"/>
    <n v="4979.8500000000004"/>
    <n v="66237.41"/>
    <x v="1"/>
    <s v="REG-25818"/>
    <d v="2022-02-24T00:00:00"/>
    <d v="2026-12-20T00:00:00"/>
    <x v="3"/>
    <s v="New York"/>
    <x v="1"/>
    <x v="2"/>
    <x v="1"/>
    <x v="3"/>
  </r>
  <r>
    <x v="8"/>
    <x v="32"/>
    <x v="5"/>
    <x v="1"/>
    <x v="1"/>
    <x v="1403"/>
    <x v="7"/>
    <x v="22"/>
    <x v="0"/>
    <n v="66461.22"/>
    <n v="2741.47"/>
    <n v="5316.9"/>
    <n v="69036.649999999994"/>
    <x v="0"/>
    <s v="REG-44949"/>
    <d v="2022-04-20T00:00:00"/>
    <d v="2025-02-10T00:00:00"/>
    <x v="3"/>
    <s v="Boston"/>
    <x v="0"/>
    <x v="0"/>
    <x v="2"/>
    <x v="1"/>
  </r>
  <r>
    <x v="5"/>
    <x v="13"/>
    <x v="8"/>
    <x v="0"/>
    <x v="0"/>
    <x v="1404"/>
    <x v="7"/>
    <x v="16"/>
    <x v="0"/>
    <n v="41888.26"/>
    <n v="3071.78"/>
    <n v="3351.06"/>
    <n v="42167.54"/>
    <x v="1"/>
    <s v="REG-13876"/>
    <d v="2022-01-25T00:00:00"/>
    <d v="2023-10-03T00:00:00"/>
    <x v="3"/>
    <s v="Miami"/>
    <x v="0"/>
    <x v="0"/>
    <x v="2"/>
    <x v="0"/>
  </r>
  <r>
    <x v="8"/>
    <x v="30"/>
    <x v="3"/>
    <x v="0"/>
    <x v="0"/>
    <x v="1405"/>
    <x v="1"/>
    <x v="11"/>
    <x v="2"/>
    <n v="15323.85"/>
    <n v="1774.92"/>
    <n v="1225.9100000000001"/>
    <n v="14774.84"/>
    <x v="1"/>
    <s v="REG-76736"/>
    <d v="2020-10-10T00:00:00"/>
    <d v="2024-10-12T00:00:00"/>
    <x v="5"/>
    <s v="Chicago"/>
    <x v="1"/>
    <x v="5"/>
    <x v="2"/>
    <x v="2"/>
  </r>
  <r>
    <x v="2"/>
    <x v="34"/>
    <x v="5"/>
    <x v="1"/>
    <x v="0"/>
    <x v="1406"/>
    <x v="6"/>
    <x v="23"/>
    <x v="2"/>
    <n v="8434.65"/>
    <n v="124.68"/>
    <n v="674.77"/>
    <n v="8984.74"/>
    <x v="1"/>
    <s v="REG-45968"/>
    <d v="2022-10-20T00:00:00"/>
    <d v="2027-08-19T00:00:00"/>
    <x v="5"/>
    <s v="Denver"/>
    <x v="0"/>
    <x v="0"/>
    <x v="1"/>
    <x v="4"/>
  </r>
  <r>
    <x v="5"/>
    <x v="8"/>
    <x v="4"/>
    <x v="3"/>
    <x v="1"/>
    <x v="1407"/>
    <x v="3"/>
    <x v="22"/>
    <x v="2"/>
    <n v="61489.57"/>
    <n v="3866.47"/>
    <n v="4919.17"/>
    <n v="62542.27"/>
    <x v="3"/>
    <s v="REG-17887"/>
    <d v="2021-09-10T00:00:00"/>
    <d v="2025-01-05T00:00:00"/>
    <x v="1"/>
    <s v="Boston"/>
    <x v="1"/>
    <x v="3"/>
    <x v="1"/>
    <x v="0"/>
  </r>
  <r>
    <x v="2"/>
    <x v="29"/>
    <x v="7"/>
    <x v="3"/>
    <x v="0"/>
    <x v="1408"/>
    <x v="9"/>
    <x v="48"/>
    <x v="1"/>
    <n v="54859.32"/>
    <n v="4365.9399999999996"/>
    <n v="4388.75"/>
    <n v="54882.13"/>
    <x v="2"/>
    <s v="REG-85052"/>
    <d v="2023-04-07T00:00:00"/>
    <d v="2025-03-16T00:00:00"/>
    <x v="2"/>
    <s v="Miami"/>
    <x v="1"/>
    <x v="5"/>
    <x v="0"/>
    <x v="2"/>
  </r>
  <r>
    <x v="1"/>
    <x v="4"/>
    <x v="3"/>
    <x v="0"/>
    <x v="1"/>
    <x v="1409"/>
    <x v="7"/>
    <x v="14"/>
    <x v="1"/>
    <n v="62413.13"/>
    <n v="87.46"/>
    <n v="4993.05"/>
    <n v="67318.720000000001"/>
    <x v="3"/>
    <s v="REG-99621"/>
    <d v="2024-07-08T00:00:00"/>
    <d v="2026-11-08T00:00:00"/>
    <x v="5"/>
    <s v="Dallas"/>
    <x v="1"/>
    <x v="3"/>
    <x v="1"/>
    <x v="1"/>
  </r>
  <r>
    <x v="7"/>
    <x v="21"/>
    <x v="3"/>
    <x v="2"/>
    <x v="0"/>
    <x v="1410"/>
    <x v="3"/>
    <x v="39"/>
    <x v="2"/>
    <n v="35141.19"/>
    <n v="1944.39"/>
    <n v="2811.3"/>
    <n v="36008.1"/>
    <x v="3"/>
    <s v="REG-34376"/>
    <d v="2023-08-25T00:00:00"/>
    <d v="2025-10-23T00:00:00"/>
    <x v="2"/>
    <s v="San Francisco"/>
    <x v="0"/>
    <x v="0"/>
    <x v="2"/>
    <x v="2"/>
  </r>
  <r>
    <x v="5"/>
    <x v="13"/>
    <x v="4"/>
    <x v="3"/>
    <x v="0"/>
    <x v="828"/>
    <x v="8"/>
    <x v="36"/>
    <x v="1"/>
    <n v="16361.62"/>
    <n v="4134.1000000000004"/>
    <n v="1308.93"/>
    <n v="13536.45"/>
    <x v="1"/>
    <s v="REG-13292"/>
    <d v="2020-09-28T00:00:00"/>
    <d v="2023-05-31T00:00:00"/>
    <x v="5"/>
    <s v="Seattle"/>
    <x v="0"/>
    <x v="0"/>
    <x v="0"/>
    <x v="0"/>
  </r>
  <r>
    <x v="8"/>
    <x v="22"/>
    <x v="0"/>
    <x v="0"/>
    <x v="1"/>
    <x v="1411"/>
    <x v="3"/>
    <x v="41"/>
    <x v="2"/>
    <n v="11562.89"/>
    <n v="3174.83"/>
    <n v="925.03"/>
    <n v="9313.09"/>
    <x v="1"/>
    <s v="REG-59687"/>
    <d v="2023-03-03T00:00:00"/>
    <d v="2025-07-17T00:00:00"/>
    <x v="1"/>
    <s v="Chicago"/>
    <x v="1"/>
    <x v="2"/>
    <x v="2"/>
    <x v="4"/>
  </r>
  <r>
    <x v="2"/>
    <x v="3"/>
    <x v="1"/>
    <x v="3"/>
    <x v="0"/>
    <x v="1412"/>
    <x v="8"/>
    <x v="4"/>
    <x v="1"/>
    <n v="69538.42"/>
    <n v="2407.02"/>
    <n v="5563.07"/>
    <n v="72694.47"/>
    <x v="2"/>
    <s v="REG-42180"/>
    <d v="2021-08-21T00:00:00"/>
    <d v="2023-11-05T00:00:00"/>
    <x v="5"/>
    <s v="San Francisco"/>
    <x v="1"/>
    <x v="5"/>
    <x v="2"/>
    <x v="2"/>
  </r>
  <r>
    <x v="9"/>
    <x v="33"/>
    <x v="3"/>
    <x v="0"/>
    <x v="1"/>
    <x v="1413"/>
    <x v="6"/>
    <x v="40"/>
    <x v="2"/>
    <n v="64344.84"/>
    <n v="403.49"/>
    <n v="5147.59"/>
    <n v="69088.94"/>
    <x v="1"/>
    <s v="REG-34346"/>
    <d v="2024-09-06T00:00:00"/>
    <d v="2026-02-16T00:00:00"/>
    <x v="3"/>
    <s v="Seattle"/>
    <x v="1"/>
    <x v="5"/>
    <x v="0"/>
    <x v="0"/>
  </r>
  <r>
    <x v="3"/>
    <x v="28"/>
    <x v="3"/>
    <x v="0"/>
    <x v="0"/>
    <x v="1414"/>
    <x v="7"/>
    <x v="21"/>
    <x v="1"/>
    <n v="38525.51"/>
    <n v="729.18"/>
    <n v="3082.04"/>
    <n v="40878.370000000003"/>
    <x v="3"/>
    <s v="REG-10778"/>
    <d v="2022-02-23T00:00:00"/>
    <d v="2023-06-08T00:00:00"/>
    <x v="3"/>
    <s v="New York"/>
    <x v="1"/>
    <x v="1"/>
    <x v="0"/>
    <x v="2"/>
  </r>
  <r>
    <x v="8"/>
    <x v="22"/>
    <x v="8"/>
    <x v="2"/>
    <x v="1"/>
    <x v="1415"/>
    <x v="9"/>
    <x v="3"/>
    <x v="2"/>
    <n v="58426.09"/>
    <n v="1422.77"/>
    <n v="4674.09"/>
    <n v="61677.41"/>
    <x v="0"/>
    <s v="REG-65709"/>
    <d v="2021-11-28T00:00:00"/>
    <d v="2023-10-03T00:00:00"/>
    <x v="2"/>
    <s v="Los Angeles"/>
    <x v="0"/>
    <x v="0"/>
    <x v="2"/>
    <x v="1"/>
  </r>
  <r>
    <x v="1"/>
    <x v="1"/>
    <x v="1"/>
    <x v="1"/>
    <x v="0"/>
    <x v="1416"/>
    <x v="6"/>
    <x v="12"/>
    <x v="0"/>
    <n v="5978.79"/>
    <n v="2791.32"/>
    <n v="478.3"/>
    <n v="3665.77"/>
    <x v="2"/>
    <s v="REG-54355"/>
    <d v="2024-04-12T00:00:00"/>
    <d v="2026-11-08T00:00:00"/>
    <x v="5"/>
    <s v="New York"/>
    <x v="1"/>
    <x v="3"/>
    <x v="2"/>
    <x v="0"/>
  </r>
  <r>
    <x v="5"/>
    <x v="25"/>
    <x v="3"/>
    <x v="3"/>
    <x v="0"/>
    <x v="1417"/>
    <x v="8"/>
    <x v="14"/>
    <x v="0"/>
    <n v="6807.86"/>
    <n v="288.52"/>
    <n v="544.63"/>
    <n v="7063.97"/>
    <x v="2"/>
    <s v="REG-72805"/>
    <d v="2021-09-27T00:00:00"/>
    <d v="2025-02-05T00:00:00"/>
    <x v="3"/>
    <s v="Denver"/>
    <x v="0"/>
    <x v="0"/>
    <x v="0"/>
    <x v="2"/>
  </r>
  <r>
    <x v="5"/>
    <x v="27"/>
    <x v="2"/>
    <x v="3"/>
    <x v="0"/>
    <x v="1418"/>
    <x v="7"/>
    <x v="6"/>
    <x v="1"/>
    <n v="10693.01"/>
    <n v="275.06"/>
    <n v="855.44"/>
    <n v="11273.39"/>
    <x v="0"/>
    <s v="REG-48394"/>
    <d v="2024-12-14T00:00:00"/>
    <d v="2029-05-14T00:00:00"/>
    <x v="0"/>
    <s v="San Francisco"/>
    <x v="1"/>
    <x v="3"/>
    <x v="2"/>
    <x v="0"/>
  </r>
  <r>
    <x v="1"/>
    <x v="14"/>
    <x v="6"/>
    <x v="0"/>
    <x v="0"/>
    <x v="1419"/>
    <x v="8"/>
    <x v="16"/>
    <x v="2"/>
    <n v="50006.99"/>
    <n v="4437.8500000000004"/>
    <n v="4000.56"/>
    <n v="49569.7"/>
    <x v="1"/>
    <s v="REG-68122"/>
    <d v="2022-03-01T00:00:00"/>
    <d v="2027-02-21T00:00:00"/>
    <x v="3"/>
    <s v="Dallas"/>
    <x v="1"/>
    <x v="4"/>
    <x v="2"/>
    <x v="2"/>
  </r>
  <r>
    <x v="4"/>
    <x v="24"/>
    <x v="1"/>
    <x v="3"/>
    <x v="1"/>
    <x v="1420"/>
    <x v="8"/>
    <x v="17"/>
    <x v="0"/>
    <n v="34686.910000000003"/>
    <n v="2228.4299999999998"/>
    <n v="2774.95"/>
    <n v="35233.43"/>
    <x v="2"/>
    <s v="REG-74260"/>
    <d v="2023-02-01T00:00:00"/>
    <d v="2027-10-27T00:00:00"/>
    <x v="2"/>
    <s v="New York"/>
    <x v="1"/>
    <x v="2"/>
    <x v="0"/>
    <x v="2"/>
  </r>
  <r>
    <x v="1"/>
    <x v="4"/>
    <x v="5"/>
    <x v="2"/>
    <x v="0"/>
    <x v="126"/>
    <x v="6"/>
    <x v="43"/>
    <x v="2"/>
    <n v="44359.34"/>
    <n v="4844.71"/>
    <n v="3548.75"/>
    <n v="43063.38"/>
    <x v="1"/>
    <s v="REG-40245"/>
    <d v="2025-01-21T00:00:00"/>
    <d v="2027-07-10T00:00:00"/>
    <x v="0"/>
    <s v="Seattle"/>
    <x v="1"/>
    <x v="3"/>
    <x v="0"/>
    <x v="4"/>
  </r>
  <r>
    <x v="8"/>
    <x v="22"/>
    <x v="2"/>
    <x v="1"/>
    <x v="1"/>
    <x v="1421"/>
    <x v="5"/>
    <x v="40"/>
    <x v="0"/>
    <n v="78121.06"/>
    <n v="2740.21"/>
    <n v="6249.68"/>
    <n v="81630.53"/>
    <x v="3"/>
    <s v="REG-77765"/>
    <d v="2023-12-17T00:00:00"/>
    <d v="2028-01-02T00:00:00"/>
    <x v="3"/>
    <s v="Boston"/>
    <x v="0"/>
    <x v="0"/>
    <x v="1"/>
    <x v="2"/>
  </r>
  <r>
    <x v="7"/>
    <x v="12"/>
    <x v="8"/>
    <x v="3"/>
    <x v="1"/>
    <x v="1422"/>
    <x v="3"/>
    <x v="51"/>
    <x v="2"/>
    <n v="12961.88"/>
    <n v="72.97"/>
    <n v="1036.95"/>
    <n v="13925.86"/>
    <x v="3"/>
    <s v="REG-95706"/>
    <d v="2022-03-16T00:00:00"/>
    <d v="2026-09-21T00:00:00"/>
    <x v="3"/>
    <s v="Houston"/>
    <x v="0"/>
    <x v="0"/>
    <x v="2"/>
    <x v="1"/>
  </r>
  <r>
    <x v="7"/>
    <x v="11"/>
    <x v="4"/>
    <x v="0"/>
    <x v="1"/>
    <x v="1423"/>
    <x v="1"/>
    <x v="49"/>
    <x v="2"/>
    <n v="34364.769999999997"/>
    <n v="220.57"/>
    <n v="2749.18"/>
    <n v="36893.379999999997"/>
    <x v="3"/>
    <s v="REG-23077"/>
    <d v="2020-04-12T00:00:00"/>
    <d v="2023-01-29T00:00:00"/>
    <x v="1"/>
    <s v="Dallas"/>
    <x v="1"/>
    <x v="4"/>
    <x v="0"/>
    <x v="1"/>
  </r>
  <r>
    <x v="5"/>
    <x v="27"/>
    <x v="0"/>
    <x v="2"/>
    <x v="0"/>
    <x v="1424"/>
    <x v="8"/>
    <x v="38"/>
    <x v="2"/>
    <n v="49779.3"/>
    <n v="1135.6099999999999"/>
    <n v="3982.34"/>
    <n v="52626.03"/>
    <x v="1"/>
    <s v="REG-88180"/>
    <d v="2024-02-06T00:00:00"/>
    <d v="2028-06-23T00:00:00"/>
    <x v="4"/>
    <s v="Denver"/>
    <x v="0"/>
    <x v="0"/>
    <x v="0"/>
    <x v="1"/>
  </r>
  <r>
    <x v="6"/>
    <x v="31"/>
    <x v="3"/>
    <x v="1"/>
    <x v="1"/>
    <x v="1425"/>
    <x v="7"/>
    <x v="5"/>
    <x v="2"/>
    <n v="69347.94"/>
    <n v="4062.34"/>
    <n v="5547.84"/>
    <n v="70833.440000000002"/>
    <x v="0"/>
    <s v="REG-73491"/>
    <d v="2021-07-20T00:00:00"/>
    <d v="2024-07-05T00:00:00"/>
    <x v="4"/>
    <s v="Houston"/>
    <x v="0"/>
    <x v="0"/>
    <x v="1"/>
    <x v="2"/>
  </r>
  <r>
    <x v="5"/>
    <x v="27"/>
    <x v="0"/>
    <x v="2"/>
    <x v="0"/>
    <x v="1426"/>
    <x v="3"/>
    <x v="50"/>
    <x v="1"/>
    <n v="55852.5"/>
    <n v="4937.45"/>
    <n v="4468.2"/>
    <n v="55383.25"/>
    <x v="0"/>
    <s v="REG-53154"/>
    <d v="2022-11-15T00:00:00"/>
    <d v="2027-04-22T00:00:00"/>
    <x v="2"/>
    <s v="Seattle"/>
    <x v="1"/>
    <x v="5"/>
    <x v="0"/>
    <x v="1"/>
  </r>
  <r>
    <x v="2"/>
    <x v="34"/>
    <x v="7"/>
    <x v="1"/>
    <x v="0"/>
    <x v="1427"/>
    <x v="2"/>
    <x v="27"/>
    <x v="1"/>
    <n v="45960.21"/>
    <n v="1408.76"/>
    <n v="3676.82"/>
    <n v="48228.27"/>
    <x v="0"/>
    <s v="REG-16482"/>
    <d v="2022-08-22T00:00:00"/>
    <d v="2024-07-17T00:00:00"/>
    <x v="4"/>
    <s v="Boston"/>
    <x v="1"/>
    <x v="2"/>
    <x v="1"/>
    <x v="4"/>
  </r>
  <r>
    <x v="4"/>
    <x v="6"/>
    <x v="5"/>
    <x v="3"/>
    <x v="0"/>
    <x v="1428"/>
    <x v="3"/>
    <x v="17"/>
    <x v="1"/>
    <n v="10563.95"/>
    <n v="3672.33"/>
    <n v="845.12"/>
    <n v="7736.74"/>
    <x v="1"/>
    <s v="REG-69143"/>
    <d v="2021-02-28T00:00:00"/>
    <d v="2024-08-19T00:00:00"/>
    <x v="2"/>
    <s v="Houston"/>
    <x v="0"/>
    <x v="0"/>
    <x v="1"/>
    <x v="1"/>
  </r>
  <r>
    <x v="7"/>
    <x v="21"/>
    <x v="6"/>
    <x v="2"/>
    <x v="0"/>
    <x v="1429"/>
    <x v="2"/>
    <x v="9"/>
    <x v="0"/>
    <n v="47264.12"/>
    <n v="2895.67"/>
    <n v="3781.13"/>
    <n v="48149.58"/>
    <x v="1"/>
    <s v="REG-70037"/>
    <d v="2024-04-23T00:00:00"/>
    <d v="2028-11-26T00:00:00"/>
    <x v="5"/>
    <s v="Houston"/>
    <x v="0"/>
    <x v="0"/>
    <x v="1"/>
    <x v="0"/>
  </r>
  <r>
    <x v="9"/>
    <x v="18"/>
    <x v="3"/>
    <x v="3"/>
    <x v="1"/>
    <x v="1430"/>
    <x v="5"/>
    <x v="17"/>
    <x v="2"/>
    <n v="79138.12"/>
    <n v="343.35"/>
    <n v="6331.05"/>
    <n v="85125.82"/>
    <x v="3"/>
    <s v="REG-51788"/>
    <d v="2022-09-14T00:00:00"/>
    <d v="2024-11-25T00:00:00"/>
    <x v="4"/>
    <s v="Chicago"/>
    <x v="0"/>
    <x v="0"/>
    <x v="2"/>
    <x v="2"/>
  </r>
  <r>
    <x v="9"/>
    <x v="20"/>
    <x v="5"/>
    <x v="3"/>
    <x v="0"/>
    <x v="87"/>
    <x v="9"/>
    <x v="21"/>
    <x v="0"/>
    <n v="27439.279999999999"/>
    <n v="3887.25"/>
    <n v="2195.14"/>
    <n v="25747.17"/>
    <x v="1"/>
    <s v="REG-22735"/>
    <d v="2024-07-28T00:00:00"/>
    <d v="2027-08-30T00:00:00"/>
    <x v="5"/>
    <s v="Boston"/>
    <x v="0"/>
    <x v="0"/>
    <x v="2"/>
    <x v="1"/>
  </r>
  <r>
    <x v="0"/>
    <x v="10"/>
    <x v="1"/>
    <x v="3"/>
    <x v="0"/>
    <x v="1431"/>
    <x v="6"/>
    <x v="45"/>
    <x v="0"/>
    <n v="7130.04"/>
    <n v="2480.7199999999998"/>
    <n v="570.4"/>
    <n v="5219.72"/>
    <x v="1"/>
    <s v="REG-13747"/>
    <d v="2024-11-23T00:00:00"/>
    <d v="2029-11-11T00:00:00"/>
    <x v="5"/>
    <s v="Dallas"/>
    <x v="0"/>
    <x v="0"/>
    <x v="0"/>
    <x v="3"/>
  </r>
  <r>
    <x v="0"/>
    <x v="10"/>
    <x v="5"/>
    <x v="1"/>
    <x v="0"/>
    <x v="1299"/>
    <x v="7"/>
    <x v="15"/>
    <x v="0"/>
    <n v="7934.65"/>
    <n v="4851.12"/>
    <n v="634.77"/>
    <n v="3718.3"/>
    <x v="0"/>
    <s v="REG-10872"/>
    <d v="2020-04-17T00:00:00"/>
    <d v="2025-01-07T00:00:00"/>
    <x v="2"/>
    <s v="Dallas"/>
    <x v="1"/>
    <x v="5"/>
    <x v="1"/>
    <x v="0"/>
  </r>
  <r>
    <x v="7"/>
    <x v="12"/>
    <x v="3"/>
    <x v="0"/>
    <x v="0"/>
    <x v="1432"/>
    <x v="7"/>
    <x v="6"/>
    <x v="1"/>
    <n v="30583.26"/>
    <n v="1352.87"/>
    <n v="2446.66"/>
    <n v="31677.05"/>
    <x v="2"/>
    <s v="REG-91766"/>
    <d v="2020-08-28T00:00:00"/>
    <d v="2022-05-17T00:00:00"/>
    <x v="4"/>
    <s v="Miami"/>
    <x v="1"/>
    <x v="5"/>
    <x v="2"/>
    <x v="1"/>
  </r>
  <r>
    <x v="2"/>
    <x v="34"/>
    <x v="7"/>
    <x v="3"/>
    <x v="0"/>
    <x v="1433"/>
    <x v="5"/>
    <x v="25"/>
    <x v="2"/>
    <n v="10173.48"/>
    <n v="3911.78"/>
    <n v="813.88"/>
    <n v="7075.58"/>
    <x v="0"/>
    <s v="REG-66101"/>
    <d v="2021-03-03T00:00:00"/>
    <d v="2024-03-28T00:00:00"/>
    <x v="1"/>
    <s v="New York"/>
    <x v="0"/>
    <x v="0"/>
    <x v="2"/>
    <x v="0"/>
  </r>
  <r>
    <x v="9"/>
    <x v="18"/>
    <x v="8"/>
    <x v="2"/>
    <x v="1"/>
    <x v="1434"/>
    <x v="1"/>
    <x v="13"/>
    <x v="0"/>
    <n v="39086.699999999997"/>
    <n v="1886.73"/>
    <n v="3126.94"/>
    <n v="40326.910000000003"/>
    <x v="1"/>
    <s v="REG-72127"/>
    <d v="2021-10-22T00:00:00"/>
    <d v="2026-05-09T00:00:00"/>
    <x v="5"/>
    <s v="Miami"/>
    <x v="0"/>
    <x v="0"/>
    <x v="2"/>
    <x v="3"/>
  </r>
  <r>
    <x v="2"/>
    <x v="3"/>
    <x v="0"/>
    <x v="0"/>
    <x v="1"/>
    <x v="1435"/>
    <x v="6"/>
    <x v="48"/>
    <x v="2"/>
    <n v="66793.91"/>
    <n v="2660.83"/>
    <n v="5343.51"/>
    <n v="69476.59"/>
    <x v="2"/>
    <s v="REG-27426"/>
    <d v="2021-01-01T00:00:00"/>
    <d v="2023-04-24T00:00:00"/>
    <x v="2"/>
    <s v="Seattle"/>
    <x v="0"/>
    <x v="0"/>
    <x v="1"/>
    <x v="4"/>
  </r>
  <r>
    <x v="4"/>
    <x v="24"/>
    <x v="2"/>
    <x v="3"/>
    <x v="0"/>
    <x v="1436"/>
    <x v="3"/>
    <x v="18"/>
    <x v="0"/>
    <n v="43170.92"/>
    <n v="1275.23"/>
    <n v="3453.67"/>
    <n v="45349.36"/>
    <x v="3"/>
    <s v="REG-89559"/>
    <d v="2023-08-30T00:00:00"/>
    <d v="2026-07-20T00:00:00"/>
    <x v="0"/>
    <s v="Denver"/>
    <x v="1"/>
    <x v="3"/>
    <x v="0"/>
    <x v="2"/>
  </r>
  <r>
    <x v="8"/>
    <x v="16"/>
    <x v="9"/>
    <x v="3"/>
    <x v="0"/>
    <x v="1152"/>
    <x v="3"/>
    <x v="12"/>
    <x v="0"/>
    <n v="18059.150000000001"/>
    <n v="3915.83"/>
    <n v="1444.73"/>
    <n v="15588.05"/>
    <x v="1"/>
    <s v="REG-17634"/>
    <d v="2022-03-17T00:00:00"/>
    <d v="2024-06-17T00:00:00"/>
    <x v="3"/>
    <s v="Chicago"/>
    <x v="1"/>
    <x v="2"/>
    <x v="2"/>
    <x v="1"/>
  </r>
  <r>
    <x v="7"/>
    <x v="17"/>
    <x v="0"/>
    <x v="1"/>
    <x v="0"/>
    <x v="1437"/>
    <x v="1"/>
    <x v="49"/>
    <x v="1"/>
    <n v="11067.2"/>
    <n v="1686.5"/>
    <n v="885.38"/>
    <n v="10266.08"/>
    <x v="2"/>
    <s v="REG-77408"/>
    <d v="2024-09-21T00:00:00"/>
    <d v="2026-03-12T00:00:00"/>
    <x v="2"/>
    <s v="Chicago"/>
    <x v="1"/>
    <x v="2"/>
    <x v="0"/>
    <x v="2"/>
  </r>
  <r>
    <x v="7"/>
    <x v="17"/>
    <x v="8"/>
    <x v="1"/>
    <x v="1"/>
    <x v="1438"/>
    <x v="3"/>
    <x v="48"/>
    <x v="1"/>
    <n v="53301.11"/>
    <n v="3068.63"/>
    <n v="4264.09"/>
    <n v="54496.57"/>
    <x v="0"/>
    <s v="REG-98446"/>
    <d v="2021-07-29T00:00:00"/>
    <d v="2025-11-19T00:00:00"/>
    <x v="4"/>
    <s v="Chicago"/>
    <x v="1"/>
    <x v="4"/>
    <x v="2"/>
    <x v="3"/>
  </r>
  <r>
    <x v="4"/>
    <x v="39"/>
    <x v="6"/>
    <x v="3"/>
    <x v="0"/>
    <x v="1439"/>
    <x v="8"/>
    <x v="3"/>
    <x v="0"/>
    <n v="72895.539999999994"/>
    <n v="1118.3699999999999"/>
    <n v="5831.64"/>
    <n v="77608.81"/>
    <x v="2"/>
    <s v="REG-69107"/>
    <d v="2020-09-09T00:00:00"/>
    <d v="2024-02-11T00:00:00"/>
    <x v="5"/>
    <s v="San Francisco"/>
    <x v="1"/>
    <x v="2"/>
    <x v="1"/>
    <x v="2"/>
  </r>
  <r>
    <x v="3"/>
    <x v="5"/>
    <x v="8"/>
    <x v="0"/>
    <x v="0"/>
    <x v="467"/>
    <x v="0"/>
    <x v="46"/>
    <x v="2"/>
    <n v="79628.95"/>
    <n v="2297.37"/>
    <n v="6370.32"/>
    <n v="83701.899999999994"/>
    <x v="3"/>
    <s v="REG-93689"/>
    <d v="2021-03-03T00:00:00"/>
    <d v="2022-08-12T00:00:00"/>
    <x v="5"/>
    <s v="Houston"/>
    <x v="1"/>
    <x v="5"/>
    <x v="1"/>
    <x v="3"/>
  </r>
  <r>
    <x v="0"/>
    <x v="10"/>
    <x v="1"/>
    <x v="3"/>
    <x v="1"/>
    <x v="1341"/>
    <x v="9"/>
    <x v="31"/>
    <x v="0"/>
    <n v="77568.94"/>
    <n v="1146.83"/>
    <n v="6205.52"/>
    <n v="82627.63"/>
    <x v="1"/>
    <s v="REG-71918"/>
    <d v="2020-09-02T00:00:00"/>
    <d v="2023-12-20T00:00:00"/>
    <x v="5"/>
    <s v="Los Angeles"/>
    <x v="1"/>
    <x v="5"/>
    <x v="2"/>
    <x v="2"/>
  </r>
  <r>
    <x v="4"/>
    <x v="6"/>
    <x v="8"/>
    <x v="1"/>
    <x v="1"/>
    <x v="1023"/>
    <x v="9"/>
    <x v="2"/>
    <x v="0"/>
    <n v="33736.44"/>
    <n v="764.77"/>
    <n v="2698.92"/>
    <n v="35670.589999999997"/>
    <x v="0"/>
    <s v="REG-73695"/>
    <d v="2021-06-24T00:00:00"/>
    <d v="2025-09-06T00:00:00"/>
    <x v="1"/>
    <s v="New York"/>
    <x v="1"/>
    <x v="2"/>
    <x v="1"/>
    <x v="2"/>
  </r>
  <r>
    <x v="1"/>
    <x v="4"/>
    <x v="7"/>
    <x v="0"/>
    <x v="0"/>
    <x v="612"/>
    <x v="2"/>
    <x v="48"/>
    <x v="2"/>
    <n v="11373.11"/>
    <n v="1839.69"/>
    <n v="909.85"/>
    <n v="10443.27"/>
    <x v="1"/>
    <s v="REG-55538"/>
    <d v="2022-06-17T00:00:00"/>
    <d v="2025-11-25T00:00:00"/>
    <x v="5"/>
    <s v="New York"/>
    <x v="0"/>
    <x v="0"/>
    <x v="1"/>
    <x v="2"/>
  </r>
  <r>
    <x v="7"/>
    <x v="11"/>
    <x v="6"/>
    <x v="2"/>
    <x v="1"/>
    <x v="1440"/>
    <x v="3"/>
    <x v="8"/>
    <x v="1"/>
    <n v="60679.14"/>
    <n v="2235.5500000000002"/>
    <n v="4854.33"/>
    <n v="63297.919999999998"/>
    <x v="2"/>
    <s v="REG-23071"/>
    <d v="2023-03-31T00:00:00"/>
    <d v="2026-04-27T00:00:00"/>
    <x v="5"/>
    <s v="San Francisco"/>
    <x v="0"/>
    <x v="0"/>
    <x v="2"/>
    <x v="4"/>
  </r>
  <r>
    <x v="2"/>
    <x v="38"/>
    <x v="0"/>
    <x v="3"/>
    <x v="1"/>
    <x v="1441"/>
    <x v="6"/>
    <x v="4"/>
    <x v="0"/>
    <n v="48330.12"/>
    <n v="3340.11"/>
    <n v="3866.41"/>
    <n v="48856.42"/>
    <x v="0"/>
    <s v="REG-89637"/>
    <d v="2023-11-18T00:00:00"/>
    <d v="2027-05-29T00:00:00"/>
    <x v="3"/>
    <s v="Seattle"/>
    <x v="0"/>
    <x v="0"/>
    <x v="2"/>
    <x v="2"/>
  </r>
  <r>
    <x v="1"/>
    <x v="26"/>
    <x v="7"/>
    <x v="0"/>
    <x v="0"/>
    <x v="1442"/>
    <x v="6"/>
    <x v="41"/>
    <x v="0"/>
    <n v="32907.440000000002"/>
    <n v="1323.19"/>
    <n v="2632.6"/>
    <n v="34216.85"/>
    <x v="1"/>
    <s v="REG-16745"/>
    <d v="2022-10-13T00:00:00"/>
    <d v="2026-03-14T00:00:00"/>
    <x v="0"/>
    <s v="Houston"/>
    <x v="0"/>
    <x v="0"/>
    <x v="0"/>
    <x v="1"/>
  </r>
  <r>
    <x v="1"/>
    <x v="14"/>
    <x v="9"/>
    <x v="1"/>
    <x v="1"/>
    <x v="1443"/>
    <x v="0"/>
    <x v="44"/>
    <x v="0"/>
    <n v="75044.83"/>
    <n v="4043.32"/>
    <n v="6003.59"/>
    <n v="77005.100000000006"/>
    <x v="2"/>
    <s v="REG-16312"/>
    <d v="2021-04-10T00:00:00"/>
    <d v="2025-11-03T00:00:00"/>
    <x v="1"/>
    <s v="Miami"/>
    <x v="0"/>
    <x v="0"/>
    <x v="1"/>
    <x v="2"/>
  </r>
  <r>
    <x v="9"/>
    <x v="20"/>
    <x v="5"/>
    <x v="2"/>
    <x v="0"/>
    <x v="1444"/>
    <x v="2"/>
    <x v="25"/>
    <x v="0"/>
    <n v="5544.2"/>
    <n v="2679.91"/>
    <n v="443.54"/>
    <n v="3307.83"/>
    <x v="1"/>
    <s v="REG-45327"/>
    <d v="2022-06-01T00:00:00"/>
    <d v="2027-01-19T00:00:00"/>
    <x v="3"/>
    <s v="Boston"/>
    <x v="1"/>
    <x v="5"/>
    <x v="1"/>
    <x v="2"/>
  </r>
  <r>
    <x v="2"/>
    <x v="38"/>
    <x v="9"/>
    <x v="2"/>
    <x v="1"/>
    <x v="1445"/>
    <x v="8"/>
    <x v="50"/>
    <x v="2"/>
    <n v="45067.88"/>
    <n v="4873.3900000000003"/>
    <n v="3605.43"/>
    <n v="43799.92"/>
    <x v="3"/>
    <s v="REG-74900"/>
    <d v="2024-12-09T00:00:00"/>
    <d v="2026-06-04T00:00:00"/>
    <x v="4"/>
    <s v="San Francisco"/>
    <x v="0"/>
    <x v="0"/>
    <x v="1"/>
    <x v="1"/>
  </r>
  <r>
    <x v="1"/>
    <x v="14"/>
    <x v="4"/>
    <x v="2"/>
    <x v="1"/>
    <x v="162"/>
    <x v="8"/>
    <x v="21"/>
    <x v="2"/>
    <n v="60273.87"/>
    <n v="2632"/>
    <n v="4821.91"/>
    <n v="62463.78"/>
    <x v="1"/>
    <s v="REG-63578"/>
    <d v="2024-02-06T00:00:00"/>
    <d v="2028-06-12T00:00:00"/>
    <x v="3"/>
    <s v="Seattle"/>
    <x v="0"/>
    <x v="0"/>
    <x v="0"/>
    <x v="0"/>
  </r>
  <r>
    <x v="5"/>
    <x v="13"/>
    <x v="2"/>
    <x v="0"/>
    <x v="0"/>
    <x v="1446"/>
    <x v="5"/>
    <x v="32"/>
    <x v="0"/>
    <n v="12778.32"/>
    <n v="278.49"/>
    <n v="1022.27"/>
    <n v="13522.1"/>
    <x v="3"/>
    <s v="REG-44333"/>
    <d v="2021-11-21T00:00:00"/>
    <d v="2023-02-28T00:00:00"/>
    <x v="0"/>
    <s v="Seattle"/>
    <x v="1"/>
    <x v="1"/>
    <x v="2"/>
    <x v="0"/>
  </r>
  <r>
    <x v="1"/>
    <x v="26"/>
    <x v="7"/>
    <x v="3"/>
    <x v="1"/>
    <x v="1447"/>
    <x v="9"/>
    <x v="44"/>
    <x v="1"/>
    <n v="16066.26"/>
    <n v="2658.05"/>
    <n v="1285.3"/>
    <n v="14693.51"/>
    <x v="2"/>
    <s v="REG-36771"/>
    <d v="2024-04-03T00:00:00"/>
    <d v="2027-04-09T00:00:00"/>
    <x v="3"/>
    <s v="San Francisco"/>
    <x v="0"/>
    <x v="0"/>
    <x v="1"/>
    <x v="1"/>
  </r>
  <r>
    <x v="9"/>
    <x v="37"/>
    <x v="5"/>
    <x v="2"/>
    <x v="0"/>
    <x v="1448"/>
    <x v="3"/>
    <x v="3"/>
    <x v="2"/>
    <n v="33433.949999999997"/>
    <n v="2910.11"/>
    <n v="2674.72"/>
    <n v="33198.559999999998"/>
    <x v="3"/>
    <s v="REG-33321"/>
    <d v="2021-04-10T00:00:00"/>
    <d v="2023-09-29T00:00:00"/>
    <x v="0"/>
    <s v="Seattle"/>
    <x v="0"/>
    <x v="0"/>
    <x v="0"/>
    <x v="0"/>
  </r>
  <r>
    <x v="8"/>
    <x v="16"/>
    <x v="7"/>
    <x v="0"/>
    <x v="0"/>
    <x v="676"/>
    <x v="8"/>
    <x v="30"/>
    <x v="1"/>
    <n v="70751.94"/>
    <n v="109.17"/>
    <n v="5660.16"/>
    <n v="76302.929999999993"/>
    <x v="1"/>
    <s v="REG-32270"/>
    <d v="2020-05-21T00:00:00"/>
    <d v="2023-04-24T00:00:00"/>
    <x v="4"/>
    <s v="Miami"/>
    <x v="0"/>
    <x v="0"/>
    <x v="0"/>
    <x v="3"/>
  </r>
  <r>
    <x v="5"/>
    <x v="8"/>
    <x v="8"/>
    <x v="1"/>
    <x v="1"/>
    <x v="722"/>
    <x v="1"/>
    <x v="47"/>
    <x v="0"/>
    <n v="38881.910000000003"/>
    <n v="1655.16"/>
    <n v="3110.55"/>
    <n v="40337.300000000003"/>
    <x v="2"/>
    <s v="REG-98283"/>
    <d v="2024-12-24T00:00:00"/>
    <d v="2028-11-07T00:00:00"/>
    <x v="5"/>
    <s v="Miami"/>
    <x v="0"/>
    <x v="0"/>
    <x v="0"/>
    <x v="3"/>
  </r>
  <r>
    <x v="2"/>
    <x v="29"/>
    <x v="4"/>
    <x v="3"/>
    <x v="0"/>
    <x v="1449"/>
    <x v="9"/>
    <x v="29"/>
    <x v="0"/>
    <n v="69385.210000000006"/>
    <n v="997.41"/>
    <n v="5550.82"/>
    <n v="73938.62"/>
    <x v="0"/>
    <s v="REG-80369"/>
    <d v="2022-01-13T00:00:00"/>
    <d v="2024-06-28T00:00:00"/>
    <x v="1"/>
    <s v="Chicago"/>
    <x v="1"/>
    <x v="3"/>
    <x v="1"/>
    <x v="4"/>
  </r>
  <r>
    <x v="6"/>
    <x v="23"/>
    <x v="1"/>
    <x v="1"/>
    <x v="1"/>
    <x v="1450"/>
    <x v="8"/>
    <x v="8"/>
    <x v="2"/>
    <n v="22705.13"/>
    <n v="2767.55"/>
    <n v="1816.41"/>
    <n v="21753.99"/>
    <x v="2"/>
    <s v="REG-76613"/>
    <d v="2022-12-22T00:00:00"/>
    <d v="2026-12-28T00:00:00"/>
    <x v="5"/>
    <s v="Los Angeles"/>
    <x v="0"/>
    <x v="0"/>
    <x v="0"/>
    <x v="3"/>
  </r>
  <r>
    <x v="7"/>
    <x v="11"/>
    <x v="4"/>
    <x v="3"/>
    <x v="0"/>
    <x v="1451"/>
    <x v="9"/>
    <x v="13"/>
    <x v="0"/>
    <n v="10360.15"/>
    <n v="3627.42"/>
    <n v="828.81"/>
    <n v="7561.54"/>
    <x v="3"/>
    <s v="REG-78414"/>
    <d v="2020-09-02T00:00:00"/>
    <d v="2025-06-29T00:00:00"/>
    <x v="2"/>
    <s v="Chicago"/>
    <x v="0"/>
    <x v="0"/>
    <x v="2"/>
    <x v="3"/>
  </r>
  <r>
    <x v="8"/>
    <x v="30"/>
    <x v="1"/>
    <x v="0"/>
    <x v="0"/>
    <x v="1452"/>
    <x v="8"/>
    <x v="10"/>
    <x v="2"/>
    <n v="46168.23"/>
    <n v="3563.98"/>
    <n v="3693.46"/>
    <n v="46297.71"/>
    <x v="0"/>
    <s v="REG-61243"/>
    <d v="2023-07-06T00:00:00"/>
    <d v="2025-02-18T00:00:00"/>
    <x v="0"/>
    <s v="Miami"/>
    <x v="1"/>
    <x v="5"/>
    <x v="2"/>
    <x v="1"/>
  </r>
  <r>
    <x v="6"/>
    <x v="9"/>
    <x v="4"/>
    <x v="3"/>
    <x v="0"/>
    <x v="1453"/>
    <x v="2"/>
    <x v="2"/>
    <x v="2"/>
    <n v="45118.35"/>
    <n v="3195.15"/>
    <n v="3609.47"/>
    <n v="45532.67"/>
    <x v="2"/>
    <s v="REG-18356"/>
    <d v="2021-12-23T00:00:00"/>
    <d v="2024-01-25T00:00:00"/>
    <x v="1"/>
    <s v="Houston"/>
    <x v="1"/>
    <x v="3"/>
    <x v="0"/>
    <x v="1"/>
  </r>
  <r>
    <x v="3"/>
    <x v="35"/>
    <x v="9"/>
    <x v="1"/>
    <x v="1"/>
    <x v="1454"/>
    <x v="8"/>
    <x v="4"/>
    <x v="0"/>
    <n v="9012.77"/>
    <n v="179.62"/>
    <n v="721.02"/>
    <n v="9554.17"/>
    <x v="1"/>
    <s v="REG-99294"/>
    <d v="2020-10-31T00:00:00"/>
    <d v="2022-08-13T00:00:00"/>
    <x v="4"/>
    <s v="New York"/>
    <x v="0"/>
    <x v="0"/>
    <x v="2"/>
    <x v="2"/>
  </r>
  <r>
    <x v="5"/>
    <x v="27"/>
    <x v="5"/>
    <x v="0"/>
    <x v="0"/>
    <x v="1455"/>
    <x v="2"/>
    <x v="10"/>
    <x v="1"/>
    <n v="51215.22"/>
    <n v="252.85"/>
    <n v="4097.22"/>
    <n v="55059.59"/>
    <x v="2"/>
    <s v="REG-83229"/>
    <d v="2024-10-06T00:00:00"/>
    <d v="2029-01-28T00:00:00"/>
    <x v="4"/>
    <s v="Denver"/>
    <x v="0"/>
    <x v="0"/>
    <x v="0"/>
    <x v="3"/>
  </r>
  <r>
    <x v="1"/>
    <x v="26"/>
    <x v="3"/>
    <x v="2"/>
    <x v="0"/>
    <x v="1456"/>
    <x v="1"/>
    <x v="6"/>
    <x v="0"/>
    <n v="39023.03"/>
    <n v="4049.76"/>
    <n v="3121.84"/>
    <n v="38095.11"/>
    <x v="2"/>
    <s v="REG-49549"/>
    <d v="2024-05-04T00:00:00"/>
    <d v="2026-10-23T00:00:00"/>
    <x v="1"/>
    <s v="Dallas"/>
    <x v="0"/>
    <x v="0"/>
    <x v="2"/>
    <x v="3"/>
  </r>
  <r>
    <x v="9"/>
    <x v="20"/>
    <x v="9"/>
    <x v="0"/>
    <x v="0"/>
    <x v="1141"/>
    <x v="5"/>
    <x v="12"/>
    <x v="2"/>
    <n v="29522.61"/>
    <n v="4091.37"/>
    <n v="2361.81"/>
    <n v="27793.05"/>
    <x v="3"/>
    <s v="REG-50218"/>
    <d v="2021-02-23T00:00:00"/>
    <d v="2022-03-05T00:00:00"/>
    <x v="4"/>
    <s v="Boston"/>
    <x v="0"/>
    <x v="0"/>
    <x v="2"/>
    <x v="4"/>
  </r>
  <r>
    <x v="6"/>
    <x v="9"/>
    <x v="3"/>
    <x v="1"/>
    <x v="0"/>
    <x v="1457"/>
    <x v="8"/>
    <x v="19"/>
    <x v="2"/>
    <n v="37280.720000000001"/>
    <n v="4008.37"/>
    <n v="2982.46"/>
    <n v="36254.81"/>
    <x v="3"/>
    <s v="REG-64991"/>
    <d v="2024-02-01T00:00:00"/>
    <d v="2026-01-20T00:00:00"/>
    <x v="4"/>
    <s v="New York"/>
    <x v="0"/>
    <x v="0"/>
    <x v="1"/>
    <x v="4"/>
  </r>
  <r>
    <x v="4"/>
    <x v="24"/>
    <x v="9"/>
    <x v="0"/>
    <x v="0"/>
    <x v="1458"/>
    <x v="2"/>
    <x v="13"/>
    <x v="0"/>
    <n v="69087.83"/>
    <n v="1224.67"/>
    <n v="5527.03"/>
    <n v="73390.19"/>
    <x v="2"/>
    <s v="REG-34865"/>
    <d v="2023-08-11T00:00:00"/>
    <d v="2025-05-29T00:00:00"/>
    <x v="5"/>
    <s v="Miami"/>
    <x v="1"/>
    <x v="1"/>
    <x v="0"/>
    <x v="2"/>
  </r>
  <r>
    <x v="5"/>
    <x v="8"/>
    <x v="1"/>
    <x v="3"/>
    <x v="0"/>
    <x v="1459"/>
    <x v="9"/>
    <x v="38"/>
    <x v="0"/>
    <n v="12269.03"/>
    <n v="1052.9100000000001"/>
    <n v="981.52"/>
    <n v="12197.64"/>
    <x v="0"/>
    <s v="REG-15945"/>
    <d v="2021-05-13T00:00:00"/>
    <d v="2023-05-27T00:00:00"/>
    <x v="3"/>
    <s v="Boston"/>
    <x v="0"/>
    <x v="0"/>
    <x v="0"/>
    <x v="4"/>
  </r>
  <r>
    <x v="8"/>
    <x v="30"/>
    <x v="3"/>
    <x v="0"/>
    <x v="0"/>
    <x v="1460"/>
    <x v="4"/>
    <x v="52"/>
    <x v="0"/>
    <n v="29562.42"/>
    <n v="1148.54"/>
    <n v="2364.9899999999998"/>
    <n v="30778.87"/>
    <x v="0"/>
    <s v="REG-63620"/>
    <d v="2023-11-21T00:00:00"/>
    <d v="2025-12-13T00:00:00"/>
    <x v="3"/>
    <s v="Denver"/>
    <x v="0"/>
    <x v="0"/>
    <x v="0"/>
    <x v="1"/>
  </r>
  <r>
    <x v="4"/>
    <x v="39"/>
    <x v="9"/>
    <x v="3"/>
    <x v="1"/>
    <x v="1461"/>
    <x v="8"/>
    <x v="26"/>
    <x v="0"/>
    <n v="55588.37"/>
    <n v="2132.5100000000002"/>
    <n v="4447.07"/>
    <n v="57902.93"/>
    <x v="2"/>
    <s v="REG-32393"/>
    <d v="2022-03-25T00:00:00"/>
    <d v="2023-08-31T00:00:00"/>
    <x v="4"/>
    <s v="Dallas"/>
    <x v="1"/>
    <x v="1"/>
    <x v="2"/>
    <x v="0"/>
  </r>
  <r>
    <x v="3"/>
    <x v="35"/>
    <x v="0"/>
    <x v="1"/>
    <x v="1"/>
    <x v="1419"/>
    <x v="1"/>
    <x v="1"/>
    <x v="0"/>
    <n v="60552.92"/>
    <n v="719.31"/>
    <n v="4844.2299999999996"/>
    <n v="64677.84"/>
    <x v="0"/>
    <s v="REG-70973"/>
    <d v="2022-10-25T00:00:00"/>
    <d v="2024-08-21T00:00:00"/>
    <x v="4"/>
    <s v="San Francisco"/>
    <x v="1"/>
    <x v="5"/>
    <x v="1"/>
    <x v="2"/>
  </r>
  <r>
    <x v="9"/>
    <x v="37"/>
    <x v="9"/>
    <x v="3"/>
    <x v="0"/>
    <x v="1462"/>
    <x v="6"/>
    <x v="49"/>
    <x v="1"/>
    <n v="17173.490000000002"/>
    <n v="4004.92"/>
    <n v="1373.88"/>
    <n v="14542.45"/>
    <x v="2"/>
    <s v="REG-89054"/>
    <d v="2020-06-15T00:00:00"/>
    <d v="2024-04-30T00:00:00"/>
    <x v="3"/>
    <s v="Miami"/>
    <x v="0"/>
    <x v="0"/>
    <x v="2"/>
    <x v="3"/>
  </r>
  <r>
    <x v="8"/>
    <x v="22"/>
    <x v="7"/>
    <x v="2"/>
    <x v="0"/>
    <x v="1463"/>
    <x v="1"/>
    <x v="27"/>
    <x v="2"/>
    <n v="71840.31"/>
    <n v="3809.58"/>
    <n v="5747.22"/>
    <n v="73777.95"/>
    <x v="3"/>
    <s v="REG-15532"/>
    <d v="2023-02-19T00:00:00"/>
    <d v="2026-09-02T00:00:00"/>
    <x v="4"/>
    <s v="New York"/>
    <x v="1"/>
    <x v="3"/>
    <x v="1"/>
    <x v="0"/>
  </r>
  <r>
    <x v="7"/>
    <x v="17"/>
    <x v="7"/>
    <x v="0"/>
    <x v="1"/>
    <x v="490"/>
    <x v="9"/>
    <x v="10"/>
    <x v="1"/>
    <n v="44955.99"/>
    <n v="3610.95"/>
    <n v="3596.48"/>
    <n v="44941.52"/>
    <x v="1"/>
    <s v="REG-85959"/>
    <d v="2021-05-18T00:00:00"/>
    <d v="2024-06-06T00:00:00"/>
    <x v="1"/>
    <s v="Houston"/>
    <x v="1"/>
    <x v="2"/>
    <x v="1"/>
    <x v="1"/>
  </r>
  <r>
    <x v="6"/>
    <x v="31"/>
    <x v="5"/>
    <x v="2"/>
    <x v="0"/>
    <x v="609"/>
    <x v="9"/>
    <x v="6"/>
    <x v="2"/>
    <n v="6989.59"/>
    <n v="4465.79"/>
    <n v="559.16999999999996"/>
    <n v="3082.97"/>
    <x v="2"/>
    <s v="REG-25110"/>
    <d v="2022-05-04T00:00:00"/>
    <d v="2023-06-04T00:00:00"/>
    <x v="4"/>
    <s v="Los Angeles"/>
    <x v="0"/>
    <x v="0"/>
    <x v="0"/>
    <x v="4"/>
  </r>
  <r>
    <x v="1"/>
    <x v="26"/>
    <x v="3"/>
    <x v="2"/>
    <x v="1"/>
    <x v="1464"/>
    <x v="1"/>
    <x v="38"/>
    <x v="1"/>
    <n v="14299.6"/>
    <n v="1886.13"/>
    <n v="1143.97"/>
    <n v="13557.44"/>
    <x v="1"/>
    <s v="REG-54149"/>
    <d v="2022-06-12T00:00:00"/>
    <d v="2025-02-09T00:00:00"/>
    <x v="1"/>
    <s v="San Francisco"/>
    <x v="0"/>
    <x v="0"/>
    <x v="1"/>
    <x v="1"/>
  </r>
  <r>
    <x v="5"/>
    <x v="13"/>
    <x v="4"/>
    <x v="2"/>
    <x v="1"/>
    <x v="1044"/>
    <x v="3"/>
    <x v="36"/>
    <x v="1"/>
    <n v="48762.95"/>
    <n v="930.34"/>
    <n v="3901.04"/>
    <n v="51733.65"/>
    <x v="3"/>
    <s v="REG-17209"/>
    <d v="2021-08-11T00:00:00"/>
    <d v="2025-02-12T00:00:00"/>
    <x v="0"/>
    <s v="Denver"/>
    <x v="1"/>
    <x v="4"/>
    <x v="2"/>
    <x v="0"/>
  </r>
  <r>
    <x v="6"/>
    <x v="31"/>
    <x v="0"/>
    <x v="3"/>
    <x v="0"/>
    <x v="347"/>
    <x v="8"/>
    <x v="16"/>
    <x v="2"/>
    <n v="47021.89"/>
    <n v="426.33"/>
    <n v="3761.75"/>
    <n v="50357.31"/>
    <x v="0"/>
    <s v="REG-49131"/>
    <d v="2022-06-24T00:00:00"/>
    <d v="2026-03-21T00:00:00"/>
    <x v="3"/>
    <s v="New York"/>
    <x v="1"/>
    <x v="2"/>
    <x v="2"/>
    <x v="1"/>
  </r>
  <r>
    <x v="3"/>
    <x v="19"/>
    <x v="0"/>
    <x v="2"/>
    <x v="1"/>
    <x v="1364"/>
    <x v="8"/>
    <x v="24"/>
    <x v="0"/>
    <n v="43692.65"/>
    <n v="4654.75"/>
    <n v="3495.41"/>
    <n v="42533.31"/>
    <x v="1"/>
    <s v="REG-82270"/>
    <d v="2020-09-06T00:00:00"/>
    <d v="2023-06-24T00:00:00"/>
    <x v="3"/>
    <s v="Los Angeles"/>
    <x v="0"/>
    <x v="0"/>
    <x v="1"/>
    <x v="2"/>
  </r>
  <r>
    <x v="6"/>
    <x v="9"/>
    <x v="5"/>
    <x v="0"/>
    <x v="0"/>
    <x v="1465"/>
    <x v="9"/>
    <x v="4"/>
    <x v="0"/>
    <n v="41013.15"/>
    <n v="2020.08"/>
    <n v="3281.05"/>
    <n v="42274.12"/>
    <x v="1"/>
    <s v="REG-62245"/>
    <d v="2023-01-15T00:00:00"/>
    <d v="2024-06-09T00:00:00"/>
    <x v="0"/>
    <s v="Dallas"/>
    <x v="0"/>
    <x v="0"/>
    <x v="0"/>
    <x v="4"/>
  </r>
  <r>
    <x v="7"/>
    <x v="12"/>
    <x v="4"/>
    <x v="0"/>
    <x v="0"/>
    <x v="1466"/>
    <x v="2"/>
    <x v="11"/>
    <x v="2"/>
    <n v="17253.16"/>
    <n v="1280.3599999999999"/>
    <n v="1380.25"/>
    <n v="17353.05"/>
    <x v="3"/>
    <s v="REG-13830"/>
    <d v="2023-08-06T00:00:00"/>
    <d v="2026-07-08T00:00:00"/>
    <x v="2"/>
    <s v="Chicago"/>
    <x v="0"/>
    <x v="0"/>
    <x v="0"/>
    <x v="4"/>
  </r>
  <r>
    <x v="2"/>
    <x v="29"/>
    <x v="5"/>
    <x v="0"/>
    <x v="0"/>
    <x v="1467"/>
    <x v="7"/>
    <x v="14"/>
    <x v="0"/>
    <n v="75531.77"/>
    <n v="2975.25"/>
    <n v="6042.54"/>
    <n v="78599.06"/>
    <x v="1"/>
    <s v="REG-19184"/>
    <d v="2021-03-10T00:00:00"/>
    <d v="2024-01-09T00:00:00"/>
    <x v="2"/>
    <s v="New York"/>
    <x v="0"/>
    <x v="0"/>
    <x v="1"/>
    <x v="2"/>
  </r>
  <r>
    <x v="6"/>
    <x v="31"/>
    <x v="6"/>
    <x v="3"/>
    <x v="1"/>
    <x v="1468"/>
    <x v="2"/>
    <x v="47"/>
    <x v="0"/>
    <n v="38411.06"/>
    <n v="705.08"/>
    <n v="3072.88"/>
    <n v="40778.86"/>
    <x v="2"/>
    <s v="REG-67035"/>
    <d v="2021-10-05T00:00:00"/>
    <d v="2023-09-25T00:00:00"/>
    <x v="3"/>
    <s v="Los Angeles"/>
    <x v="1"/>
    <x v="2"/>
    <x v="2"/>
    <x v="1"/>
  </r>
  <r>
    <x v="2"/>
    <x v="29"/>
    <x v="3"/>
    <x v="2"/>
    <x v="1"/>
    <x v="1127"/>
    <x v="0"/>
    <x v="34"/>
    <x v="2"/>
    <n v="75212.600000000006"/>
    <n v="2967.57"/>
    <n v="6017.01"/>
    <n v="78262.039999999994"/>
    <x v="2"/>
    <s v="REG-67493"/>
    <d v="2021-11-29T00:00:00"/>
    <d v="2026-03-20T00:00:00"/>
    <x v="1"/>
    <s v="Miami"/>
    <x v="1"/>
    <x v="3"/>
    <x v="1"/>
    <x v="0"/>
  </r>
  <r>
    <x v="9"/>
    <x v="20"/>
    <x v="2"/>
    <x v="2"/>
    <x v="0"/>
    <x v="1469"/>
    <x v="7"/>
    <x v="8"/>
    <x v="1"/>
    <n v="74960.58"/>
    <n v="1398.23"/>
    <n v="5996.85"/>
    <n v="79559.199999999997"/>
    <x v="0"/>
    <s v="REG-12231"/>
    <d v="2020-12-08T00:00:00"/>
    <d v="2025-09-20T00:00:00"/>
    <x v="5"/>
    <s v="Houston"/>
    <x v="0"/>
    <x v="0"/>
    <x v="2"/>
    <x v="1"/>
  </r>
  <r>
    <x v="1"/>
    <x v="26"/>
    <x v="0"/>
    <x v="1"/>
    <x v="1"/>
    <x v="244"/>
    <x v="4"/>
    <x v="46"/>
    <x v="1"/>
    <n v="79225.740000000005"/>
    <n v="4804.46"/>
    <n v="6338.06"/>
    <n v="80759.34"/>
    <x v="2"/>
    <s v="REG-48839"/>
    <d v="2023-02-05T00:00:00"/>
    <d v="2027-04-09T00:00:00"/>
    <x v="4"/>
    <s v="Denver"/>
    <x v="1"/>
    <x v="3"/>
    <x v="2"/>
    <x v="4"/>
  </r>
  <r>
    <x v="5"/>
    <x v="8"/>
    <x v="6"/>
    <x v="2"/>
    <x v="1"/>
    <x v="1470"/>
    <x v="3"/>
    <x v="9"/>
    <x v="1"/>
    <n v="68413.62"/>
    <n v="490.79"/>
    <n v="5473.09"/>
    <n v="73395.92"/>
    <x v="3"/>
    <s v="REG-48187"/>
    <d v="2023-05-24T00:00:00"/>
    <d v="2026-03-02T00:00:00"/>
    <x v="3"/>
    <s v="Los Angeles"/>
    <x v="1"/>
    <x v="5"/>
    <x v="0"/>
    <x v="1"/>
  </r>
  <r>
    <x v="2"/>
    <x v="3"/>
    <x v="4"/>
    <x v="2"/>
    <x v="0"/>
    <x v="1471"/>
    <x v="1"/>
    <x v="19"/>
    <x v="2"/>
    <n v="38613.51"/>
    <n v="3908.36"/>
    <n v="3089.08"/>
    <n v="37794.230000000003"/>
    <x v="0"/>
    <s v="REG-64029"/>
    <d v="2021-05-28T00:00:00"/>
    <d v="2025-09-15T00:00:00"/>
    <x v="1"/>
    <s v="Los Angeles"/>
    <x v="0"/>
    <x v="0"/>
    <x v="1"/>
    <x v="3"/>
  </r>
  <r>
    <x v="6"/>
    <x v="15"/>
    <x v="7"/>
    <x v="0"/>
    <x v="0"/>
    <x v="1472"/>
    <x v="2"/>
    <x v="20"/>
    <x v="1"/>
    <n v="19755.740000000002"/>
    <n v="1344.33"/>
    <n v="1580.46"/>
    <n v="19991.87"/>
    <x v="0"/>
    <s v="REG-90935"/>
    <d v="2021-12-24T00:00:00"/>
    <d v="2026-10-27T00:00:00"/>
    <x v="4"/>
    <s v="Denver"/>
    <x v="0"/>
    <x v="0"/>
    <x v="2"/>
    <x v="2"/>
  </r>
  <r>
    <x v="7"/>
    <x v="12"/>
    <x v="8"/>
    <x v="3"/>
    <x v="0"/>
    <x v="1473"/>
    <x v="2"/>
    <x v="11"/>
    <x v="1"/>
    <n v="12175.44"/>
    <n v="922.05"/>
    <n v="974.04"/>
    <n v="12227.43"/>
    <x v="3"/>
    <s v="REG-49611"/>
    <d v="2022-04-22T00:00:00"/>
    <d v="2024-02-01T00:00:00"/>
    <x v="3"/>
    <s v="Los Angeles"/>
    <x v="1"/>
    <x v="4"/>
    <x v="1"/>
    <x v="2"/>
  </r>
  <r>
    <x v="7"/>
    <x v="21"/>
    <x v="6"/>
    <x v="1"/>
    <x v="0"/>
    <x v="1474"/>
    <x v="2"/>
    <x v="33"/>
    <x v="2"/>
    <n v="67089.100000000006"/>
    <n v="904.68"/>
    <n v="5367.13"/>
    <n v="71551.55"/>
    <x v="1"/>
    <s v="REG-27203"/>
    <d v="2021-02-05T00:00:00"/>
    <d v="2025-08-22T00:00:00"/>
    <x v="4"/>
    <s v="Los Angeles"/>
    <x v="1"/>
    <x v="1"/>
    <x v="1"/>
    <x v="1"/>
  </r>
  <r>
    <x v="8"/>
    <x v="22"/>
    <x v="3"/>
    <x v="1"/>
    <x v="0"/>
    <x v="1475"/>
    <x v="0"/>
    <x v="40"/>
    <x v="1"/>
    <n v="62103.519999999997"/>
    <n v="2362.75"/>
    <n v="4968.28"/>
    <n v="64709.05"/>
    <x v="2"/>
    <s v="REG-56073"/>
    <d v="2022-09-11T00:00:00"/>
    <d v="2023-11-11T00:00:00"/>
    <x v="0"/>
    <s v="Los Angeles"/>
    <x v="1"/>
    <x v="1"/>
    <x v="2"/>
    <x v="4"/>
  </r>
  <r>
    <x v="4"/>
    <x v="36"/>
    <x v="3"/>
    <x v="3"/>
    <x v="1"/>
    <x v="1476"/>
    <x v="4"/>
    <x v="5"/>
    <x v="1"/>
    <n v="15049.91"/>
    <n v="4431.8999999999996"/>
    <n v="1203.99"/>
    <n v="11822"/>
    <x v="3"/>
    <s v="REG-62583"/>
    <d v="2021-08-25T00:00:00"/>
    <d v="2026-01-05T00:00:00"/>
    <x v="5"/>
    <s v="Dallas"/>
    <x v="1"/>
    <x v="2"/>
    <x v="2"/>
    <x v="3"/>
  </r>
  <r>
    <x v="5"/>
    <x v="8"/>
    <x v="4"/>
    <x v="3"/>
    <x v="0"/>
    <x v="363"/>
    <x v="6"/>
    <x v="51"/>
    <x v="0"/>
    <n v="45260.49"/>
    <n v="4895.8500000000004"/>
    <n v="3620.84"/>
    <n v="43985.48"/>
    <x v="1"/>
    <s v="REG-86747"/>
    <d v="2021-02-11T00:00:00"/>
    <d v="2022-08-15T00:00:00"/>
    <x v="1"/>
    <s v="Seattle"/>
    <x v="0"/>
    <x v="0"/>
    <x v="2"/>
    <x v="3"/>
  </r>
  <r>
    <x v="5"/>
    <x v="25"/>
    <x v="2"/>
    <x v="1"/>
    <x v="1"/>
    <x v="1477"/>
    <x v="0"/>
    <x v="5"/>
    <x v="0"/>
    <n v="78003.710000000006"/>
    <n v="2505.25"/>
    <n v="6240.3"/>
    <n v="81738.759999999995"/>
    <x v="3"/>
    <s v="REG-27764"/>
    <d v="2022-09-09T00:00:00"/>
    <d v="2024-09-14T00:00:00"/>
    <x v="4"/>
    <s v="Seattle"/>
    <x v="0"/>
    <x v="0"/>
    <x v="2"/>
    <x v="2"/>
  </r>
  <r>
    <x v="7"/>
    <x v="11"/>
    <x v="5"/>
    <x v="3"/>
    <x v="0"/>
    <x v="1478"/>
    <x v="0"/>
    <x v="11"/>
    <x v="0"/>
    <n v="26173.64"/>
    <n v="4319.99"/>
    <n v="2093.89"/>
    <n v="23947.54"/>
    <x v="3"/>
    <s v="REG-48648"/>
    <d v="2022-06-24T00:00:00"/>
    <d v="2025-12-13T00:00:00"/>
    <x v="1"/>
    <s v="Los Angeles"/>
    <x v="0"/>
    <x v="0"/>
    <x v="1"/>
    <x v="1"/>
  </r>
  <r>
    <x v="3"/>
    <x v="19"/>
    <x v="4"/>
    <x v="2"/>
    <x v="0"/>
    <x v="1479"/>
    <x v="2"/>
    <x v="2"/>
    <x v="2"/>
    <n v="53826.28"/>
    <n v="3131.15"/>
    <n v="4306.1000000000004"/>
    <n v="55001.23"/>
    <x v="2"/>
    <s v="REG-42727"/>
    <d v="2021-05-02T00:00:00"/>
    <d v="2024-10-20T00:00:00"/>
    <x v="2"/>
    <s v="Houston"/>
    <x v="1"/>
    <x v="2"/>
    <x v="0"/>
    <x v="0"/>
  </r>
  <r>
    <x v="7"/>
    <x v="21"/>
    <x v="9"/>
    <x v="0"/>
    <x v="1"/>
    <x v="1480"/>
    <x v="4"/>
    <x v="3"/>
    <x v="0"/>
    <n v="32677.34"/>
    <n v="283.01"/>
    <n v="2614.19"/>
    <n v="35008.519999999997"/>
    <x v="2"/>
    <s v="REG-37655"/>
    <d v="2020-10-19T00:00:00"/>
    <d v="2025-07-07T00:00:00"/>
    <x v="5"/>
    <s v="Seattle"/>
    <x v="1"/>
    <x v="5"/>
    <x v="0"/>
    <x v="4"/>
  </r>
  <r>
    <x v="2"/>
    <x v="38"/>
    <x v="6"/>
    <x v="1"/>
    <x v="1"/>
    <x v="354"/>
    <x v="5"/>
    <x v="39"/>
    <x v="1"/>
    <n v="56328.81"/>
    <n v="300.33"/>
    <n v="4506.3"/>
    <n v="60534.78"/>
    <x v="3"/>
    <s v="REG-11534"/>
    <d v="2021-10-08T00:00:00"/>
    <d v="2026-08-17T00:00:00"/>
    <x v="0"/>
    <s v="Dallas"/>
    <x v="0"/>
    <x v="0"/>
    <x v="0"/>
    <x v="0"/>
  </r>
  <r>
    <x v="7"/>
    <x v="17"/>
    <x v="7"/>
    <x v="2"/>
    <x v="0"/>
    <x v="1481"/>
    <x v="5"/>
    <x v="38"/>
    <x v="0"/>
    <n v="49034.27"/>
    <n v="2413.27"/>
    <n v="3922.74"/>
    <n v="50543.74"/>
    <x v="1"/>
    <s v="REG-86871"/>
    <d v="2022-03-22T00:00:00"/>
    <d v="2024-03-31T00:00:00"/>
    <x v="0"/>
    <s v="Miami"/>
    <x v="1"/>
    <x v="4"/>
    <x v="2"/>
    <x v="2"/>
  </r>
  <r>
    <x v="4"/>
    <x v="36"/>
    <x v="2"/>
    <x v="2"/>
    <x v="0"/>
    <x v="1482"/>
    <x v="6"/>
    <x v="48"/>
    <x v="2"/>
    <n v="64706.02"/>
    <n v="4877.3900000000003"/>
    <n v="5176.4799999999996"/>
    <n v="65005.11"/>
    <x v="2"/>
    <s v="REG-58083"/>
    <d v="2023-11-20T00:00:00"/>
    <d v="2025-09-14T00:00:00"/>
    <x v="1"/>
    <s v="New York"/>
    <x v="0"/>
    <x v="0"/>
    <x v="0"/>
    <x v="2"/>
  </r>
  <r>
    <x v="0"/>
    <x v="0"/>
    <x v="0"/>
    <x v="2"/>
    <x v="0"/>
    <x v="1483"/>
    <x v="7"/>
    <x v="23"/>
    <x v="0"/>
    <n v="25918.94"/>
    <n v="908.94"/>
    <n v="2073.52"/>
    <n v="27083.52"/>
    <x v="0"/>
    <s v="REG-28090"/>
    <d v="2024-01-10T00:00:00"/>
    <d v="2025-02-06T00:00:00"/>
    <x v="2"/>
    <s v="Seattle"/>
    <x v="0"/>
    <x v="0"/>
    <x v="2"/>
    <x v="1"/>
  </r>
  <r>
    <x v="5"/>
    <x v="25"/>
    <x v="1"/>
    <x v="1"/>
    <x v="1"/>
    <x v="1303"/>
    <x v="1"/>
    <x v="4"/>
    <x v="2"/>
    <n v="69614.23"/>
    <n v="2081.79"/>
    <n v="5569.14"/>
    <n v="73101.58"/>
    <x v="1"/>
    <s v="REG-50697"/>
    <d v="2020-07-05T00:00:00"/>
    <d v="2023-04-14T00:00:00"/>
    <x v="0"/>
    <s v="Boston"/>
    <x v="0"/>
    <x v="0"/>
    <x v="2"/>
    <x v="0"/>
  </r>
  <r>
    <x v="5"/>
    <x v="25"/>
    <x v="8"/>
    <x v="1"/>
    <x v="1"/>
    <x v="1484"/>
    <x v="5"/>
    <x v="36"/>
    <x v="2"/>
    <n v="33099.1"/>
    <n v="3950.06"/>
    <n v="2647.93"/>
    <n v="31796.97"/>
    <x v="3"/>
    <s v="REG-81987"/>
    <d v="2024-02-04T00:00:00"/>
    <d v="2027-02-21T00:00:00"/>
    <x v="3"/>
    <s v="San Francisco"/>
    <x v="0"/>
    <x v="0"/>
    <x v="0"/>
    <x v="3"/>
  </r>
  <r>
    <x v="5"/>
    <x v="8"/>
    <x v="7"/>
    <x v="0"/>
    <x v="0"/>
    <x v="813"/>
    <x v="9"/>
    <x v="46"/>
    <x v="2"/>
    <n v="6601.52"/>
    <n v="1451.62"/>
    <n v="528.12"/>
    <n v="5678.02"/>
    <x v="3"/>
    <s v="REG-37970"/>
    <d v="2023-09-21T00:00:00"/>
    <d v="2028-09-17T00:00:00"/>
    <x v="2"/>
    <s v="New York"/>
    <x v="1"/>
    <x v="3"/>
    <x v="1"/>
    <x v="2"/>
  </r>
  <r>
    <x v="7"/>
    <x v="21"/>
    <x v="1"/>
    <x v="3"/>
    <x v="0"/>
    <x v="1262"/>
    <x v="3"/>
    <x v="11"/>
    <x v="1"/>
    <n v="77814.600000000006"/>
    <n v="2921.58"/>
    <n v="6225.17"/>
    <n v="81118.19"/>
    <x v="2"/>
    <s v="REG-77764"/>
    <d v="2020-05-08T00:00:00"/>
    <d v="2022-03-15T00:00:00"/>
    <x v="2"/>
    <s v="Seattle"/>
    <x v="0"/>
    <x v="0"/>
    <x v="0"/>
    <x v="2"/>
  </r>
  <r>
    <x v="1"/>
    <x v="26"/>
    <x v="1"/>
    <x v="2"/>
    <x v="0"/>
    <x v="1485"/>
    <x v="7"/>
    <x v="44"/>
    <x v="1"/>
    <n v="52143.49"/>
    <n v="2539.64"/>
    <n v="4171.4799999999996"/>
    <n v="53775.33"/>
    <x v="3"/>
    <s v="REG-31695"/>
    <d v="2022-01-15T00:00:00"/>
    <d v="2023-05-09T00:00:00"/>
    <x v="1"/>
    <s v="Chicago"/>
    <x v="1"/>
    <x v="5"/>
    <x v="2"/>
    <x v="3"/>
  </r>
  <r>
    <x v="5"/>
    <x v="13"/>
    <x v="0"/>
    <x v="3"/>
    <x v="1"/>
    <x v="1486"/>
    <x v="0"/>
    <x v="46"/>
    <x v="1"/>
    <n v="43720.639999999999"/>
    <n v="3659.69"/>
    <n v="3497.65"/>
    <n v="43558.6"/>
    <x v="2"/>
    <s v="REG-96904"/>
    <d v="2024-06-07T00:00:00"/>
    <d v="2028-12-24T00:00:00"/>
    <x v="1"/>
    <s v="Los Angeles"/>
    <x v="1"/>
    <x v="3"/>
    <x v="0"/>
    <x v="2"/>
  </r>
  <r>
    <x v="2"/>
    <x v="29"/>
    <x v="3"/>
    <x v="0"/>
    <x v="0"/>
    <x v="1487"/>
    <x v="6"/>
    <x v="19"/>
    <x v="2"/>
    <n v="22859.919999999998"/>
    <n v="1740.58"/>
    <n v="1828.79"/>
    <n v="22948.13"/>
    <x v="2"/>
    <s v="REG-36084"/>
    <d v="2021-06-03T00:00:00"/>
    <d v="2024-06-22T00:00:00"/>
    <x v="5"/>
    <s v="Miami"/>
    <x v="0"/>
    <x v="0"/>
    <x v="0"/>
    <x v="3"/>
  </r>
  <r>
    <x v="6"/>
    <x v="31"/>
    <x v="8"/>
    <x v="3"/>
    <x v="1"/>
    <x v="353"/>
    <x v="5"/>
    <x v="26"/>
    <x v="2"/>
    <n v="76916.990000000005"/>
    <n v="273.17"/>
    <n v="6153.36"/>
    <n v="82797.179999999993"/>
    <x v="1"/>
    <s v="REG-79135"/>
    <d v="2021-05-26T00:00:00"/>
    <d v="2024-09-09T00:00:00"/>
    <x v="1"/>
    <s v="Dallas"/>
    <x v="0"/>
    <x v="0"/>
    <x v="0"/>
    <x v="1"/>
  </r>
  <r>
    <x v="5"/>
    <x v="27"/>
    <x v="3"/>
    <x v="2"/>
    <x v="0"/>
    <x v="1488"/>
    <x v="0"/>
    <x v="22"/>
    <x v="2"/>
    <n v="49892.62"/>
    <n v="4132.75"/>
    <n v="3991.41"/>
    <n v="49751.28"/>
    <x v="1"/>
    <s v="REG-68195"/>
    <d v="2025-01-26T00:00:00"/>
    <d v="2028-10-03T00:00:00"/>
    <x v="4"/>
    <s v="Denver"/>
    <x v="1"/>
    <x v="2"/>
    <x v="0"/>
    <x v="0"/>
  </r>
  <r>
    <x v="5"/>
    <x v="8"/>
    <x v="9"/>
    <x v="0"/>
    <x v="1"/>
    <x v="1249"/>
    <x v="4"/>
    <x v="19"/>
    <x v="1"/>
    <n v="35166.14"/>
    <n v="3121.57"/>
    <n v="2813.29"/>
    <n v="34857.86"/>
    <x v="2"/>
    <s v="REG-56984"/>
    <d v="2021-03-23T00:00:00"/>
    <d v="2025-03-05T00:00:00"/>
    <x v="4"/>
    <s v="Denver"/>
    <x v="1"/>
    <x v="4"/>
    <x v="0"/>
    <x v="2"/>
  </r>
  <r>
    <x v="4"/>
    <x v="39"/>
    <x v="0"/>
    <x v="3"/>
    <x v="1"/>
    <x v="1489"/>
    <x v="7"/>
    <x v="39"/>
    <x v="0"/>
    <n v="9859.75"/>
    <n v="214.13"/>
    <n v="788.78"/>
    <n v="10434.4"/>
    <x v="3"/>
    <s v="REG-99676"/>
    <d v="2023-02-16T00:00:00"/>
    <d v="2026-09-11T00:00:00"/>
    <x v="1"/>
    <s v="Miami"/>
    <x v="0"/>
    <x v="0"/>
    <x v="0"/>
    <x v="3"/>
  </r>
  <r>
    <x v="2"/>
    <x v="29"/>
    <x v="1"/>
    <x v="3"/>
    <x v="0"/>
    <x v="1490"/>
    <x v="8"/>
    <x v="32"/>
    <x v="0"/>
    <n v="17980.47"/>
    <n v="2718.36"/>
    <n v="1438.44"/>
    <n v="16700.55"/>
    <x v="0"/>
    <s v="REG-51535"/>
    <d v="2024-09-20T00:00:00"/>
    <d v="2028-01-31T00:00:00"/>
    <x v="5"/>
    <s v="Miami"/>
    <x v="0"/>
    <x v="0"/>
    <x v="0"/>
    <x v="0"/>
  </r>
  <r>
    <x v="3"/>
    <x v="35"/>
    <x v="5"/>
    <x v="0"/>
    <x v="1"/>
    <x v="1186"/>
    <x v="1"/>
    <x v="28"/>
    <x v="2"/>
    <n v="11994.21"/>
    <n v="4854.83"/>
    <n v="959.54"/>
    <n v="8098.92"/>
    <x v="3"/>
    <s v="REG-42601"/>
    <d v="2023-01-19T00:00:00"/>
    <d v="2027-02-02T00:00:00"/>
    <x v="0"/>
    <s v="Denver"/>
    <x v="0"/>
    <x v="0"/>
    <x v="2"/>
    <x v="3"/>
  </r>
  <r>
    <x v="5"/>
    <x v="13"/>
    <x v="3"/>
    <x v="0"/>
    <x v="0"/>
    <x v="1491"/>
    <x v="2"/>
    <x v="1"/>
    <x v="0"/>
    <n v="38723.440000000002"/>
    <n v="595.65"/>
    <n v="3097.88"/>
    <n v="41225.67"/>
    <x v="1"/>
    <s v="REG-29344"/>
    <d v="2023-08-22T00:00:00"/>
    <d v="2028-08-02T00:00:00"/>
    <x v="5"/>
    <s v="Seattle"/>
    <x v="1"/>
    <x v="2"/>
    <x v="0"/>
    <x v="1"/>
  </r>
  <r>
    <x v="3"/>
    <x v="5"/>
    <x v="3"/>
    <x v="1"/>
    <x v="1"/>
    <x v="1492"/>
    <x v="3"/>
    <x v="3"/>
    <x v="0"/>
    <n v="62256.24"/>
    <n v="3054.86"/>
    <n v="4980.5"/>
    <n v="64181.88"/>
    <x v="2"/>
    <s v="REG-22681"/>
    <d v="2021-06-10T00:00:00"/>
    <d v="2022-08-29T00:00:00"/>
    <x v="4"/>
    <s v="Houston"/>
    <x v="0"/>
    <x v="0"/>
    <x v="0"/>
    <x v="4"/>
  </r>
  <r>
    <x v="3"/>
    <x v="28"/>
    <x v="3"/>
    <x v="1"/>
    <x v="0"/>
    <x v="1493"/>
    <x v="0"/>
    <x v="37"/>
    <x v="2"/>
    <n v="24991.62"/>
    <n v="1481.7"/>
    <n v="1999.33"/>
    <n v="25509.25"/>
    <x v="0"/>
    <s v="REG-96730"/>
    <d v="2023-07-06T00:00:00"/>
    <d v="2025-07-06T00:00:00"/>
    <x v="2"/>
    <s v="Miami"/>
    <x v="0"/>
    <x v="0"/>
    <x v="2"/>
    <x v="1"/>
  </r>
  <r>
    <x v="3"/>
    <x v="28"/>
    <x v="8"/>
    <x v="2"/>
    <x v="1"/>
    <x v="1494"/>
    <x v="5"/>
    <x v="12"/>
    <x v="1"/>
    <n v="10267.790000000001"/>
    <n v="3099.81"/>
    <n v="821.42"/>
    <n v="7989.4"/>
    <x v="0"/>
    <s v="REG-46901"/>
    <d v="2024-04-07T00:00:00"/>
    <d v="2026-05-11T00:00:00"/>
    <x v="2"/>
    <s v="Miami"/>
    <x v="0"/>
    <x v="0"/>
    <x v="1"/>
    <x v="2"/>
  </r>
  <r>
    <x v="5"/>
    <x v="8"/>
    <x v="3"/>
    <x v="3"/>
    <x v="0"/>
    <x v="1495"/>
    <x v="9"/>
    <x v="22"/>
    <x v="0"/>
    <n v="48201.37"/>
    <n v="4999.03"/>
    <n v="3856.11"/>
    <n v="47058.45"/>
    <x v="2"/>
    <s v="REG-17236"/>
    <d v="2023-05-22T00:00:00"/>
    <d v="2024-09-09T00:00:00"/>
    <x v="0"/>
    <s v="Los Angeles"/>
    <x v="1"/>
    <x v="3"/>
    <x v="0"/>
    <x v="4"/>
  </r>
  <r>
    <x v="9"/>
    <x v="37"/>
    <x v="0"/>
    <x v="1"/>
    <x v="1"/>
    <x v="1496"/>
    <x v="9"/>
    <x v="46"/>
    <x v="1"/>
    <n v="63806.239999999998"/>
    <n v="1091.74"/>
    <n v="5104.5"/>
    <n v="67819"/>
    <x v="1"/>
    <s v="REG-94837"/>
    <d v="2021-07-20T00:00:00"/>
    <d v="2026-01-09T00:00:00"/>
    <x v="5"/>
    <s v="Dallas"/>
    <x v="1"/>
    <x v="2"/>
    <x v="0"/>
    <x v="0"/>
  </r>
  <r>
    <x v="4"/>
    <x v="24"/>
    <x v="0"/>
    <x v="0"/>
    <x v="0"/>
    <x v="1497"/>
    <x v="3"/>
    <x v="24"/>
    <x v="1"/>
    <n v="19510.45"/>
    <n v="3694.96"/>
    <n v="1560.84"/>
    <n v="17376.330000000002"/>
    <x v="2"/>
    <s v="REG-25066"/>
    <d v="2023-01-01T00:00:00"/>
    <d v="2024-11-25T00:00:00"/>
    <x v="1"/>
    <s v="Seattle"/>
    <x v="0"/>
    <x v="0"/>
    <x v="1"/>
    <x v="4"/>
  </r>
  <r>
    <x v="2"/>
    <x v="38"/>
    <x v="5"/>
    <x v="2"/>
    <x v="1"/>
    <x v="1498"/>
    <x v="7"/>
    <x v="1"/>
    <x v="0"/>
    <n v="26491.3"/>
    <n v="2363.64"/>
    <n v="2119.3000000000002"/>
    <n v="26246.959999999999"/>
    <x v="2"/>
    <s v="REG-15998"/>
    <d v="2024-08-20T00:00:00"/>
    <d v="2027-03-12T00:00:00"/>
    <x v="3"/>
    <s v="New York"/>
    <x v="0"/>
    <x v="0"/>
    <x v="0"/>
    <x v="2"/>
  </r>
  <r>
    <x v="7"/>
    <x v="12"/>
    <x v="4"/>
    <x v="1"/>
    <x v="0"/>
    <x v="1499"/>
    <x v="4"/>
    <x v="43"/>
    <x v="0"/>
    <n v="14653.85"/>
    <n v="440.21"/>
    <n v="1172.31"/>
    <n v="15385.95"/>
    <x v="1"/>
    <s v="REG-23491"/>
    <d v="2024-11-23T00:00:00"/>
    <d v="2028-07-20T00:00:00"/>
    <x v="3"/>
    <s v="Seattle"/>
    <x v="1"/>
    <x v="4"/>
    <x v="0"/>
    <x v="3"/>
  </r>
  <r>
    <x v="3"/>
    <x v="28"/>
    <x v="1"/>
    <x v="0"/>
    <x v="0"/>
    <x v="1500"/>
    <x v="5"/>
    <x v="45"/>
    <x v="1"/>
    <n v="76086.460000000006"/>
    <n v="3579.34"/>
    <n v="6086.92"/>
    <n v="78594.039999999994"/>
    <x v="0"/>
    <s v="REG-71525"/>
    <d v="2024-08-17T00:00:00"/>
    <d v="2027-05-11T00:00:00"/>
    <x v="1"/>
    <s v="Dallas"/>
    <x v="0"/>
    <x v="0"/>
    <x v="1"/>
    <x v="0"/>
  </r>
  <r>
    <x v="4"/>
    <x v="6"/>
    <x v="5"/>
    <x v="2"/>
    <x v="0"/>
    <x v="1501"/>
    <x v="4"/>
    <x v="48"/>
    <x v="2"/>
    <n v="21587.72"/>
    <n v="4313.88"/>
    <n v="1727.02"/>
    <n v="19000.86"/>
    <x v="2"/>
    <s v="REG-32747"/>
    <d v="2021-01-20T00:00:00"/>
    <d v="2022-11-12T00:00:00"/>
    <x v="3"/>
    <s v="New York"/>
    <x v="0"/>
    <x v="0"/>
    <x v="0"/>
    <x v="0"/>
  </r>
  <r>
    <x v="1"/>
    <x v="1"/>
    <x v="7"/>
    <x v="2"/>
    <x v="0"/>
    <x v="1502"/>
    <x v="9"/>
    <x v="25"/>
    <x v="1"/>
    <n v="63681.67"/>
    <n v="3246.38"/>
    <n v="5094.53"/>
    <n v="65529.82"/>
    <x v="1"/>
    <s v="REG-20076"/>
    <d v="2022-06-15T00:00:00"/>
    <d v="2026-05-01T00:00:00"/>
    <x v="4"/>
    <s v="Houston"/>
    <x v="1"/>
    <x v="4"/>
    <x v="1"/>
    <x v="1"/>
  </r>
  <r>
    <x v="4"/>
    <x v="36"/>
    <x v="9"/>
    <x v="0"/>
    <x v="1"/>
    <x v="235"/>
    <x v="5"/>
    <x v="51"/>
    <x v="2"/>
    <n v="34163.57"/>
    <n v="1612.48"/>
    <n v="2733.09"/>
    <n v="35284.18"/>
    <x v="3"/>
    <s v="REG-17382"/>
    <d v="2023-04-26T00:00:00"/>
    <d v="2026-08-12T00:00:00"/>
    <x v="0"/>
    <s v="Denver"/>
    <x v="0"/>
    <x v="0"/>
    <x v="1"/>
    <x v="0"/>
  </r>
  <r>
    <x v="2"/>
    <x v="38"/>
    <x v="9"/>
    <x v="1"/>
    <x v="1"/>
    <x v="1503"/>
    <x v="7"/>
    <x v="18"/>
    <x v="0"/>
    <n v="33275.03"/>
    <n v="456.26"/>
    <n v="2662"/>
    <n v="35480.769999999997"/>
    <x v="2"/>
    <s v="REG-96979"/>
    <d v="2023-12-15T00:00:00"/>
    <d v="2025-02-25T00:00:00"/>
    <x v="1"/>
    <s v="Chicago"/>
    <x v="1"/>
    <x v="1"/>
    <x v="2"/>
    <x v="2"/>
  </r>
  <r>
    <x v="8"/>
    <x v="16"/>
    <x v="5"/>
    <x v="3"/>
    <x v="0"/>
    <x v="1504"/>
    <x v="4"/>
    <x v="51"/>
    <x v="0"/>
    <n v="22312.36"/>
    <n v="3400.16"/>
    <n v="1784.99"/>
    <n v="20697.189999999999"/>
    <x v="1"/>
    <s v="REG-99039"/>
    <d v="2023-12-23T00:00:00"/>
    <d v="2026-06-30T00:00:00"/>
    <x v="5"/>
    <s v="Seattle"/>
    <x v="0"/>
    <x v="0"/>
    <x v="0"/>
    <x v="1"/>
  </r>
  <r>
    <x v="7"/>
    <x v="17"/>
    <x v="9"/>
    <x v="2"/>
    <x v="1"/>
    <x v="1505"/>
    <x v="4"/>
    <x v="9"/>
    <x v="1"/>
    <n v="62433.4"/>
    <n v="684.43"/>
    <n v="4994.67"/>
    <n v="66743.64"/>
    <x v="3"/>
    <s v="REG-83840"/>
    <d v="2022-01-31T00:00:00"/>
    <d v="2024-06-23T00:00:00"/>
    <x v="4"/>
    <s v="Chicago"/>
    <x v="0"/>
    <x v="0"/>
    <x v="0"/>
    <x v="0"/>
  </r>
  <r>
    <x v="5"/>
    <x v="25"/>
    <x v="3"/>
    <x v="3"/>
    <x v="0"/>
    <x v="1506"/>
    <x v="3"/>
    <x v="17"/>
    <x v="1"/>
    <n v="6425.9"/>
    <n v="2922.74"/>
    <n v="514.07000000000005"/>
    <n v="4017.23"/>
    <x v="3"/>
    <s v="REG-96694"/>
    <d v="2020-04-09T00:00:00"/>
    <d v="2021-08-31T00:00:00"/>
    <x v="4"/>
    <s v="Chicago"/>
    <x v="1"/>
    <x v="1"/>
    <x v="0"/>
    <x v="3"/>
  </r>
  <r>
    <x v="5"/>
    <x v="27"/>
    <x v="6"/>
    <x v="0"/>
    <x v="1"/>
    <x v="1507"/>
    <x v="8"/>
    <x v="21"/>
    <x v="1"/>
    <n v="7958.84"/>
    <n v="3238.02"/>
    <n v="636.71"/>
    <n v="5357.53"/>
    <x v="0"/>
    <s v="REG-85709"/>
    <d v="2024-10-17T00:00:00"/>
    <d v="2028-11-10T00:00:00"/>
    <x v="3"/>
    <s v="Dallas"/>
    <x v="1"/>
    <x v="1"/>
    <x v="2"/>
    <x v="1"/>
  </r>
  <r>
    <x v="2"/>
    <x v="29"/>
    <x v="5"/>
    <x v="1"/>
    <x v="0"/>
    <x v="450"/>
    <x v="2"/>
    <x v="42"/>
    <x v="2"/>
    <n v="64467.54"/>
    <n v="2570.1799999999998"/>
    <n v="5157.3999999999996"/>
    <n v="67054.759999999995"/>
    <x v="3"/>
    <s v="REG-39129"/>
    <d v="2023-07-08T00:00:00"/>
    <d v="2026-05-12T00:00:00"/>
    <x v="5"/>
    <s v="Los Angeles"/>
    <x v="0"/>
    <x v="0"/>
    <x v="0"/>
    <x v="3"/>
  </r>
  <r>
    <x v="0"/>
    <x v="2"/>
    <x v="6"/>
    <x v="0"/>
    <x v="1"/>
    <x v="1508"/>
    <x v="4"/>
    <x v="3"/>
    <x v="0"/>
    <n v="5704.88"/>
    <n v="431.99"/>
    <n v="456.39"/>
    <n v="5729.28"/>
    <x v="0"/>
    <s v="REG-66232"/>
    <d v="2022-09-08T00:00:00"/>
    <d v="2024-07-29T00:00:00"/>
    <x v="2"/>
    <s v="Seattle"/>
    <x v="1"/>
    <x v="2"/>
    <x v="2"/>
    <x v="0"/>
  </r>
  <r>
    <x v="7"/>
    <x v="11"/>
    <x v="1"/>
    <x v="2"/>
    <x v="0"/>
    <x v="1509"/>
    <x v="4"/>
    <x v="34"/>
    <x v="1"/>
    <n v="46162.29"/>
    <n v="512.35"/>
    <n v="3692.98"/>
    <n v="49342.92"/>
    <x v="3"/>
    <s v="REG-35028"/>
    <d v="2021-04-07T00:00:00"/>
    <d v="2025-04-28T00:00:00"/>
    <x v="5"/>
    <s v="Los Angeles"/>
    <x v="1"/>
    <x v="1"/>
    <x v="2"/>
    <x v="0"/>
  </r>
  <r>
    <x v="3"/>
    <x v="28"/>
    <x v="2"/>
    <x v="2"/>
    <x v="1"/>
    <x v="1510"/>
    <x v="1"/>
    <x v="39"/>
    <x v="2"/>
    <n v="17384.830000000002"/>
    <n v="3910.72"/>
    <n v="1390.79"/>
    <n v="14864.9"/>
    <x v="2"/>
    <s v="REG-37209"/>
    <d v="2023-07-13T00:00:00"/>
    <d v="2026-12-27T00:00:00"/>
    <x v="5"/>
    <s v="Dallas"/>
    <x v="0"/>
    <x v="0"/>
    <x v="0"/>
    <x v="0"/>
  </r>
  <r>
    <x v="5"/>
    <x v="8"/>
    <x v="9"/>
    <x v="0"/>
    <x v="1"/>
    <x v="1511"/>
    <x v="3"/>
    <x v="27"/>
    <x v="1"/>
    <n v="68049.66"/>
    <n v="2284.84"/>
    <n v="5443.97"/>
    <n v="71208.789999999994"/>
    <x v="2"/>
    <s v="REG-71601"/>
    <d v="2023-02-13T00:00:00"/>
    <d v="2027-09-28T00:00:00"/>
    <x v="3"/>
    <s v="Dallas"/>
    <x v="1"/>
    <x v="4"/>
    <x v="2"/>
    <x v="0"/>
  </r>
  <r>
    <x v="9"/>
    <x v="37"/>
    <x v="8"/>
    <x v="0"/>
    <x v="1"/>
    <x v="1512"/>
    <x v="2"/>
    <x v="43"/>
    <x v="2"/>
    <n v="41528.269999999997"/>
    <n v="4696.05"/>
    <n v="3322.26"/>
    <n v="40154.480000000003"/>
    <x v="1"/>
    <s v="REG-80470"/>
    <d v="2022-04-04T00:00:00"/>
    <d v="2026-01-29T00:00:00"/>
    <x v="1"/>
    <s v="Denver"/>
    <x v="1"/>
    <x v="4"/>
    <x v="2"/>
    <x v="0"/>
  </r>
  <r>
    <x v="3"/>
    <x v="35"/>
    <x v="5"/>
    <x v="3"/>
    <x v="1"/>
    <x v="1513"/>
    <x v="7"/>
    <x v="14"/>
    <x v="0"/>
    <n v="17711.009999999998"/>
    <n v="2726.36"/>
    <n v="1416.88"/>
    <n v="16401.53"/>
    <x v="0"/>
    <s v="REG-10259"/>
    <d v="2024-08-21T00:00:00"/>
    <d v="2026-04-04T00:00:00"/>
    <x v="0"/>
    <s v="San Francisco"/>
    <x v="1"/>
    <x v="5"/>
    <x v="1"/>
    <x v="0"/>
  </r>
  <r>
    <x v="3"/>
    <x v="19"/>
    <x v="3"/>
    <x v="3"/>
    <x v="1"/>
    <x v="1514"/>
    <x v="1"/>
    <x v="7"/>
    <x v="1"/>
    <n v="26257.15"/>
    <n v="2651.66"/>
    <n v="2100.5700000000002"/>
    <n v="25706.06"/>
    <x v="3"/>
    <s v="REG-57547"/>
    <d v="2023-01-18T00:00:00"/>
    <d v="2025-10-20T00:00:00"/>
    <x v="0"/>
    <s v="Chicago"/>
    <x v="1"/>
    <x v="4"/>
    <x v="0"/>
    <x v="1"/>
  </r>
  <r>
    <x v="4"/>
    <x v="39"/>
    <x v="0"/>
    <x v="3"/>
    <x v="0"/>
    <x v="386"/>
    <x v="3"/>
    <x v="42"/>
    <x v="2"/>
    <n v="42248.29"/>
    <n v="1270.77"/>
    <n v="3379.86"/>
    <n v="44357.38"/>
    <x v="0"/>
    <s v="REG-26589"/>
    <d v="2020-07-22T00:00:00"/>
    <d v="2024-02-01T00:00:00"/>
    <x v="5"/>
    <s v="Boston"/>
    <x v="1"/>
    <x v="1"/>
    <x v="0"/>
    <x v="0"/>
  </r>
  <r>
    <x v="5"/>
    <x v="8"/>
    <x v="8"/>
    <x v="2"/>
    <x v="1"/>
    <x v="1515"/>
    <x v="2"/>
    <x v="30"/>
    <x v="1"/>
    <n v="54924.32"/>
    <n v="4019.58"/>
    <n v="4393.95"/>
    <n v="55298.69"/>
    <x v="0"/>
    <s v="REG-46767"/>
    <d v="2020-11-15T00:00:00"/>
    <d v="2023-08-13T00:00:00"/>
    <x v="2"/>
    <s v="Los Angeles"/>
    <x v="1"/>
    <x v="1"/>
    <x v="0"/>
    <x v="3"/>
  </r>
  <r>
    <x v="7"/>
    <x v="21"/>
    <x v="0"/>
    <x v="2"/>
    <x v="0"/>
    <x v="523"/>
    <x v="0"/>
    <x v="30"/>
    <x v="0"/>
    <n v="33782.699999999997"/>
    <n v="3520.81"/>
    <n v="2702.62"/>
    <n v="32964.51"/>
    <x v="1"/>
    <s v="REG-36020"/>
    <d v="2023-03-19T00:00:00"/>
    <d v="2027-08-25T00:00:00"/>
    <x v="2"/>
    <s v="Miami"/>
    <x v="0"/>
    <x v="0"/>
    <x v="2"/>
    <x v="3"/>
  </r>
  <r>
    <x v="4"/>
    <x v="39"/>
    <x v="5"/>
    <x v="0"/>
    <x v="1"/>
    <x v="1242"/>
    <x v="2"/>
    <x v="4"/>
    <x v="0"/>
    <n v="48972.62"/>
    <n v="2921.12"/>
    <n v="3917.81"/>
    <n v="49969.31"/>
    <x v="1"/>
    <s v="REG-48059"/>
    <d v="2023-09-10T00:00:00"/>
    <d v="2028-08-13T00:00:00"/>
    <x v="0"/>
    <s v="Chicago"/>
    <x v="0"/>
    <x v="0"/>
    <x v="0"/>
    <x v="1"/>
  </r>
  <r>
    <x v="5"/>
    <x v="25"/>
    <x v="7"/>
    <x v="2"/>
    <x v="1"/>
    <x v="1516"/>
    <x v="5"/>
    <x v="19"/>
    <x v="0"/>
    <n v="74800.7"/>
    <n v="2621.54"/>
    <n v="5984.06"/>
    <n v="78163.22"/>
    <x v="0"/>
    <s v="REG-25349"/>
    <d v="2022-04-28T00:00:00"/>
    <d v="2024-12-13T00:00:00"/>
    <x v="5"/>
    <s v="Denver"/>
    <x v="0"/>
    <x v="0"/>
    <x v="1"/>
    <x v="0"/>
  </r>
  <r>
    <x v="0"/>
    <x v="7"/>
    <x v="0"/>
    <x v="3"/>
    <x v="0"/>
    <x v="1517"/>
    <x v="4"/>
    <x v="32"/>
    <x v="0"/>
    <n v="60244.42"/>
    <n v="4870.8900000000003"/>
    <n v="4819.55"/>
    <n v="60193.08"/>
    <x v="2"/>
    <s v="REG-62753"/>
    <d v="2021-07-27T00:00:00"/>
    <d v="2023-04-06T00:00:00"/>
    <x v="4"/>
    <s v="San Francisco"/>
    <x v="0"/>
    <x v="0"/>
    <x v="1"/>
    <x v="1"/>
  </r>
  <r>
    <x v="0"/>
    <x v="2"/>
    <x v="9"/>
    <x v="1"/>
    <x v="1"/>
    <x v="809"/>
    <x v="4"/>
    <x v="22"/>
    <x v="0"/>
    <n v="42320.13"/>
    <n v="445.25"/>
    <n v="3385.61"/>
    <n v="45260.49"/>
    <x v="0"/>
    <s v="REG-52491"/>
    <d v="2022-07-28T00:00:00"/>
    <d v="2026-09-01T00:00:00"/>
    <x v="2"/>
    <s v="Miami"/>
    <x v="1"/>
    <x v="5"/>
    <x v="2"/>
    <x v="1"/>
  </r>
  <r>
    <x v="6"/>
    <x v="31"/>
    <x v="4"/>
    <x v="0"/>
    <x v="0"/>
    <x v="1518"/>
    <x v="1"/>
    <x v="46"/>
    <x v="1"/>
    <n v="38129.11"/>
    <n v="4667.03"/>
    <n v="3050.33"/>
    <n v="36512.410000000003"/>
    <x v="3"/>
    <s v="REG-35536"/>
    <d v="2022-07-05T00:00:00"/>
    <d v="2023-07-08T00:00:00"/>
    <x v="3"/>
    <s v="New York"/>
    <x v="1"/>
    <x v="4"/>
    <x v="2"/>
    <x v="4"/>
  </r>
  <r>
    <x v="9"/>
    <x v="20"/>
    <x v="5"/>
    <x v="2"/>
    <x v="0"/>
    <x v="1162"/>
    <x v="7"/>
    <x v="47"/>
    <x v="0"/>
    <n v="75139.28"/>
    <n v="844.36"/>
    <n v="6011.14"/>
    <n v="80306.06"/>
    <x v="3"/>
    <s v="REG-85844"/>
    <d v="2020-09-22T00:00:00"/>
    <d v="2024-08-22T00:00:00"/>
    <x v="2"/>
    <s v="Houston"/>
    <x v="1"/>
    <x v="1"/>
    <x v="2"/>
    <x v="2"/>
  </r>
  <r>
    <x v="1"/>
    <x v="26"/>
    <x v="4"/>
    <x v="0"/>
    <x v="1"/>
    <x v="1519"/>
    <x v="7"/>
    <x v="38"/>
    <x v="0"/>
    <n v="51446.69"/>
    <n v="1419.97"/>
    <n v="4115.74"/>
    <n v="54142.46"/>
    <x v="3"/>
    <s v="REG-90162"/>
    <d v="2020-04-12T00:00:00"/>
    <d v="2022-11-25T00:00:00"/>
    <x v="0"/>
    <s v="Denver"/>
    <x v="0"/>
    <x v="0"/>
    <x v="0"/>
    <x v="1"/>
  </r>
  <r>
    <x v="9"/>
    <x v="37"/>
    <x v="3"/>
    <x v="2"/>
    <x v="1"/>
    <x v="516"/>
    <x v="7"/>
    <x v="18"/>
    <x v="0"/>
    <n v="55800.52"/>
    <n v="3077.03"/>
    <n v="4464.04"/>
    <n v="57187.53"/>
    <x v="3"/>
    <s v="REG-22313"/>
    <d v="2021-12-07T00:00:00"/>
    <d v="2024-10-28T00:00:00"/>
    <x v="5"/>
    <s v="Boston"/>
    <x v="0"/>
    <x v="0"/>
    <x v="0"/>
    <x v="1"/>
  </r>
  <r>
    <x v="5"/>
    <x v="25"/>
    <x v="4"/>
    <x v="3"/>
    <x v="1"/>
    <x v="1520"/>
    <x v="3"/>
    <x v="12"/>
    <x v="1"/>
    <n v="76831.350000000006"/>
    <n v="4984.2"/>
    <n v="6146.51"/>
    <n v="77993.66"/>
    <x v="3"/>
    <s v="REG-41996"/>
    <d v="2024-04-15T00:00:00"/>
    <d v="2028-04-13T00:00:00"/>
    <x v="5"/>
    <s v="Miami"/>
    <x v="1"/>
    <x v="3"/>
    <x v="0"/>
    <x v="2"/>
  </r>
  <r>
    <x v="0"/>
    <x v="10"/>
    <x v="4"/>
    <x v="1"/>
    <x v="0"/>
    <x v="1521"/>
    <x v="8"/>
    <x v="41"/>
    <x v="1"/>
    <n v="52328.160000000003"/>
    <n v="2318.12"/>
    <n v="4186.25"/>
    <n v="54196.29"/>
    <x v="0"/>
    <s v="REG-63965"/>
    <d v="2023-12-12T00:00:00"/>
    <d v="2026-02-24T00:00:00"/>
    <x v="0"/>
    <s v="Dallas"/>
    <x v="1"/>
    <x v="2"/>
    <x v="2"/>
    <x v="0"/>
  </r>
  <r>
    <x v="0"/>
    <x v="0"/>
    <x v="4"/>
    <x v="3"/>
    <x v="0"/>
    <x v="1522"/>
    <x v="1"/>
    <x v="31"/>
    <x v="2"/>
    <n v="38947.660000000003"/>
    <n v="2866.15"/>
    <n v="3115.81"/>
    <n v="39197.32"/>
    <x v="0"/>
    <s v="REG-33615"/>
    <d v="2021-11-28T00:00:00"/>
    <d v="2026-05-09T00:00:00"/>
    <x v="4"/>
    <s v="Denver"/>
    <x v="0"/>
    <x v="0"/>
    <x v="1"/>
    <x v="0"/>
  </r>
  <r>
    <x v="3"/>
    <x v="28"/>
    <x v="0"/>
    <x v="3"/>
    <x v="0"/>
    <x v="1523"/>
    <x v="8"/>
    <x v="50"/>
    <x v="0"/>
    <n v="30751.5"/>
    <n v="1315.97"/>
    <n v="2460.12"/>
    <n v="31895.65"/>
    <x v="1"/>
    <s v="REG-75770"/>
    <d v="2021-06-14T00:00:00"/>
    <d v="2024-07-24T00:00:00"/>
    <x v="0"/>
    <s v="Seattle"/>
    <x v="1"/>
    <x v="1"/>
    <x v="0"/>
    <x v="2"/>
  </r>
  <r>
    <x v="9"/>
    <x v="20"/>
    <x v="1"/>
    <x v="2"/>
    <x v="1"/>
    <x v="882"/>
    <x v="3"/>
    <x v="25"/>
    <x v="1"/>
    <n v="49151.6"/>
    <n v="121.04"/>
    <n v="3932.13"/>
    <n v="52962.69"/>
    <x v="0"/>
    <s v="REG-44242"/>
    <d v="2023-07-19T00:00:00"/>
    <d v="2025-04-06T00:00:00"/>
    <x v="1"/>
    <s v="Los Angeles"/>
    <x v="0"/>
    <x v="0"/>
    <x v="1"/>
    <x v="2"/>
  </r>
  <r>
    <x v="2"/>
    <x v="29"/>
    <x v="5"/>
    <x v="0"/>
    <x v="0"/>
    <x v="854"/>
    <x v="7"/>
    <x v="15"/>
    <x v="0"/>
    <n v="33621.93"/>
    <n v="2132.2199999999998"/>
    <n v="2689.75"/>
    <n v="34179.46"/>
    <x v="0"/>
    <s v="REG-34103"/>
    <d v="2021-02-18T00:00:00"/>
    <d v="2023-04-04T00:00:00"/>
    <x v="3"/>
    <s v="Denver"/>
    <x v="0"/>
    <x v="0"/>
    <x v="1"/>
    <x v="1"/>
  </r>
  <r>
    <x v="4"/>
    <x v="6"/>
    <x v="0"/>
    <x v="3"/>
    <x v="1"/>
    <x v="1524"/>
    <x v="5"/>
    <x v="32"/>
    <x v="1"/>
    <n v="54742.17"/>
    <n v="728.45"/>
    <n v="4379.37"/>
    <n v="58393.09"/>
    <x v="3"/>
    <s v="REG-94121"/>
    <d v="2023-10-14T00:00:00"/>
    <d v="2025-07-26T00:00:00"/>
    <x v="4"/>
    <s v="Dallas"/>
    <x v="0"/>
    <x v="0"/>
    <x v="2"/>
    <x v="3"/>
  </r>
  <r>
    <x v="8"/>
    <x v="16"/>
    <x v="1"/>
    <x v="3"/>
    <x v="1"/>
    <x v="1525"/>
    <x v="0"/>
    <x v="11"/>
    <x v="2"/>
    <n v="45529.85"/>
    <n v="4749.8900000000003"/>
    <n v="3642.39"/>
    <n v="44422.35"/>
    <x v="2"/>
    <s v="REG-63169"/>
    <d v="2021-05-09T00:00:00"/>
    <d v="2023-05-13T00:00:00"/>
    <x v="3"/>
    <s v="San Francisco"/>
    <x v="0"/>
    <x v="0"/>
    <x v="0"/>
    <x v="1"/>
  </r>
  <r>
    <x v="5"/>
    <x v="27"/>
    <x v="3"/>
    <x v="1"/>
    <x v="0"/>
    <x v="1526"/>
    <x v="3"/>
    <x v="3"/>
    <x v="0"/>
    <n v="37031.64"/>
    <n v="3781.53"/>
    <n v="2962.53"/>
    <n v="36212.639999999999"/>
    <x v="1"/>
    <s v="REG-23620"/>
    <d v="2021-10-24T00:00:00"/>
    <d v="2025-02-06T00:00:00"/>
    <x v="0"/>
    <s v="Miami"/>
    <x v="1"/>
    <x v="3"/>
    <x v="0"/>
    <x v="2"/>
  </r>
  <r>
    <x v="6"/>
    <x v="31"/>
    <x v="6"/>
    <x v="1"/>
    <x v="0"/>
    <x v="1527"/>
    <x v="2"/>
    <x v="45"/>
    <x v="2"/>
    <n v="12844.84"/>
    <n v="1470.96"/>
    <n v="1027.5899999999999"/>
    <n v="12401.47"/>
    <x v="2"/>
    <s v="REG-81482"/>
    <d v="2023-06-06T00:00:00"/>
    <d v="2024-12-29T00:00:00"/>
    <x v="0"/>
    <s v="Boston"/>
    <x v="0"/>
    <x v="0"/>
    <x v="2"/>
    <x v="1"/>
  </r>
  <r>
    <x v="3"/>
    <x v="5"/>
    <x v="4"/>
    <x v="1"/>
    <x v="1"/>
    <x v="1349"/>
    <x v="2"/>
    <x v="18"/>
    <x v="0"/>
    <n v="13429.21"/>
    <n v="2130.42"/>
    <n v="1074.3399999999999"/>
    <n v="12373.13"/>
    <x v="1"/>
    <s v="REG-13584"/>
    <d v="2021-08-02T00:00:00"/>
    <d v="2023-06-26T00:00:00"/>
    <x v="2"/>
    <s v="Chicago"/>
    <x v="0"/>
    <x v="0"/>
    <x v="2"/>
    <x v="2"/>
  </r>
  <r>
    <x v="8"/>
    <x v="22"/>
    <x v="6"/>
    <x v="0"/>
    <x v="0"/>
    <x v="1528"/>
    <x v="5"/>
    <x v="12"/>
    <x v="1"/>
    <n v="27664.18"/>
    <n v="2010.68"/>
    <n v="2213.13"/>
    <n v="27866.63"/>
    <x v="1"/>
    <s v="REG-20651"/>
    <d v="2022-08-08T00:00:00"/>
    <d v="2023-11-06T00:00:00"/>
    <x v="3"/>
    <s v="New York"/>
    <x v="0"/>
    <x v="0"/>
    <x v="0"/>
    <x v="2"/>
  </r>
  <r>
    <x v="8"/>
    <x v="16"/>
    <x v="6"/>
    <x v="1"/>
    <x v="0"/>
    <x v="1529"/>
    <x v="0"/>
    <x v="4"/>
    <x v="0"/>
    <n v="75230.37"/>
    <n v="3635.51"/>
    <n v="6018.43"/>
    <n v="77613.289999999994"/>
    <x v="3"/>
    <s v="REG-42369"/>
    <d v="2024-08-09T00:00:00"/>
    <d v="2026-05-05T00:00:00"/>
    <x v="3"/>
    <s v="Miami"/>
    <x v="0"/>
    <x v="0"/>
    <x v="2"/>
    <x v="1"/>
  </r>
  <r>
    <x v="4"/>
    <x v="39"/>
    <x v="1"/>
    <x v="3"/>
    <x v="0"/>
    <x v="1530"/>
    <x v="7"/>
    <x v="5"/>
    <x v="1"/>
    <n v="53834.9"/>
    <n v="2793.55"/>
    <n v="4306.79"/>
    <n v="55348.14"/>
    <x v="1"/>
    <s v="REG-81411"/>
    <d v="2020-12-02T00:00:00"/>
    <d v="2022-10-11T00:00:00"/>
    <x v="4"/>
    <s v="Denver"/>
    <x v="1"/>
    <x v="4"/>
    <x v="1"/>
    <x v="4"/>
  </r>
  <r>
    <x v="0"/>
    <x v="2"/>
    <x v="2"/>
    <x v="0"/>
    <x v="1"/>
    <x v="1531"/>
    <x v="6"/>
    <x v="25"/>
    <x v="2"/>
    <n v="54072.19"/>
    <n v="2415.14"/>
    <n v="4325.78"/>
    <n v="55982.83"/>
    <x v="3"/>
    <s v="REG-11843"/>
    <d v="2021-12-07T00:00:00"/>
    <d v="2023-08-23T00:00:00"/>
    <x v="0"/>
    <s v="Denver"/>
    <x v="1"/>
    <x v="4"/>
    <x v="1"/>
    <x v="4"/>
  </r>
  <r>
    <x v="0"/>
    <x v="10"/>
    <x v="2"/>
    <x v="2"/>
    <x v="1"/>
    <x v="1532"/>
    <x v="9"/>
    <x v="48"/>
    <x v="0"/>
    <n v="14098.2"/>
    <n v="459.85"/>
    <n v="1127.8599999999999"/>
    <n v="14766.21"/>
    <x v="0"/>
    <s v="REG-39808"/>
    <d v="2024-08-06T00:00:00"/>
    <d v="2026-02-23T00:00:00"/>
    <x v="4"/>
    <s v="Seattle"/>
    <x v="0"/>
    <x v="0"/>
    <x v="1"/>
    <x v="2"/>
  </r>
  <r>
    <x v="2"/>
    <x v="29"/>
    <x v="3"/>
    <x v="3"/>
    <x v="1"/>
    <x v="1533"/>
    <x v="8"/>
    <x v="50"/>
    <x v="2"/>
    <n v="9166.41"/>
    <n v="4052.78"/>
    <n v="733.31"/>
    <n v="5846.94"/>
    <x v="1"/>
    <s v="REG-66711"/>
    <d v="2024-07-07T00:00:00"/>
    <d v="2025-08-31T00:00:00"/>
    <x v="0"/>
    <s v="Chicago"/>
    <x v="1"/>
    <x v="1"/>
    <x v="2"/>
    <x v="2"/>
  </r>
  <r>
    <x v="9"/>
    <x v="33"/>
    <x v="8"/>
    <x v="1"/>
    <x v="1"/>
    <x v="1534"/>
    <x v="5"/>
    <x v="23"/>
    <x v="2"/>
    <n v="30744.06"/>
    <n v="4274.71"/>
    <n v="2459.52"/>
    <n v="28928.87"/>
    <x v="0"/>
    <s v="REG-83888"/>
    <d v="2021-09-20T00:00:00"/>
    <d v="2026-07-26T00:00:00"/>
    <x v="0"/>
    <s v="Denver"/>
    <x v="1"/>
    <x v="3"/>
    <x v="2"/>
    <x v="3"/>
  </r>
  <r>
    <x v="6"/>
    <x v="23"/>
    <x v="6"/>
    <x v="0"/>
    <x v="0"/>
    <x v="526"/>
    <x v="0"/>
    <x v="22"/>
    <x v="0"/>
    <n v="39491.29"/>
    <n v="4970.84"/>
    <n v="3159.3"/>
    <n v="37679.75"/>
    <x v="2"/>
    <s v="REG-13846"/>
    <d v="2021-08-01T00:00:00"/>
    <d v="2026-07-23T00:00:00"/>
    <x v="1"/>
    <s v="Dallas"/>
    <x v="0"/>
    <x v="0"/>
    <x v="1"/>
    <x v="4"/>
  </r>
  <r>
    <x v="5"/>
    <x v="25"/>
    <x v="2"/>
    <x v="1"/>
    <x v="1"/>
    <x v="1535"/>
    <x v="9"/>
    <x v="26"/>
    <x v="1"/>
    <n v="6444.32"/>
    <n v="3994.35"/>
    <n v="515.54999999999995"/>
    <n v="2965.52"/>
    <x v="3"/>
    <s v="REG-30907"/>
    <d v="2021-07-08T00:00:00"/>
    <d v="2023-08-28T00:00:00"/>
    <x v="0"/>
    <s v="San Francisco"/>
    <x v="0"/>
    <x v="0"/>
    <x v="2"/>
    <x v="0"/>
  </r>
  <r>
    <x v="3"/>
    <x v="28"/>
    <x v="8"/>
    <x v="0"/>
    <x v="1"/>
    <x v="1536"/>
    <x v="8"/>
    <x v="4"/>
    <x v="2"/>
    <n v="22411.4"/>
    <n v="1130.51"/>
    <n v="1792.91"/>
    <n v="23073.8"/>
    <x v="3"/>
    <s v="REG-42366"/>
    <d v="2021-07-15T00:00:00"/>
    <d v="2024-01-03T00:00:00"/>
    <x v="5"/>
    <s v="Denver"/>
    <x v="0"/>
    <x v="0"/>
    <x v="0"/>
    <x v="2"/>
  </r>
  <r>
    <x v="4"/>
    <x v="39"/>
    <x v="7"/>
    <x v="0"/>
    <x v="1"/>
    <x v="1537"/>
    <x v="3"/>
    <x v="14"/>
    <x v="2"/>
    <n v="24744.34"/>
    <n v="4196.7"/>
    <n v="1979.55"/>
    <n v="22527.19"/>
    <x v="1"/>
    <s v="REG-78176"/>
    <d v="2021-02-04T00:00:00"/>
    <d v="2023-06-25T00:00:00"/>
    <x v="4"/>
    <s v="Boston"/>
    <x v="0"/>
    <x v="0"/>
    <x v="0"/>
    <x v="0"/>
  </r>
  <r>
    <x v="4"/>
    <x v="6"/>
    <x v="8"/>
    <x v="2"/>
    <x v="1"/>
    <x v="1538"/>
    <x v="1"/>
    <x v="48"/>
    <x v="0"/>
    <n v="36784.18"/>
    <n v="703.33"/>
    <n v="2942.73"/>
    <n v="39023.58"/>
    <x v="1"/>
    <s v="REG-32541"/>
    <d v="2022-09-25T00:00:00"/>
    <d v="2024-12-12T00:00:00"/>
    <x v="0"/>
    <s v="Miami"/>
    <x v="0"/>
    <x v="0"/>
    <x v="1"/>
    <x v="3"/>
  </r>
  <r>
    <x v="0"/>
    <x v="7"/>
    <x v="0"/>
    <x v="3"/>
    <x v="0"/>
    <x v="1539"/>
    <x v="6"/>
    <x v="0"/>
    <x v="1"/>
    <n v="7051.48"/>
    <n v="2029.52"/>
    <n v="564.12"/>
    <n v="5586.08"/>
    <x v="0"/>
    <s v="REG-11934"/>
    <d v="2021-07-08T00:00:00"/>
    <d v="2026-06-13T00:00:00"/>
    <x v="3"/>
    <s v="Houston"/>
    <x v="1"/>
    <x v="3"/>
    <x v="2"/>
    <x v="3"/>
  </r>
  <r>
    <x v="0"/>
    <x v="7"/>
    <x v="8"/>
    <x v="3"/>
    <x v="0"/>
    <x v="1540"/>
    <x v="8"/>
    <x v="16"/>
    <x v="1"/>
    <n v="79424.95"/>
    <n v="1969.41"/>
    <n v="6354"/>
    <n v="83809.539999999994"/>
    <x v="2"/>
    <s v="REG-64723"/>
    <d v="2021-12-04T00:00:00"/>
    <d v="2026-02-15T00:00:00"/>
    <x v="1"/>
    <s v="San Francisco"/>
    <x v="0"/>
    <x v="0"/>
    <x v="2"/>
    <x v="4"/>
  </r>
  <r>
    <x v="7"/>
    <x v="12"/>
    <x v="5"/>
    <x v="0"/>
    <x v="1"/>
    <x v="1541"/>
    <x v="5"/>
    <x v="17"/>
    <x v="2"/>
    <n v="76973.53"/>
    <n v="2598.5700000000002"/>
    <n v="6157.88"/>
    <n v="80532.84"/>
    <x v="1"/>
    <s v="REG-79591"/>
    <d v="2024-02-26T00:00:00"/>
    <d v="2028-01-01T00:00:00"/>
    <x v="5"/>
    <s v="Miami"/>
    <x v="1"/>
    <x v="2"/>
    <x v="0"/>
    <x v="3"/>
  </r>
  <r>
    <x v="8"/>
    <x v="30"/>
    <x v="1"/>
    <x v="0"/>
    <x v="1"/>
    <x v="1542"/>
    <x v="1"/>
    <x v="45"/>
    <x v="2"/>
    <n v="6463.66"/>
    <n v="4362.3"/>
    <n v="517.09"/>
    <n v="2618.4499999999998"/>
    <x v="3"/>
    <s v="REG-61541"/>
    <d v="2022-03-02T00:00:00"/>
    <d v="2025-02-28T00:00:00"/>
    <x v="3"/>
    <s v="Los Angeles"/>
    <x v="1"/>
    <x v="4"/>
    <x v="1"/>
    <x v="2"/>
  </r>
  <r>
    <x v="2"/>
    <x v="3"/>
    <x v="1"/>
    <x v="2"/>
    <x v="1"/>
    <x v="1543"/>
    <x v="8"/>
    <x v="10"/>
    <x v="0"/>
    <n v="11917.5"/>
    <n v="2576.44"/>
    <n v="953.4"/>
    <n v="10294.459999999999"/>
    <x v="3"/>
    <s v="REG-65588"/>
    <d v="2021-06-07T00:00:00"/>
    <d v="2022-07-23T00:00:00"/>
    <x v="2"/>
    <s v="Miami"/>
    <x v="0"/>
    <x v="0"/>
    <x v="0"/>
    <x v="3"/>
  </r>
  <r>
    <x v="2"/>
    <x v="34"/>
    <x v="2"/>
    <x v="2"/>
    <x v="0"/>
    <x v="1544"/>
    <x v="7"/>
    <x v="0"/>
    <x v="2"/>
    <n v="58740.36"/>
    <n v="673.14"/>
    <n v="4699.2299999999996"/>
    <n v="62766.45"/>
    <x v="1"/>
    <s v="REG-80627"/>
    <d v="2024-05-21T00:00:00"/>
    <d v="2025-09-03T00:00:00"/>
    <x v="5"/>
    <s v="Chicago"/>
    <x v="0"/>
    <x v="0"/>
    <x v="2"/>
    <x v="4"/>
  </r>
  <r>
    <x v="6"/>
    <x v="15"/>
    <x v="9"/>
    <x v="3"/>
    <x v="0"/>
    <x v="351"/>
    <x v="2"/>
    <x v="49"/>
    <x v="2"/>
    <n v="14268.36"/>
    <n v="2407.4499999999998"/>
    <n v="1141.47"/>
    <n v="13002.38"/>
    <x v="0"/>
    <s v="REG-95579"/>
    <d v="2024-06-02T00:00:00"/>
    <d v="2029-05-21T00:00:00"/>
    <x v="0"/>
    <s v="San Francisco"/>
    <x v="0"/>
    <x v="0"/>
    <x v="1"/>
    <x v="4"/>
  </r>
  <r>
    <x v="6"/>
    <x v="15"/>
    <x v="4"/>
    <x v="1"/>
    <x v="1"/>
    <x v="1545"/>
    <x v="6"/>
    <x v="38"/>
    <x v="2"/>
    <n v="22570.5"/>
    <n v="3447"/>
    <n v="1805.64"/>
    <n v="20929.14"/>
    <x v="2"/>
    <s v="REG-69916"/>
    <d v="2022-03-16T00:00:00"/>
    <d v="2025-05-20T00:00:00"/>
    <x v="1"/>
    <s v="Los Angeles"/>
    <x v="0"/>
    <x v="0"/>
    <x v="2"/>
    <x v="2"/>
  </r>
  <r>
    <x v="5"/>
    <x v="8"/>
    <x v="7"/>
    <x v="2"/>
    <x v="1"/>
    <x v="1546"/>
    <x v="1"/>
    <x v="31"/>
    <x v="2"/>
    <n v="60182.29"/>
    <n v="2628.72"/>
    <n v="4814.58"/>
    <n v="62368.15"/>
    <x v="2"/>
    <s v="REG-69519"/>
    <d v="2022-11-16T00:00:00"/>
    <d v="2024-04-16T00:00:00"/>
    <x v="1"/>
    <s v="Dallas"/>
    <x v="0"/>
    <x v="0"/>
    <x v="2"/>
    <x v="1"/>
  </r>
  <r>
    <x v="8"/>
    <x v="32"/>
    <x v="2"/>
    <x v="3"/>
    <x v="1"/>
    <x v="1547"/>
    <x v="2"/>
    <x v="7"/>
    <x v="1"/>
    <n v="11936.62"/>
    <n v="4162.1899999999996"/>
    <n v="954.93"/>
    <n v="8729.36"/>
    <x v="0"/>
    <s v="REG-70792"/>
    <d v="2021-09-21T00:00:00"/>
    <d v="2023-09-02T00:00:00"/>
    <x v="0"/>
    <s v="Miami"/>
    <x v="0"/>
    <x v="0"/>
    <x v="0"/>
    <x v="0"/>
  </r>
  <r>
    <x v="6"/>
    <x v="15"/>
    <x v="4"/>
    <x v="2"/>
    <x v="1"/>
    <x v="1548"/>
    <x v="3"/>
    <x v="40"/>
    <x v="0"/>
    <n v="7467.71"/>
    <n v="1847.24"/>
    <n v="597.41999999999996"/>
    <n v="6217.89"/>
    <x v="2"/>
    <s v="REG-34321"/>
    <d v="2023-09-24T00:00:00"/>
    <d v="2026-02-17T00:00:00"/>
    <x v="4"/>
    <s v="Miami"/>
    <x v="0"/>
    <x v="0"/>
    <x v="1"/>
    <x v="1"/>
  </r>
  <r>
    <x v="7"/>
    <x v="12"/>
    <x v="7"/>
    <x v="1"/>
    <x v="1"/>
    <x v="1549"/>
    <x v="7"/>
    <x v="6"/>
    <x v="2"/>
    <n v="50475.11"/>
    <n v="3502.16"/>
    <n v="4038.01"/>
    <n v="51010.96"/>
    <x v="0"/>
    <s v="REG-65721"/>
    <d v="2020-09-28T00:00:00"/>
    <d v="2022-08-16T00:00:00"/>
    <x v="4"/>
    <s v="Los Angeles"/>
    <x v="0"/>
    <x v="0"/>
    <x v="1"/>
    <x v="1"/>
  </r>
  <r>
    <x v="2"/>
    <x v="3"/>
    <x v="2"/>
    <x v="1"/>
    <x v="1"/>
    <x v="1550"/>
    <x v="9"/>
    <x v="21"/>
    <x v="0"/>
    <n v="53858.67"/>
    <n v="3799.14"/>
    <n v="4308.6899999999996"/>
    <n v="54368.22"/>
    <x v="0"/>
    <s v="REG-93821"/>
    <d v="2021-04-05T00:00:00"/>
    <d v="2025-07-29T00:00:00"/>
    <x v="0"/>
    <s v="Houston"/>
    <x v="0"/>
    <x v="0"/>
    <x v="0"/>
    <x v="1"/>
  </r>
  <r>
    <x v="8"/>
    <x v="16"/>
    <x v="8"/>
    <x v="1"/>
    <x v="1"/>
    <x v="1551"/>
    <x v="0"/>
    <x v="44"/>
    <x v="0"/>
    <n v="62385.18"/>
    <n v="1655.19"/>
    <n v="4990.8100000000004"/>
    <n v="65720.800000000003"/>
    <x v="2"/>
    <s v="REG-28684"/>
    <d v="2023-09-20T00:00:00"/>
    <d v="2027-06-20T00:00:00"/>
    <x v="1"/>
    <s v="New York"/>
    <x v="1"/>
    <x v="2"/>
    <x v="1"/>
    <x v="4"/>
  </r>
  <r>
    <x v="2"/>
    <x v="29"/>
    <x v="4"/>
    <x v="0"/>
    <x v="0"/>
    <x v="1552"/>
    <x v="1"/>
    <x v="17"/>
    <x v="2"/>
    <n v="14195.68"/>
    <n v="1190.8699999999999"/>
    <n v="1135.6500000000001"/>
    <n v="14140.46"/>
    <x v="3"/>
    <s v="REG-41426"/>
    <d v="2022-11-07T00:00:00"/>
    <d v="2026-12-16T00:00:00"/>
    <x v="4"/>
    <s v="Denver"/>
    <x v="1"/>
    <x v="2"/>
    <x v="2"/>
    <x v="0"/>
  </r>
  <r>
    <x v="8"/>
    <x v="16"/>
    <x v="7"/>
    <x v="2"/>
    <x v="0"/>
    <x v="1553"/>
    <x v="1"/>
    <x v="8"/>
    <x v="1"/>
    <n v="73949.05"/>
    <n v="4317.53"/>
    <n v="5915.92"/>
    <n v="75547.44"/>
    <x v="0"/>
    <s v="REG-85912"/>
    <d v="2023-07-26T00:00:00"/>
    <d v="2024-08-31T00:00:00"/>
    <x v="3"/>
    <s v="New York"/>
    <x v="1"/>
    <x v="1"/>
    <x v="2"/>
    <x v="4"/>
  </r>
  <r>
    <x v="6"/>
    <x v="15"/>
    <x v="1"/>
    <x v="3"/>
    <x v="1"/>
    <x v="1554"/>
    <x v="7"/>
    <x v="26"/>
    <x v="1"/>
    <n v="44271.95"/>
    <n v="399.12"/>
    <n v="3541.76"/>
    <n v="47414.59"/>
    <x v="0"/>
    <s v="REG-10843"/>
    <d v="2021-06-25T00:00:00"/>
    <d v="2023-08-17T00:00:00"/>
    <x v="4"/>
    <s v="Houston"/>
    <x v="0"/>
    <x v="0"/>
    <x v="1"/>
    <x v="3"/>
  </r>
  <r>
    <x v="6"/>
    <x v="15"/>
    <x v="1"/>
    <x v="3"/>
    <x v="1"/>
    <x v="1555"/>
    <x v="1"/>
    <x v="11"/>
    <x v="0"/>
    <n v="22037.62"/>
    <n v="1881.83"/>
    <n v="1763.01"/>
    <n v="21918.799999999999"/>
    <x v="2"/>
    <s v="REG-65352"/>
    <d v="2023-02-10T00:00:00"/>
    <d v="2024-11-02T00:00:00"/>
    <x v="1"/>
    <s v="Denver"/>
    <x v="1"/>
    <x v="4"/>
    <x v="2"/>
    <x v="2"/>
  </r>
  <r>
    <x v="7"/>
    <x v="21"/>
    <x v="5"/>
    <x v="1"/>
    <x v="1"/>
    <x v="1556"/>
    <x v="6"/>
    <x v="14"/>
    <x v="2"/>
    <n v="20049.689999999999"/>
    <n v="1258.51"/>
    <n v="1603.98"/>
    <n v="20395.16"/>
    <x v="3"/>
    <s v="REG-46980"/>
    <d v="2022-03-09T00:00:00"/>
    <d v="2025-11-19T00:00:00"/>
    <x v="0"/>
    <s v="Dallas"/>
    <x v="0"/>
    <x v="0"/>
    <x v="0"/>
    <x v="1"/>
  </r>
  <r>
    <x v="8"/>
    <x v="30"/>
    <x v="6"/>
    <x v="1"/>
    <x v="0"/>
    <x v="1557"/>
    <x v="5"/>
    <x v="9"/>
    <x v="0"/>
    <n v="23831.51"/>
    <n v="3279.77"/>
    <n v="1906.52"/>
    <n v="22458.26"/>
    <x v="2"/>
    <s v="REG-37718"/>
    <d v="2024-12-12T00:00:00"/>
    <d v="2026-06-03T00:00:00"/>
    <x v="3"/>
    <s v="Houston"/>
    <x v="0"/>
    <x v="0"/>
    <x v="1"/>
    <x v="4"/>
  </r>
  <r>
    <x v="6"/>
    <x v="9"/>
    <x v="8"/>
    <x v="0"/>
    <x v="0"/>
    <x v="1558"/>
    <x v="8"/>
    <x v="13"/>
    <x v="0"/>
    <n v="66663.91"/>
    <n v="1476.89"/>
    <n v="5333.11"/>
    <n v="70520.13"/>
    <x v="1"/>
    <s v="REG-74925"/>
    <d v="2025-01-13T00:00:00"/>
    <d v="2027-07-07T00:00:00"/>
    <x v="0"/>
    <s v="Los Angeles"/>
    <x v="1"/>
    <x v="4"/>
    <x v="0"/>
    <x v="1"/>
  </r>
  <r>
    <x v="9"/>
    <x v="20"/>
    <x v="7"/>
    <x v="2"/>
    <x v="1"/>
    <x v="1559"/>
    <x v="2"/>
    <x v="31"/>
    <x v="0"/>
    <n v="69504.19"/>
    <n v="285.26"/>
    <n v="5560.34"/>
    <n v="74779.27"/>
    <x v="1"/>
    <s v="REG-82559"/>
    <d v="2024-10-10T00:00:00"/>
    <d v="2026-02-09T00:00:00"/>
    <x v="2"/>
    <s v="Boston"/>
    <x v="1"/>
    <x v="5"/>
    <x v="1"/>
    <x v="3"/>
  </r>
  <r>
    <x v="8"/>
    <x v="22"/>
    <x v="1"/>
    <x v="3"/>
    <x v="0"/>
    <x v="1560"/>
    <x v="6"/>
    <x v="13"/>
    <x v="2"/>
    <n v="54870.15"/>
    <n v="288.70999999999998"/>
    <n v="4389.6099999999997"/>
    <n v="58971.05"/>
    <x v="3"/>
    <s v="REG-64366"/>
    <d v="2022-12-01T00:00:00"/>
    <d v="2026-06-11T00:00:00"/>
    <x v="1"/>
    <s v="New York"/>
    <x v="0"/>
    <x v="0"/>
    <x v="1"/>
    <x v="2"/>
  </r>
  <r>
    <x v="6"/>
    <x v="15"/>
    <x v="0"/>
    <x v="0"/>
    <x v="0"/>
    <x v="770"/>
    <x v="7"/>
    <x v="52"/>
    <x v="1"/>
    <n v="48365.17"/>
    <n v="90.25"/>
    <n v="3869.21"/>
    <n v="52144.13"/>
    <x v="1"/>
    <s v="REG-88744"/>
    <d v="2022-06-07T00:00:00"/>
    <d v="2027-04-01T00:00:00"/>
    <x v="1"/>
    <s v="San Francisco"/>
    <x v="0"/>
    <x v="0"/>
    <x v="1"/>
    <x v="4"/>
  </r>
  <r>
    <x v="3"/>
    <x v="19"/>
    <x v="3"/>
    <x v="0"/>
    <x v="0"/>
    <x v="1561"/>
    <x v="9"/>
    <x v="15"/>
    <x v="0"/>
    <n v="20581.650000000001"/>
    <n v="2166.7199999999998"/>
    <n v="1646.53"/>
    <n v="20061.46"/>
    <x v="1"/>
    <s v="REG-88932"/>
    <d v="2022-07-01T00:00:00"/>
    <d v="2025-05-11T00:00:00"/>
    <x v="1"/>
    <s v="Miami"/>
    <x v="0"/>
    <x v="0"/>
    <x v="0"/>
    <x v="4"/>
  </r>
  <r>
    <x v="6"/>
    <x v="31"/>
    <x v="6"/>
    <x v="3"/>
    <x v="0"/>
    <x v="1562"/>
    <x v="5"/>
    <x v="40"/>
    <x v="1"/>
    <n v="68583.02"/>
    <n v="4284.6499999999996"/>
    <n v="5486.64"/>
    <n v="69785.009999999995"/>
    <x v="3"/>
    <s v="REG-96561"/>
    <d v="2021-05-28T00:00:00"/>
    <d v="2022-08-17T00:00:00"/>
    <x v="0"/>
    <s v="Boston"/>
    <x v="0"/>
    <x v="0"/>
    <x v="2"/>
    <x v="4"/>
  </r>
  <r>
    <x v="7"/>
    <x v="12"/>
    <x v="1"/>
    <x v="0"/>
    <x v="1"/>
    <x v="1563"/>
    <x v="0"/>
    <x v="23"/>
    <x v="1"/>
    <n v="66819.88"/>
    <n v="3485.2"/>
    <n v="5345.59"/>
    <n v="68680.27"/>
    <x v="3"/>
    <s v="REG-28834"/>
    <d v="2022-09-28T00:00:00"/>
    <d v="2025-03-14T00:00:00"/>
    <x v="5"/>
    <s v="Dallas"/>
    <x v="1"/>
    <x v="4"/>
    <x v="1"/>
    <x v="3"/>
  </r>
  <r>
    <x v="0"/>
    <x v="7"/>
    <x v="7"/>
    <x v="3"/>
    <x v="0"/>
    <x v="1564"/>
    <x v="7"/>
    <x v="7"/>
    <x v="0"/>
    <n v="40720.19"/>
    <n v="326.69"/>
    <n v="3257.62"/>
    <n v="43651.12"/>
    <x v="2"/>
    <s v="REG-22432"/>
    <d v="2021-05-04T00:00:00"/>
    <d v="2025-04-29T00:00:00"/>
    <x v="2"/>
    <s v="Miami"/>
    <x v="0"/>
    <x v="0"/>
    <x v="1"/>
    <x v="0"/>
  </r>
  <r>
    <x v="4"/>
    <x v="6"/>
    <x v="6"/>
    <x v="0"/>
    <x v="1"/>
    <x v="1565"/>
    <x v="2"/>
    <x v="35"/>
    <x v="0"/>
    <n v="43015.47"/>
    <n v="620.54999999999995"/>
    <n v="3441.24"/>
    <n v="45836.160000000003"/>
    <x v="3"/>
    <s v="REG-76593"/>
    <d v="2020-08-29T00:00:00"/>
    <d v="2024-08-03T00:00:00"/>
    <x v="4"/>
    <s v="Dallas"/>
    <x v="1"/>
    <x v="5"/>
    <x v="1"/>
    <x v="3"/>
  </r>
  <r>
    <x v="7"/>
    <x v="11"/>
    <x v="3"/>
    <x v="1"/>
    <x v="1"/>
    <x v="732"/>
    <x v="7"/>
    <x v="18"/>
    <x v="2"/>
    <n v="45860.959999999999"/>
    <n v="526.86"/>
    <n v="3668.88"/>
    <n v="49002.98"/>
    <x v="0"/>
    <s v="REG-90140"/>
    <d v="2023-11-08T00:00:00"/>
    <d v="2026-11-20T00:00:00"/>
    <x v="1"/>
    <s v="Chicago"/>
    <x v="0"/>
    <x v="0"/>
    <x v="1"/>
    <x v="1"/>
  </r>
  <r>
    <x v="0"/>
    <x v="10"/>
    <x v="9"/>
    <x v="3"/>
    <x v="1"/>
    <x v="1566"/>
    <x v="1"/>
    <x v="44"/>
    <x v="2"/>
    <n v="50162.3"/>
    <n v="2597.39"/>
    <n v="4012.98"/>
    <n v="51577.89"/>
    <x v="1"/>
    <s v="REG-88843"/>
    <d v="2023-07-19T00:00:00"/>
    <d v="2026-02-21T00:00:00"/>
    <x v="3"/>
    <s v="San Francisco"/>
    <x v="0"/>
    <x v="0"/>
    <x v="2"/>
    <x v="4"/>
  </r>
  <r>
    <x v="2"/>
    <x v="29"/>
    <x v="1"/>
    <x v="3"/>
    <x v="1"/>
    <x v="1567"/>
    <x v="2"/>
    <x v="40"/>
    <x v="2"/>
    <n v="5785.65"/>
    <n v="2874.26"/>
    <n v="462.85"/>
    <n v="3374.24"/>
    <x v="1"/>
    <s v="REG-54357"/>
    <d v="2020-06-01T00:00:00"/>
    <d v="2023-11-01T00:00:00"/>
    <x v="0"/>
    <s v="Dallas"/>
    <x v="1"/>
    <x v="4"/>
    <x v="0"/>
    <x v="3"/>
  </r>
  <r>
    <x v="9"/>
    <x v="18"/>
    <x v="1"/>
    <x v="0"/>
    <x v="0"/>
    <x v="1568"/>
    <x v="7"/>
    <x v="36"/>
    <x v="0"/>
    <n v="70578.09"/>
    <n v="2721.69"/>
    <n v="5646.25"/>
    <n v="73502.649999999994"/>
    <x v="2"/>
    <s v="REG-78800"/>
    <d v="2023-12-18T00:00:00"/>
    <d v="2028-01-19T00:00:00"/>
    <x v="2"/>
    <s v="Los Angeles"/>
    <x v="1"/>
    <x v="2"/>
    <x v="1"/>
    <x v="2"/>
  </r>
  <r>
    <x v="1"/>
    <x v="4"/>
    <x v="3"/>
    <x v="2"/>
    <x v="1"/>
    <x v="1569"/>
    <x v="9"/>
    <x v="3"/>
    <x v="1"/>
    <n v="73834.44"/>
    <n v="1245.1600000000001"/>
    <n v="5906.76"/>
    <n v="78496.039999999994"/>
    <x v="1"/>
    <s v="REG-72628"/>
    <d v="2021-05-29T00:00:00"/>
    <d v="2024-07-23T00:00:00"/>
    <x v="1"/>
    <s v="Los Angeles"/>
    <x v="0"/>
    <x v="0"/>
    <x v="2"/>
    <x v="3"/>
  </r>
  <r>
    <x v="4"/>
    <x v="24"/>
    <x v="4"/>
    <x v="1"/>
    <x v="0"/>
    <x v="1209"/>
    <x v="6"/>
    <x v="20"/>
    <x v="0"/>
    <n v="47785.57"/>
    <n v="2260.89"/>
    <n v="3822.85"/>
    <n v="49347.53"/>
    <x v="2"/>
    <s v="REG-72459"/>
    <d v="2023-04-17T00:00:00"/>
    <d v="2026-08-29T00:00:00"/>
    <x v="0"/>
    <s v="Miami"/>
    <x v="1"/>
    <x v="5"/>
    <x v="0"/>
    <x v="3"/>
  </r>
  <r>
    <x v="9"/>
    <x v="18"/>
    <x v="1"/>
    <x v="1"/>
    <x v="0"/>
    <x v="1570"/>
    <x v="8"/>
    <x v="24"/>
    <x v="0"/>
    <n v="51281.59"/>
    <n v="4009.93"/>
    <n v="4102.53"/>
    <n v="51374.19"/>
    <x v="1"/>
    <s v="REG-78302"/>
    <d v="2022-05-24T00:00:00"/>
    <d v="2024-04-18T00:00:00"/>
    <x v="4"/>
    <s v="Denver"/>
    <x v="1"/>
    <x v="5"/>
    <x v="2"/>
    <x v="4"/>
  </r>
  <r>
    <x v="4"/>
    <x v="6"/>
    <x v="7"/>
    <x v="0"/>
    <x v="1"/>
    <x v="1247"/>
    <x v="1"/>
    <x v="4"/>
    <x v="1"/>
    <n v="28282.27"/>
    <n v="1963.46"/>
    <n v="2262.58"/>
    <n v="28581.39"/>
    <x v="3"/>
    <s v="REG-24046"/>
    <d v="2024-10-08T00:00:00"/>
    <d v="2028-07-09T00:00:00"/>
    <x v="1"/>
    <s v="Denver"/>
    <x v="0"/>
    <x v="0"/>
    <x v="2"/>
    <x v="2"/>
  </r>
  <r>
    <x v="3"/>
    <x v="19"/>
    <x v="9"/>
    <x v="2"/>
    <x v="1"/>
    <x v="1527"/>
    <x v="2"/>
    <x v="7"/>
    <x v="1"/>
    <n v="41311.550000000003"/>
    <n v="4469.99"/>
    <n v="3304.92"/>
    <n v="40146.480000000003"/>
    <x v="1"/>
    <s v="REG-66555"/>
    <d v="2022-10-09T00:00:00"/>
    <d v="2026-08-12T00:00:00"/>
    <x v="5"/>
    <s v="San Francisco"/>
    <x v="0"/>
    <x v="0"/>
    <x v="2"/>
    <x v="4"/>
  </r>
  <r>
    <x v="7"/>
    <x v="21"/>
    <x v="5"/>
    <x v="1"/>
    <x v="0"/>
    <x v="1571"/>
    <x v="0"/>
    <x v="43"/>
    <x v="0"/>
    <n v="47343.27"/>
    <n v="3680.04"/>
    <n v="3787.46"/>
    <n v="47450.69"/>
    <x v="0"/>
    <s v="REG-68864"/>
    <d v="2021-02-12T00:00:00"/>
    <d v="2023-12-29T00:00:00"/>
    <x v="2"/>
    <s v="Houston"/>
    <x v="0"/>
    <x v="0"/>
    <x v="0"/>
    <x v="0"/>
  </r>
  <r>
    <x v="1"/>
    <x v="14"/>
    <x v="8"/>
    <x v="1"/>
    <x v="1"/>
    <x v="1572"/>
    <x v="6"/>
    <x v="16"/>
    <x v="2"/>
    <n v="14867.83"/>
    <n v="751.53"/>
    <n v="1189.43"/>
    <n v="15305.73"/>
    <x v="2"/>
    <s v="REG-57383"/>
    <d v="2021-12-29T00:00:00"/>
    <d v="2024-11-25T00:00:00"/>
    <x v="3"/>
    <s v="Boston"/>
    <x v="1"/>
    <x v="2"/>
    <x v="1"/>
    <x v="2"/>
  </r>
  <r>
    <x v="3"/>
    <x v="19"/>
    <x v="2"/>
    <x v="2"/>
    <x v="0"/>
    <x v="1573"/>
    <x v="1"/>
    <x v="50"/>
    <x v="0"/>
    <n v="59507.11"/>
    <n v="766.04"/>
    <n v="4760.57"/>
    <n v="63501.64"/>
    <x v="1"/>
    <s v="REG-99958"/>
    <d v="2022-02-07T00:00:00"/>
    <d v="2026-09-10T00:00:00"/>
    <x v="3"/>
    <s v="Houston"/>
    <x v="0"/>
    <x v="0"/>
    <x v="0"/>
    <x v="3"/>
  </r>
  <r>
    <x v="7"/>
    <x v="21"/>
    <x v="5"/>
    <x v="0"/>
    <x v="1"/>
    <x v="779"/>
    <x v="6"/>
    <x v="13"/>
    <x v="1"/>
    <n v="9198.2000000000007"/>
    <n v="2420.86"/>
    <n v="735.86"/>
    <n v="7513.2"/>
    <x v="2"/>
    <s v="REG-51416"/>
    <d v="2025-01-11T00:00:00"/>
    <d v="2029-08-06T00:00:00"/>
    <x v="2"/>
    <s v="Chicago"/>
    <x v="0"/>
    <x v="0"/>
    <x v="2"/>
    <x v="0"/>
  </r>
  <r>
    <x v="2"/>
    <x v="3"/>
    <x v="7"/>
    <x v="1"/>
    <x v="0"/>
    <x v="1574"/>
    <x v="5"/>
    <x v="8"/>
    <x v="0"/>
    <n v="22356.85"/>
    <n v="2577.37"/>
    <n v="1788.55"/>
    <n v="21568.03"/>
    <x v="0"/>
    <s v="REG-10497"/>
    <d v="2024-05-24T00:00:00"/>
    <d v="2026-02-16T00:00:00"/>
    <x v="2"/>
    <s v="Chicago"/>
    <x v="1"/>
    <x v="3"/>
    <x v="1"/>
    <x v="4"/>
  </r>
  <r>
    <x v="4"/>
    <x v="6"/>
    <x v="5"/>
    <x v="3"/>
    <x v="1"/>
    <x v="1575"/>
    <x v="9"/>
    <x v="3"/>
    <x v="2"/>
    <n v="14495.06"/>
    <n v="2579.15"/>
    <n v="1159.5999999999999"/>
    <n v="13075.51"/>
    <x v="0"/>
    <s v="REG-41113"/>
    <d v="2023-08-22T00:00:00"/>
    <d v="2028-08-13T00:00:00"/>
    <x v="0"/>
    <s v="Dallas"/>
    <x v="1"/>
    <x v="5"/>
    <x v="0"/>
    <x v="2"/>
  </r>
  <r>
    <x v="2"/>
    <x v="38"/>
    <x v="4"/>
    <x v="0"/>
    <x v="1"/>
    <x v="1576"/>
    <x v="9"/>
    <x v="2"/>
    <x v="1"/>
    <n v="74826.960000000006"/>
    <n v="2826.42"/>
    <n v="5986.16"/>
    <n v="77986.7"/>
    <x v="3"/>
    <s v="REG-68177"/>
    <d v="2024-01-26T00:00:00"/>
    <d v="2025-09-15T00:00:00"/>
    <x v="0"/>
    <s v="Seattle"/>
    <x v="1"/>
    <x v="2"/>
    <x v="0"/>
    <x v="0"/>
  </r>
  <r>
    <x v="6"/>
    <x v="15"/>
    <x v="0"/>
    <x v="0"/>
    <x v="1"/>
    <x v="1116"/>
    <x v="6"/>
    <x v="17"/>
    <x v="1"/>
    <n v="62490.8"/>
    <n v="1122.1500000000001"/>
    <n v="4999.26"/>
    <n v="66367.91"/>
    <x v="2"/>
    <s v="REG-56407"/>
    <d v="2020-05-06T00:00:00"/>
    <d v="2023-11-14T00:00:00"/>
    <x v="2"/>
    <s v="Los Angeles"/>
    <x v="0"/>
    <x v="0"/>
    <x v="2"/>
    <x v="3"/>
  </r>
  <r>
    <x v="0"/>
    <x v="0"/>
    <x v="4"/>
    <x v="2"/>
    <x v="0"/>
    <x v="1577"/>
    <x v="0"/>
    <x v="1"/>
    <x v="0"/>
    <n v="26440.17"/>
    <n v="4165.32"/>
    <n v="2115.21"/>
    <n v="24390.06"/>
    <x v="2"/>
    <s v="REG-23938"/>
    <d v="2022-08-27T00:00:00"/>
    <d v="2026-01-11T00:00:00"/>
    <x v="3"/>
    <s v="Dallas"/>
    <x v="1"/>
    <x v="2"/>
    <x v="0"/>
    <x v="2"/>
  </r>
  <r>
    <x v="0"/>
    <x v="0"/>
    <x v="3"/>
    <x v="3"/>
    <x v="0"/>
    <x v="1578"/>
    <x v="0"/>
    <x v="33"/>
    <x v="0"/>
    <n v="67282.429999999993"/>
    <n v="684.25"/>
    <n v="5382.59"/>
    <n v="71980.77"/>
    <x v="3"/>
    <s v="REG-38856"/>
    <d v="2023-07-18T00:00:00"/>
    <d v="2026-06-28T00:00:00"/>
    <x v="4"/>
    <s v="Los Angeles"/>
    <x v="1"/>
    <x v="3"/>
    <x v="1"/>
    <x v="1"/>
  </r>
  <r>
    <x v="9"/>
    <x v="37"/>
    <x v="2"/>
    <x v="3"/>
    <x v="1"/>
    <x v="1579"/>
    <x v="7"/>
    <x v="14"/>
    <x v="1"/>
    <n v="56333.919999999998"/>
    <n v="1584.71"/>
    <n v="4506.71"/>
    <n v="59255.92"/>
    <x v="2"/>
    <s v="REG-73325"/>
    <d v="2024-07-02T00:00:00"/>
    <d v="2026-03-04T00:00:00"/>
    <x v="1"/>
    <s v="Houston"/>
    <x v="1"/>
    <x v="1"/>
    <x v="2"/>
    <x v="0"/>
  </r>
  <r>
    <x v="3"/>
    <x v="28"/>
    <x v="6"/>
    <x v="1"/>
    <x v="1"/>
    <x v="1580"/>
    <x v="3"/>
    <x v="46"/>
    <x v="1"/>
    <n v="48527.72"/>
    <n v="2353.86"/>
    <n v="3882.22"/>
    <n v="50056.08"/>
    <x v="0"/>
    <s v="REG-31811"/>
    <d v="2021-07-27T00:00:00"/>
    <d v="2022-08-11T00:00:00"/>
    <x v="4"/>
    <s v="Miami"/>
    <x v="1"/>
    <x v="3"/>
    <x v="2"/>
    <x v="3"/>
  </r>
  <r>
    <x v="5"/>
    <x v="27"/>
    <x v="3"/>
    <x v="0"/>
    <x v="1"/>
    <x v="1581"/>
    <x v="1"/>
    <x v="46"/>
    <x v="2"/>
    <n v="12127.75"/>
    <n v="585.4"/>
    <n v="970.22"/>
    <n v="12512.57"/>
    <x v="3"/>
    <s v="REG-42437"/>
    <d v="2024-01-10T00:00:00"/>
    <d v="2028-02-12T00:00:00"/>
    <x v="2"/>
    <s v="Chicago"/>
    <x v="1"/>
    <x v="4"/>
    <x v="0"/>
    <x v="2"/>
  </r>
  <r>
    <x v="7"/>
    <x v="21"/>
    <x v="7"/>
    <x v="2"/>
    <x v="1"/>
    <x v="1582"/>
    <x v="9"/>
    <x v="47"/>
    <x v="1"/>
    <n v="53054.91"/>
    <n v="2826.59"/>
    <n v="4244.3900000000003"/>
    <n v="54472.71"/>
    <x v="1"/>
    <s v="REG-84822"/>
    <d v="2021-10-26T00:00:00"/>
    <d v="2023-05-07T00:00:00"/>
    <x v="0"/>
    <s v="Boston"/>
    <x v="1"/>
    <x v="3"/>
    <x v="1"/>
    <x v="3"/>
  </r>
  <r>
    <x v="0"/>
    <x v="7"/>
    <x v="2"/>
    <x v="0"/>
    <x v="1"/>
    <x v="1583"/>
    <x v="2"/>
    <x v="51"/>
    <x v="2"/>
    <n v="29415.74"/>
    <n v="3424.93"/>
    <n v="2353.2600000000002"/>
    <n v="28344.07"/>
    <x v="3"/>
    <s v="REG-67290"/>
    <d v="2024-04-10T00:00:00"/>
    <d v="2028-12-01T00:00:00"/>
    <x v="5"/>
    <s v="Boston"/>
    <x v="1"/>
    <x v="2"/>
    <x v="1"/>
    <x v="0"/>
  </r>
  <r>
    <x v="8"/>
    <x v="32"/>
    <x v="8"/>
    <x v="2"/>
    <x v="1"/>
    <x v="1584"/>
    <x v="3"/>
    <x v="48"/>
    <x v="2"/>
    <n v="18512.29"/>
    <n v="1207.49"/>
    <n v="1480.98"/>
    <n v="18785.78"/>
    <x v="3"/>
    <s v="REG-56234"/>
    <d v="2023-04-08T00:00:00"/>
    <d v="2027-07-27T00:00:00"/>
    <x v="4"/>
    <s v="San Francisco"/>
    <x v="0"/>
    <x v="0"/>
    <x v="2"/>
    <x v="1"/>
  </r>
  <r>
    <x v="5"/>
    <x v="13"/>
    <x v="1"/>
    <x v="0"/>
    <x v="1"/>
    <x v="1585"/>
    <x v="9"/>
    <x v="33"/>
    <x v="0"/>
    <n v="49523.82"/>
    <n v="3958.67"/>
    <n v="3961.91"/>
    <n v="49527.06"/>
    <x v="0"/>
    <s v="REG-91259"/>
    <d v="2020-12-09T00:00:00"/>
    <d v="2023-03-05T00:00:00"/>
    <x v="2"/>
    <s v="Los Angeles"/>
    <x v="0"/>
    <x v="0"/>
    <x v="1"/>
    <x v="4"/>
  </r>
  <r>
    <x v="5"/>
    <x v="8"/>
    <x v="8"/>
    <x v="3"/>
    <x v="0"/>
    <x v="1586"/>
    <x v="1"/>
    <x v="37"/>
    <x v="0"/>
    <n v="32941.25"/>
    <n v="22.9"/>
    <n v="2635.3"/>
    <n v="35553.65"/>
    <x v="0"/>
    <s v="REG-85619"/>
    <d v="2024-08-29T00:00:00"/>
    <d v="2026-04-11T00:00:00"/>
    <x v="3"/>
    <s v="San Francisco"/>
    <x v="1"/>
    <x v="3"/>
    <x v="2"/>
    <x v="0"/>
  </r>
  <r>
    <x v="7"/>
    <x v="12"/>
    <x v="1"/>
    <x v="3"/>
    <x v="1"/>
    <x v="1587"/>
    <x v="4"/>
    <x v="15"/>
    <x v="1"/>
    <n v="77259.83"/>
    <n v="3499.04"/>
    <n v="6180.79"/>
    <n v="79941.58"/>
    <x v="0"/>
    <s v="REG-38925"/>
    <d v="2022-06-07T00:00:00"/>
    <d v="2026-08-29T00:00:00"/>
    <x v="2"/>
    <s v="Chicago"/>
    <x v="1"/>
    <x v="4"/>
    <x v="1"/>
    <x v="4"/>
  </r>
  <r>
    <x v="9"/>
    <x v="18"/>
    <x v="1"/>
    <x v="3"/>
    <x v="1"/>
    <x v="1588"/>
    <x v="0"/>
    <x v="21"/>
    <x v="2"/>
    <n v="58574.12"/>
    <n v="1194.47"/>
    <n v="4685.93"/>
    <n v="62065.58"/>
    <x v="2"/>
    <s v="REG-58650"/>
    <d v="2022-09-24T00:00:00"/>
    <d v="2027-01-12T00:00:00"/>
    <x v="5"/>
    <s v="Chicago"/>
    <x v="0"/>
    <x v="0"/>
    <x v="0"/>
    <x v="1"/>
  </r>
  <r>
    <x v="3"/>
    <x v="19"/>
    <x v="9"/>
    <x v="1"/>
    <x v="1"/>
    <x v="1589"/>
    <x v="2"/>
    <x v="21"/>
    <x v="0"/>
    <n v="56667.44"/>
    <n v="3844.85"/>
    <n v="4533.3999999999996"/>
    <n v="57355.99"/>
    <x v="2"/>
    <s v="REG-94309"/>
    <d v="2021-06-21T00:00:00"/>
    <d v="2024-08-23T00:00:00"/>
    <x v="0"/>
    <s v="Miami"/>
    <x v="0"/>
    <x v="0"/>
    <x v="2"/>
    <x v="2"/>
  </r>
  <r>
    <x v="7"/>
    <x v="21"/>
    <x v="8"/>
    <x v="0"/>
    <x v="1"/>
    <x v="1590"/>
    <x v="3"/>
    <x v="9"/>
    <x v="0"/>
    <n v="31903.17"/>
    <n v="3298.9"/>
    <n v="2552.25"/>
    <n v="31156.52"/>
    <x v="1"/>
    <s v="REG-19140"/>
    <d v="2023-06-21T00:00:00"/>
    <d v="2027-11-18T00:00:00"/>
    <x v="5"/>
    <s v="Houston"/>
    <x v="1"/>
    <x v="1"/>
    <x v="0"/>
    <x v="0"/>
  </r>
  <r>
    <x v="1"/>
    <x v="4"/>
    <x v="8"/>
    <x v="1"/>
    <x v="1"/>
    <x v="1591"/>
    <x v="5"/>
    <x v="9"/>
    <x v="0"/>
    <n v="57009.2"/>
    <n v="2804.4"/>
    <n v="4560.74"/>
    <n v="58765.54"/>
    <x v="3"/>
    <s v="REG-88320"/>
    <d v="2022-07-23T00:00:00"/>
    <d v="2023-08-10T00:00:00"/>
    <x v="1"/>
    <s v="Denver"/>
    <x v="1"/>
    <x v="4"/>
    <x v="0"/>
    <x v="0"/>
  </r>
  <r>
    <x v="7"/>
    <x v="17"/>
    <x v="2"/>
    <x v="3"/>
    <x v="1"/>
    <x v="1592"/>
    <x v="0"/>
    <x v="34"/>
    <x v="1"/>
    <n v="58818.51"/>
    <n v="2185.08"/>
    <n v="4705.4799999999996"/>
    <n v="61338.91"/>
    <x v="3"/>
    <s v="REG-19821"/>
    <d v="2024-08-22T00:00:00"/>
    <d v="2027-03-16T00:00:00"/>
    <x v="1"/>
    <s v="Los Angeles"/>
    <x v="0"/>
    <x v="0"/>
    <x v="2"/>
    <x v="1"/>
  </r>
  <r>
    <x v="4"/>
    <x v="24"/>
    <x v="2"/>
    <x v="1"/>
    <x v="1"/>
    <x v="1593"/>
    <x v="8"/>
    <x v="48"/>
    <x v="0"/>
    <n v="26753.16"/>
    <n v="3844.72"/>
    <n v="2140.25"/>
    <n v="25048.69"/>
    <x v="2"/>
    <s v="REG-72313"/>
    <d v="2023-04-01T00:00:00"/>
    <d v="2025-10-01T00:00:00"/>
    <x v="5"/>
    <s v="San Francisco"/>
    <x v="0"/>
    <x v="0"/>
    <x v="2"/>
    <x v="2"/>
  </r>
  <r>
    <x v="8"/>
    <x v="16"/>
    <x v="9"/>
    <x v="1"/>
    <x v="1"/>
    <x v="1594"/>
    <x v="6"/>
    <x v="39"/>
    <x v="1"/>
    <n v="79434.27"/>
    <n v="2302.29"/>
    <n v="6354.74"/>
    <n v="83486.720000000001"/>
    <x v="3"/>
    <s v="REG-38450"/>
    <d v="2023-11-19T00:00:00"/>
    <d v="2025-01-16T00:00:00"/>
    <x v="3"/>
    <s v="Chicago"/>
    <x v="1"/>
    <x v="1"/>
    <x v="2"/>
    <x v="1"/>
  </r>
  <r>
    <x v="1"/>
    <x v="4"/>
    <x v="6"/>
    <x v="0"/>
    <x v="0"/>
    <x v="1595"/>
    <x v="7"/>
    <x v="11"/>
    <x v="2"/>
    <n v="71161.09"/>
    <n v="1308.1500000000001"/>
    <n v="5692.89"/>
    <n v="75545.83"/>
    <x v="3"/>
    <s v="REG-20104"/>
    <d v="2021-06-05T00:00:00"/>
    <d v="2025-03-25T00:00:00"/>
    <x v="3"/>
    <s v="Houston"/>
    <x v="1"/>
    <x v="1"/>
    <x v="0"/>
    <x v="4"/>
  </r>
  <r>
    <x v="6"/>
    <x v="15"/>
    <x v="4"/>
    <x v="3"/>
    <x v="1"/>
    <x v="1596"/>
    <x v="6"/>
    <x v="39"/>
    <x v="1"/>
    <n v="28194.22"/>
    <n v="3530.32"/>
    <n v="2255.54"/>
    <n v="26919.439999999999"/>
    <x v="1"/>
    <s v="REG-97605"/>
    <d v="2020-11-23T00:00:00"/>
    <d v="2023-01-07T00:00:00"/>
    <x v="0"/>
    <s v="New York"/>
    <x v="1"/>
    <x v="4"/>
    <x v="0"/>
    <x v="1"/>
  </r>
  <r>
    <x v="6"/>
    <x v="31"/>
    <x v="2"/>
    <x v="3"/>
    <x v="1"/>
    <x v="1597"/>
    <x v="0"/>
    <x v="4"/>
    <x v="0"/>
    <n v="61900.66"/>
    <n v="3902.76"/>
    <n v="4952.05"/>
    <n v="62949.95"/>
    <x v="1"/>
    <s v="REG-45830"/>
    <d v="2022-09-07T00:00:00"/>
    <d v="2026-11-29T00:00:00"/>
    <x v="0"/>
    <s v="New York"/>
    <x v="1"/>
    <x v="3"/>
    <x v="2"/>
    <x v="1"/>
  </r>
  <r>
    <x v="3"/>
    <x v="28"/>
    <x v="4"/>
    <x v="2"/>
    <x v="0"/>
    <x v="1598"/>
    <x v="0"/>
    <x v="28"/>
    <x v="0"/>
    <n v="8022.89"/>
    <n v="3784.64"/>
    <n v="641.83000000000004"/>
    <n v="4880.08"/>
    <x v="0"/>
    <s v="REG-89955"/>
    <d v="2021-02-18T00:00:00"/>
    <d v="2025-01-28T00:00:00"/>
    <x v="2"/>
    <s v="Los Angeles"/>
    <x v="0"/>
    <x v="0"/>
    <x v="1"/>
    <x v="0"/>
  </r>
  <r>
    <x v="9"/>
    <x v="18"/>
    <x v="0"/>
    <x v="1"/>
    <x v="1"/>
    <x v="1339"/>
    <x v="1"/>
    <x v="17"/>
    <x v="1"/>
    <n v="72381.37"/>
    <n v="626.14"/>
    <n v="5790.51"/>
    <n v="77545.740000000005"/>
    <x v="2"/>
    <s v="REG-83574"/>
    <d v="2023-07-17T00:00:00"/>
    <d v="2027-11-30T00:00:00"/>
    <x v="2"/>
    <s v="New York"/>
    <x v="1"/>
    <x v="3"/>
    <x v="1"/>
    <x v="2"/>
  </r>
  <r>
    <x v="8"/>
    <x v="30"/>
    <x v="3"/>
    <x v="2"/>
    <x v="1"/>
    <x v="1599"/>
    <x v="7"/>
    <x v="24"/>
    <x v="1"/>
    <n v="61640.12"/>
    <n v="2220.14"/>
    <n v="4931.21"/>
    <n v="64351.19"/>
    <x v="3"/>
    <s v="REG-10161"/>
    <d v="2024-06-21T00:00:00"/>
    <d v="2025-06-28T00:00:00"/>
    <x v="5"/>
    <s v="Los Angeles"/>
    <x v="0"/>
    <x v="0"/>
    <x v="0"/>
    <x v="4"/>
  </r>
  <r>
    <x v="8"/>
    <x v="22"/>
    <x v="1"/>
    <x v="1"/>
    <x v="1"/>
    <x v="1600"/>
    <x v="3"/>
    <x v="52"/>
    <x v="0"/>
    <n v="58815.14"/>
    <n v="3479.24"/>
    <n v="4705.21"/>
    <n v="60041.11"/>
    <x v="3"/>
    <s v="REG-15445"/>
    <d v="2024-08-30T00:00:00"/>
    <d v="2029-02-14T00:00:00"/>
    <x v="2"/>
    <s v="New York"/>
    <x v="0"/>
    <x v="0"/>
    <x v="1"/>
    <x v="2"/>
  </r>
  <r>
    <x v="0"/>
    <x v="2"/>
    <x v="0"/>
    <x v="3"/>
    <x v="0"/>
    <x v="1601"/>
    <x v="8"/>
    <x v="22"/>
    <x v="1"/>
    <n v="24009.43"/>
    <n v="226.48"/>
    <n v="1920.75"/>
    <n v="25703.7"/>
    <x v="2"/>
    <s v="REG-35215"/>
    <d v="2023-07-12T00:00:00"/>
    <d v="2025-10-30T00:00:00"/>
    <x v="1"/>
    <s v="Seattle"/>
    <x v="1"/>
    <x v="3"/>
    <x v="1"/>
    <x v="4"/>
  </r>
  <r>
    <x v="0"/>
    <x v="2"/>
    <x v="4"/>
    <x v="0"/>
    <x v="1"/>
    <x v="1602"/>
    <x v="9"/>
    <x v="3"/>
    <x v="2"/>
    <n v="20632.53"/>
    <n v="791.32"/>
    <n v="1650.6"/>
    <n v="21491.81"/>
    <x v="3"/>
    <s v="REG-11672"/>
    <d v="2023-09-11T00:00:00"/>
    <d v="2027-08-13T00:00:00"/>
    <x v="1"/>
    <s v="Houston"/>
    <x v="1"/>
    <x v="3"/>
    <x v="2"/>
    <x v="4"/>
  </r>
  <r>
    <x v="3"/>
    <x v="5"/>
    <x v="5"/>
    <x v="2"/>
    <x v="1"/>
    <x v="928"/>
    <x v="0"/>
    <x v="52"/>
    <x v="1"/>
    <n v="43873.599999999999"/>
    <n v="551.99"/>
    <n v="3509.89"/>
    <n v="46831.5"/>
    <x v="1"/>
    <s v="REG-91588"/>
    <d v="2023-09-04T00:00:00"/>
    <d v="2027-11-16T00:00:00"/>
    <x v="5"/>
    <s v="Chicago"/>
    <x v="1"/>
    <x v="4"/>
    <x v="1"/>
    <x v="2"/>
  </r>
  <r>
    <x v="8"/>
    <x v="22"/>
    <x v="1"/>
    <x v="1"/>
    <x v="1"/>
    <x v="1603"/>
    <x v="2"/>
    <x v="50"/>
    <x v="2"/>
    <n v="71818.53"/>
    <n v="1262.19"/>
    <n v="5745.48"/>
    <n v="76301.820000000007"/>
    <x v="2"/>
    <s v="REG-11589"/>
    <d v="2024-03-14T00:00:00"/>
    <d v="2027-01-10T00:00:00"/>
    <x v="2"/>
    <s v="Denver"/>
    <x v="0"/>
    <x v="0"/>
    <x v="2"/>
    <x v="4"/>
  </r>
  <r>
    <x v="3"/>
    <x v="35"/>
    <x v="7"/>
    <x v="3"/>
    <x v="1"/>
    <x v="1271"/>
    <x v="9"/>
    <x v="19"/>
    <x v="1"/>
    <n v="28303.279999999999"/>
    <n v="2290.6999999999998"/>
    <n v="2264.2600000000002"/>
    <n v="28276.84"/>
    <x v="2"/>
    <s v="REG-28716"/>
    <d v="2023-02-19T00:00:00"/>
    <d v="2026-04-19T00:00:00"/>
    <x v="3"/>
    <s v="Los Angeles"/>
    <x v="0"/>
    <x v="0"/>
    <x v="0"/>
    <x v="3"/>
  </r>
  <r>
    <x v="9"/>
    <x v="20"/>
    <x v="3"/>
    <x v="2"/>
    <x v="0"/>
    <x v="1604"/>
    <x v="4"/>
    <x v="25"/>
    <x v="2"/>
    <n v="31768.28"/>
    <n v="4583.67"/>
    <n v="2541.46"/>
    <n v="29726.07"/>
    <x v="0"/>
    <s v="REG-84281"/>
    <d v="2020-07-04T00:00:00"/>
    <d v="2023-11-16T00:00:00"/>
    <x v="2"/>
    <s v="Chicago"/>
    <x v="1"/>
    <x v="2"/>
    <x v="2"/>
    <x v="3"/>
  </r>
  <r>
    <x v="9"/>
    <x v="18"/>
    <x v="0"/>
    <x v="1"/>
    <x v="0"/>
    <x v="1605"/>
    <x v="0"/>
    <x v="34"/>
    <x v="2"/>
    <n v="50186.79"/>
    <n v="1312.73"/>
    <n v="4014.94"/>
    <n v="52889"/>
    <x v="2"/>
    <s v="REG-88232"/>
    <d v="2024-08-11T00:00:00"/>
    <d v="2029-02-08T00:00:00"/>
    <x v="2"/>
    <s v="Miami"/>
    <x v="1"/>
    <x v="4"/>
    <x v="0"/>
    <x v="2"/>
  </r>
  <r>
    <x v="6"/>
    <x v="9"/>
    <x v="5"/>
    <x v="2"/>
    <x v="1"/>
    <x v="1606"/>
    <x v="6"/>
    <x v="20"/>
    <x v="1"/>
    <n v="22751.33"/>
    <n v="3768.99"/>
    <n v="1820.11"/>
    <n v="20802.45"/>
    <x v="2"/>
    <s v="REG-46524"/>
    <d v="2020-12-17T00:00:00"/>
    <d v="2024-10-01T00:00:00"/>
    <x v="4"/>
    <s v="Los Angeles"/>
    <x v="0"/>
    <x v="0"/>
    <x v="0"/>
    <x v="2"/>
  </r>
  <r>
    <x v="4"/>
    <x v="24"/>
    <x v="9"/>
    <x v="2"/>
    <x v="1"/>
    <x v="1607"/>
    <x v="9"/>
    <x v="38"/>
    <x v="1"/>
    <n v="50548.12"/>
    <n v="4425.5"/>
    <n v="4043.85"/>
    <n v="50166.47"/>
    <x v="0"/>
    <s v="REG-21354"/>
    <d v="2020-04-24T00:00:00"/>
    <d v="2023-05-01T00:00:00"/>
    <x v="3"/>
    <s v="Los Angeles"/>
    <x v="1"/>
    <x v="4"/>
    <x v="1"/>
    <x v="0"/>
  </r>
  <r>
    <x v="3"/>
    <x v="19"/>
    <x v="1"/>
    <x v="1"/>
    <x v="0"/>
    <x v="1608"/>
    <x v="7"/>
    <x v="38"/>
    <x v="2"/>
    <n v="41791.589999999997"/>
    <n v="4995.01"/>
    <n v="3343.33"/>
    <n v="40139.910000000003"/>
    <x v="0"/>
    <s v="REG-57260"/>
    <d v="2024-03-24T00:00:00"/>
    <d v="2026-08-31T00:00:00"/>
    <x v="4"/>
    <s v="Houston"/>
    <x v="0"/>
    <x v="0"/>
    <x v="0"/>
    <x v="4"/>
  </r>
  <r>
    <x v="9"/>
    <x v="33"/>
    <x v="2"/>
    <x v="1"/>
    <x v="0"/>
    <x v="1609"/>
    <x v="7"/>
    <x v="43"/>
    <x v="1"/>
    <n v="41044.46"/>
    <n v="4816.8900000000003"/>
    <n v="3283.56"/>
    <n v="39511.129999999997"/>
    <x v="2"/>
    <s v="REG-58867"/>
    <d v="2020-07-16T00:00:00"/>
    <d v="2025-06-26T00:00:00"/>
    <x v="3"/>
    <s v="Boston"/>
    <x v="0"/>
    <x v="0"/>
    <x v="2"/>
    <x v="0"/>
  </r>
  <r>
    <x v="6"/>
    <x v="31"/>
    <x v="7"/>
    <x v="2"/>
    <x v="0"/>
    <x v="1610"/>
    <x v="5"/>
    <x v="5"/>
    <x v="1"/>
    <n v="48121.32"/>
    <n v="142.13"/>
    <n v="3849.71"/>
    <n v="51828.9"/>
    <x v="0"/>
    <s v="REG-38987"/>
    <d v="2022-01-07T00:00:00"/>
    <d v="2023-11-14T00:00:00"/>
    <x v="1"/>
    <s v="Houston"/>
    <x v="1"/>
    <x v="3"/>
    <x v="2"/>
    <x v="1"/>
  </r>
  <r>
    <x v="2"/>
    <x v="3"/>
    <x v="9"/>
    <x v="2"/>
    <x v="1"/>
    <x v="1152"/>
    <x v="2"/>
    <x v="37"/>
    <x v="1"/>
    <n v="75342.490000000005"/>
    <n v="4054.49"/>
    <n v="6027.4"/>
    <n v="77315.399999999994"/>
    <x v="2"/>
    <s v="REG-68699"/>
    <d v="2023-07-15T00:00:00"/>
    <d v="2026-08-11T00:00:00"/>
    <x v="0"/>
    <s v="Miami"/>
    <x v="0"/>
    <x v="0"/>
    <x v="1"/>
    <x v="2"/>
  </r>
  <r>
    <x v="5"/>
    <x v="8"/>
    <x v="4"/>
    <x v="3"/>
    <x v="0"/>
    <x v="1611"/>
    <x v="3"/>
    <x v="18"/>
    <x v="2"/>
    <n v="55153.25"/>
    <n v="549.82000000000005"/>
    <n v="4412.26"/>
    <n v="59015.69"/>
    <x v="2"/>
    <s v="REG-84088"/>
    <d v="2024-02-26T00:00:00"/>
    <d v="2026-01-09T00:00:00"/>
    <x v="5"/>
    <s v="Miami"/>
    <x v="1"/>
    <x v="1"/>
    <x v="2"/>
    <x v="1"/>
  </r>
  <r>
    <x v="5"/>
    <x v="27"/>
    <x v="2"/>
    <x v="0"/>
    <x v="0"/>
    <x v="1612"/>
    <x v="7"/>
    <x v="49"/>
    <x v="2"/>
    <n v="67575.55"/>
    <n v="1870.6"/>
    <n v="5406.04"/>
    <n v="71110.990000000005"/>
    <x v="2"/>
    <s v="REG-92415"/>
    <d v="2023-02-13T00:00:00"/>
    <d v="2027-11-01T00:00:00"/>
    <x v="5"/>
    <s v="Chicago"/>
    <x v="0"/>
    <x v="0"/>
    <x v="0"/>
    <x v="0"/>
  </r>
  <r>
    <x v="9"/>
    <x v="18"/>
    <x v="5"/>
    <x v="0"/>
    <x v="0"/>
    <x v="1613"/>
    <x v="3"/>
    <x v="30"/>
    <x v="2"/>
    <n v="43421.73"/>
    <n v="1329.55"/>
    <n v="3473.74"/>
    <n v="45565.919999999998"/>
    <x v="3"/>
    <s v="REG-40747"/>
    <d v="2023-08-01T00:00:00"/>
    <d v="2027-02-03T00:00:00"/>
    <x v="3"/>
    <s v="Los Angeles"/>
    <x v="1"/>
    <x v="5"/>
    <x v="2"/>
    <x v="1"/>
  </r>
  <r>
    <x v="6"/>
    <x v="23"/>
    <x v="8"/>
    <x v="1"/>
    <x v="1"/>
    <x v="1614"/>
    <x v="6"/>
    <x v="34"/>
    <x v="1"/>
    <n v="52024.7"/>
    <n v="4.99"/>
    <n v="4161.9799999999996"/>
    <n v="56181.69"/>
    <x v="3"/>
    <s v="REG-96066"/>
    <d v="2021-05-29T00:00:00"/>
    <d v="2023-07-08T00:00:00"/>
    <x v="1"/>
    <s v="Houston"/>
    <x v="0"/>
    <x v="0"/>
    <x v="2"/>
    <x v="1"/>
  </r>
  <r>
    <x v="2"/>
    <x v="38"/>
    <x v="1"/>
    <x v="2"/>
    <x v="1"/>
    <x v="1615"/>
    <x v="8"/>
    <x v="28"/>
    <x v="1"/>
    <n v="58970.75"/>
    <n v="3849.23"/>
    <n v="4717.66"/>
    <n v="59839.18"/>
    <x v="1"/>
    <s v="REG-55314"/>
    <d v="2022-08-07T00:00:00"/>
    <d v="2026-05-24T00:00:00"/>
    <x v="2"/>
    <s v="Los Angeles"/>
    <x v="0"/>
    <x v="0"/>
    <x v="1"/>
    <x v="3"/>
  </r>
  <r>
    <x v="9"/>
    <x v="18"/>
    <x v="6"/>
    <x v="0"/>
    <x v="0"/>
    <x v="1321"/>
    <x v="7"/>
    <x v="50"/>
    <x v="1"/>
    <n v="30446.57"/>
    <n v="4131.8999999999996"/>
    <n v="2435.73"/>
    <n v="28750.400000000001"/>
    <x v="3"/>
    <s v="REG-95997"/>
    <d v="2022-09-19T00:00:00"/>
    <d v="2026-08-16T00:00:00"/>
    <x v="5"/>
    <s v="Miami"/>
    <x v="1"/>
    <x v="3"/>
    <x v="0"/>
    <x v="4"/>
  </r>
  <r>
    <x v="0"/>
    <x v="10"/>
    <x v="4"/>
    <x v="3"/>
    <x v="0"/>
    <x v="1616"/>
    <x v="7"/>
    <x v="7"/>
    <x v="1"/>
    <n v="42466.93"/>
    <n v="3387.19"/>
    <n v="3397.35"/>
    <n v="42477.09"/>
    <x v="0"/>
    <s v="REG-55856"/>
    <d v="2024-06-20T00:00:00"/>
    <d v="2029-01-21T00:00:00"/>
    <x v="3"/>
    <s v="Seattle"/>
    <x v="1"/>
    <x v="1"/>
    <x v="0"/>
    <x v="1"/>
  </r>
  <r>
    <x v="7"/>
    <x v="12"/>
    <x v="3"/>
    <x v="0"/>
    <x v="1"/>
    <x v="328"/>
    <x v="2"/>
    <x v="46"/>
    <x v="0"/>
    <n v="51767.15"/>
    <n v="158.93"/>
    <n v="4141.37"/>
    <n v="55749.59"/>
    <x v="2"/>
    <s v="REG-75460"/>
    <d v="2024-12-27T00:00:00"/>
    <d v="2029-06-17T00:00:00"/>
    <x v="4"/>
    <s v="Seattle"/>
    <x v="1"/>
    <x v="2"/>
    <x v="1"/>
    <x v="3"/>
  </r>
  <r>
    <x v="4"/>
    <x v="39"/>
    <x v="6"/>
    <x v="0"/>
    <x v="0"/>
    <x v="435"/>
    <x v="6"/>
    <x v="5"/>
    <x v="1"/>
    <n v="8395.34"/>
    <n v="4195.71"/>
    <n v="671.63"/>
    <n v="4871.26"/>
    <x v="0"/>
    <s v="REG-82719"/>
    <d v="2024-04-06T00:00:00"/>
    <d v="2027-09-05T00:00:00"/>
    <x v="3"/>
    <s v="Chicago"/>
    <x v="0"/>
    <x v="0"/>
    <x v="0"/>
    <x v="4"/>
  </r>
  <r>
    <x v="4"/>
    <x v="39"/>
    <x v="0"/>
    <x v="1"/>
    <x v="1"/>
    <x v="1617"/>
    <x v="9"/>
    <x v="41"/>
    <x v="0"/>
    <n v="11187.84"/>
    <n v="2360.8000000000002"/>
    <n v="895.03"/>
    <n v="9722.07"/>
    <x v="0"/>
    <s v="REG-51492"/>
    <d v="2024-02-09T00:00:00"/>
    <d v="2025-06-26T00:00:00"/>
    <x v="2"/>
    <s v="Boston"/>
    <x v="0"/>
    <x v="0"/>
    <x v="1"/>
    <x v="0"/>
  </r>
  <r>
    <x v="4"/>
    <x v="36"/>
    <x v="9"/>
    <x v="2"/>
    <x v="0"/>
    <x v="1618"/>
    <x v="6"/>
    <x v="11"/>
    <x v="2"/>
    <n v="37210.089999999997"/>
    <n v="1959.71"/>
    <n v="2976.81"/>
    <n v="38227.19"/>
    <x v="2"/>
    <s v="REG-46749"/>
    <d v="2021-10-10T00:00:00"/>
    <d v="2025-10-06T00:00:00"/>
    <x v="0"/>
    <s v="Miami"/>
    <x v="0"/>
    <x v="0"/>
    <x v="0"/>
    <x v="0"/>
  </r>
  <r>
    <x v="3"/>
    <x v="19"/>
    <x v="3"/>
    <x v="0"/>
    <x v="0"/>
    <x v="1482"/>
    <x v="3"/>
    <x v="26"/>
    <x v="1"/>
    <n v="65402.04"/>
    <n v="1712.59"/>
    <n v="5232.16"/>
    <n v="68921.61"/>
    <x v="1"/>
    <s v="REG-78589"/>
    <d v="2025-01-21T00:00:00"/>
    <d v="2027-08-08T00:00:00"/>
    <x v="3"/>
    <s v="Dallas"/>
    <x v="1"/>
    <x v="1"/>
    <x v="1"/>
    <x v="3"/>
  </r>
  <r>
    <x v="9"/>
    <x v="37"/>
    <x v="3"/>
    <x v="2"/>
    <x v="1"/>
    <x v="1619"/>
    <x v="6"/>
    <x v="9"/>
    <x v="0"/>
    <n v="12119.43"/>
    <n v="2211.41"/>
    <n v="969.55"/>
    <n v="10877.57"/>
    <x v="0"/>
    <s v="REG-46922"/>
    <d v="2021-08-07T00:00:00"/>
    <d v="2023-11-27T00:00:00"/>
    <x v="1"/>
    <s v="Boston"/>
    <x v="0"/>
    <x v="0"/>
    <x v="2"/>
    <x v="2"/>
  </r>
  <r>
    <x v="6"/>
    <x v="23"/>
    <x v="2"/>
    <x v="2"/>
    <x v="0"/>
    <x v="1620"/>
    <x v="1"/>
    <x v="25"/>
    <x v="1"/>
    <n v="42182.98"/>
    <n v="3615.07"/>
    <n v="3374.64"/>
    <n v="41942.550000000003"/>
    <x v="1"/>
    <s v="REG-75904"/>
    <d v="2021-03-10T00:00:00"/>
    <d v="2023-07-22T00:00:00"/>
    <x v="5"/>
    <s v="San Francisco"/>
    <x v="1"/>
    <x v="3"/>
    <x v="0"/>
    <x v="1"/>
  </r>
  <r>
    <x v="0"/>
    <x v="10"/>
    <x v="6"/>
    <x v="3"/>
    <x v="0"/>
    <x v="1621"/>
    <x v="9"/>
    <x v="46"/>
    <x v="2"/>
    <n v="46463.68"/>
    <n v="2223.8200000000002"/>
    <n v="3717.09"/>
    <n v="47956.95"/>
    <x v="1"/>
    <s v="REG-44448"/>
    <d v="2022-07-18T00:00:00"/>
    <d v="2024-03-26T00:00:00"/>
    <x v="2"/>
    <s v="Chicago"/>
    <x v="1"/>
    <x v="5"/>
    <x v="1"/>
    <x v="4"/>
  </r>
  <r>
    <x v="5"/>
    <x v="25"/>
    <x v="0"/>
    <x v="2"/>
    <x v="1"/>
    <x v="1622"/>
    <x v="5"/>
    <x v="50"/>
    <x v="1"/>
    <n v="18273.669999999998"/>
    <n v="4140.99"/>
    <n v="1461.89"/>
    <n v="15594.57"/>
    <x v="1"/>
    <s v="REG-31454"/>
    <d v="2020-04-13T00:00:00"/>
    <d v="2024-10-24T00:00:00"/>
    <x v="1"/>
    <s v="Dallas"/>
    <x v="0"/>
    <x v="0"/>
    <x v="0"/>
    <x v="1"/>
  </r>
  <r>
    <x v="9"/>
    <x v="33"/>
    <x v="6"/>
    <x v="0"/>
    <x v="1"/>
    <x v="1623"/>
    <x v="1"/>
    <x v="40"/>
    <x v="0"/>
    <n v="24641.66"/>
    <n v="4657.8"/>
    <n v="1971.33"/>
    <n v="21955.19"/>
    <x v="1"/>
    <s v="REG-23365"/>
    <d v="2024-07-07T00:00:00"/>
    <d v="2026-04-07T00:00:00"/>
    <x v="1"/>
    <s v="New York"/>
    <x v="1"/>
    <x v="3"/>
    <x v="2"/>
    <x v="4"/>
  </r>
  <r>
    <x v="1"/>
    <x v="14"/>
    <x v="4"/>
    <x v="3"/>
    <x v="1"/>
    <x v="1624"/>
    <x v="0"/>
    <x v="29"/>
    <x v="1"/>
    <n v="78930.11"/>
    <n v="616.79999999999995"/>
    <n v="6314.41"/>
    <n v="84627.72"/>
    <x v="3"/>
    <s v="REG-83190"/>
    <d v="2023-06-28T00:00:00"/>
    <d v="2027-06-28T00:00:00"/>
    <x v="1"/>
    <s v="San Francisco"/>
    <x v="1"/>
    <x v="2"/>
    <x v="2"/>
    <x v="1"/>
  </r>
  <r>
    <x v="7"/>
    <x v="17"/>
    <x v="1"/>
    <x v="3"/>
    <x v="0"/>
    <x v="1625"/>
    <x v="4"/>
    <x v="20"/>
    <x v="2"/>
    <n v="77511.81"/>
    <n v="2885.1"/>
    <n v="6200.94"/>
    <n v="80827.649999999994"/>
    <x v="3"/>
    <s v="REG-60703"/>
    <d v="2023-12-06T00:00:00"/>
    <d v="2027-10-27T00:00:00"/>
    <x v="4"/>
    <s v="Miami"/>
    <x v="0"/>
    <x v="0"/>
    <x v="1"/>
    <x v="4"/>
  </r>
  <r>
    <x v="5"/>
    <x v="8"/>
    <x v="5"/>
    <x v="2"/>
    <x v="0"/>
    <x v="1626"/>
    <x v="0"/>
    <x v="49"/>
    <x v="1"/>
    <n v="75810.67"/>
    <n v="2677.15"/>
    <n v="6064.85"/>
    <n v="79198.37"/>
    <x v="0"/>
    <s v="REG-79107"/>
    <d v="2023-03-27T00:00:00"/>
    <d v="2027-01-16T00:00:00"/>
    <x v="5"/>
    <s v="New York"/>
    <x v="1"/>
    <x v="4"/>
    <x v="0"/>
    <x v="1"/>
  </r>
  <r>
    <x v="1"/>
    <x v="1"/>
    <x v="8"/>
    <x v="0"/>
    <x v="1"/>
    <x v="1199"/>
    <x v="2"/>
    <x v="7"/>
    <x v="0"/>
    <n v="79148.3"/>
    <n v="664.17"/>
    <n v="6331.86"/>
    <n v="84815.99"/>
    <x v="0"/>
    <s v="REG-15093"/>
    <d v="2024-08-15T00:00:00"/>
    <d v="2028-02-19T00:00:00"/>
    <x v="5"/>
    <s v="Chicago"/>
    <x v="1"/>
    <x v="5"/>
    <x v="1"/>
    <x v="3"/>
  </r>
  <r>
    <x v="6"/>
    <x v="31"/>
    <x v="2"/>
    <x v="3"/>
    <x v="0"/>
    <x v="1627"/>
    <x v="5"/>
    <x v="51"/>
    <x v="2"/>
    <n v="16121.32"/>
    <n v="1643.92"/>
    <n v="1289.71"/>
    <n v="15767.11"/>
    <x v="1"/>
    <s v="REG-84206"/>
    <d v="2022-04-15T00:00:00"/>
    <d v="2024-04-18T00:00:00"/>
    <x v="1"/>
    <s v="New York"/>
    <x v="0"/>
    <x v="0"/>
    <x v="2"/>
    <x v="2"/>
  </r>
  <r>
    <x v="2"/>
    <x v="34"/>
    <x v="9"/>
    <x v="1"/>
    <x v="0"/>
    <x v="1349"/>
    <x v="6"/>
    <x v="13"/>
    <x v="0"/>
    <n v="68414.58"/>
    <n v="4354.7700000000004"/>
    <n v="5473.17"/>
    <n v="69532.98"/>
    <x v="2"/>
    <s v="REG-49311"/>
    <d v="2023-01-27T00:00:00"/>
    <d v="2024-04-06T00:00:00"/>
    <x v="2"/>
    <s v="Los Angeles"/>
    <x v="0"/>
    <x v="0"/>
    <x v="0"/>
    <x v="0"/>
  </r>
  <r>
    <x v="2"/>
    <x v="38"/>
    <x v="0"/>
    <x v="0"/>
    <x v="0"/>
    <x v="1628"/>
    <x v="9"/>
    <x v="1"/>
    <x v="1"/>
    <n v="62870.96"/>
    <n v="3988.33"/>
    <n v="5029.68"/>
    <n v="63912.31"/>
    <x v="3"/>
    <s v="REG-37234"/>
    <d v="2023-12-02T00:00:00"/>
    <d v="2025-03-08T00:00:00"/>
    <x v="4"/>
    <s v="Chicago"/>
    <x v="0"/>
    <x v="0"/>
    <x v="1"/>
    <x v="3"/>
  </r>
  <r>
    <x v="9"/>
    <x v="37"/>
    <x v="4"/>
    <x v="1"/>
    <x v="1"/>
    <x v="549"/>
    <x v="4"/>
    <x v="31"/>
    <x v="0"/>
    <n v="65702.38"/>
    <n v="4579.0200000000004"/>
    <n v="5256.19"/>
    <n v="66379.55"/>
    <x v="0"/>
    <s v="REG-19170"/>
    <d v="2021-10-08T00:00:00"/>
    <d v="2026-09-24T00:00:00"/>
    <x v="0"/>
    <s v="Los Angeles"/>
    <x v="1"/>
    <x v="4"/>
    <x v="0"/>
    <x v="1"/>
  </r>
  <r>
    <x v="3"/>
    <x v="5"/>
    <x v="5"/>
    <x v="1"/>
    <x v="1"/>
    <x v="1629"/>
    <x v="0"/>
    <x v="17"/>
    <x v="0"/>
    <n v="59695.05"/>
    <n v="1991.1"/>
    <n v="4775.6000000000004"/>
    <n v="62479.55"/>
    <x v="1"/>
    <s v="REG-36718"/>
    <d v="2024-10-18T00:00:00"/>
    <d v="2028-12-19T00:00:00"/>
    <x v="4"/>
    <s v="Dallas"/>
    <x v="1"/>
    <x v="4"/>
    <x v="2"/>
    <x v="4"/>
  </r>
  <r>
    <x v="9"/>
    <x v="33"/>
    <x v="9"/>
    <x v="3"/>
    <x v="1"/>
    <x v="1630"/>
    <x v="4"/>
    <x v="11"/>
    <x v="0"/>
    <n v="8141.23"/>
    <n v="4251.55"/>
    <n v="651.29999999999995"/>
    <n v="4540.9799999999996"/>
    <x v="2"/>
    <s v="REG-11352"/>
    <d v="2023-08-29T00:00:00"/>
    <d v="2028-02-25T00:00:00"/>
    <x v="0"/>
    <s v="Chicago"/>
    <x v="1"/>
    <x v="4"/>
    <x v="0"/>
    <x v="0"/>
  </r>
  <r>
    <x v="1"/>
    <x v="26"/>
    <x v="1"/>
    <x v="3"/>
    <x v="1"/>
    <x v="1631"/>
    <x v="5"/>
    <x v="51"/>
    <x v="0"/>
    <n v="60198.55"/>
    <n v="1559.76"/>
    <n v="4815.88"/>
    <n v="63454.67"/>
    <x v="0"/>
    <s v="REG-62668"/>
    <d v="2020-09-02T00:00:00"/>
    <d v="2024-12-03T00:00:00"/>
    <x v="4"/>
    <s v="Denver"/>
    <x v="1"/>
    <x v="1"/>
    <x v="1"/>
    <x v="2"/>
  </r>
  <r>
    <x v="8"/>
    <x v="16"/>
    <x v="3"/>
    <x v="2"/>
    <x v="1"/>
    <x v="1632"/>
    <x v="1"/>
    <x v="29"/>
    <x v="2"/>
    <n v="11609.39"/>
    <n v="3733.24"/>
    <n v="928.75"/>
    <n v="8804.9"/>
    <x v="3"/>
    <s v="REG-25211"/>
    <d v="2022-01-26T00:00:00"/>
    <d v="2024-01-28T00:00:00"/>
    <x v="1"/>
    <s v="Miami"/>
    <x v="1"/>
    <x v="2"/>
    <x v="0"/>
    <x v="0"/>
  </r>
  <r>
    <x v="3"/>
    <x v="5"/>
    <x v="7"/>
    <x v="0"/>
    <x v="1"/>
    <x v="1633"/>
    <x v="8"/>
    <x v="27"/>
    <x v="1"/>
    <n v="77120.75"/>
    <n v="2214.65"/>
    <n v="6169.66"/>
    <n v="81075.759999999995"/>
    <x v="1"/>
    <s v="REG-78916"/>
    <d v="2023-12-23T00:00:00"/>
    <d v="2025-05-18T00:00:00"/>
    <x v="3"/>
    <s v="Los Angeles"/>
    <x v="1"/>
    <x v="2"/>
    <x v="2"/>
    <x v="2"/>
  </r>
  <r>
    <x v="3"/>
    <x v="35"/>
    <x v="1"/>
    <x v="2"/>
    <x v="0"/>
    <x v="1634"/>
    <x v="0"/>
    <x v="4"/>
    <x v="1"/>
    <n v="23138.720000000001"/>
    <n v="660.72"/>
    <n v="1851.1"/>
    <n v="24329.1"/>
    <x v="3"/>
    <s v="REG-91707"/>
    <d v="2024-10-11T00:00:00"/>
    <d v="2027-04-04T00:00:00"/>
    <x v="5"/>
    <s v="Houston"/>
    <x v="1"/>
    <x v="1"/>
    <x v="0"/>
    <x v="2"/>
  </r>
  <r>
    <x v="8"/>
    <x v="32"/>
    <x v="1"/>
    <x v="3"/>
    <x v="1"/>
    <x v="1635"/>
    <x v="0"/>
    <x v="9"/>
    <x v="2"/>
    <n v="62977.89"/>
    <n v="3478.95"/>
    <n v="5038.2299999999996"/>
    <n v="64537.17"/>
    <x v="0"/>
    <s v="REG-76698"/>
    <d v="2022-11-10T00:00:00"/>
    <d v="2024-08-27T00:00:00"/>
    <x v="5"/>
    <s v="Denver"/>
    <x v="0"/>
    <x v="0"/>
    <x v="2"/>
    <x v="0"/>
  </r>
  <r>
    <x v="9"/>
    <x v="20"/>
    <x v="8"/>
    <x v="0"/>
    <x v="1"/>
    <x v="1636"/>
    <x v="0"/>
    <x v="31"/>
    <x v="0"/>
    <n v="49814.17"/>
    <n v="4580.57"/>
    <n v="3985.13"/>
    <n v="49218.73"/>
    <x v="3"/>
    <s v="REG-50420"/>
    <d v="2025-02-04T00:00:00"/>
    <d v="2026-05-18T00:00:00"/>
    <x v="4"/>
    <s v="Houston"/>
    <x v="1"/>
    <x v="5"/>
    <x v="2"/>
    <x v="2"/>
  </r>
  <r>
    <x v="0"/>
    <x v="10"/>
    <x v="0"/>
    <x v="3"/>
    <x v="0"/>
    <x v="1637"/>
    <x v="0"/>
    <x v="4"/>
    <x v="2"/>
    <n v="47587.3"/>
    <n v="2899.22"/>
    <n v="3806.98"/>
    <n v="48495.06"/>
    <x v="1"/>
    <s v="REG-35605"/>
    <d v="2022-04-23T00:00:00"/>
    <d v="2024-12-04T00:00:00"/>
    <x v="1"/>
    <s v="San Francisco"/>
    <x v="0"/>
    <x v="0"/>
    <x v="1"/>
    <x v="4"/>
  </r>
  <r>
    <x v="0"/>
    <x v="7"/>
    <x v="2"/>
    <x v="1"/>
    <x v="0"/>
    <x v="1638"/>
    <x v="5"/>
    <x v="31"/>
    <x v="0"/>
    <n v="46689.599999999999"/>
    <n v="2486.1"/>
    <n v="3735.17"/>
    <n v="47938.67"/>
    <x v="2"/>
    <s v="REG-19569"/>
    <d v="2020-10-05T00:00:00"/>
    <d v="2022-05-06T00:00:00"/>
    <x v="5"/>
    <s v="Houston"/>
    <x v="1"/>
    <x v="2"/>
    <x v="2"/>
    <x v="3"/>
  </r>
  <r>
    <x v="1"/>
    <x v="14"/>
    <x v="9"/>
    <x v="0"/>
    <x v="0"/>
    <x v="1639"/>
    <x v="4"/>
    <x v="32"/>
    <x v="0"/>
    <n v="11855.43"/>
    <n v="4307.1000000000004"/>
    <n v="948.43"/>
    <n v="8496.76"/>
    <x v="1"/>
    <s v="REG-75174"/>
    <d v="2024-11-04T00:00:00"/>
    <d v="2028-06-30T00:00:00"/>
    <x v="0"/>
    <s v="San Francisco"/>
    <x v="1"/>
    <x v="1"/>
    <x v="2"/>
    <x v="3"/>
  </r>
  <r>
    <x v="3"/>
    <x v="19"/>
    <x v="9"/>
    <x v="1"/>
    <x v="1"/>
    <x v="1640"/>
    <x v="4"/>
    <x v="19"/>
    <x v="2"/>
    <n v="34405.58"/>
    <n v="1382.25"/>
    <n v="2752.45"/>
    <n v="35775.78"/>
    <x v="1"/>
    <s v="REG-11770"/>
    <d v="2022-04-04T00:00:00"/>
    <d v="2023-06-11T00:00:00"/>
    <x v="0"/>
    <s v="Dallas"/>
    <x v="0"/>
    <x v="0"/>
    <x v="2"/>
    <x v="1"/>
  </r>
  <r>
    <x v="0"/>
    <x v="2"/>
    <x v="3"/>
    <x v="2"/>
    <x v="0"/>
    <x v="678"/>
    <x v="6"/>
    <x v="50"/>
    <x v="2"/>
    <n v="49901.34"/>
    <n v="2365.37"/>
    <n v="3992.11"/>
    <n v="51528.08"/>
    <x v="3"/>
    <s v="REG-25744"/>
    <d v="2023-01-09T00:00:00"/>
    <d v="2027-08-02T00:00:00"/>
    <x v="0"/>
    <s v="Los Angeles"/>
    <x v="1"/>
    <x v="4"/>
    <x v="1"/>
    <x v="3"/>
  </r>
  <r>
    <x v="3"/>
    <x v="35"/>
    <x v="1"/>
    <x v="1"/>
    <x v="0"/>
    <x v="1641"/>
    <x v="1"/>
    <x v="35"/>
    <x v="1"/>
    <n v="79596.759999999995"/>
    <n v="492.89"/>
    <n v="6367.74"/>
    <n v="85471.61"/>
    <x v="2"/>
    <s v="REG-28007"/>
    <d v="2020-09-19T00:00:00"/>
    <d v="2024-04-30T00:00:00"/>
    <x v="3"/>
    <s v="New York"/>
    <x v="0"/>
    <x v="0"/>
    <x v="2"/>
    <x v="4"/>
  </r>
  <r>
    <x v="5"/>
    <x v="25"/>
    <x v="3"/>
    <x v="1"/>
    <x v="1"/>
    <x v="1642"/>
    <x v="7"/>
    <x v="15"/>
    <x v="1"/>
    <n v="78166.27"/>
    <n v="4491.42"/>
    <n v="6253.3"/>
    <n v="79928.149999999994"/>
    <x v="1"/>
    <s v="REG-13372"/>
    <d v="2022-06-21T00:00:00"/>
    <d v="2024-11-08T00:00:00"/>
    <x v="1"/>
    <s v="Seattle"/>
    <x v="0"/>
    <x v="0"/>
    <x v="0"/>
    <x v="3"/>
  </r>
  <r>
    <x v="3"/>
    <x v="35"/>
    <x v="6"/>
    <x v="3"/>
    <x v="1"/>
    <x v="1643"/>
    <x v="9"/>
    <x v="28"/>
    <x v="0"/>
    <n v="40811.5"/>
    <n v="1368.52"/>
    <n v="3264.92"/>
    <n v="42707.9"/>
    <x v="2"/>
    <s v="REG-62493"/>
    <d v="2022-05-13T00:00:00"/>
    <d v="2026-10-16T00:00:00"/>
    <x v="5"/>
    <s v="Houston"/>
    <x v="0"/>
    <x v="0"/>
    <x v="2"/>
    <x v="0"/>
  </r>
  <r>
    <x v="6"/>
    <x v="9"/>
    <x v="9"/>
    <x v="0"/>
    <x v="1"/>
    <x v="1644"/>
    <x v="2"/>
    <x v="14"/>
    <x v="1"/>
    <n v="40539.199999999997"/>
    <n v="4253.37"/>
    <n v="3243.14"/>
    <n v="39528.97"/>
    <x v="3"/>
    <s v="REG-45962"/>
    <d v="2020-11-10T00:00:00"/>
    <d v="2022-07-02T00:00:00"/>
    <x v="3"/>
    <s v="New York"/>
    <x v="1"/>
    <x v="4"/>
    <x v="1"/>
    <x v="2"/>
  </r>
  <r>
    <x v="7"/>
    <x v="11"/>
    <x v="4"/>
    <x v="1"/>
    <x v="0"/>
    <x v="1645"/>
    <x v="2"/>
    <x v="24"/>
    <x v="0"/>
    <n v="9225.7900000000009"/>
    <n v="3961.85"/>
    <n v="738.06"/>
    <n v="6002"/>
    <x v="2"/>
    <s v="REG-88801"/>
    <d v="2022-07-14T00:00:00"/>
    <d v="2024-08-14T00:00:00"/>
    <x v="5"/>
    <s v="Los Angeles"/>
    <x v="0"/>
    <x v="0"/>
    <x v="2"/>
    <x v="3"/>
  </r>
  <r>
    <x v="9"/>
    <x v="37"/>
    <x v="7"/>
    <x v="1"/>
    <x v="1"/>
    <x v="1646"/>
    <x v="2"/>
    <x v="51"/>
    <x v="2"/>
    <n v="38829.46"/>
    <n v="4659.96"/>
    <n v="3106.36"/>
    <n v="37275.86"/>
    <x v="0"/>
    <s v="REG-39734"/>
    <d v="2020-06-28T00:00:00"/>
    <d v="2022-09-04T00:00:00"/>
    <x v="5"/>
    <s v="Miami"/>
    <x v="0"/>
    <x v="0"/>
    <x v="0"/>
    <x v="2"/>
  </r>
  <r>
    <x v="9"/>
    <x v="20"/>
    <x v="7"/>
    <x v="1"/>
    <x v="1"/>
    <x v="1647"/>
    <x v="0"/>
    <x v="41"/>
    <x v="2"/>
    <n v="32559.99"/>
    <n v="3146.82"/>
    <n v="2604.8000000000002"/>
    <n v="32017.97"/>
    <x v="0"/>
    <s v="REG-91920"/>
    <d v="2020-08-15T00:00:00"/>
    <d v="2025-06-02T00:00:00"/>
    <x v="4"/>
    <s v="Los Angeles"/>
    <x v="0"/>
    <x v="0"/>
    <x v="1"/>
    <x v="4"/>
  </r>
  <r>
    <x v="3"/>
    <x v="28"/>
    <x v="4"/>
    <x v="2"/>
    <x v="1"/>
    <x v="1648"/>
    <x v="7"/>
    <x v="17"/>
    <x v="1"/>
    <n v="15542.54"/>
    <n v="3235.53"/>
    <n v="1243.4000000000001"/>
    <n v="13550.41"/>
    <x v="2"/>
    <s v="REG-77823"/>
    <d v="2020-11-20T00:00:00"/>
    <d v="2024-01-20T00:00:00"/>
    <x v="3"/>
    <s v="Houston"/>
    <x v="1"/>
    <x v="2"/>
    <x v="2"/>
    <x v="1"/>
  </r>
  <r>
    <x v="0"/>
    <x v="7"/>
    <x v="4"/>
    <x v="2"/>
    <x v="1"/>
    <x v="1649"/>
    <x v="8"/>
    <x v="10"/>
    <x v="1"/>
    <n v="65177.39"/>
    <n v="4136.8500000000004"/>
    <n v="5214.1899999999996"/>
    <n v="66254.73"/>
    <x v="3"/>
    <s v="REG-45525"/>
    <d v="2023-08-03T00:00:00"/>
    <d v="2025-04-23T00:00:00"/>
    <x v="0"/>
    <s v="New York"/>
    <x v="0"/>
    <x v="0"/>
    <x v="1"/>
    <x v="0"/>
  </r>
  <r>
    <x v="0"/>
    <x v="2"/>
    <x v="0"/>
    <x v="1"/>
    <x v="0"/>
    <x v="1650"/>
    <x v="1"/>
    <x v="41"/>
    <x v="0"/>
    <n v="55596.88"/>
    <n v="4762.18"/>
    <n v="4447.75"/>
    <n v="55282.45"/>
    <x v="2"/>
    <s v="REG-69566"/>
    <d v="2021-11-25T00:00:00"/>
    <d v="2024-04-23T00:00:00"/>
    <x v="4"/>
    <s v="Miami"/>
    <x v="0"/>
    <x v="0"/>
    <x v="2"/>
    <x v="0"/>
  </r>
  <r>
    <x v="2"/>
    <x v="29"/>
    <x v="5"/>
    <x v="3"/>
    <x v="1"/>
    <x v="1651"/>
    <x v="3"/>
    <x v="14"/>
    <x v="0"/>
    <n v="53372.18"/>
    <n v="3784.25"/>
    <n v="4269.7700000000004"/>
    <n v="53857.7"/>
    <x v="3"/>
    <s v="REG-26179"/>
    <d v="2021-08-12T00:00:00"/>
    <d v="2026-07-29T00:00:00"/>
    <x v="0"/>
    <s v="Chicago"/>
    <x v="1"/>
    <x v="3"/>
    <x v="0"/>
    <x v="2"/>
  </r>
  <r>
    <x v="2"/>
    <x v="3"/>
    <x v="1"/>
    <x v="0"/>
    <x v="1"/>
    <x v="1652"/>
    <x v="0"/>
    <x v="49"/>
    <x v="0"/>
    <n v="49503.4"/>
    <n v="3036.18"/>
    <n v="3960.27"/>
    <n v="50427.49"/>
    <x v="3"/>
    <s v="REG-41024"/>
    <d v="2020-12-21T00:00:00"/>
    <d v="2022-02-04T00:00:00"/>
    <x v="4"/>
    <s v="Miami"/>
    <x v="0"/>
    <x v="0"/>
    <x v="1"/>
    <x v="4"/>
  </r>
  <r>
    <x v="9"/>
    <x v="20"/>
    <x v="9"/>
    <x v="2"/>
    <x v="0"/>
    <x v="1653"/>
    <x v="5"/>
    <x v="22"/>
    <x v="1"/>
    <n v="37927.519999999997"/>
    <n v="4546.9399999999996"/>
    <n v="3034.2"/>
    <n v="36414.78"/>
    <x v="1"/>
    <s v="REG-35927"/>
    <d v="2022-09-08T00:00:00"/>
    <d v="2026-06-17T00:00:00"/>
    <x v="3"/>
    <s v="Boston"/>
    <x v="0"/>
    <x v="0"/>
    <x v="2"/>
    <x v="1"/>
  </r>
  <r>
    <x v="7"/>
    <x v="12"/>
    <x v="1"/>
    <x v="3"/>
    <x v="1"/>
    <x v="1654"/>
    <x v="0"/>
    <x v="16"/>
    <x v="1"/>
    <n v="52878.8"/>
    <n v="4778.6899999999996"/>
    <n v="4230.3"/>
    <n v="52330.41"/>
    <x v="2"/>
    <s v="REG-13490"/>
    <d v="2020-11-22T00:00:00"/>
    <d v="2023-06-06T00:00:00"/>
    <x v="4"/>
    <s v="Chicago"/>
    <x v="0"/>
    <x v="0"/>
    <x v="0"/>
    <x v="1"/>
  </r>
  <r>
    <x v="4"/>
    <x v="24"/>
    <x v="6"/>
    <x v="0"/>
    <x v="1"/>
    <x v="1655"/>
    <x v="1"/>
    <x v="12"/>
    <x v="2"/>
    <n v="53636.97"/>
    <n v="1991.17"/>
    <n v="4290.96"/>
    <n v="55936.76"/>
    <x v="2"/>
    <s v="REG-28211"/>
    <d v="2022-07-17T00:00:00"/>
    <d v="2025-06-10T00:00:00"/>
    <x v="2"/>
    <s v="Dallas"/>
    <x v="1"/>
    <x v="3"/>
    <x v="0"/>
    <x v="3"/>
  </r>
  <r>
    <x v="6"/>
    <x v="9"/>
    <x v="9"/>
    <x v="1"/>
    <x v="0"/>
    <x v="1656"/>
    <x v="3"/>
    <x v="21"/>
    <x v="2"/>
    <n v="23446.9"/>
    <n v="80.36"/>
    <n v="1875.75"/>
    <n v="25242.29"/>
    <x v="1"/>
    <s v="REG-77773"/>
    <d v="2021-09-06T00:00:00"/>
    <d v="2023-04-14T00:00:00"/>
    <x v="0"/>
    <s v="Dallas"/>
    <x v="1"/>
    <x v="5"/>
    <x v="0"/>
    <x v="4"/>
  </r>
  <r>
    <x v="5"/>
    <x v="8"/>
    <x v="4"/>
    <x v="3"/>
    <x v="1"/>
    <x v="310"/>
    <x v="2"/>
    <x v="27"/>
    <x v="0"/>
    <n v="21935.73"/>
    <n v="2795.78"/>
    <n v="1754.86"/>
    <n v="20894.810000000001"/>
    <x v="3"/>
    <s v="REG-27789"/>
    <d v="2021-02-20T00:00:00"/>
    <d v="2023-03-01T00:00:00"/>
    <x v="0"/>
    <s v="Seattle"/>
    <x v="0"/>
    <x v="0"/>
    <x v="0"/>
    <x v="1"/>
  </r>
  <r>
    <x v="3"/>
    <x v="35"/>
    <x v="0"/>
    <x v="3"/>
    <x v="1"/>
    <x v="1657"/>
    <x v="8"/>
    <x v="0"/>
    <x v="1"/>
    <n v="12018.65"/>
    <n v="4261.1400000000003"/>
    <n v="961.49"/>
    <n v="8719"/>
    <x v="1"/>
    <s v="REG-95254"/>
    <d v="2024-06-22T00:00:00"/>
    <d v="2027-10-24T00:00:00"/>
    <x v="4"/>
    <s v="Chicago"/>
    <x v="1"/>
    <x v="2"/>
    <x v="0"/>
    <x v="1"/>
  </r>
  <r>
    <x v="1"/>
    <x v="1"/>
    <x v="4"/>
    <x v="1"/>
    <x v="0"/>
    <x v="1658"/>
    <x v="4"/>
    <x v="12"/>
    <x v="2"/>
    <n v="16197.6"/>
    <n v="1593.17"/>
    <n v="1295.81"/>
    <n v="15900.24"/>
    <x v="1"/>
    <s v="REG-75881"/>
    <d v="2023-09-01T00:00:00"/>
    <d v="2027-03-14T00:00:00"/>
    <x v="4"/>
    <s v="Houston"/>
    <x v="1"/>
    <x v="2"/>
    <x v="1"/>
    <x v="4"/>
  </r>
  <r>
    <x v="3"/>
    <x v="5"/>
    <x v="0"/>
    <x v="3"/>
    <x v="1"/>
    <x v="1659"/>
    <x v="0"/>
    <x v="11"/>
    <x v="2"/>
    <n v="13283.61"/>
    <n v="484.94"/>
    <n v="1062.69"/>
    <n v="13861.36"/>
    <x v="2"/>
    <s v="REG-86755"/>
    <d v="2024-03-23T00:00:00"/>
    <d v="2025-10-07T00:00:00"/>
    <x v="2"/>
    <s v="Seattle"/>
    <x v="0"/>
    <x v="0"/>
    <x v="2"/>
    <x v="4"/>
  </r>
  <r>
    <x v="0"/>
    <x v="0"/>
    <x v="9"/>
    <x v="0"/>
    <x v="1"/>
    <x v="1660"/>
    <x v="9"/>
    <x v="6"/>
    <x v="0"/>
    <n v="19387.68"/>
    <n v="3301.34"/>
    <n v="1551.01"/>
    <n v="17637.349999999999"/>
    <x v="0"/>
    <s v="REG-45452"/>
    <d v="2023-04-15T00:00:00"/>
    <d v="2025-12-17T00:00:00"/>
    <x v="1"/>
    <s v="Houston"/>
    <x v="0"/>
    <x v="0"/>
    <x v="2"/>
    <x v="1"/>
  </r>
  <r>
    <x v="0"/>
    <x v="2"/>
    <x v="2"/>
    <x v="0"/>
    <x v="1"/>
    <x v="1661"/>
    <x v="0"/>
    <x v="48"/>
    <x v="1"/>
    <n v="30354.79"/>
    <n v="2073.21"/>
    <n v="2428.38"/>
    <n v="30709.96"/>
    <x v="0"/>
    <s v="REG-35914"/>
    <d v="2022-05-14T00:00:00"/>
    <d v="2025-03-29T00:00:00"/>
    <x v="5"/>
    <s v="New York"/>
    <x v="1"/>
    <x v="1"/>
    <x v="0"/>
    <x v="3"/>
  </r>
  <r>
    <x v="2"/>
    <x v="3"/>
    <x v="1"/>
    <x v="1"/>
    <x v="0"/>
    <x v="1662"/>
    <x v="3"/>
    <x v="47"/>
    <x v="0"/>
    <n v="71252.36"/>
    <n v="2662.27"/>
    <n v="5700.19"/>
    <n v="74290.28"/>
    <x v="2"/>
    <s v="REG-39098"/>
    <d v="2023-07-17T00:00:00"/>
    <d v="2026-08-11T00:00:00"/>
    <x v="5"/>
    <s v="Seattle"/>
    <x v="0"/>
    <x v="0"/>
    <x v="0"/>
    <x v="2"/>
  </r>
  <r>
    <x v="8"/>
    <x v="30"/>
    <x v="1"/>
    <x v="0"/>
    <x v="1"/>
    <x v="419"/>
    <x v="4"/>
    <x v="22"/>
    <x v="0"/>
    <n v="69769.149999999994"/>
    <n v="870.71"/>
    <n v="5581.53"/>
    <n v="74479.97"/>
    <x v="1"/>
    <s v="REG-94013"/>
    <d v="2024-11-07T00:00:00"/>
    <d v="2026-06-21T00:00:00"/>
    <x v="2"/>
    <s v="Dallas"/>
    <x v="1"/>
    <x v="4"/>
    <x v="0"/>
    <x v="4"/>
  </r>
  <r>
    <x v="5"/>
    <x v="13"/>
    <x v="9"/>
    <x v="1"/>
    <x v="0"/>
    <x v="772"/>
    <x v="3"/>
    <x v="6"/>
    <x v="1"/>
    <n v="73939.360000000001"/>
    <n v="748.35"/>
    <n v="5915.15"/>
    <n v="79106.16"/>
    <x v="1"/>
    <s v="REG-41970"/>
    <d v="2022-03-20T00:00:00"/>
    <d v="2025-12-23T00:00:00"/>
    <x v="3"/>
    <s v="Houston"/>
    <x v="1"/>
    <x v="1"/>
    <x v="2"/>
    <x v="0"/>
  </r>
  <r>
    <x v="3"/>
    <x v="19"/>
    <x v="1"/>
    <x v="2"/>
    <x v="0"/>
    <x v="1663"/>
    <x v="4"/>
    <x v="33"/>
    <x v="0"/>
    <n v="74435.98"/>
    <n v="1259.6500000000001"/>
    <n v="5954.88"/>
    <n v="79131.210000000006"/>
    <x v="1"/>
    <s v="REG-27751"/>
    <d v="2024-03-30T00:00:00"/>
    <d v="2028-09-25T00:00:00"/>
    <x v="5"/>
    <s v="Dallas"/>
    <x v="0"/>
    <x v="0"/>
    <x v="0"/>
    <x v="1"/>
  </r>
  <r>
    <x v="5"/>
    <x v="27"/>
    <x v="7"/>
    <x v="3"/>
    <x v="1"/>
    <x v="1664"/>
    <x v="9"/>
    <x v="40"/>
    <x v="2"/>
    <n v="23608.02"/>
    <n v="4302.6000000000004"/>
    <n v="1888.64"/>
    <n v="21194.06"/>
    <x v="3"/>
    <s v="REG-17141"/>
    <d v="2024-06-13T00:00:00"/>
    <d v="2027-04-02T00:00:00"/>
    <x v="2"/>
    <s v="Houston"/>
    <x v="1"/>
    <x v="2"/>
    <x v="0"/>
    <x v="2"/>
  </r>
  <r>
    <x v="1"/>
    <x v="26"/>
    <x v="2"/>
    <x v="3"/>
    <x v="0"/>
    <x v="1665"/>
    <x v="9"/>
    <x v="13"/>
    <x v="1"/>
    <n v="49772.02"/>
    <n v="2679.68"/>
    <n v="3981.76"/>
    <n v="51074.1"/>
    <x v="3"/>
    <s v="REG-52053"/>
    <d v="2024-12-03T00:00:00"/>
    <d v="2029-09-12T00:00:00"/>
    <x v="4"/>
    <s v="Denver"/>
    <x v="0"/>
    <x v="0"/>
    <x v="1"/>
    <x v="4"/>
  </r>
  <r>
    <x v="5"/>
    <x v="27"/>
    <x v="0"/>
    <x v="0"/>
    <x v="0"/>
    <x v="1666"/>
    <x v="0"/>
    <x v="16"/>
    <x v="2"/>
    <n v="32950.43"/>
    <n v="2573.0500000000002"/>
    <n v="2636.03"/>
    <n v="33013.410000000003"/>
    <x v="2"/>
    <s v="REG-80719"/>
    <d v="2022-10-28T00:00:00"/>
    <d v="2024-01-04T00:00:00"/>
    <x v="0"/>
    <s v="Denver"/>
    <x v="1"/>
    <x v="1"/>
    <x v="0"/>
    <x v="3"/>
  </r>
  <r>
    <x v="1"/>
    <x v="4"/>
    <x v="9"/>
    <x v="0"/>
    <x v="1"/>
    <x v="1667"/>
    <x v="1"/>
    <x v="6"/>
    <x v="0"/>
    <n v="9548.4"/>
    <n v="2888.64"/>
    <n v="763.87"/>
    <n v="7423.63"/>
    <x v="3"/>
    <s v="REG-77413"/>
    <d v="2021-01-19T00:00:00"/>
    <d v="2023-05-26T00:00:00"/>
    <x v="4"/>
    <s v="New York"/>
    <x v="0"/>
    <x v="0"/>
    <x v="1"/>
    <x v="0"/>
  </r>
  <r>
    <x v="5"/>
    <x v="27"/>
    <x v="3"/>
    <x v="0"/>
    <x v="1"/>
    <x v="1668"/>
    <x v="4"/>
    <x v="11"/>
    <x v="0"/>
    <n v="5279.18"/>
    <n v="2648.56"/>
    <n v="422.33"/>
    <n v="3052.95"/>
    <x v="1"/>
    <s v="REG-72837"/>
    <d v="2021-10-17T00:00:00"/>
    <d v="2026-03-23T00:00:00"/>
    <x v="3"/>
    <s v="New York"/>
    <x v="1"/>
    <x v="4"/>
    <x v="1"/>
    <x v="3"/>
  </r>
  <r>
    <x v="0"/>
    <x v="0"/>
    <x v="2"/>
    <x v="2"/>
    <x v="0"/>
    <x v="1669"/>
    <x v="4"/>
    <x v="2"/>
    <x v="2"/>
    <n v="35410.36"/>
    <n v="3849.83"/>
    <n v="2832.83"/>
    <n v="34393.360000000001"/>
    <x v="1"/>
    <s v="REG-12632"/>
    <d v="2021-12-12T00:00:00"/>
    <d v="2026-10-12T00:00:00"/>
    <x v="0"/>
    <s v="Chicago"/>
    <x v="1"/>
    <x v="4"/>
    <x v="0"/>
    <x v="1"/>
  </r>
  <r>
    <x v="8"/>
    <x v="30"/>
    <x v="0"/>
    <x v="2"/>
    <x v="0"/>
    <x v="1670"/>
    <x v="6"/>
    <x v="27"/>
    <x v="0"/>
    <n v="52595.360000000001"/>
    <n v="3714.42"/>
    <n v="4207.63"/>
    <n v="53088.57"/>
    <x v="1"/>
    <s v="REG-73883"/>
    <d v="2020-03-27T00:00:00"/>
    <d v="2024-04-21T00:00:00"/>
    <x v="5"/>
    <s v="Chicago"/>
    <x v="1"/>
    <x v="1"/>
    <x v="1"/>
    <x v="0"/>
  </r>
  <r>
    <x v="2"/>
    <x v="29"/>
    <x v="0"/>
    <x v="0"/>
    <x v="1"/>
    <x v="1671"/>
    <x v="7"/>
    <x v="2"/>
    <x v="1"/>
    <n v="66221.759999999995"/>
    <n v="4935.07"/>
    <n v="5297.74"/>
    <n v="66584.429999999993"/>
    <x v="0"/>
    <s v="REG-48983"/>
    <d v="2022-06-03T00:00:00"/>
    <d v="2024-05-24T00:00:00"/>
    <x v="4"/>
    <s v="Los Angeles"/>
    <x v="1"/>
    <x v="4"/>
    <x v="0"/>
    <x v="2"/>
  </r>
  <r>
    <x v="4"/>
    <x v="39"/>
    <x v="5"/>
    <x v="1"/>
    <x v="0"/>
    <x v="1672"/>
    <x v="1"/>
    <x v="21"/>
    <x v="2"/>
    <n v="66168.67"/>
    <n v="2168.89"/>
    <n v="5293.49"/>
    <n v="69293.27"/>
    <x v="0"/>
    <s v="REG-16067"/>
    <d v="2020-04-06T00:00:00"/>
    <d v="2024-06-13T00:00:00"/>
    <x v="1"/>
    <s v="Houston"/>
    <x v="1"/>
    <x v="4"/>
    <x v="0"/>
    <x v="3"/>
  </r>
  <r>
    <x v="8"/>
    <x v="32"/>
    <x v="0"/>
    <x v="0"/>
    <x v="1"/>
    <x v="530"/>
    <x v="9"/>
    <x v="35"/>
    <x v="1"/>
    <n v="64120.43"/>
    <n v="291.24"/>
    <n v="5129.63"/>
    <n v="68958.820000000007"/>
    <x v="2"/>
    <s v="REG-96068"/>
    <d v="2020-04-25T00:00:00"/>
    <d v="2022-10-25T00:00:00"/>
    <x v="3"/>
    <s v="Miami"/>
    <x v="1"/>
    <x v="1"/>
    <x v="1"/>
    <x v="1"/>
  </r>
  <r>
    <x v="6"/>
    <x v="9"/>
    <x v="3"/>
    <x v="3"/>
    <x v="0"/>
    <x v="1673"/>
    <x v="4"/>
    <x v="26"/>
    <x v="1"/>
    <n v="39095.040000000001"/>
    <n v="2738.34"/>
    <n v="3127.6"/>
    <n v="39484.300000000003"/>
    <x v="2"/>
    <s v="REG-89829"/>
    <d v="2020-06-13T00:00:00"/>
    <d v="2021-11-30T00:00:00"/>
    <x v="0"/>
    <s v="Boston"/>
    <x v="1"/>
    <x v="4"/>
    <x v="2"/>
    <x v="2"/>
  </r>
  <r>
    <x v="3"/>
    <x v="28"/>
    <x v="2"/>
    <x v="1"/>
    <x v="1"/>
    <x v="1674"/>
    <x v="6"/>
    <x v="31"/>
    <x v="0"/>
    <n v="73808.240000000005"/>
    <n v="3817.47"/>
    <n v="5904.66"/>
    <n v="75895.429999999993"/>
    <x v="1"/>
    <s v="REG-16228"/>
    <d v="2024-08-13T00:00:00"/>
    <d v="2026-04-09T00:00:00"/>
    <x v="1"/>
    <s v="Los Angeles"/>
    <x v="1"/>
    <x v="2"/>
    <x v="1"/>
    <x v="3"/>
  </r>
  <r>
    <x v="1"/>
    <x v="4"/>
    <x v="2"/>
    <x v="0"/>
    <x v="1"/>
    <x v="962"/>
    <x v="9"/>
    <x v="3"/>
    <x v="1"/>
    <n v="75610.98"/>
    <n v="1329.04"/>
    <n v="6048.88"/>
    <n v="80330.820000000007"/>
    <x v="3"/>
    <s v="REG-12849"/>
    <d v="2022-02-10T00:00:00"/>
    <d v="2023-07-01T00:00:00"/>
    <x v="0"/>
    <s v="Chicago"/>
    <x v="0"/>
    <x v="0"/>
    <x v="1"/>
    <x v="3"/>
  </r>
  <r>
    <x v="5"/>
    <x v="27"/>
    <x v="2"/>
    <x v="2"/>
    <x v="1"/>
    <x v="764"/>
    <x v="9"/>
    <x v="49"/>
    <x v="2"/>
    <n v="27515"/>
    <n v="1180.32"/>
    <n v="2201.1999999999998"/>
    <n v="28535.88"/>
    <x v="0"/>
    <s v="REG-88728"/>
    <d v="2021-06-10T00:00:00"/>
    <d v="2025-04-05T00:00:00"/>
    <x v="1"/>
    <s v="Chicago"/>
    <x v="1"/>
    <x v="2"/>
    <x v="2"/>
    <x v="3"/>
  </r>
  <r>
    <x v="0"/>
    <x v="2"/>
    <x v="5"/>
    <x v="3"/>
    <x v="0"/>
    <x v="1474"/>
    <x v="3"/>
    <x v="0"/>
    <x v="1"/>
    <n v="76687.37"/>
    <n v="3258.04"/>
    <n v="6134.99"/>
    <n v="79564.320000000007"/>
    <x v="1"/>
    <s v="REG-60175"/>
    <d v="2023-02-20T00:00:00"/>
    <d v="2024-11-21T00:00:00"/>
    <x v="2"/>
    <s v="Chicago"/>
    <x v="1"/>
    <x v="3"/>
    <x v="0"/>
    <x v="3"/>
  </r>
  <r>
    <x v="9"/>
    <x v="18"/>
    <x v="1"/>
    <x v="1"/>
    <x v="1"/>
    <x v="1675"/>
    <x v="7"/>
    <x v="6"/>
    <x v="0"/>
    <n v="28688.71"/>
    <n v="3981.15"/>
    <n v="2295.1"/>
    <n v="27002.66"/>
    <x v="0"/>
    <s v="REG-58429"/>
    <d v="2022-06-30T00:00:00"/>
    <d v="2024-08-31T00:00:00"/>
    <x v="5"/>
    <s v="Miami"/>
    <x v="1"/>
    <x v="5"/>
    <x v="2"/>
    <x v="2"/>
  </r>
  <r>
    <x v="9"/>
    <x v="18"/>
    <x v="4"/>
    <x v="1"/>
    <x v="1"/>
    <x v="524"/>
    <x v="9"/>
    <x v="34"/>
    <x v="0"/>
    <n v="26503.96"/>
    <n v="4126.7299999999996"/>
    <n v="2120.3200000000002"/>
    <n v="24497.55"/>
    <x v="3"/>
    <s v="REG-32285"/>
    <d v="2021-06-11T00:00:00"/>
    <d v="2023-01-14T00:00:00"/>
    <x v="5"/>
    <s v="Dallas"/>
    <x v="0"/>
    <x v="0"/>
    <x v="1"/>
    <x v="3"/>
  </r>
  <r>
    <x v="2"/>
    <x v="34"/>
    <x v="0"/>
    <x v="1"/>
    <x v="1"/>
    <x v="1553"/>
    <x v="3"/>
    <x v="31"/>
    <x v="2"/>
    <n v="21365.55"/>
    <n v="4412.8599999999997"/>
    <n v="1709.24"/>
    <n v="18661.93"/>
    <x v="2"/>
    <s v="REG-88779"/>
    <d v="2024-06-04T00:00:00"/>
    <d v="2027-04-06T00:00:00"/>
    <x v="5"/>
    <s v="Los Angeles"/>
    <x v="1"/>
    <x v="1"/>
    <x v="2"/>
    <x v="3"/>
  </r>
  <r>
    <x v="3"/>
    <x v="28"/>
    <x v="9"/>
    <x v="1"/>
    <x v="0"/>
    <x v="1676"/>
    <x v="5"/>
    <x v="15"/>
    <x v="1"/>
    <n v="21863.62"/>
    <n v="2615.08"/>
    <n v="1749.09"/>
    <n v="20997.63"/>
    <x v="0"/>
    <s v="REG-87519"/>
    <d v="2024-07-05T00:00:00"/>
    <d v="2029-04-27T00:00:00"/>
    <x v="0"/>
    <s v="New York"/>
    <x v="0"/>
    <x v="0"/>
    <x v="0"/>
    <x v="4"/>
  </r>
  <r>
    <x v="9"/>
    <x v="37"/>
    <x v="6"/>
    <x v="1"/>
    <x v="0"/>
    <x v="1677"/>
    <x v="7"/>
    <x v="10"/>
    <x v="1"/>
    <n v="16637.939999999999"/>
    <n v="2224.9299999999998"/>
    <n v="1331.04"/>
    <n v="15744.05"/>
    <x v="1"/>
    <s v="REG-23245"/>
    <d v="2024-09-02T00:00:00"/>
    <d v="2026-12-15T00:00:00"/>
    <x v="5"/>
    <s v="Houston"/>
    <x v="0"/>
    <x v="0"/>
    <x v="0"/>
    <x v="4"/>
  </r>
  <r>
    <x v="2"/>
    <x v="3"/>
    <x v="6"/>
    <x v="1"/>
    <x v="0"/>
    <x v="1678"/>
    <x v="9"/>
    <x v="7"/>
    <x v="1"/>
    <n v="66060.929999999993"/>
    <n v="903.66"/>
    <n v="5284.87"/>
    <n v="70442.14"/>
    <x v="0"/>
    <s v="REG-77288"/>
    <d v="2020-11-18T00:00:00"/>
    <d v="2024-03-10T00:00:00"/>
    <x v="5"/>
    <s v="San Francisco"/>
    <x v="0"/>
    <x v="0"/>
    <x v="2"/>
    <x v="2"/>
  </r>
  <r>
    <x v="2"/>
    <x v="29"/>
    <x v="2"/>
    <x v="2"/>
    <x v="0"/>
    <x v="1679"/>
    <x v="9"/>
    <x v="8"/>
    <x v="1"/>
    <n v="7698.91"/>
    <n v="2081.04"/>
    <n v="615.91"/>
    <n v="6233.78"/>
    <x v="2"/>
    <s v="REG-81517"/>
    <d v="2024-11-06T00:00:00"/>
    <d v="2028-02-19T00:00:00"/>
    <x v="4"/>
    <s v="Chicago"/>
    <x v="1"/>
    <x v="5"/>
    <x v="2"/>
    <x v="4"/>
  </r>
  <r>
    <x v="8"/>
    <x v="16"/>
    <x v="5"/>
    <x v="3"/>
    <x v="1"/>
    <x v="1680"/>
    <x v="9"/>
    <x v="41"/>
    <x v="0"/>
    <n v="7658.16"/>
    <n v="2259.2800000000002"/>
    <n v="612.65"/>
    <n v="6011.53"/>
    <x v="3"/>
    <s v="REG-64904"/>
    <d v="2024-07-27T00:00:00"/>
    <d v="2028-12-17T00:00:00"/>
    <x v="5"/>
    <s v="Los Angeles"/>
    <x v="0"/>
    <x v="0"/>
    <x v="0"/>
    <x v="0"/>
  </r>
  <r>
    <x v="2"/>
    <x v="29"/>
    <x v="7"/>
    <x v="3"/>
    <x v="1"/>
    <x v="1681"/>
    <x v="1"/>
    <x v="9"/>
    <x v="2"/>
    <n v="9856.06"/>
    <n v="1448.53"/>
    <n v="788.48"/>
    <n v="9196.01"/>
    <x v="0"/>
    <s v="REG-73617"/>
    <d v="2023-06-29T00:00:00"/>
    <d v="2026-03-29T00:00:00"/>
    <x v="4"/>
    <s v="Los Angeles"/>
    <x v="0"/>
    <x v="0"/>
    <x v="0"/>
    <x v="2"/>
  </r>
  <r>
    <x v="9"/>
    <x v="18"/>
    <x v="2"/>
    <x v="2"/>
    <x v="1"/>
    <x v="1682"/>
    <x v="5"/>
    <x v="35"/>
    <x v="1"/>
    <n v="36411.32"/>
    <n v="2742.18"/>
    <n v="2912.91"/>
    <n v="36582.050000000003"/>
    <x v="1"/>
    <s v="REG-81422"/>
    <d v="2021-02-13T00:00:00"/>
    <d v="2023-07-28T00:00:00"/>
    <x v="2"/>
    <s v="Boston"/>
    <x v="1"/>
    <x v="2"/>
    <x v="1"/>
    <x v="1"/>
  </r>
  <r>
    <x v="4"/>
    <x v="6"/>
    <x v="8"/>
    <x v="1"/>
    <x v="1"/>
    <x v="1683"/>
    <x v="1"/>
    <x v="11"/>
    <x v="0"/>
    <n v="6451.64"/>
    <n v="4353.3500000000004"/>
    <n v="516.13"/>
    <n v="2614.42"/>
    <x v="3"/>
    <s v="REG-76681"/>
    <d v="2024-10-12T00:00:00"/>
    <d v="2027-05-10T00:00:00"/>
    <x v="3"/>
    <s v="New York"/>
    <x v="1"/>
    <x v="5"/>
    <x v="1"/>
    <x v="3"/>
  </r>
  <r>
    <x v="4"/>
    <x v="39"/>
    <x v="5"/>
    <x v="3"/>
    <x v="1"/>
    <x v="154"/>
    <x v="6"/>
    <x v="37"/>
    <x v="0"/>
    <n v="72673.45"/>
    <n v="2951.46"/>
    <n v="5813.88"/>
    <n v="75535.87"/>
    <x v="3"/>
    <s v="REG-11542"/>
    <d v="2021-09-07T00:00:00"/>
    <d v="2023-10-30T00:00:00"/>
    <x v="0"/>
    <s v="Chicago"/>
    <x v="1"/>
    <x v="4"/>
    <x v="1"/>
    <x v="4"/>
  </r>
  <r>
    <x v="6"/>
    <x v="23"/>
    <x v="8"/>
    <x v="2"/>
    <x v="1"/>
    <x v="1684"/>
    <x v="2"/>
    <x v="51"/>
    <x v="2"/>
    <n v="51486.74"/>
    <n v="4271.3500000000004"/>
    <n v="4118.9399999999996"/>
    <n v="51334.33"/>
    <x v="2"/>
    <s v="REG-51141"/>
    <d v="2021-12-04T00:00:00"/>
    <d v="2024-02-21T00:00:00"/>
    <x v="2"/>
    <s v="Miami"/>
    <x v="0"/>
    <x v="0"/>
    <x v="2"/>
    <x v="1"/>
  </r>
  <r>
    <x v="2"/>
    <x v="38"/>
    <x v="7"/>
    <x v="1"/>
    <x v="0"/>
    <x v="1685"/>
    <x v="3"/>
    <x v="43"/>
    <x v="1"/>
    <n v="20818.310000000001"/>
    <n v="4763.78"/>
    <n v="1665.46"/>
    <n v="17719.990000000002"/>
    <x v="2"/>
    <s v="REG-35200"/>
    <d v="2022-03-25T00:00:00"/>
    <d v="2024-11-06T00:00:00"/>
    <x v="4"/>
    <s v="New York"/>
    <x v="1"/>
    <x v="3"/>
    <x v="0"/>
    <x v="0"/>
  </r>
  <r>
    <x v="6"/>
    <x v="9"/>
    <x v="5"/>
    <x v="1"/>
    <x v="0"/>
    <x v="97"/>
    <x v="8"/>
    <x v="43"/>
    <x v="1"/>
    <n v="67418.8"/>
    <n v="2070.56"/>
    <n v="5393.5"/>
    <n v="70741.740000000005"/>
    <x v="1"/>
    <s v="REG-19351"/>
    <d v="2024-12-12T00:00:00"/>
    <d v="2029-04-04T00:00:00"/>
    <x v="3"/>
    <s v="Miami"/>
    <x v="0"/>
    <x v="0"/>
    <x v="0"/>
    <x v="3"/>
  </r>
  <r>
    <x v="0"/>
    <x v="2"/>
    <x v="0"/>
    <x v="3"/>
    <x v="0"/>
    <x v="31"/>
    <x v="4"/>
    <x v="36"/>
    <x v="0"/>
    <n v="58467.92"/>
    <n v="2253.69"/>
    <n v="4677.43"/>
    <n v="60891.66"/>
    <x v="2"/>
    <s v="REG-12452"/>
    <d v="2021-01-26T00:00:00"/>
    <d v="2025-01-30T00:00:00"/>
    <x v="3"/>
    <s v="Chicago"/>
    <x v="1"/>
    <x v="4"/>
    <x v="1"/>
    <x v="1"/>
  </r>
  <r>
    <x v="6"/>
    <x v="9"/>
    <x v="7"/>
    <x v="1"/>
    <x v="0"/>
    <x v="1686"/>
    <x v="9"/>
    <x v="1"/>
    <x v="0"/>
    <n v="66722.3"/>
    <n v="4116.57"/>
    <n v="5337.78"/>
    <n v="67943.509999999995"/>
    <x v="3"/>
    <s v="REG-85205"/>
    <d v="2020-03-27T00:00:00"/>
    <d v="2021-03-31T00:00:00"/>
    <x v="0"/>
    <s v="Los Angeles"/>
    <x v="1"/>
    <x v="2"/>
    <x v="1"/>
    <x v="1"/>
  </r>
  <r>
    <x v="1"/>
    <x v="1"/>
    <x v="1"/>
    <x v="2"/>
    <x v="0"/>
    <x v="1687"/>
    <x v="3"/>
    <x v="23"/>
    <x v="2"/>
    <n v="5389.5"/>
    <n v="2587.7800000000002"/>
    <n v="431.16"/>
    <n v="3232.88"/>
    <x v="1"/>
    <s v="REG-66467"/>
    <d v="2025-01-21T00:00:00"/>
    <d v="2027-04-11T00:00:00"/>
    <x v="2"/>
    <s v="Boston"/>
    <x v="1"/>
    <x v="5"/>
    <x v="0"/>
    <x v="4"/>
  </r>
  <r>
    <x v="0"/>
    <x v="7"/>
    <x v="1"/>
    <x v="1"/>
    <x v="0"/>
    <x v="1688"/>
    <x v="3"/>
    <x v="19"/>
    <x v="2"/>
    <n v="62265"/>
    <n v="212.77"/>
    <n v="4981.2"/>
    <n v="67033.429999999993"/>
    <x v="3"/>
    <s v="REG-79708"/>
    <d v="2024-12-09T00:00:00"/>
    <d v="2028-01-06T00:00:00"/>
    <x v="2"/>
    <s v="Boston"/>
    <x v="0"/>
    <x v="0"/>
    <x v="0"/>
    <x v="1"/>
  </r>
  <r>
    <x v="5"/>
    <x v="25"/>
    <x v="4"/>
    <x v="0"/>
    <x v="0"/>
    <x v="1689"/>
    <x v="9"/>
    <x v="3"/>
    <x v="0"/>
    <n v="48530.13"/>
    <n v="4285.17"/>
    <n v="3882.41"/>
    <n v="48127.37"/>
    <x v="0"/>
    <s v="REG-35231"/>
    <d v="2021-06-23T00:00:00"/>
    <d v="2025-06-24T00:00:00"/>
    <x v="0"/>
    <s v="San Francisco"/>
    <x v="0"/>
    <x v="0"/>
    <x v="2"/>
    <x v="0"/>
  </r>
  <r>
    <x v="4"/>
    <x v="36"/>
    <x v="0"/>
    <x v="3"/>
    <x v="0"/>
    <x v="1690"/>
    <x v="2"/>
    <x v="39"/>
    <x v="0"/>
    <n v="40716.92"/>
    <n v="3721.82"/>
    <n v="3257.35"/>
    <n v="40252.449999999997"/>
    <x v="0"/>
    <s v="REG-81443"/>
    <d v="2023-12-02T00:00:00"/>
    <d v="2026-03-15T00:00:00"/>
    <x v="0"/>
    <s v="Chicago"/>
    <x v="0"/>
    <x v="0"/>
    <x v="1"/>
    <x v="2"/>
  </r>
  <r>
    <x v="5"/>
    <x v="8"/>
    <x v="7"/>
    <x v="1"/>
    <x v="1"/>
    <x v="1691"/>
    <x v="5"/>
    <x v="16"/>
    <x v="1"/>
    <n v="18367.75"/>
    <n v="786.34"/>
    <n v="1469.42"/>
    <n v="19050.830000000002"/>
    <x v="1"/>
    <s v="REG-52366"/>
    <d v="2023-06-14T00:00:00"/>
    <d v="2028-04-29T00:00:00"/>
    <x v="3"/>
    <s v="Chicago"/>
    <x v="1"/>
    <x v="1"/>
    <x v="2"/>
    <x v="2"/>
  </r>
  <r>
    <x v="1"/>
    <x v="4"/>
    <x v="6"/>
    <x v="0"/>
    <x v="1"/>
    <x v="1692"/>
    <x v="3"/>
    <x v="48"/>
    <x v="2"/>
    <n v="8152.39"/>
    <n v="4710.3500000000004"/>
    <n v="652.19000000000005"/>
    <n v="4094.23"/>
    <x v="0"/>
    <s v="REG-64171"/>
    <d v="2020-04-02T00:00:00"/>
    <d v="2024-04-19T00:00:00"/>
    <x v="5"/>
    <s v="Seattle"/>
    <x v="0"/>
    <x v="0"/>
    <x v="1"/>
    <x v="4"/>
  </r>
  <r>
    <x v="7"/>
    <x v="11"/>
    <x v="7"/>
    <x v="3"/>
    <x v="0"/>
    <x v="1693"/>
    <x v="9"/>
    <x v="39"/>
    <x v="2"/>
    <n v="60151.41"/>
    <n v="3172.79"/>
    <n v="4812.1099999999997"/>
    <n v="61790.73"/>
    <x v="0"/>
    <s v="REG-95184"/>
    <d v="2024-04-06T00:00:00"/>
    <d v="2027-08-10T00:00:00"/>
    <x v="2"/>
    <s v="Houston"/>
    <x v="1"/>
    <x v="3"/>
    <x v="0"/>
    <x v="4"/>
  </r>
  <r>
    <x v="3"/>
    <x v="5"/>
    <x v="1"/>
    <x v="2"/>
    <x v="0"/>
    <x v="1694"/>
    <x v="3"/>
    <x v="44"/>
    <x v="0"/>
    <n v="8762.24"/>
    <n v="2693.67"/>
    <n v="700.98"/>
    <n v="6769.55"/>
    <x v="3"/>
    <s v="REG-27612"/>
    <d v="2024-06-30T00:00:00"/>
    <d v="2027-01-24T00:00:00"/>
    <x v="3"/>
    <s v="Boston"/>
    <x v="0"/>
    <x v="0"/>
    <x v="1"/>
    <x v="0"/>
  </r>
  <r>
    <x v="4"/>
    <x v="6"/>
    <x v="0"/>
    <x v="1"/>
    <x v="0"/>
    <x v="1695"/>
    <x v="6"/>
    <x v="19"/>
    <x v="0"/>
    <n v="10070.56"/>
    <n v="3442.68"/>
    <n v="805.64"/>
    <n v="7433.52"/>
    <x v="2"/>
    <s v="REG-36230"/>
    <d v="2024-08-18T00:00:00"/>
    <d v="2026-09-22T00:00:00"/>
    <x v="3"/>
    <s v="Miami"/>
    <x v="0"/>
    <x v="0"/>
    <x v="2"/>
    <x v="2"/>
  </r>
  <r>
    <x v="8"/>
    <x v="32"/>
    <x v="3"/>
    <x v="3"/>
    <x v="0"/>
    <x v="93"/>
    <x v="6"/>
    <x v="25"/>
    <x v="1"/>
    <n v="42299.13"/>
    <n v="199.09"/>
    <n v="3383.93"/>
    <n v="45483.97"/>
    <x v="3"/>
    <s v="REG-32591"/>
    <d v="2024-03-30T00:00:00"/>
    <d v="2027-11-26T00:00:00"/>
    <x v="0"/>
    <s v="Chicago"/>
    <x v="1"/>
    <x v="5"/>
    <x v="1"/>
    <x v="2"/>
  </r>
  <r>
    <x v="7"/>
    <x v="12"/>
    <x v="6"/>
    <x v="1"/>
    <x v="0"/>
    <x v="1696"/>
    <x v="5"/>
    <x v="51"/>
    <x v="0"/>
    <n v="58812.72"/>
    <n v="482.68"/>
    <n v="4705.0200000000004"/>
    <n v="63035.06"/>
    <x v="1"/>
    <s v="REG-35853"/>
    <d v="2021-02-26T00:00:00"/>
    <d v="2022-08-05T00:00:00"/>
    <x v="0"/>
    <s v="Miami"/>
    <x v="0"/>
    <x v="0"/>
    <x v="2"/>
    <x v="0"/>
  </r>
  <r>
    <x v="8"/>
    <x v="16"/>
    <x v="2"/>
    <x v="0"/>
    <x v="1"/>
    <x v="1697"/>
    <x v="2"/>
    <x v="50"/>
    <x v="0"/>
    <n v="79162.009999999995"/>
    <n v="2627.45"/>
    <n v="6332.96"/>
    <n v="82867.520000000004"/>
    <x v="2"/>
    <s v="REG-93556"/>
    <d v="2021-02-01T00:00:00"/>
    <d v="2023-02-03T00:00:00"/>
    <x v="2"/>
    <s v="Los Angeles"/>
    <x v="1"/>
    <x v="2"/>
    <x v="1"/>
    <x v="0"/>
  </r>
  <r>
    <x v="0"/>
    <x v="7"/>
    <x v="5"/>
    <x v="1"/>
    <x v="1"/>
    <x v="1698"/>
    <x v="5"/>
    <x v="5"/>
    <x v="0"/>
    <n v="49267.23"/>
    <n v="3208.12"/>
    <n v="3941.38"/>
    <n v="50000.49"/>
    <x v="2"/>
    <s v="REG-55275"/>
    <d v="2020-11-18T00:00:00"/>
    <d v="2022-04-22T00:00:00"/>
    <x v="4"/>
    <s v="Miami"/>
    <x v="1"/>
    <x v="4"/>
    <x v="2"/>
    <x v="1"/>
  </r>
  <r>
    <x v="8"/>
    <x v="32"/>
    <x v="2"/>
    <x v="0"/>
    <x v="0"/>
    <x v="1699"/>
    <x v="1"/>
    <x v="0"/>
    <x v="1"/>
    <n v="27682.03"/>
    <n v="4200.96"/>
    <n v="2214.56"/>
    <n v="25695.63"/>
    <x v="2"/>
    <s v="REG-92160"/>
    <d v="2023-08-11T00:00:00"/>
    <d v="2027-08-24T00:00:00"/>
    <x v="1"/>
    <s v="New York"/>
    <x v="0"/>
    <x v="0"/>
    <x v="2"/>
    <x v="3"/>
  </r>
  <r>
    <x v="5"/>
    <x v="27"/>
    <x v="0"/>
    <x v="0"/>
    <x v="1"/>
    <x v="16"/>
    <x v="6"/>
    <x v="25"/>
    <x v="2"/>
    <n v="53820.97"/>
    <n v="3761.18"/>
    <n v="4305.68"/>
    <n v="54365.47"/>
    <x v="3"/>
    <s v="REG-76804"/>
    <d v="2023-04-07T00:00:00"/>
    <d v="2026-11-18T00:00:00"/>
    <x v="0"/>
    <s v="Seattle"/>
    <x v="1"/>
    <x v="4"/>
    <x v="1"/>
    <x v="0"/>
  </r>
  <r>
    <x v="9"/>
    <x v="20"/>
    <x v="2"/>
    <x v="3"/>
    <x v="1"/>
    <x v="1700"/>
    <x v="8"/>
    <x v="20"/>
    <x v="0"/>
    <n v="14179.79"/>
    <n v="4367.47"/>
    <n v="1134.3800000000001"/>
    <n v="10946.7"/>
    <x v="2"/>
    <s v="REG-33671"/>
    <d v="2022-01-17T00:00:00"/>
    <d v="2023-11-22T00:00:00"/>
    <x v="4"/>
    <s v="Los Angeles"/>
    <x v="1"/>
    <x v="1"/>
    <x v="2"/>
    <x v="1"/>
  </r>
  <r>
    <x v="0"/>
    <x v="7"/>
    <x v="4"/>
    <x v="1"/>
    <x v="1"/>
    <x v="1701"/>
    <x v="2"/>
    <x v="33"/>
    <x v="0"/>
    <n v="43649.48"/>
    <n v="1940.1"/>
    <n v="3491.96"/>
    <n v="45201.34"/>
    <x v="1"/>
    <s v="REG-59092"/>
    <d v="2020-09-11T00:00:00"/>
    <d v="2022-11-23T00:00:00"/>
    <x v="3"/>
    <s v="Miami"/>
    <x v="0"/>
    <x v="0"/>
    <x v="1"/>
    <x v="4"/>
  </r>
  <r>
    <x v="0"/>
    <x v="7"/>
    <x v="6"/>
    <x v="0"/>
    <x v="1"/>
    <x v="1702"/>
    <x v="1"/>
    <x v="43"/>
    <x v="2"/>
    <n v="35995.68"/>
    <n v="2380.2800000000002"/>
    <n v="2879.65"/>
    <n v="36495.050000000003"/>
    <x v="0"/>
    <s v="REG-64585"/>
    <d v="2024-05-03T00:00:00"/>
    <d v="2027-10-22T00:00:00"/>
    <x v="1"/>
    <s v="Los Angeles"/>
    <x v="1"/>
    <x v="4"/>
    <x v="2"/>
    <x v="3"/>
  </r>
  <r>
    <x v="0"/>
    <x v="0"/>
    <x v="0"/>
    <x v="0"/>
    <x v="0"/>
    <x v="1703"/>
    <x v="4"/>
    <x v="0"/>
    <x v="0"/>
    <n v="73372.740000000005"/>
    <n v="3396.88"/>
    <n v="5869.82"/>
    <n v="75845.679999999993"/>
    <x v="0"/>
    <s v="REG-99384"/>
    <d v="2022-03-23T00:00:00"/>
    <d v="2026-09-19T00:00:00"/>
    <x v="3"/>
    <s v="Seattle"/>
    <x v="1"/>
    <x v="4"/>
    <x v="2"/>
    <x v="0"/>
  </r>
  <r>
    <x v="2"/>
    <x v="38"/>
    <x v="7"/>
    <x v="2"/>
    <x v="0"/>
    <x v="664"/>
    <x v="1"/>
    <x v="22"/>
    <x v="2"/>
    <n v="56912.95"/>
    <n v="1054.8800000000001"/>
    <n v="4553.04"/>
    <n v="60411.11"/>
    <x v="2"/>
    <s v="REG-36598"/>
    <d v="2022-11-25T00:00:00"/>
    <d v="2024-08-05T00:00:00"/>
    <x v="1"/>
    <s v="Miami"/>
    <x v="1"/>
    <x v="3"/>
    <x v="2"/>
    <x v="2"/>
  </r>
  <r>
    <x v="8"/>
    <x v="30"/>
    <x v="6"/>
    <x v="0"/>
    <x v="0"/>
    <x v="1704"/>
    <x v="3"/>
    <x v="0"/>
    <x v="1"/>
    <n v="44276.68"/>
    <n v="511.11"/>
    <n v="3542.13"/>
    <n v="47307.7"/>
    <x v="1"/>
    <s v="REG-86878"/>
    <d v="2023-01-15T00:00:00"/>
    <d v="2024-12-30T00:00:00"/>
    <x v="4"/>
    <s v="New York"/>
    <x v="0"/>
    <x v="0"/>
    <x v="1"/>
    <x v="1"/>
  </r>
  <r>
    <x v="9"/>
    <x v="18"/>
    <x v="3"/>
    <x v="3"/>
    <x v="1"/>
    <x v="1705"/>
    <x v="5"/>
    <x v="14"/>
    <x v="0"/>
    <n v="25329.52"/>
    <n v="4996.57"/>
    <n v="2026.36"/>
    <n v="22359.31"/>
    <x v="3"/>
    <s v="REG-94800"/>
    <d v="2024-10-17T00:00:00"/>
    <d v="2028-05-17T00:00:00"/>
    <x v="1"/>
    <s v="Dallas"/>
    <x v="1"/>
    <x v="5"/>
    <x v="0"/>
    <x v="0"/>
  </r>
  <r>
    <x v="9"/>
    <x v="37"/>
    <x v="5"/>
    <x v="0"/>
    <x v="1"/>
    <x v="1706"/>
    <x v="8"/>
    <x v="22"/>
    <x v="1"/>
    <n v="49835.85"/>
    <n v="2721.32"/>
    <n v="3986.87"/>
    <n v="51101.4"/>
    <x v="0"/>
    <s v="REG-71758"/>
    <d v="2024-12-09T00:00:00"/>
    <d v="2026-04-14T00:00:00"/>
    <x v="5"/>
    <s v="Houston"/>
    <x v="0"/>
    <x v="0"/>
    <x v="2"/>
    <x v="1"/>
  </r>
  <r>
    <x v="7"/>
    <x v="21"/>
    <x v="7"/>
    <x v="0"/>
    <x v="0"/>
    <x v="1707"/>
    <x v="4"/>
    <x v="47"/>
    <x v="0"/>
    <n v="29893.06"/>
    <n v="4227.16"/>
    <n v="2391.44"/>
    <n v="28057.34"/>
    <x v="2"/>
    <s v="REG-22062"/>
    <d v="2024-07-25T00:00:00"/>
    <d v="2025-10-21T00:00:00"/>
    <x v="1"/>
    <s v="New York"/>
    <x v="0"/>
    <x v="0"/>
    <x v="0"/>
    <x v="1"/>
  </r>
  <r>
    <x v="3"/>
    <x v="35"/>
    <x v="2"/>
    <x v="2"/>
    <x v="0"/>
    <x v="1708"/>
    <x v="8"/>
    <x v="25"/>
    <x v="0"/>
    <n v="56514.83"/>
    <n v="3032.57"/>
    <n v="4521.1899999999996"/>
    <n v="58003.45"/>
    <x v="0"/>
    <s v="REG-70090"/>
    <d v="2025-01-05T00:00:00"/>
    <d v="2027-10-25T00:00:00"/>
    <x v="3"/>
    <s v="San Francisco"/>
    <x v="1"/>
    <x v="3"/>
    <x v="1"/>
    <x v="1"/>
  </r>
  <r>
    <x v="8"/>
    <x v="30"/>
    <x v="0"/>
    <x v="2"/>
    <x v="0"/>
    <x v="1709"/>
    <x v="0"/>
    <x v="37"/>
    <x v="2"/>
    <n v="78531.37"/>
    <n v="1874.99"/>
    <n v="6282.51"/>
    <n v="82938.89"/>
    <x v="2"/>
    <s v="REG-93537"/>
    <d v="2024-07-22T00:00:00"/>
    <d v="2025-11-11T00:00:00"/>
    <x v="3"/>
    <s v="Miami"/>
    <x v="1"/>
    <x v="4"/>
    <x v="2"/>
    <x v="0"/>
  </r>
  <r>
    <x v="3"/>
    <x v="5"/>
    <x v="5"/>
    <x v="1"/>
    <x v="1"/>
    <x v="1710"/>
    <x v="6"/>
    <x v="43"/>
    <x v="2"/>
    <n v="58456.84"/>
    <n v="901.55"/>
    <n v="4676.55"/>
    <n v="62231.839999999997"/>
    <x v="2"/>
    <s v="REG-12045"/>
    <d v="2022-01-17T00:00:00"/>
    <d v="2026-11-08T00:00:00"/>
    <x v="0"/>
    <s v="New York"/>
    <x v="0"/>
    <x v="0"/>
    <x v="2"/>
    <x v="4"/>
  </r>
  <r>
    <x v="8"/>
    <x v="32"/>
    <x v="3"/>
    <x v="2"/>
    <x v="0"/>
    <x v="1711"/>
    <x v="1"/>
    <x v="36"/>
    <x v="0"/>
    <n v="9709.01"/>
    <n v="3911.59"/>
    <n v="776.72"/>
    <n v="6574.14"/>
    <x v="0"/>
    <s v="REG-64726"/>
    <d v="2022-08-29T00:00:00"/>
    <d v="2026-06-01T00:00:00"/>
    <x v="2"/>
    <s v="New York"/>
    <x v="0"/>
    <x v="0"/>
    <x v="2"/>
    <x v="3"/>
  </r>
  <r>
    <x v="0"/>
    <x v="7"/>
    <x v="1"/>
    <x v="3"/>
    <x v="0"/>
    <x v="1712"/>
    <x v="9"/>
    <x v="16"/>
    <x v="0"/>
    <n v="53794.76"/>
    <n v="4419.91"/>
    <n v="4303.58"/>
    <n v="53678.43"/>
    <x v="2"/>
    <s v="REG-49019"/>
    <d v="2021-06-10T00:00:00"/>
    <d v="2025-07-01T00:00:00"/>
    <x v="5"/>
    <s v="Boston"/>
    <x v="1"/>
    <x v="1"/>
    <x v="2"/>
    <x v="2"/>
  </r>
  <r>
    <x v="4"/>
    <x v="24"/>
    <x v="6"/>
    <x v="3"/>
    <x v="0"/>
    <x v="1713"/>
    <x v="1"/>
    <x v="27"/>
    <x v="2"/>
    <n v="55811.18"/>
    <n v="667.53"/>
    <n v="4464.8900000000003"/>
    <n v="59608.54"/>
    <x v="1"/>
    <s v="REG-31367"/>
    <d v="2024-11-03T00:00:00"/>
    <d v="2029-10-15T00:00:00"/>
    <x v="3"/>
    <s v="Seattle"/>
    <x v="0"/>
    <x v="0"/>
    <x v="1"/>
    <x v="1"/>
  </r>
  <r>
    <x v="4"/>
    <x v="36"/>
    <x v="4"/>
    <x v="3"/>
    <x v="1"/>
    <x v="1714"/>
    <x v="3"/>
    <x v="50"/>
    <x v="1"/>
    <n v="46728.53"/>
    <n v="365.55"/>
    <n v="3738.28"/>
    <n v="50101.26"/>
    <x v="2"/>
    <s v="REG-97850"/>
    <d v="2023-02-04T00:00:00"/>
    <d v="2024-03-05T00:00:00"/>
    <x v="2"/>
    <s v="Miami"/>
    <x v="1"/>
    <x v="4"/>
    <x v="2"/>
    <x v="4"/>
  </r>
  <r>
    <x v="0"/>
    <x v="7"/>
    <x v="2"/>
    <x v="1"/>
    <x v="1"/>
    <x v="832"/>
    <x v="5"/>
    <x v="32"/>
    <x v="1"/>
    <n v="15460.86"/>
    <n v="1869.24"/>
    <n v="1236.8699999999999"/>
    <n v="14828.49"/>
    <x v="1"/>
    <s v="REG-22710"/>
    <d v="2022-11-07T00:00:00"/>
    <d v="2027-04-14T00:00:00"/>
    <x v="5"/>
    <s v="Chicago"/>
    <x v="1"/>
    <x v="4"/>
    <x v="0"/>
    <x v="0"/>
  </r>
  <r>
    <x v="1"/>
    <x v="1"/>
    <x v="5"/>
    <x v="1"/>
    <x v="1"/>
    <x v="1715"/>
    <x v="3"/>
    <x v="12"/>
    <x v="1"/>
    <n v="50851.59"/>
    <n v="1281.1300000000001"/>
    <n v="4068.13"/>
    <n v="53638.59"/>
    <x v="3"/>
    <s v="REG-10336"/>
    <d v="2024-10-11T00:00:00"/>
    <d v="2028-10-03T00:00:00"/>
    <x v="4"/>
    <s v="New York"/>
    <x v="1"/>
    <x v="4"/>
    <x v="1"/>
    <x v="0"/>
  </r>
  <r>
    <x v="0"/>
    <x v="2"/>
    <x v="7"/>
    <x v="3"/>
    <x v="1"/>
    <x v="1716"/>
    <x v="7"/>
    <x v="3"/>
    <x v="2"/>
    <n v="26271.29"/>
    <n v="1915.08"/>
    <n v="2101.6999999999998"/>
    <n v="26457.91"/>
    <x v="1"/>
    <s v="REG-59464"/>
    <d v="2022-03-06T00:00:00"/>
    <d v="2025-02-12T00:00:00"/>
    <x v="0"/>
    <s v="Boston"/>
    <x v="0"/>
    <x v="0"/>
    <x v="0"/>
    <x v="2"/>
  </r>
  <r>
    <x v="6"/>
    <x v="9"/>
    <x v="4"/>
    <x v="2"/>
    <x v="0"/>
    <x v="1717"/>
    <x v="1"/>
    <x v="12"/>
    <x v="2"/>
    <n v="42235.09"/>
    <n v="4696.53"/>
    <n v="3378.81"/>
    <n v="40917.370000000003"/>
    <x v="1"/>
    <s v="REG-25062"/>
    <d v="2024-03-21T00:00:00"/>
    <d v="2026-02-12T00:00:00"/>
    <x v="4"/>
    <s v="San Francisco"/>
    <x v="0"/>
    <x v="0"/>
    <x v="2"/>
    <x v="3"/>
  </r>
  <r>
    <x v="1"/>
    <x v="14"/>
    <x v="0"/>
    <x v="3"/>
    <x v="0"/>
    <x v="1718"/>
    <x v="1"/>
    <x v="20"/>
    <x v="2"/>
    <n v="46414.76"/>
    <n v="2671.9"/>
    <n v="3713.18"/>
    <n v="47456.04"/>
    <x v="0"/>
    <s v="REG-55874"/>
    <d v="2022-03-22T00:00:00"/>
    <d v="2024-01-10T00:00:00"/>
    <x v="4"/>
    <s v="Dallas"/>
    <x v="0"/>
    <x v="0"/>
    <x v="2"/>
    <x v="1"/>
  </r>
  <r>
    <x v="1"/>
    <x v="26"/>
    <x v="7"/>
    <x v="0"/>
    <x v="1"/>
    <x v="1719"/>
    <x v="7"/>
    <x v="32"/>
    <x v="1"/>
    <n v="48455.58"/>
    <n v="564.20000000000005"/>
    <n v="3876.45"/>
    <n v="51767.83"/>
    <x v="0"/>
    <s v="REG-62636"/>
    <d v="2021-12-06T00:00:00"/>
    <d v="2025-10-31T00:00:00"/>
    <x v="3"/>
    <s v="Miami"/>
    <x v="1"/>
    <x v="5"/>
    <x v="1"/>
    <x v="1"/>
  </r>
  <r>
    <x v="8"/>
    <x v="22"/>
    <x v="8"/>
    <x v="3"/>
    <x v="0"/>
    <x v="1720"/>
    <x v="4"/>
    <x v="19"/>
    <x v="0"/>
    <n v="77625.77"/>
    <n v="504"/>
    <n v="6210.06"/>
    <n v="83331.83"/>
    <x v="2"/>
    <s v="REG-62152"/>
    <d v="2022-07-24T00:00:00"/>
    <d v="2026-07-10T00:00:00"/>
    <x v="2"/>
    <s v="Dallas"/>
    <x v="1"/>
    <x v="3"/>
    <x v="0"/>
    <x v="2"/>
  </r>
  <r>
    <x v="6"/>
    <x v="31"/>
    <x v="3"/>
    <x v="3"/>
    <x v="0"/>
    <x v="1721"/>
    <x v="4"/>
    <x v="15"/>
    <x v="1"/>
    <n v="11341.06"/>
    <n v="1288.4000000000001"/>
    <n v="907.28"/>
    <n v="10959.94"/>
    <x v="2"/>
    <s v="REG-39014"/>
    <d v="2021-06-19T00:00:00"/>
    <d v="2025-10-17T00:00:00"/>
    <x v="4"/>
    <s v="Dallas"/>
    <x v="1"/>
    <x v="1"/>
    <x v="2"/>
    <x v="4"/>
  </r>
  <r>
    <x v="0"/>
    <x v="10"/>
    <x v="1"/>
    <x v="1"/>
    <x v="0"/>
    <x v="1722"/>
    <x v="0"/>
    <x v="42"/>
    <x v="2"/>
    <n v="9786.5300000000007"/>
    <n v="145.82"/>
    <n v="782.92"/>
    <n v="10423.629999999999"/>
    <x v="3"/>
    <s v="REG-28552"/>
    <d v="2024-03-06T00:00:00"/>
    <d v="2026-12-16T00:00:00"/>
    <x v="0"/>
    <s v="Denver"/>
    <x v="1"/>
    <x v="1"/>
    <x v="1"/>
    <x v="0"/>
  </r>
  <r>
    <x v="5"/>
    <x v="13"/>
    <x v="6"/>
    <x v="2"/>
    <x v="0"/>
    <x v="1210"/>
    <x v="0"/>
    <x v="24"/>
    <x v="2"/>
    <n v="28748.26"/>
    <n v="3269"/>
    <n v="2299.86"/>
    <n v="27779.119999999999"/>
    <x v="3"/>
    <s v="REG-53743"/>
    <d v="2020-11-14T00:00:00"/>
    <d v="2022-09-25T00:00:00"/>
    <x v="3"/>
    <s v="Chicago"/>
    <x v="1"/>
    <x v="3"/>
    <x v="2"/>
    <x v="4"/>
  </r>
  <r>
    <x v="5"/>
    <x v="27"/>
    <x v="8"/>
    <x v="3"/>
    <x v="1"/>
    <x v="1723"/>
    <x v="7"/>
    <x v="41"/>
    <x v="2"/>
    <n v="6086.8"/>
    <n v="3198.77"/>
    <n v="486.94"/>
    <n v="3374.97"/>
    <x v="2"/>
    <s v="REG-32103"/>
    <d v="2024-11-30T00:00:00"/>
    <d v="2027-01-04T00:00:00"/>
    <x v="4"/>
    <s v="Denver"/>
    <x v="1"/>
    <x v="4"/>
    <x v="0"/>
    <x v="1"/>
  </r>
  <r>
    <x v="8"/>
    <x v="16"/>
    <x v="1"/>
    <x v="3"/>
    <x v="1"/>
    <x v="1724"/>
    <x v="8"/>
    <x v="30"/>
    <x v="0"/>
    <n v="14464.38"/>
    <n v="1259.03"/>
    <n v="1157.1500000000001"/>
    <n v="14362.5"/>
    <x v="2"/>
    <s v="REG-21115"/>
    <d v="2023-04-26T00:00:00"/>
    <d v="2027-12-04T00:00:00"/>
    <x v="2"/>
    <s v="Seattle"/>
    <x v="0"/>
    <x v="0"/>
    <x v="1"/>
    <x v="2"/>
  </r>
  <r>
    <x v="8"/>
    <x v="30"/>
    <x v="5"/>
    <x v="3"/>
    <x v="1"/>
    <x v="1725"/>
    <x v="3"/>
    <x v="31"/>
    <x v="0"/>
    <n v="28308.7"/>
    <n v="1860.69"/>
    <n v="2264.6999999999998"/>
    <n v="28712.71"/>
    <x v="1"/>
    <s v="REG-57876"/>
    <d v="2021-05-13T00:00:00"/>
    <d v="2022-10-17T00:00:00"/>
    <x v="3"/>
    <s v="Chicago"/>
    <x v="1"/>
    <x v="3"/>
    <x v="0"/>
    <x v="3"/>
  </r>
  <r>
    <x v="6"/>
    <x v="31"/>
    <x v="5"/>
    <x v="1"/>
    <x v="0"/>
    <x v="1726"/>
    <x v="5"/>
    <x v="2"/>
    <x v="1"/>
    <n v="36428.21"/>
    <n v="4454.7700000000004"/>
    <n v="2914.26"/>
    <n v="34887.699999999997"/>
    <x v="0"/>
    <s v="REG-43971"/>
    <d v="2021-02-06T00:00:00"/>
    <d v="2024-12-10T00:00:00"/>
    <x v="1"/>
    <s v="Seattle"/>
    <x v="1"/>
    <x v="5"/>
    <x v="2"/>
    <x v="0"/>
  </r>
  <r>
    <x v="3"/>
    <x v="19"/>
    <x v="6"/>
    <x v="2"/>
    <x v="0"/>
    <x v="1727"/>
    <x v="7"/>
    <x v="18"/>
    <x v="1"/>
    <n v="27221.87"/>
    <n v="743.87"/>
    <n v="2177.75"/>
    <n v="28655.75"/>
    <x v="2"/>
    <s v="REG-64168"/>
    <d v="2023-01-05T00:00:00"/>
    <d v="2026-06-04T00:00:00"/>
    <x v="1"/>
    <s v="Denver"/>
    <x v="1"/>
    <x v="5"/>
    <x v="0"/>
    <x v="4"/>
  </r>
  <r>
    <x v="5"/>
    <x v="8"/>
    <x v="4"/>
    <x v="1"/>
    <x v="0"/>
    <x v="1728"/>
    <x v="2"/>
    <x v="51"/>
    <x v="1"/>
    <n v="35015.4"/>
    <n v="82.47"/>
    <n v="2801.23"/>
    <n v="37734.160000000003"/>
    <x v="3"/>
    <s v="REG-83481"/>
    <d v="2021-08-20T00:00:00"/>
    <d v="2024-03-12T00:00:00"/>
    <x v="3"/>
    <s v="Boston"/>
    <x v="1"/>
    <x v="1"/>
    <x v="0"/>
    <x v="3"/>
  </r>
  <r>
    <x v="6"/>
    <x v="31"/>
    <x v="0"/>
    <x v="3"/>
    <x v="1"/>
    <x v="1729"/>
    <x v="0"/>
    <x v="19"/>
    <x v="2"/>
    <n v="74031.990000000005"/>
    <n v="3845"/>
    <n v="5922.56"/>
    <n v="76109.55"/>
    <x v="1"/>
    <s v="REG-26218"/>
    <d v="2022-10-13T00:00:00"/>
    <d v="2025-10-06T00:00:00"/>
    <x v="1"/>
    <s v="Los Angeles"/>
    <x v="0"/>
    <x v="0"/>
    <x v="2"/>
    <x v="1"/>
  </r>
  <r>
    <x v="3"/>
    <x v="28"/>
    <x v="2"/>
    <x v="3"/>
    <x v="0"/>
    <x v="1730"/>
    <x v="6"/>
    <x v="30"/>
    <x v="1"/>
    <n v="40813.040000000001"/>
    <n v="3762.64"/>
    <n v="3265.04"/>
    <n v="40315.440000000002"/>
    <x v="1"/>
    <s v="REG-60331"/>
    <d v="2023-08-21T00:00:00"/>
    <d v="2028-04-09T00:00:00"/>
    <x v="1"/>
    <s v="Chicago"/>
    <x v="0"/>
    <x v="0"/>
    <x v="1"/>
    <x v="0"/>
  </r>
  <r>
    <x v="2"/>
    <x v="29"/>
    <x v="8"/>
    <x v="0"/>
    <x v="1"/>
    <x v="1731"/>
    <x v="2"/>
    <x v="11"/>
    <x v="1"/>
    <n v="52381.3"/>
    <n v="1198.5999999999999"/>
    <n v="4190.5"/>
    <n v="55373.2"/>
    <x v="3"/>
    <s v="REG-52906"/>
    <d v="2022-01-17T00:00:00"/>
    <d v="2025-10-20T00:00:00"/>
    <x v="1"/>
    <s v="Houston"/>
    <x v="0"/>
    <x v="0"/>
    <x v="0"/>
    <x v="3"/>
  </r>
  <r>
    <x v="5"/>
    <x v="8"/>
    <x v="0"/>
    <x v="1"/>
    <x v="1"/>
    <x v="1732"/>
    <x v="5"/>
    <x v="52"/>
    <x v="2"/>
    <n v="45516.54"/>
    <n v="2837.5"/>
    <n v="3641.32"/>
    <n v="46320.36"/>
    <x v="3"/>
    <s v="REG-93056"/>
    <d v="2024-04-13T00:00:00"/>
    <d v="2028-10-23T00:00:00"/>
    <x v="4"/>
    <s v="Denver"/>
    <x v="0"/>
    <x v="0"/>
    <x v="1"/>
    <x v="1"/>
  </r>
  <r>
    <x v="1"/>
    <x v="4"/>
    <x v="0"/>
    <x v="3"/>
    <x v="0"/>
    <x v="813"/>
    <x v="8"/>
    <x v="32"/>
    <x v="0"/>
    <n v="50204.43"/>
    <n v="352.91"/>
    <n v="4016.35"/>
    <n v="53867.87"/>
    <x v="0"/>
    <s v="REG-83427"/>
    <d v="2025-01-08T00:00:00"/>
    <d v="2026-11-18T00:00:00"/>
    <x v="0"/>
    <s v="Boston"/>
    <x v="1"/>
    <x v="5"/>
    <x v="2"/>
    <x v="1"/>
  </r>
  <r>
    <x v="1"/>
    <x v="14"/>
    <x v="8"/>
    <x v="1"/>
    <x v="0"/>
    <x v="1733"/>
    <x v="9"/>
    <x v="38"/>
    <x v="1"/>
    <n v="42696.49"/>
    <n v="316.02"/>
    <n v="3415.72"/>
    <n v="45796.19"/>
    <x v="1"/>
    <s v="REG-57437"/>
    <d v="2020-03-25T00:00:00"/>
    <d v="2024-01-28T00:00:00"/>
    <x v="2"/>
    <s v="New York"/>
    <x v="1"/>
    <x v="1"/>
    <x v="0"/>
    <x v="3"/>
  </r>
  <r>
    <x v="3"/>
    <x v="35"/>
    <x v="7"/>
    <x v="2"/>
    <x v="0"/>
    <x v="1734"/>
    <x v="0"/>
    <x v="1"/>
    <x v="2"/>
    <n v="40250.92"/>
    <n v="147.84"/>
    <n v="3220.07"/>
    <n v="43323.15"/>
    <x v="3"/>
    <s v="REG-82373"/>
    <d v="2022-08-07T00:00:00"/>
    <d v="2026-04-20T00:00:00"/>
    <x v="1"/>
    <s v="Miami"/>
    <x v="1"/>
    <x v="4"/>
    <x v="1"/>
    <x v="4"/>
  </r>
  <r>
    <x v="2"/>
    <x v="38"/>
    <x v="8"/>
    <x v="1"/>
    <x v="0"/>
    <x v="1735"/>
    <x v="7"/>
    <x v="33"/>
    <x v="2"/>
    <n v="40328.019999999997"/>
    <n v="1148.78"/>
    <n v="3226.24"/>
    <n v="42405.48"/>
    <x v="3"/>
    <s v="REG-25008"/>
    <d v="2023-06-27T00:00:00"/>
    <d v="2025-01-11T00:00:00"/>
    <x v="1"/>
    <s v="Houston"/>
    <x v="0"/>
    <x v="0"/>
    <x v="2"/>
    <x v="4"/>
  </r>
  <r>
    <x v="5"/>
    <x v="13"/>
    <x v="7"/>
    <x v="1"/>
    <x v="1"/>
    <x v="1736"/>
    <x v="1"/>
    <x v="13"/>
    <x v="2"/>
    <n v="76296.56"/>
    <n v="1476.51"/>
    <n v="6103.72"/>
    <n v="80923.77"/>
    <x v="0"/>
    <s v="REG-10035"/>
    <d v="2022-06-29T00:00:00"/>
    <d v="2026-03-11T00:00:00"/>
    <x v="1"/>
    <s v="Chicago"/>
    <x v="0"/>
    <x v="0"/>
    <x v="0"/>
    <x v="0"/>
  </r>
  <r>
    <x v="7"/>
    <x v="17"/>
    <x v="4"/>
    <x v="1"/>
    <x v="1"/>
    <x v="1737"/>
    <x v="6"/>
    <x v="18"/>
    <x v="1"/>
    <n v="74054.63"/>
    <n v="4573.8599999999997"/>
    <n v="5924.37"/>
    <n v="75405.14"/>
    <x v="2"/>
    <s v="REG-76498"/>
    <d v="2020-12-17T00:00:00"/>
    <d v="2024-01-23T00:00:00"/>
    <x v="2"/>
    <s v="Los Angeles"/>
    <x v="0"/>
    <x v="0"/>
    <x v="2"/>
    <x v="2"/>
  </r>
  <r>
    <x v="8"/>
    <x v="16"/>
    <x v="2"/>
    <x v="3"/>
    <x v="1"/>
    <x v="1738"/>
    <x v="6"/>
    <x v="41"/>
    <x v="0"/>
    <n v="39555.449999999997"/>
    <n v="3893.81"/>
    <n v="3164.44"/>
    <n v="38826.080000000002"/>
    <x v="0"/>
    <s v="REG-52470"/>
    <d v="2024-11-05T00:00:00"/>
    <d v="2027-08-11T00:00:00"/>
    <x v="2"/>
    <s v="Miami"/>
    <x v="0"/>
    <x v="0"/>
    <x v="0"/>
    <x v="3"/>
  </r>
  <r>
    <x v="6"/>
    <x v="15"/>
    <x v="8"/>
    <x v="0"/>
    <x v="0"/>
    <x v="1739"/>
    <x v="6"/>
    <x v="28"/>
    <x v="1"/>
    <n v="12677.65"/>
    <n v="4663.84"/>
    <n v="1014.21"/>
    <n v="9028.02"/>
    <x v="0"/>
    <s v="REG-92138"/>
    <d v="2022-01-05T00:00:00"/>
    <d v="2026-10-14T00:00:00"/>
    <x v="1"/>
    <s v="Los Angeles"/>
    <x v="0"/>
    <x v="0"/>
    <x v="0"/>
    <x v="4"/>
  </r>
  <r>
    <x v="4"/>
    <x v="6"/>
    <x v="0"/>
    <x v="0"/>
    <x v="0"/>
    <x v="1740"/>
    <x v="6"/>
    <x v="34"/>
    <x v="2"/>
    <n v="36710.089999999997"/>
    <n v="2000.09"/>
    <n v="2936.81"/>
    <n v="37646.81"/>
    <x v="0"/>
    <s v="REG-54358"/>
    <d v="2020-12-23T00:00:00"/>
    <d v="2023-10-06T00:00:00"/>
    <x v="1"/>
    <s v="Miami"/>
    <x v="1"/>
    <x v="4"/>
    <x v="1"/>
    <x v="4"/>
  </r>
  <r>
    <x v="7"/>
    <x v="11"/>
    <x v="7"/>
    <x v="2"/>
    <x v="0"/>
    <x v="1741"/>
    <x v="4"/>
    <x v="25"/>
    <x v="2"/>
    <n v="58761.9"/>
    <n v="4388.58"/>
    <n v="4700.95"/>
    <n v="59074.27"/>
    <x v="3"/>
    <s v="REG-86888"/>
    <d v="2021-07-22T00:00:00"/>
    <d v="2026-05-10T00:00:00"/>
    <x v="1"/>
    <s v="Denver"/>
    <x v="1"/>
    <x v="1"/>
    <x v="1"/>
    <x v="0"/>
  </r>
  <r>
    <x v="9"/>
    <x v="33"/>
    <x v="8"/>
    <x v="2"/>
    <x v="1"/>
    <x v="1742"/>
    <x v="8"/>
    <x v="22"/>
    <x v="0"/>
    <n v="57773.23"/>
    <n v="349.46"/>
    <n v="4621.8599999999997"/>
    <n v="62045.63"/>
    <x v="0"/>
    <s v="REG-27422"/>
    <d v="2024-04-29T00:00:00"/>
    <d v="2028-03-08T00:00:00"/>
    <x v="3"/>
    <s v="Los Angeles"/>
    <x v="1"/>
    <x v="4"/>
    <x v="1"/>
    <x v="3"/>
  </r>
  <r>
    <x v="2"/>
    <x v="34"/>
    <x v="2"/>
    <x v="3"/>
    <x v="0"/>
    <x v="1743"/>
    <x v="6"/>
    <x v="39"/>
    <x v="2"/>
    <n v="11361.46"/>
    <n v="173.51"/>
    <n v="908.92"/>
    <n v="12096.87"/>
    <x v="3"/>
    <s v="REG-28441"/>
    <d v="2020-04-25T00:00:00"/>
    <d v="2022-12-16T00:00:00"/>
    <x v="0"/>
    <s v="Chicago"/>
    <x v="1"/>
    <x v="3"/>
    <x v="0"/>
    <x v="4"/>
  </r>
  <r>
    <x v="7"/>
    <x v="21"/>
    <x v="8"/>
    <x v="0"/>
    <x v="0"/>
    <x v="1711"/>
    <x v="3"/>
    <x v="40"/>
    <x v="2"/>
    <n v="44660"/>
    <n v="1847.69"/>
    <n v="3572.8"/>
    <n v="46385.11"/>
    <x v="2"/>
    <s v="REG-32305"/>
    <d v="2022-07-24T00:00:00"/>
    <d v="2025-08-06T00:00:00"/>
    <x v="5"/>
    <s v="Houston"/>
    <x v="0"/>
    <x v="0"/>
    <x v="2"/>
    <x v="1"/>
  </r>
  <r>
    <x v="5"/>
    <x v="27"/>
    <x v="8"/>
    <x v="1"/>
    <x v="0"/>
    <x v="1744"/>
    <x v="2"/>
    <x v="4"/>
    <x v="2"/>
    <n v="17020.55"/>
    <n v="2932.45"/>
    <n v="1361.64"/>
    <n v="15449.74"/>
    <x v="1"/>
    <s v="REG-45240"/>
    <d v="2021-03-28T00:00:00"/>
    <d v="2025-04-05T00:00:00"/>
    <x v="2"/>
    <s v="Boston"/>
    <x v="1"/>
    <x v="5"/>
    <x v="2"/>
    <x v="1"/>
  </r>
  <r>
    <x v="8"/>
    <x v="16"/>
    <x v="4"/>
    <x v="0"/>
    <x v="0"/>
    <x v="1745"/>
    <x v="2"/>
    <x v="44"/>
    <x v="0"/>
    <n v="9716.2999999999993"/>
    <n v="2973.86"/>
    <n v="777.3"/>
    <n v="7519.74"/>
    <x v="0"/>
    <s v="REG-78100"/>
    <d v="2022-10-16T00:00:00"/>
    <d v="2023-11-06T00:00:00"/>
    <x v="5"/>
    <s v="Houston"/>
    <x v="0"/>
    <x v="0"/>
    <x v="1"/>
    <x v="1"/>
  </r>
  <r>
    <x v="2"/>
    <x v="38"/>
    <x v="3"/>
    <x v="0"/>
    <x v="0"/>
    <x v="1746"/>
    <x v="3"/>
    <x v="7"/>
    <x v="1"/>
    <n v="42547.59"/>
    <n v="1250.8699999999999"/>
    <n v="3403.81"/>
    <n v="44700.53"/>
    <x v="2"/>
    <s v="REG-21240"/>
    <d v="2020-12-17T00:00:00"/>
    <d v="2022-05-14T00:00:00"/>
    <x v="5"/>
    <s v="Miami"/>
    <x v="1"/>
    <x v="2"/>
    <x v="1"/>
    <x v="0"/>
  </r>
  <r>
    <x v="6"/>
    <x v="31"/>
    <x v="0"/>
    <x v="3"/>
    <x v="1"/>
    <x v="70"/>
    <x v="0"/>
    <x v="0"/>
    <x v="1"/>
    <n v="22226.13"/>
    <n v="3192.33"/>
    <n v="1778.09"/>
    <n v="20811.89"/>
    <x v="0"/>
    <s v="REG-37174"/>
    <d v="2022-05-21T00:00:00"/>
    <d v="2026-03-14T00:00:00"/>
    <x v="4"/>
    <s v="Chicago"/>
    <x v="1"/>
    <x v="1"/>
    <x v="2"/>
    <x v="3"/>
  </r>
  <r>
    <x v="4"/>
    <x v="36"/>
    <x v="3"/>
    <x v="0"/>
    <x v="0"/>
    <x v="1747"/>
    <x v="3"/>
    <x v="18"/>
    <x v="1"/>
    <n v="25671.46"/>
    <n v="1527.9"/>
    <n v="2053.7199999999998"/>
    <n v="26197.279999999999"/>
    <x v="2"/>
    <s v="REG-49494"/>
    <d v="2021-06-18T00:00:00"/>
    <d v="2026-02-15T00:00:00"/>
    <x v="1"/>
    <s v="New York"/>
    <x v="1"/>
    <x v="4"/>
    <x v="2"/>
    <x v="4"/>
  </r>
  <r>
    <x v="8"/>
    <x v="16"/>
    <x v="8"/>
    <x v="0"/>
    <x v="1"/>
    <x v="1748"/>
    <x v="5"/>
    <x v="36"/>
    <x v="2"/>
    <n v="76231.5"/>
    <n v="3168.37"/>
    <n v="6098.52"/>
    <n v="79161.649999999994"/>
    <x v="3"/>
    <s v="REG-64661"/>
    <d v="2023-02-06T00:00:00"/>
    <d v="2025-06-16T00:00:00"/>
    <x v="4"/>
    <s v="Houston"/>
    <x v="0"/>
    <x v="0"/>
    <x v="0"/>
    <x v="1"/>
  </r>
  <r>
    <x v="3"/>
    <x v="28"/>
    <x v="5"/>
    <x v="3"/>
    <x v="0"/>
    <x v="1749"/>
    <x v="2"/>
    <x v="3"/>
    <x v="1"/>
    <n v="9048.1299999999992"/>
    <n v="4333.3100000000004"/>
    <n v="723.85"/>
    <n v="5438.67"/>
    <x v="0"/>
    <s v="REG-24551"/>
    <d v="2021-09-18T00:00:00"/>
    <d v="2023-06-09T00:00:00"/>
    <x v="0"/>
    <s v="Dallas"/>
    <x v="1"/>
    <x v="2"/>
    <x v="0"/>
    <x v="3"/>
  </r>
  <r>
    <x v="1"/>
    <x v="26"/>
    <x v="1"/>
    <x v="0"/>
    <x v="0"/>
    <x v="1750"/>
    <x v="7"/>
    <x v="11"/>
    <x v="1"/>
    <n v="23509.69"/>
    <n v="4873.17"/>
    <n v="1880.78"/>
    <n v="20517.3"/>
    <x v="0"/>
    <s v="REG-64680"/>
    <d v="2024-10-05T00:00:00"/>
    <d v="2029-07-30T00:00:00"/>
    <x v="3"/>
    <s v="San Francisco"/>
    <x v="1"/>
    <x v="1"/>
    <x v="1"/>
    <x v="1"/>
  </r>
  <r>
    <x v="7"/>
    <x v="11"/>
    <x v="0"/>
    <x v="3"/>
    <x v="1"/>
    <x v="1751"/>
    <x v="5"/>
    <x v="42"/>
    <x v="2"/>
    <n v="54223.08"/>
    <n v="4629.3"/>
    <n v="4337.8500000000004"/>
    <n v="53931.63"/>
    <x v="2"/>
    <s v="REG-50441"/>
    <d v="2023-10-05T00:00:00"/>
    <d v="2028-01-04T00:00:00"/>
    <x v="4"/>
    <s v="Miami"/>
    <x v="1"/>
    <x v="1"/>
    <x v="0"/>
    <x v="4"/>
  </r>
  <r>
    <x v="3"/>
    <x v="28"/>
    <x v="8"/>
    <x v="3"/>
    <x v="0"/>
    <x v="1752"/>
    <x v="4"/>
    <x v="43"/>
    <x v="0"/>
    <n v="18786.2"/>
    <n v="584.72"/>
    <n v="1502.9"/>
    <n v="19704.38"/>
    <x v="1"/>
    <s v="REG-23826"/>
    <d v="2024-12-29T00:00:00"/>
    <d v="2029-01-14T00:00:00"/>
    <x v="5"/>
    <s v="Boston"/>
    <x v="0"/>
    <x v="0"/>
    <x v="2"/>
    <x v="3"/>
  </r>
  <r>
    <x v="3"/>
    <x v="19"/>
    <x v="2"/>
    <x v="3"/>
    <x v="0"/>
    <x v="236"/>
    <x v="3"/>
    <x v="39"/>
    <x v="2"/>
    <n v="21080.5"/>
    <n v="3896.47"/>
    <n v="1686.44"/>
    <n v="18870.47"/>
    <x v="1"/>
    <s v="REG-30664"/>
    <d v="2025-01-09T00:00:00"/>
    <d v="2027-11-01T00:00:00"/>
    <x v="5"/>
    <s v="Los Angeles"/>
    <x v="0"/>
    <x v="0"/>
    <x v="1"/>
    <x v="0"/>
  </r>
  <r>
    <x v="2"/>
    <x v="29"/>
    <x v="2"/>
    <x v="2"/>
    <x v="0"/>
    <x v="1753"/>
    <x v="2"/>
    <x v="46"/>
    <x v="0"/>
    <n v="64048.74"/>
    <n v="2702.05"/>
    <n v="5123.8999999999996"/>
    <n v="66470.59"/>
    <x v="3"/>
    <s v="REG-65610"/>
    <d v="2021-01-14T00:00:00"/>
    <d v="2023-08-30T00:00:00"/>
    <x v="0"/>
    <s v="Denver"/>
    <x v="0"/>
    <x v="0"/>
    <x v="1"/>
    <x v="1"/>
  </r>
  <r>
    <x v="0"/>
    <x v="0"/>
    <x v="5"/>
    <x v="3"/>
    <x v="0"/>
    <x v="1754"/>
    <x v="7"/>
    <x v="14"/>
    <x v="0"/>
    <n v="70001.460000000006"/>
    <n v="813.48"/>
    <n v="5600.12"/>
    <n v="74788.100000000006"/>
    <x v="2"/>
    <s v="REG-93293"/>
    <d v="2022-11-28T00:00:00"/>
    <d v="2024-05-06T00:00:00"/>
    <x v="1"/>
    <s v="San Francisco"/>
    <x v="1"/>
    <x v="4"/>
    <x v="2"/>
    <x v="3"/>
  </r>
  <r>
    <x v="9"/>
    <x v="18"/>
    <x v="8"/>
    <x v="0"/>
    <x v="1"/>
    <x v="1755"/>
    <x v="4"/>
    <x v="46"/>
    <x v="2"/>
    <n v="28888.35"/>
    <n v="2487.54"/>
    <n v="2311.0700000000002"/>
    <n v="28711.88"/>
    <x v="1"/>
    <s v="REG-30979"/>
    <d v="2020-10-03T00:00:00"/>
    <d v="2024-03-27T00:00:00"/>
    <x v="1"/>
    <s v="Los Angeles"/>
    <x v="1"/>
    <x v="2"/>
    <x v="1"/>
    <x v="1"/>
  </r>
  <r>
    <x v="3"/>
    <x v="19"/>
    <x v="5"/>
    <x v="2"/>
    <x v="0"/>
    <x v="1756"/>
    <x v="1"/>
    <x v="25"/>
    <x v="2"/>
    <n v="25397.19"/>
    <n v="1053.21"/>
    <n v="2031.78"/>
    <n v="26375.759999999998"/>
    <x v="3"/>
    <s v="REG-90894"/>
    <d v="2020-04-07T00:00:00"/>
    <d v="2023-07-01T00:00:00"/>
    <x v="1"/>
    <s v="Houston"/>
    <x v="0"/>
    <x v="0"/>
    <x v="1"/>
    <x v="0"/>
  </r>
  <r>
    <x v="5"/>
    <x v="27"/>
    <x v="4"/>
    <x v="2"/>
    <x v="0"/>
    <x v="1757"/>
    <x v="8"/>
    <x v="45"/>
    <x v="2"/>
    <n v="30594.46"/>
    <n v="2190.27"/>
    <n v="2447.56"/>
    <n v="30851.75"/>
    <x v="0"/>
    <s v="REG-54188"/>
    <d v="2021-03-13T00:00:00"/>
    <d v="2024-07-28T00:00:00"/>
    <x v="5"/>
    <s v="Boston"/>
    <x v="0"/>
    <x v="0"/>
    <x v="1"/>
    <x v="2"/>
  </r>
  <r>
    <x v="6"/>
    <x v="31"/>
    <x v="0"/>
    <x v="3"/>
    <x v="0"/>
    <x v="1758"/>
    <x v="2"/>
    <x v="6"/>
    <x v="2"/>
    <n v="21210.97"/>
    <n v="2746.37"/>
    <n v="1696.88"/>
    <n v="20161.48"/>
    <x v="0"/>
    <s v="REG-92587"/>
    <d v="2022-04-02T00:00:00"/>
    <d v="2023-11-05T00:00:00"/>
    <x v="2"/>
    <s v="San Francisco"/>
    <x v="0"/>
    <x v="0"/>
    <x v="2"/>
    <x v="3"/>
  </r>
  <r>
    <x v="2"/>
    <x v="38"/>
    <x v="0"/>
    <x v="0"/>
    <x v="0"/>
    <x v="1759"/>
    <x v="6"/>
    <x v="23"/>
    <x v="2"/>
    <n v="32415.67"/>
    <n v="2751.21"/>
    <n v="2593.25"/>
    <n v="32257.71"/>
    <x v="1"/>
    <s v="REG-31696"/>
    <d v="2021-06-16T00:00:00"/>
    <d v="2022-11-01T00:00:00"/>
    <x v="4"/>
    <s v="Boston"/>
    <x v="1"/>
    <x v="2"/>
    <x v="2"/>
    <x v="4"/>
  </r>
  <r>
    <x v="0"/>
    <x v="10"/>
    <x v="0"/>
    <x v="0"/>
    <x v="0"/>
    <x v="1760"/>
    <x v="4"/>
    <x v="2"/>
    <x v="2"/>
    <n v="24667.01"/>
    <n v="4029.8"/>
    <n v="1973.36"/>
    <n v="22610.57"/>
    <x v="0"/>
    <s v="REG-74143"/>
    <d v="2024-08-12T00:00:00"/>
    <d v="2029-06-10T00:00:00"/>
    <x v="2"/>
    <s v="New York"/>
    <x v="0"/>
    <x v="0"/>
    <x v="0"/>
    <x v="3"/>
  </r>
  <r>
    <x v="2"/>
    <x v="38"/>
    <x v="0"/>
    <x v="3"/>
    <x v="1"/>
    <x v="1761"/>
    <x v="9"/>
    <x v="5"/>
    <x v="1"/>
    <n v="67152.429999999993"/>
    <n v="1506.94"/>
    <n v="5372.19"/>
    <n v="71017.679999999993"/>
    <x v="2"/>
    <s v="REG-20219"/>
    <d v="2023-12-28T00:00:00"/>
    <d v="2025-10-25T00:00:00"/>
    <x v="2"/>
    <s v="Dallas"/>
    <x v="0"/>
    <x v="0"/>
    <x v="1"/>
    <x v="0"/>
  </r>
  <r>
    <x v="1"/>
    <x v="4"/>
    <x v="4"/>
    <x v="2"/>
    <x v="0"/>
    <x v="1248"/>
    <x v="1"/>
    <x v="40"/>
    <x v="0"/>
    <n v="69411.03"/>
    <n v="395.65"/>
    <n v="5552.88"/>
    <n v="74568.259999999995"/>
    <x v="2"/>
    <s v="REG-35912"/>
    <d v="2021-02-24T00:00:00"/>
    <d v="2024-04-04T00:00:00"/>
    <x v="1"/>
    <s v="Boston"/>
    <x v="1"/>
    <x v="4"/>
    <x v="2"/>
    <x v="2"/>
  </r>
  <r>
    <x v="4"/>
    <x v="36"/>
    <x v="0"/>
    <x v="1"/>
    <x v="0"/>
    <x v="1366"/>
    <x v="1"/>
    <x v="2"/>
    <x v="1"/>
    <n v="16861.84"/>
    <n v="4617.25"/>
    <n v="1348.95"/>
    <n v="13593.54"/>
    <x v="1"/>
    <s v="REG-72029"/>
    <d v="2020-07-24T00:00:00"/>
    <d v="2025-07-11T00:00:00"/>
    <x v="0"/>
    <s v="New York"/>
    <x v="0"/>
    <x v="0"/>
    <x v="2"/>
    <x v="4"/>
  </r>
  <r>
    <x v="9"/>
    <x v="20"/>
    <x v="7"/>
    <x v="1"/>
    <x v="0"/>
    <x v="1762"/>
    <x v="0"/>
    <x v="31"/>
    <x v="1"/>
    <n v="47547.95"/>
    <n v="267.98"/>
    <n v="3803.84"/>
    <n v="51083.81"/>
    <x v="3"/>
    <s v="REG-88541"/>
    <d v="2020-12-12T00:00:00"/>
    <d v="2022-02-07T00:00:00"/>
    <x v="2"/>
    <s v="Denver"/>
    <x v="1"/>
    <x v="2"/>
    <x v="1"/>
    <x v="3"/>
  </r>
  <r>
    <x v="9"/>
    <x v="18"/>
    <x v="4"/>
    <x v="1"/>
    <x v="0"/>
    <x v="1763"/>
    <x v="7"/>
    <x v="38"/>
    <x v="0"/>
    <n v="47492.77"/>
    <n v="4032.32"/>
    <n v="3799.42"/>
    <n v="47259.87"/>
    <x v="3"/>
    <s v="REG-74124"/>
    <d v="2023-06-22T00:00:00"/>
    <d v="2028-01-05T00:00:00"/>
    <x v="1"/>
    <s v="New York"/>
    <x v="1"/>
    <x v="4"/>
    <x v="2"/>
    <x v="0"/>
  </r>
  <r>
    <x v="9"/>
    <x v="37"/>
    <x v="5"/>
    <x v="2"/>
    <x v="0"/>
    <x v="1764"/>
    <x v="9"/>
    <x v="39"/>
    <x v="2"/>
    <n v="40108.43"/>
    <n v="4319.6400000000003"/>
    <n v="3208.67"/>
    <n v="38997.46"/>
    <x v="0"/>
    <s v="REG-17645"/>
    <d v="2021-09-07T00:00:00"/>
    <d v="2024-05-23T00:00:00"/>
    <x v="1"/>
    <s v="New York"/>
    <x v="0"/>
    <x v="0"/>
    <x v="0"/>
    <x v="3"/>
  </r>
  <r>
    <x v="0"/>
    <x v="0"/>
    <x v="8"/>
    <x v="3"/>
    <x v="0"/>
    <x v="1765"/>
    <x v="8"/>
    <x v="38"/>
    <x v="0"/>
    <n v="20294.759999999998"/>
    <n v="4966.72"/>
    <n v="1623.58"/>
    <n v="16951.62"/>
    <x v="1"/>
    <s v="REG-51999"/>
    <d v="2022-11-20T00:00:00"/>
    <d v="2027-11-06T00:00:00"/>
    <x v="1"/>
    <s v="Boston"/>
    <x v="1"/>
    <x v="2"/>
    <x v="1"/>
    <x v="4"/>
  </r>
  <r>
    <x v="9"/>
    <x v="37"/>
    <x v="5"/>
    <x v="3"/>
    <x v="1"/>
    <x v="704"/>
    <x v="4"/>
    <x v="2"/>
    <x v="1"/>
    <n v="25905.49"/>
    <n v="1791.06"/>
    <n v="2072.44"/>
    <n v="26186.87"/>
    <x v="0"/>
    <s v="REG-82652"/>
    <d v="2024-09-25T00:00:00"/>
    <d v="2026-02-11T00:00:00"/>
    <x v="5"/>
    <s v="San Francisco"/>
    <x v="1"/>
    <x v="3"/>
    <x v="0"/>
    <x v="1"/>
  </r>
  <r>
    <x v="2"/>
    <x v="34"/>
    <x v="5"/>
    <x v="0"/>
    <x v="0"/>
    <x v="1766"/>
    <x v="0"/>
    <x v="19"/>
    <x v="1"/>
    <n v="44446.080000000002"/>
    <n v="4497.18"/>
    <n v="3555.69"/>
    <n v="43504.59"/>
    <x v="1"/>
    <s v="REG-60357"/>
    <d v="2022-12-21T00:00:00"/>
    <d v="2025-04-07T00:00:00"/>
    <x v="5"/>
    <s v="San Francisco"/>
    <x v="1"/>
    <x v="3"/>
    <x v="2"/>
    <x v="4"/>
  </r>
  <r>
    <x v="1"/>
    <x v="26"/>
    <x v="5"/>
    <x v="1"/>
    <x v="0"/>
    <x v="1767"/>
    <x v="5"/>
    <x v="14"/>
    <x v="2"/>
    <n v="41508.800000000003"/>
    <n v="3552.34"/>
    <n v="3320.7"/>
    <n v="41277.160000000003"/>
    <x v="0"/>
    <s v="REG-41837"/>
    <d v="2024-01-13T00:00:00"/>
    <d v="2027-11-08T00:00:00"/>
    <x v="0"/>
    <s v="New York"/>
    <x v="0"/>
    <x v="0"/>
    <x v="1"/>
    <x v="1"/>
  </r>
  <r>
    <x v="3"/>
    <x v="35"/>
    <x v="5"/>
    <x v="2"/>
    <x v="0"/>
    <x v="1428"/>
    <x v="8"/>
    <x v="5"/>
    <x v="0"/>
    <n v="71618.94"/>
    <n v="4401.18"/>
    <n v="5729.52"/>
    <n v="72947.28"/>
    <x v="1"/>
    <s v="REG-19495"/>
    <d v="2022-10-16T00:00:00"/>
    <d v="2025-06-12T00:00:00"/>
    <x v="2"/>
    <s v="Seattle"/>
    <x v="0"/>
    <x v="0"/>
    <x v="0"/>
    <x v="0"/>
  </r>
  <r>
    <x v="5"/>
    <x v="27"/>
    <x v="1"/>
    <x v="3"/>
    <x v="0"/>
    <x v="1768"/>
    <x v="8"/>
    <x v="12"/>
    <x v="0"/>
    <n v="7992.76"/>
    <n v="4588.17"/>
    <n v="639.41999999999996"/>
    <n v="4044.01"/>
    <x v="0"/>
    <s v="REG-59928"/>
    <d v="2020-06-30T00:00:00"/>
    <d v="2022-05-27T00:00:00"/>
    <x v="2"/>
    <s v="Boston"/>
    <x v="0"/>
    <x v="0"/>
    <x v="0"/>
    <x v="4"/>
  </r>
  <r>
    <x v="8"/>
    <x v="32"/>
    <x v="5"/>
    <x v="3"/>
    <x v="1"/>
    <x v="1333"/>
    <x v="8"/>
    <x v="7"/>
    <x v="2"/>
    <n v="65309.72"/>
    <n v="2677.06"/>
    <n v="5224.78"/>
    <n v="67857.440000000002"/>
    <x v="0"/>
    <s v="REG-30903"/>
    <d v="2023-04-02T00:00:00"/>
    <d v="2026-11-21T00:00:00"/>
    <x v="5"/>
    <s v="San Francisco"/>
    <x v="0"/>
    <x v="0"/>
    <x v="2"/>
    <x v="2"/>
  </r>
  <r>
    <x v="1"/>
    <x v="4"/>
    <x v="6"/>
    <x v="1"/>
    <x v="1"/>
    <x v="1769"/>
    <x v="6"/>
    <x v="16"/>
    <x v="1"/>
    <n v="63244.57"/>
    <n v="1841.46"/>
    <n v="5059.57"/>
    <n v="66462.679999999993"/>
    <x v="3"/>
    <s v="REG-26374"/>
    <d v="2023-10-14T00:00:00"/>
    <d v="2025-09-24T00:00:00"/>
    <x v="1"/>
    <s v="Boston"/>
    <x v="0"/>
    <x v="0"/>
    <x v="2"/>
    <x v="3"/>
  </r>
  <r>
    <x v="8"/>
    <x v="30"/>
    <x v="1"/>
    <x v="1"/>
    <x v="0"/>
    <x v="1770"/>
    <x v="9"/>
    <x v="29"/>
    <x v="0"/>
    <n v="38021.79"/>
    <n v="83.8"/>
    <n v="3041.74"/>
    <n v="40979.730000000003"/>
    <x v="1"/>
    <s v="REG-58665"/>
    <d v="2023-05-29T00:00:00"/>
    <d v="2024-09-28T00:00:00"/>
    <x v="2"/>
    <s v="Denver"/>
    <x v="1"/>
    <x v="2"/>
    <x v="2"/>
    <x v="4"/>
  </r>
  <r>
    <x v="5"/>
    <x v="27"/>
    <x v="8"/>
    <x v="2"/>
    <x v="0"/>
    <x v="1771"/>
    <x v="7"/>
    <x v="16"/>
    <x v="0"/>
    <n v="38893.06"/>
    <n v="3784.19"/>
    <n v="3111.44"/>
    <n v="38220.31"/>
    <x v="2"/>
    <s v="REG-44593"/>
    <d v="2023-04-15T00:00:00"/>
    <d v="2026-07-20T00:00:00"/>
    <x v="3"/>
    <s v="Chicago"/>
    <x v="0"/>
    <x v="0"/>
    <x v="1"/>
    <x v="3"/>
  </r>
  <r>
    <x v="3"/>
    <x v="35"/>
    <x v="6"/>
    <x v="2"/>
    <x v="0"/>
    <x v="1772"/>
    <x v="3"/>
    <x v="36"/>
    <x v="2"/>
    <n v="72794.009999999995"/>
    <n v="3552.95"/>
    <n v="5823.52"/>
    <n v="75064.58"/>
    <x v="0"/>
    <s v="REG-83865"/>
    <d v="2022-03-25T00:00:00"/>
    <d v="2027-02-22T00:00:00"/>
    <x v="3"/>
    <s v="San Francisco"/>
    <x v="0"/>
    <x v="0"/>
    <x v="0"/>
    <x v="4"/>
  </r>
  <r>
    <x v="7"/>
    <x v="11"/>
    <x v="0"/>
    <x v="2"/>
    <x v="0"/>
    <x v="174"/>
    <x v="2"/>
    <x v="35"/>
    <x v="1"/>
    <n v="67903.53"/>
    <n v="2096.58"/>
    <n v="5432.28"/>
    <n v="71239.23"/>
    <x v="3"/>
    <s v="REG-31901"/>
    <d v="2021-03-28T00:00:00"/>
    <d v="2023-03-26T00:00:00"/>
    <x v="0"/>
    <s v="New York"/>
    <x v="1"/>
    <x v="1"/>
    <x v="2"/>
    <x v="3"/>
  </r>
  <r>
    <x v="8"/>
    <x v="32"/>
    <x v="5"/>
    <x v="0"/>
    <x v="1"/>
    <x v="1086"/>
    <x v="0"/>
    <x v="1"/>
    <x v="0"/>
    <n v="61834.73"/>
    <n v="1071.6300000000001"/>
    <n v="4946.78"/>
    <n v="65709.88"/>
    <x v="1"/>
    <s v="REG-36091"/>
    <d v="2022-01-23T00:00:00"/>
    <d v="2025-08-19T00:00:00"/>
    <x v="0"/>
    <s v="Chicago"/>
    <x v="1"/>
    <x v="2"/>
    <x v="0"/>
    <x v="3"/>
  </r>
  <r>
    <x v="8"/>
    <x v="30"/>
    <x v="8"/>
    <x v="0"/>
    <x v="0"/>
    <x v="1214"/>
    <x v="6"/>
    <x v="13"/>
    <x v="0"/>
    <n v="18168.439999999999"/>
    <n v="676.12"/>
    <n v="1453.48"/>
    <n v="18945.8"/>
    <x v="3"/>
    <s v="REG-65266"/>
    <d v="2023-05-24T00:00:00"/>
    <d v="2025-11-05T00:00:00"/>
    <x v="2"/>
    <s v="Seattle"/>
    <x v="0"/>
    <x v="0"/>
    <x v="2"/>
    <x v="1"/>
  </r>
  <r>
    <x v="6"/>
    <x v="23"/>
    <x v="1"/>
    <x v="1"/>
    <x v="0"/>
    <x v="1773"/>
    <x v="6"/>
    <x v="37"/>
    <x v="1"/>
    <n v="43327.75"/>
    <n v="2405.08"/>
    <n v="3466.22"/>
    <n v="44388.89"/>
    <x v="3"/>
    <s v="REG-11355"/>
    <d v="2020-07-04T00:00:00"/>
    <d v="2024-12-14T00:00:00"/>
    <x v="3"/>
    <s v="Seattle"/>
    <x v="0"/>
    <x v="0"/>
    <x v="2"/>
    <x v="0"/>
  </r>
  <r>
    <x v="3"/>
    <x v="28"/>
    <x v="9"/>
    <x v="3"/>
    <x v="0"/>
    <x v="1774"/>
    <x v="7"/>
    <x v="34"/>
    <x v="1"/>
    <n v="39286.879999999997"/>
    <n v="2.0499999999999998"/>
    <n v="3142.95"/>
    <n v="42427.78"/>
    <x v="1"/>
    <s v="REG-67609"/>
    <d v="2022-05-11T00:00:00"/>
    <d v="2025-01-25T00:00:00"/>
    <x v="3"/>
    <s v="Dallas"/>
    <x v="0"/>
    <x v="0"/>
    <x v="2"/>
    <x v="2"/>
  </r>
  <r>
    <x v="3"/>
    <x v="5"/>
    <x v="3"/>
    <x v="0"/>
    <x v="0"/>
    <x v="1775"/>
    <x v="0"/>
    <x v="11"/>
    <x v="1"/>
    <n v="72584.929999999993"/>
    <n v="3395.83"/>
    <n v="5806.79"/>
    <n v="74995.89"/>
    <x v="1"/>
    <s v="REG-58231"/>
    <d v="2023-04-02T00:00:00"/>
    <d v="2025-09-21T00:00:00"/>
    <x v="4"/>
    <s v="San Francisco"/>
    <x v="0"/>
    <x v="0"/>
    <x v="0"/>
    <x v="4"/>
  </r>
  <r>
    <x v="2"/>
    <x v="38"/>
    <x v="7"/>
    <x v="2"/>
    <x v="1"/>
    <x v="1776"/>
    <x v="6"/>
    <x v="16"/>
    <x v="0"/>
    <n v="21775.17"/>
    <n v="2595.64"/>
    <n v="1742.01"/>
    <n v="20921.54"/>
    <x v="0"/>
    <s v="REG-24470"/>
    <d v="2020-08-24T00:00:00"/>
    <d v="2023-08-26T00:00:00"/>
    <x v="2"/>
    <s v="Dallas"/>
    <x v="1"/>
    <x v="5"/>
    <x v="2"/>
    <x v="0"/>
  </r>
  <r>
    <x v="7"/>
    <x v="21"/>
    <x v="1"/>
    <x v="2"/>
    <x v="1"/>
    <x v="1777"/>
    <x v="2"/>
    <x v="43"/>
    <x v="2"/>
    <n v="46777.67"/>
    <n v="564.65"/>
    <n v="3742.21"/>
    <n v="49955.23"/>
    <x v="3"/>
    <s v="REG-94584"/>
    <d v="2020-11-20T00:00:00"/>
    <d v="2024-08-08T00:00:00"/>
    <x v="0"/>
    <s v="Miami"/>
    <x v="1"/>
    <x v="1"/>
    <x v="2"/>
    <x v="1"/>
  </r>
  <r>
    <x v="2"/>
    <x v="34"/>
    <x v="2"/>
    <x v="2"/>
    <x v="0"/>
    <x v="1212"/>
    <x v="7"/>
    <x v="9"/>
    <x v="1"/>
    <n v="9035.82"/>
    <n v="4265.8"/>
    <n v="722.87"/>
    <n v="5492.89"/>
    <x v="1"/>
    <s v="REG-94523"/>
    <d v="2024-07-29T00:00:00"/>
    <d v="2029-02-16T00:00:00"/>
    <x v="2"/>
    <s v="Dallas"/>
    <x v="1"/>
    <x v="2"/>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443218-F410-4ACF-88CF-9B9C9370D9CC}" name="PivotTable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96:H204" firstHeaderRow="1" firstDataRow="2" firstDataCol="1" rowPageCount="1" colPageCount="1"/>
  <pivotFields count="23">
    <pivotField axis="axisPage" showAll="0">
      <items count="11">
        <item x="1"/>
        <item x="4"/>
        <item x="3"/>
        <item x="7"/>
        <item x="6"/>
        <item x="8"/>
        <item x="5"/>
        <item x="9"/>
        <item x="2"/>
        <item x="0"/>
        <item t="default"/>
      </items>
    </pivotField>
    <pivotField showAll="0"/>
    <pivotField numFmtId="164" showAll="0"/>
    <pivotField showAll="0"/>
    <pivotField showAll="0"/>
    <pivotField showAll="0"/>
    <pivotField showAll="0"/>
    <pivotField numFmtId="164" showAll="0"/>
    <pivotField showAll="0"/>
    <pivotField numFmtId="165" showAll="0"/>
    <pivotField numFmtId="165" showAll="0"/>
    <pivotField numFmtId="165" showAll="0"/>
    <pivotField numFmtId="165" showAll="0"/>
    <pivotField showAll="0">
      <items count="5">
        <item x="3"/>
        <item x="0"/>
        <item x="2"/>
        <item x="1"/>
        <item t="default"/>
      </items>
    </pivotField>
    <pivotField showAll="0"/>
    <pivotField numFmtId="14" showAll="0"/>
    <pivotField numFmtId="14" showAll="0"/>
    <pivotField axis="axisRow" showAll="0">
      <items count="7">
        <item x="1"/>
        <item x="2"/>
        <item x="0"/>
        <item x="5"/>
        <item x="3"/>
        <item x="4"/>
        <item t="default"/>
      </items>
    </pivotField>
    <pivotField showAll="0"/>
    <pivotField showAll="0"/>
    <pivotField axis="axisCol" dataField="1" showAll="0">
      <items count="7">
        <item x="5"/>
        <item x="1"/>
        <item x="3"/>
        <item x="4"/>
        <item x="2"/>
        <item x="0"/>
        <item t="default"/>
      </items>
    </pivotField>
    <pivotField showAll="0"/>
    <pivotField showAll="0"/>
  </pivotFields>
  <rowFields count="1">
    <field x="17"/>
  </rowFields>
  <rowItems count="7">
    <i>
      <x/>
    </i>
    <i>
      <x v="1"/>
    </i>
    <i>
      <x v="2"/>
    </i>
    <i>
      <x v="3"/>
    </i>
    <i>
      <x v="4"/>
    </i>
    <i>
      <x v="5"/>
    </i>
    <i t="grand">
      <x/>
    </i>
  </rowItems>
  <colFields count="1">
    <field x="20"/>
  </colFields>
  <colItems count="7">
    <i>
      <x/>
    </i>
    <i>
      <x v="1"/>
    </i>
    <i>
      <x v="2"/>
    </i>
    <i>
      <x v="3"/>
    </i>
    <i>
      <x v="4"/>
    </i>
    <i>
      <x v="5"/>
    </i>
    <i t="grand">
      <x/>
    </i>
  </colItems>
  <pageFields count="1">
    <pageField fld="0" hier="-1"/>
  </pageFields>
  <dataFields count="1">
    <dataField name="Count of Warranty Period" fld="20" subtotal="count" baseField="0" baseItem="0"/>
  </dataFields>
  <formats count="5">
    <format dxfId="80">
      <pivotArea type="all" dataOnly="0" outline="0" fieldPosition="0"/>
    </format>
    <format dxfId="79">
      <pivotArea outline="0" collapsedLevelsAreSubtotals="1" fieldPosition="0"/>
    </format>
    <format dxfId="78">
      <pivotArea field="0" type="button" dataOnly="0" labelOnly="1" outline="0" axis="axisPage" fieldPosition="0"/>
    </format>
    <format dxfId="77">
      <pivotArea dataOnly="0" labelOnly="1" grandRow="1" outline="0" fieldPosition="0"/>
    </format>
    <format dxfId="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551307-6A7E-4955-AD98-6D1A16E21733}" name="PivotTable1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1:E238" firstHeaderRow="1" firstDataRow="2" firstDataCol="1"/>
  <pivotFields count="23">
    <pivotField showAll="0">
      <items count="11">
        <item x="1"/>
        <item x="4"/>
        <item x="3"/>
        <item x="7"/>
        <item x="6"/>
        <item x="8"/>
        <item x="5"/>
        <item x="9"/>
        <item x="2"/>
        <item x="0"/>
        <item t="default"/>
      </items>
    </pivotField>
    <pivotField showAll="0"/>
    <pivotField numFmtId="164" showAll="0">
      <items count="11">
        <item x="9"/>
        <item x="8"/>
        <item x="5"/>
        <item x="3"/>
        <item x="2"/>
        <item x="1"/>
        <item x="7"/>
        <item x="4"/>
        <item x="6"/>
        <item x="0"/>
        <item t="default"/>
      </items>
    </pivotField>
    <pivotField showAll="0"/>
    <pivotField showAll="0"/>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axis="axisCol" dataField="1" showAll="0">
      <items count="4">
        <item x="1"/>
        <item x="2"/>
        <item x="0"/>
        <item t="default"/>
      </items>
    </pivotField>
    <pivotField axis="axisRow" showAll="0">
      <items count="6">
        <item x="3"/>
        <item x="0"/>
        <item x="4"/>
        <item x="2"/>
        <item x="1"/>
        <item t="default"/>
      </items>
    </pivotField>
  </pivotFields>
  <rowFields count="1">
    <field x="22"/>
  </rowFields>
  <rowItems count="6">
    <i>
      <x/>
    </i>
    <i>
      <x v="1"/>
    </i>
    <i>
      <x v="2"/>
    </i>
    <i>
      <x v="3"/>
    </i>
    <i>
      <x v="4"/>
    </i>
    <i t="grand">
      <x/>
    </i>
  </rowItems>
  <colFields count="1">
    <field x="21"/>
  </colFields>
  <colItems count="4">
    <i>
      <x/>
    </i>
    <i>
      <x v="1"/>
    </i>
    <i>
      <x v="2"/>
    </i>
    <i t="grand">
      <x/>
    </i>
  </colItems>
  <dataFields count="1">
    <dataField name="Count of Loan Status" fld="21" subtotal="count" baseField="0" baseItem="0"/>
  </dataFields>
  <formats count="5">
    <format dxfId="112">
      <pivotArea type="all" dataOnly="0" outline="0" fieldPosition="0"/>
    </format>
    <format dxfId="111">
      <pivotArea outline="0" collapsedLevelsAreSubtotals="1" fieldPosition="0"/>
    </format>
    <format dxfId="110">
      <pivotArea field="0" type="button" dataOnly="0" labelOnly="1" outline="0"/>
    </format>
    <format dxfId="109">
      <pivotArea dataOnly="0" labelOnly="1" grandRow="1" outline="0" fieldPosition="0"/>
    </format>
    <format dxfId="1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2815BD-6B9B-4A6D-8560-701590A2FE2E}" name="PivotTable2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1:E238" firstHeaderRow="1" firstDataRow="2" firstDataCol="1"/>
  <pivotFields count="23">
    <pivotField showAll="0">
      <items count="11">
        <item x="1"/>
        <item x="4"/>
        <item x="3"/>
        <item x="7"/>
        <item x="6"/>
        <item x="8"/>
        <item x="5"/>
        <item x="9"/>
        <item x="2"/>
        <item x="0"/>
        <item t="default"/>
      </items>
    </pivotField>
    <pivotField showAll="0"/>
    <pivotField numFmtId="164" showAll="0">
      <items count="11">
        <item x="9"/>
        <item x="8"/>
        <item x="5"/>
        <item x="3"/>
        <item x="2"/>
        <item x="1"/>
        <item x="7"/>
        <item x="4"/>
        <item x="6"/>
        <item x="0"/>
        <item t="default"/>
      </items>
    </pivotField>
    <pivotField showAll="0"/>
    <pivotField showAll="0"/>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axis="axisCol" dataField="1" showAll="0">
      <items count="4">
        <item x="1"/>
        <item x="2"/>
        <item x="0"/>
        <item t="default"/>
      </items>
    </pivotField>
    <pivotField axis="axisRow" showAll="0">
      <items count="6">
        <item x="3"/>
        <item x="0"/>
        <item x="4"/>
        <item x="2"/>
        <item x="1"/>
        <item t="default"/>
      </items>
    </pivotField>
  </pivotFields>
  <rowFields count="1">
    <field x="22"/>
  </rowFields>
  <rowItems count="6">
    <i>
      <x/>
    </i>
    <i>
      <x v="1"/>
    </i>
    <i>
      <x v="2"/>
    </i>
    <i>
      <x v="3"/>
    </i>
    <i>
      <x v="4"/>
    </i>
    <i t="grand">
      <x/>
    </i>
  </rowItems>
  <colFields count="1">
    <field x="21"/>
  </colFields>
  <colItems count="4">
    <i>
      <x/>
    </i>
    <i>
      <x v="1"/>
    </i>
    <i>
      <x v="2"/>
    </i>
    <i t="grand">
      <x/>
    </i>
  </colItems>
  <dataFields count="1">
    <dataField name="Count of Loan Status" fld="21" subtotal="count" baseField="0" baseItem="0"/>
  </dataFields>
  <formats count="5">
    <format dxfId="0">
      <pivotArea type="all" dataOnly="0" outline="0" fieldPosition="0"/>
    </format>
    <format dxfId="1">
      <pivotArea outline="0" collapsedLevelsAreSubtotals="1" fieldPosition="0"/>
    </format>
    <format dxfId="2">
      <pivotArea field="0" type="button" dataOnly="0" labelOnly="1" outline="0"/>
    </format>
    <format dxfId="3">
      <pivotArea dataOnly="0" labelOnly="1" grandRow="1" outline="0"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4809866-30A8-4AF6-95E0-0FE7F73B4108}" name="PivotTable2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B24" firstHeaderRow="1" firstDataRow="1" firstDataCol="1"/>
  <pivotFields count="23">
    <pivotField axis="axisRow" dataField="1" showAll="0" measureFilter="1">
      <items count="11">
        <item x="1"/>
        <item x="4"/>
        <item x="3"/>
        <item x="7"/>
        <item x="6"/>
        <item x="8"/>
        <item x="5"/>
        <item x="9"/>
        <item x="2"/>
        <item x="0"/>
        <item t="default"/>
      </items>
    </pivotField>
    <pivotField showAll="0"/>
    <pivotField numFmtId="164" showAll="0"/>
    <pivotField showAll="0"/>
    <pivotField showAll="0"/>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showAll="0"/>
    <pivotField showAll="0"/>
  </pivotFields>
  <rowFields count="1">
    <field x="0"/>
  </rowFields>
  <rowItems count="4">
    <i>
      <x v="2"/>
    </i>
    <i>
      <x v="5"/>
    </i>
    <i>
      <x v="6"/>
    </i>
    <i t="grand">
      <x/>
    </i>
  </rowItems>
  <colItems count="1">
    <i/>
  </colItems>
  <dataFields count="1">
    <dataField name="Count of Make" fld="0" subtotal="count" baseField="0" baseItem="0"/>
  </dataFields>
  <formats count="6">
    <format dxfId="5">
      <pivotArea type="all" dataOnly="0" outline="0" fieldPosition="0"/>
    </format>
    <format dxfId="6">
      <pivotArea outline="0" collapsedLevelsAreSubtotals="1" fieldPosition="0"/>
    </format>
    <format dxfId="7">
      <pivotArea field="0" type="button" dataOnly="0" labelOnly="1" outline="0" axis="axisRow" fieldPosition="0"/>
    </format>
    <format dxfId="8">
      <pivotArea dataOnly="0" labelOnly="1" fieldPosition="0">
        <references count="1">
          <reference field="0" count="3">
            <x v="2"/>
            <x v="5"/>
            <x v="6"/>
          </reference>
        </references>
      </pivotArea>
    </format>
    <format dxfId="9">
      <pivotArea dataOnly="0" labelOnly="1" grandRow="1" outline="0" fieldPosition="0"/>
    </format>
    <format dxfId="10">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E559D42-9248-4B34-AD71-8FA3CA78B8A2}" name="PivotTable2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5:L51" firstHeaderRow="1" firstDataRow="2" firstDataCol="1"/>
  <pivotFields count="23">
    <pivotField axis="axisCol" showAll="0">
      <items count="11">
        <item x="1"/>
        <item x="4"/>
        <item x="3"/>
        <item x="7"/>
        <item x="6"/>
        <item x="8"/>
        <item x="5"/>
        <item x="9"/>
        <item x="2"/>
        <item x="0"/>
        <item t="default"/>
      </items>
    </pivotField>
    <pivotField showAll="0">
      <items count="41">
        <item h="1" x="36"/>
        <item h="1" x="24"/>
        <item h="1" x="1"/>
        <item x="26"/>
        <item h="1" x="23"/>
        <item h="1" x="29"/>
        <item h="1" x="2"/>
        <item h="1" x="18"/>
        <item h="1" x="15"/>
        <item h="1" x="0"/>
        <item h="1" x="31"/>
        <item h="1" x="33"/>
        <item h="1" x="22"/>
        <item h="1" x="35"/>
        <item h="1" x="11"/>
        <item h="1" x="21"/>
        <item h="1" x="12"/>
        <item h="1" x="17"/>
        <item h="1" x="20"/>
        <item h="1" x="37"/>
        <item h="1" x="7"/>
        <item h="1" x="19"/>
        <item h="1" x="34"/>
        <item h="1" x="9"/>
        <item h="1" x="14"/>
        <item h="1" x="4"/>
        <item h="1" x="10"/>
        <item h="1" x="38"/>
        <item h="1" x="16"/>
        <item h="1" x="8"/>
        <item h="1" x="3"/>
        <item h="1" x="30"/>
        <item h="1" x="25"/>
        <item h="1" x="27"/>
        <item h="1" x="13"/>
        <item h="1" x="5"/>
        <item h="1" x="28"/>
        <item h="1" x="32"/>
        <item h="1" x="6"/>
        <item h="1" x="39"/>
        <item t="default"/>
      </items>
    </pivotField>
    <pivotField numFmtId="164" showAll="0">
      <items count="11">
        <item h="1" x="9"/>
        <item h="1" x="8"/>
        <item h="1" x="5"/>
        <item h="1" x="3"/>
        <item h="1" x="2"/>
        <item h="1" x="1"/>
        <item h="1" x="7"/>
        <item x="4"/>
        <item h="1" x="6"/>
        <item h="1" x="0"/>
        <item t="default"/>
      </items>
    </pivotField>
    <pivotField axis="axisRow" dataField="1" showAll="0">
      <items count="5">
        <item x="2"/>
        <item x="3"/>
        <item x="1"/>
        <item x="0"/>
        <item t="default"/>
      </items>
    </pivotField>
    <pivotField showAll="0"/>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showAll="0"/>
    <pivotField showAll="0"/>
  </pivotFields>
  <rowFields count="1">
    <field x="3"/>
  </rowFields>
  <rowItems count="5">
    <i>
      <x/>
    </i>
    <i>
      <x v="1"/>
    </i>
    <i>
      <x v="2"/>
    </i>
    <i>
      <x v="3"/>
    </i>
    <i t="grand">
      <x/>
    </i>
  </rowItems>
  <colFields count="1">
    <field x="0"/>
  </colFields>
  <colItems count="11">
    <i>
      <x/>
    </i>
    <i>
      <x v="1"/>
    </i>
    <i>
      <x v="2"/>
    </i>
    <i>
      <x v="3"/>
    </i>
    <i>
      <x v="4"/>
    </i>
    <i>
      <x v="5"/>
    </i>
    <i>
      <x v="6"/>
    </i>
    <i>
      <x v="7"/>
    </i>
    <i>
      <x v="8"/>
    </i>
    <i>
      <x v="9"/>
    </i>
    <i t="grand">
      <x/>
    </i>
  </colItems>
  <dataFields count="1">
    <dataField name="Count of Fuel Type" fld="3" subtotal="count" baseField="0" baseItem="0"/>
  </dataFields>
  <formats count="5">
    <format dxfId="11">
      <pivotArea type="all" dataOnly="0" outline="0" fieldPosition="0"/>
    </format>
    <format dxfId="12">
      <pivotArea outline="0" collapsedLevelsAreSubtotals="1" fieldPosition="0"/>
    </format>
    <format dxfId="13">
      <pivotArea field="0" type="button" dataOnly="0" labelOnly="1" outline="0" axis="axisCol" fieldPosition="0"/>
    </format>
    <format dxfId="14">
      <pivotArea dataOnly="0" labelOnly="1" grandRow="1" outline="0"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7452822-5D69-444D-AE73-5DC088417B2C}" name="PivotTable19"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75:C86" firstHeaderRow="1" firstDataRow="1" firstDataCol="1"/>
  <pivotFields count="23">
    <pivotField axis="axisRow" showAll="0">
      <items count="11">
        <item x="1"/>
        <item x="4"/>
        <item x="3"/>
        <item x="7"/>
        <item x="6"/>
        <item x="8"/>
        <item x="5"/>
        <item x="9"/>
        <item x="2"/>
        <item x="0"/>
        <item t="default"/>
      </items>
    </pivotField>
    <pivotField dataField="1" showAll="0">
      <items count="41">
        <item x="36"/>
        <item x="24"/>
        <item x="1"/>
        <item x="26"/>
        <item x="23"/>
        <item x="29"/>
        <item x="2"/>
        <item x="18"/>
        <item x="15"/>
        <item x="0"/>
        <item x="31"/>
        <item x="33"/>
        <item x="22"/>
        <item x="35"/>
        <item x="11"/>
        <item x="21"/>
        <item x="12"/>
        <item x="17"/>
        <item x="20"/>
        <item x="37"/>
        <item x="7"/>
        <item x="19"/>
        <item x="34"/>
        <item x="9"/>
        <item x="14"/>
        <item x="4"/>
        <item x="10"/>
        <item x="38"/>
        <item x="16"/>
        <item x="8"/>
        <item x="3"/>
        <item x="30"/>
        <item x="25"/>
        <item x="27"/>
        <item x="13"/>
        <item x="5"/>
        <item x="28"/>
        <item x="32"/>
        <item x="6"/>
        <item x="39"/>
        <item t="default"/>
      </items>
    </pivotField>
    <pivotField numFmtId="164" showAll="0"/>
    <pivotField showAll="0"/>
    <pivotField showAll="0">
      <items count="3">
        <item x="1"/>
        <item x="0"/>
        <item t="default"/>
      </items>
    </pivotField>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Count of Model" fld="1" subtotal="count" baseField="0" baseItem="0"/>
  </dataFields>
  <formats count="6">
    <format dxfId="16">
      <pivotArea type="all" dataOnly="0" outline="0" fieldPosition="0"/>
    </format>
    <format dxfId="17">
      <pivotArea outline="0" collapsedLevelsAreSubtotals="1" fieldPosition="0"/>
    </format>
    <format dxfId="18">
      <pivotArea field="0" type="button" dataOnly="0" labelOnly="1" outline="0" axis="axisRow" fieldPosition="0"/>
    </format>
    <format dxfId="19">
      <pivotArea dataOnly="0" labelOnly="1" fieldPosition="0">
        <references count="1">
          <reference field="0" count="0"/>
        </references>
      </pivotArea>
    </format>
    <format dxfId="20">
      <pivotArea dataOnly="0" labelOnly="1" grandRow="1" outline="0"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CD85733-44A2-4A9F-B315-3480DFAB6CB9}" name="PivotTable18"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32:B136" firstHeaderRow="1" firstDataRow="1" firstDataCol="1" rowPageCount="1" colPageCount="1"/>
  <pivotFields count="23">
    <pivotField showAll="0">
      <items count="11">
        <item x="1"/>
        <item x="4"/>
        <item x="3"/>
        <item x="7"/>
        <item x="6"/>
        <item x="8"/>
        <item x="5"/>
        <item x="9"/>
        <item x="2"/>
        <item x="0"/>
        <item t="default"/>
      </items>
    </pivotField>
    <pivotField showAll="0"/>
    <pivotField numFmtId="164" showAll="0"/>
    <pivotField showAll="0"/>
    <pivotField showAll="0"/>
    <pivotField showAll="0"/>
    <pivotField showAll="0">
      <items count="11">
        <item h="1" x="9"/>
        <item h="1" x="8"/>
        <item x="1"/>
        <item h="1" x="2"/>
        <item h="1" x="3"/>
        <item h="1" x="0"/>
        <item h="1" x="7"/>
        <item h="1" x="4"/>
        <item h="1" x="5"/>
        <item h="1" x="6"/>
        <item t="default"/>
      </items>
    </pivotField>
    <pivotField numFmtId="164" showAll="0">
      <items count="54">
        <item x="37"/>
        <item x="38"/>
        <item x="4"/>
        <item x="26"/>
        <item x="41"/>
        <item x="33"/>
        <item x="32"/>
        <item x="24"/>
        <item x="49"/>
        <item x="23"/>
        <item x="10"/>
        <item x="17"/>
        <item x="12"/>
        <item x="6"/>
        <item x="42"/>
        <item x="45"/>
        <item x="40"/>
        <item x="48"/>
        <item x="19"/>
        <item x="28"/>
        <item x="51"/>
        <item x="3"/>
        <item x="16"/>
        <item x="35"/>
        <item x="2"/>
        <item x="30"/>
        <item x="14"/>
        <item x="20"/>
        <item x="22"/>
        <item x="52"/>
        <item x="9"/>
        <item x="34"/>
        <item x="27"/>
        <item x="13"/>
        <item x="44"/>
        <item x="5"/>
        <item x="46"/>
        <item x="18"/>
        <item x="11"/>
        <item x="7"/>
        <item x="47"/>
        <item x="29"/>
        <item x="0"/>
        <item x="21"/>
        <item x="1"/>
        <item x="15"/>
        <item x="31"/>
        <item x="36"/>
        <item x="39"/>
        <item x="8"/>
        <item x="43"/>
        <item x="50"/>
        <item x="25"/>
        <item t="default"/>
      </items>
    </pivotField>
    <pivotField axis="axisRow" showAll="0">
      <items count="4">
        <item x="0"/>
        <item x="2"/>
        <item x="1"/>
        <item t="default"/>
      </items>
    </pivotField>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axis="axisPage" dataField="1" showAll="0">
      <items count="4">
        <item x="1"/>
        <item x="2"/>
        <item x="0"/>
        <item t="default"/>
      </items>
    </pivotField>
    <pivotField showAll="0"/>
  </pivotFields>
  <rowFields count="1">
    <field x="8"/>
  </rowFields>
  <rowItems count="4">
    <i>
      <x/>
    </i>
    <i>
      <x v="1"/>
    </i>
    <i>
      <x v="2"/>
    </i>
    <i t="grand">
      <x/>
    </i>
  </rowItems>
  <colItems count="1">
    <i/>
  </colItems>
  <pageFields count="1">
    <pageField fld="21" hier="-1"/>
  </pageFields>
  <dataFields count="1">
    <dataField name="Count of Loan Status" fld="21" subtotal="count" baseField="0" baseItem="0"/>
  </dataFields>
  <formats count="5">
    <format dxfId="22">
      <pivotArea type="all" dataOnly="0" outline="0" fieldPosition="0"/>
    </format>
    <format dxfId="23">
      <pivotArea outline="0" collapsedLevelsAreSubtotals="1" fieldPosition="0"/>
    </format>
    <format dxfId="24">
      <pivotArea field="0" type="button" dataOnly="0" labelOnly="1" outline="0"/>
    </format>
    <format dxfId="25">
      <pivotArea dataOnly="0" labelOnly="1" grandRow="1" outline="0" fieldPosition="0"/>
    </format>
    <format dxfId="2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CC298F8-3510-4845-AD77-48F37DBB00D8}" name="PivotTable1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23">
    <pivotField axis="axisRow" dataField="1" showAll="0">
      <items count="11">
        <item x="1"/>
        <item x="4"/>
        <item x="3"/>
        <item x="7"/>
        <item x="6"/>
        <item x="8"/>
        <item x="5"/>
        <item x="9"/>
        <item x="2"/>
        <item x="0"/>
        <item t="default"/>
      </items>
    </pivotField>
    <pivotField showAll="0"/>
    <pivotField numFmtId="164" showAll="0"/>
    <pivotField showAll="0"/>
    <pivotField showAll="0"/>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Count of Make" fld="0" subtotal="count" baseField="0" baseItem="0"/>
  </dataFields>
  <formats count="6">
    <format dxfId="27">
      <pivotArea type="all" dataOnly="0" outline="0" fieldPosition="0"/>
    </format>
    <format dxfId="28">
      <pivotArea outline="0" collapsedLevelsAreSubtotals="1" fieldPosition="0"/>
    </format>
    <format dxfId="29">
      <pivotArea field="0" type="button" dataOnly="0" labelOnly="1" outline="0" axis="axisRow" fieldPosition="0"/>
    </format>
    <format dxfId="30">
      <pivotArea dataOnly="0" labelOnly="1" fieldPosition="0">
        <references count="1">
          <reference field="0" count="0"/>
        </references>
      </pivotArea>
    </format>
    <format dxfId="31">
      <pivotArea dataOnly="0" labelOnly="1" grandRow="1" outline="0" fieldPosition="0"/>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D16E845-E3E6-4187-B420-BB858B8A75F6}" name="PivotTable1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00:B106" firstHeaderRow="1" firstDataRow="1" firstDataCol="1"/>
  <pivotFields count="23">
    <pivotField axis="axisRow" dataField="1" showAll="0">
      <items count="11">
        <item h="1" x="1"/>
        <item h="1" x="4"/>
        <item h="1" x="3"/>
        <item h="1" x="7"/>
        <item h="1" x="6"/>
        <item h="1" x="8"/>
        <item x="5"/>
        <item h="1" x="9"/>
        <item h="1" x="2"/>
        <item h="1" x="0"/>
        <item t="default"/>
      </items>
    </pivotField>
    <pivotField axis="axisRow" showAll="0">
      <items count="41">
        <item x="36"/>
        <item x="24"/>
        <item x="1"/>
        <item x="26"/>
        <item x="23"/>
        <item x="29"/>
        <item x="2"/>
        <item x="18"/>
        <item x="15"/>
        <item x="0"/>
        <item x="31"/>
        <item x="33"/>
        <item x="22"/>
        <item x="35"/>
        <item x="11"/>
        <item x="21"/>
        <item x="12"/>
        <item x="17"/>
        <item x="20"/>
        <item x="37"/>
        <item x="7"/>
        <item x="19"/>
        <item x="34"/>
        <item x="9"/>
        <item x="14"/>
        <item x="4"/>
        <item x="10"/>
        <item x="38"/>
        <item x="16"/>
        <item x="8"/>
        <item x="3"/>
        <item x="30"/>
        <item x="25"/>
        <item x="27"/>
        <item x="13"/>
        <item x="5"/>
        <item x="28"/>
        <item x="32"/>
        <item x="6"/>
        <item x="39"/>
        <item t="default"/>
      </items>
    </pivotField>
    <pivotField numFmtId="164" showAll="0"/>
    <pivotField showAll="0"/>
    <pivotField showAll="0"/>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showAll="0"/>
    <pivotField showAll="0"/>
  </pivotFields>
  <rowFields count="2">
    <field x="0"/>
    <field x="1"/>
  </rowFields>
  <rowItems count="6">
    <i>
      <x v="6"/>
    </i>
    <i r="1">
      <x v="29"/>
    </i>
    <i r="1">
      <x v="32"/>
    </i>
    <i r="1">
      <x v="33"/>
    </i>
    <i r="1">
      <x v="34"/>
    </i>
    <i t="grand">
      <x/>
    </i>
  </rowItems>
  <colItems count="1">
    <i/>
  </colItems>
  <dataFields count="1">
    <dataField name="Count of Make" fld="0"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6"/>
          </reference>
          <reference field="1" count="1" selected="0">
            <x v="29"/>
          </reference>
        </references>
      </pivotArea>
    </chartFormat>
    <chartFormat chart="0" format="2">
      <pivotArea type="data" outline="0" fieldPosition="0">
        <references count="3">
          <reference field="4294967294" count="1" selected="0">
            <x v="0"/>
          </reference>
          <reference field="0" count="1" selected="0">
            <x v="6"/>
          </reference>
          <reference field="1" count="1" selected="0">
            <x v="32"/>
          </reference>
        </references>
      </pivotArea>
    </chartFormat>
    <chartFormat chart="0" format="3">
      <pivotArea type="data" outline="0" fieldPosition="0">
        <references count="3">
          <reference field="4294967294" count="1" selected="0">
            <x v="0"/>
          </reference>
          <reference field="0" count="1" selected="0">
            <x v="6"/>
          </reference>
          <reference field="1" count="1" selected="0">
            <x v="33"/>
          </reference>
        </references>
      </pivotArea>
    </chartFormat>
    <chartFormat chart="0" format="4">
      <pivotArea type="data" outline="0" fieldPosition="0">
        <references count="3">
          <reference field="4294967294" count="1" selected="0">
            <x v="0"/>
          </reference>
          <reference field="0" count="1" selected="0">
            <x v="6"/>
          </reference>
          <reference field="1" count="1" selected="0">
            <x v="34"/>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3">
          <reference field="4294967294" count="1" selected="0">
            <x v="0"/>
          </reference>
          <reference field="0" count="1" selected="0">
            <x v="6"/>
          </reference>
          <reference field="1" count="1" selected="0">
            <x v="29"/>
          </reference>
        </references>
      </pivotArea>
    </chartFormat>
    <chartFormat chart="2" format="12">
      <pivotArea type="data" outline="0" fieldPosition="0">
        <references count="3">
          <reference field="4294967294" count="1" selected="0">
            <x v="0"/>
          </reference>
          <reference field="0" count="1" selected="0">
            <x v="6"/>
          </reference>
          <reference field="1" count="1" selected="0">
            <x v="32"/>
          </reference>
        </references>
      </pivotArea>
    </chartFormat>
    <chartFormat chart="2" format="13">
      <pivotArea type="data" outline="0" fieldPosition="0">
        <references count="3">
          <reference field="4294967294" count="1" selected="0">
            <x v="0"/>
          </reference>
          <reference field="0" count="1" selected="0">
            <x v="6"/>
          </reference>
          <reference field="1" count="1" selected="0">
            <x v="33"/>
          </reference>
        </references>
      </pivotArea>
    </chartFormat>
    <chartFormat chart="2" format="14">
      <pivotArea type="data" outline="0" fieldPosition="0">
        <references count="3">
          <reference field="4294967294" count="1" selected="0">
            <x v="0"/>
          </reference>
          <reference field="0" count="1" selected="0">
            <x v="6"/>
          </reference>
          <reference field="1" count="1" selected="0">
            <x v="34"/>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3">
          <reference field="4294967294" count="1" selected="0">
            <x v="0"/>
          </reference>
          <reference field="0" count="1" selected="0">
            <x v="6"/>
          </reference>
          <reference field="1" count="1" selected="0">
            <x v="29"/>
          </reference>
        </references>
      </pivotArea>
    </chartFormat>
    <chartFormat chart="4" format="12">
      <pivotArea type="data" outline="0" fieldPosition="0">
        <references count="3">
          <reference field="4294967294" count="1" selected="0">
            <x v="0"/>
          </reference>
          <reference field="0" count="1" selected="0">
            <x v="6"/>
          </reference>
          <reference field="1" count="1" selected="0">
            <x v="32"/>
          </reference>
        </references>
      </pivotArea>
    </chartFormat>
    <chartFormat chart="4" format="13">
      <pivotArea type="data" outline="0" fieldPosition="0">
        <references count="3">
          <reference field="4294967294" count="1" selected="0">
            <x v="0"/>
          </reference>
          <reference field="0" count="1" selected="0">
            <x v="6"/>
          </reference>
          <reference field="1" count="1" selected="0">
            <x v="33"/>
          </reference>
        </references>
      </pivotArea>
    </chartFormat>
    <chartFormat chart="4" format="14">
      <pivotArea type="data" outline="0" fieldPosition="0">
        <references count="3">
          <reference field="4294967294" count="1" selected="0">
            <x v="0"/>
          </reference>
          <reference field="0" count="1" selected="0">
            <x v="6"/>
          </reference>
          <reference field="1"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92B87A6-110C-4F00-B398-1896848927B5}" name="PivotTable1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4:L172" firstHeaderRow="1" firstDataRow="2" firstDataCol="1" rowPageCount="1" colPageCount="1"/>
  <pivotFields count="23">
    <pivotField axis="axisCol" showAll="0">
      <items count="11">
        <item x="1"/>
        <item x="4"/>
        <item x="3"/>
        <item x="7"/>
        <item x="6"/>
        <item x="8"/>
        <item x="5"/>
        <item x="9"/>
        <item x="2"/>
        <item x="0"/>
        <item t="default"/>
      </items>
    </pivotField>
    <pivotField showAll="0"/>
    <pivotField numFmtId="164" showAll="0"/>
    <pivotField showAll="0"/>
    <pivotField showAll="0"/>
    <pivotField dataField="1" showAll="0">
      <items count="1779">
        <item x="1120"/>
        <item x="123"/>
        <item x="1197"/>
        <item x="1093"/>
        <item x="1233"/>
        <item x="1625"/>
        <item x="734"/>
        <item x="672"/>
        <item x="700"/>
        <item x="1176"/>
        <item x="119"/>
        <item x="837"/>
        <item x="241"/>
        <item x="650"/>
        <item x="980"/>
        <item x="605"/>
        <item x="1091"/>
        <item x="1111"/>
        <item x="165"/>
        <item x="1133"/>
        <item x="392"/>
        <item x="828"/>
        <item x="253"/>
        <item x="383"/>
        <item x="139"/>
        <item x="2"/>
        <item x="548"/>
        <item x="1170"/>
        <item x="1320"/>
        <item x="17"/>
        <item x="1248"/>
        <item x="1606"/>
        <item x="735"/>
        <item x="474"/>
        <item x="749"/>
        <item x="351"/>
        <item x="1270"/>
        <item x="1297"/>
        <item x="560"/>
        <item x="610"/>
        <item x="1494"/>
        <item x="422"/>
        <item x="1081"/>
        <item x="1659"/>
        <item x="259"/>
        <item x="215"/>
        <item x="860"/>
        <item x="1300"/>
        <item x="481"/>
        <item x="659"/>
        <item x="1362"/>
        <item x="920"/>
        <item x="687"/>
        <item x="287"/>
        <item x="1156"/>
        <item x="1092"/>
        <item x="1135"/>
        <item x="134"/>
        <item x="1412"/>
        <item x="1056"/>
        <item x="714"/>
        <item x="473"/>
        <item x="1216"/>
        <item x="1746"/>
        <item x="1141"/>
        <item x="881"/>
        <item x="1744"/>
        <item x="535"/>
        <item x="25"/>
        <item x="1007"/>
        <item x="1664"/>
        <item x="377"/>
        <item x="648"/>
        <item x="1422"/>
        <item x="336"/>
        <item x="1349"/>
        <item x="1394"/>
        <item x="1030"/>
        <item x="1265"/>
        <item x="554"/>
        <item x="1571"/>
        <item x="92"/>
        <item x="746"/>
        <item x="470"/>
        <item x="1621"/>
        <item x="603"/>
        <item x="1708"/>
        <item x="1679"/>
        <item x="225"/>
        <item x="1009"/>
        <item x="1358"/>
        <item x="1749"/>
        <item x="865"/>
        <item x="1613"/>
        <item x="871"/>
        <item x="524"/>
        <item x="1164"/>
        <item x="573"/>
        <item x="1137"/>
        <item x="991"/>
        <item x="1177"/>
        <item x="1475"/>
        <item x="1136"/>
        <item x="1106"/>
        <item x="1127"/>
        <item x="1327"/>
        <item x="167"/>
        <item x="61"/>
        <item x="1384"/>
        <item x="260"/>
        <item x="1147"/>
        <item x="1370"/>
        <item x="935"/>
        <item x="1487"/>
        <item x="901"/>
        <item x="1063"/>
        <item x="243"/>
        <item x="1129"/>
        <item x="541"/>
        <item x="1122"/>
        <item x="740"/>
        <item x="447"/>
        <item x="949"/>
        <item x="114"/>
        <item x="467"/>
        <item x="1015"/>
        <item x="1364"/>
        <item x="1433"/>
        <item x="969"/>
        <item x="1088"/>
        <item x="1737"/>
        <item x="1683"/>
        <item x="715"/>
        <item x="1472"/>
        <item x="152"/>
        <item x="1738"/>
        <item x="702"/>
        <item x="1006"/>
        <item x="1161"/>
        <item x="592"/>
        <item x="879"/>
        <item x="1721"/>
        <item x="745"/>
        <item x="14"/>
        <item x="1144"/>
        <item x="644"/>
        <item x="525"/>
        <item x="831"/>
        <item x="412"/>
        <item x="1067"/>
        <item x="959"/>
        <item x="226"/>
        <item x="932"/>
        <item x="1594"/>
        <item x="1642"/>
        <item x="649"/>
        <item x="822"/>
        <item x="547"/>
        <item x="42"/>
        <item x="1672"/>
        <item x="1657"/>
        <item x="1403"/>
        <item x="806"/>
        <item x="1678"/>
        <item x="110"/>
        <item x="1054"/>
        <item x="633"/>
        <item x="1198"/>
        <item x="1066"/>
        <item x="1722"/>
        <item x="1443"/>
        <item x="870"/>
        <item x="1042"/>
        <item x="1031"/>
        <item x="770"/>
        <item x="1075"/>
        <item x="626"/>
        <item x="1662"/>
        <item x="927"/>
        <item x="1766"/>
        <item x="588"/>
        <item x="1627"/>
        <item x="329"/>
        <item x="1367"/>
        <item x="1682"/>
        <item x="540"/>
        <item x="752"/>
        <item x="1406"/>
        <item x="1497"/>
        <item x="338"/>
        <item x="530"/>
        <item x="1113"/>
        <item x="1040"/>
        <item x="188"/>
        <item x="809"/>
        <item x="1768"/>
        <item x="1629"/>
        <item x="629"/>
        <item x="104"/>
        <item x="235"/>
        <item x="51"/>
        <item x="453"/>
        <item x="1316"/>
        <item x="1059"/>
        <item x="330"/>
        <item x="194"/>
        <item x="748"/>
        <item x="1457"/>
        <item x="162"/>
        <item x="604"/>
        <item x="29"/>
        <item x="1308"/>
        <item x="1087"/>
        <item x="662"/>
        <item x="1493"/>
        <item x="940"/>
        <item x="820"/>
        <item x="124"/>
        <item x="270"/>
        <item x="378"/>
        <item x="1670"/>
        <item x="939"/>
        <item x="642"/>
        <item x="1053"/>
        <item x="5"/>
        <item x="1003"/>
        <item x="145"/>
        <item x="220"/>
        <item x="28"/>
        <item x="363"/>
        <item x="1666"/>
        <item x="386"/>
        <item x="1271"/>
        <item x="1068"/>
        <item x="827"/>
        <item x="361"/>
        <item x="1283"/>
        <item x="1220"/>
        <item x="590"/>
        <item x="463"/>
        <item x="1168"/>
        <item x="1696"/>
        <item x="1222"/>
        <item x="282"/>
        <item x="522"/>
        <item x="1706"/>
        <item x="956"/>
        <item x="1243"/>
        <item x="492"/>
        <item x="326"/>
        <item x="1756"/>
        <item x="1402"/>
        <item x="502"/>
        <item x="1187"/>
        <item x="1654"/>
        <item x="1563"/>
        <item x="808"/>
        <item x="1045"/>
        <item x="1356"/>
        <item x="505"/>
        <item x="711"/>
        <item x="429"/>
        <item x="171"/>
        <item x="1115"/>
        <item x="511"/>
        <item x="667"/>
        <item x="660"/>
        <item x="1353"/>
        <item x="586"/>
        <item x="1665"/>
        <item x="417"/>
        <item x="998"/>
        <item x="529"/>
        <item x="1588"/>
        <item x="141"/>
        <item x="731"/>
        <item x="651"/>
        <item x="19"/>
        <item x="318"/>
        <item x="1167"/>
        <item x="479"/>
        <item x="1079"/>
        <item x="966"/>
        <item x="1410"/>
        <item x="1139"/>
        <item x="181"/>
        <item x="655"/>
        <item x="773"/>
        <item x="583"/>
        <item x="544"/>
        <item x="537"/>
        <item x="853"/>
        <item x="115"/>
        <item x="1656"/>
        <item x="322"/>
        <item x="1448"/>
        <item x="793"/>
        <item x="1579"/>
        <item x="293"/>
        <item x="1595"/>
        <item x="769"/>
        <item x="760"/>
        <item x="403"/>
        <item x="387"/>
        <item x="136"/>
        <item x="1728"/>
        <item x="76"/>
        <item x="10"/>
        <item x="1234"/>
        <item x="979"/>
        <item x="501"/>
        <item x="1425"/>
        <item x="965"/>
        <item x="1767"/>
        <item x="1719"/>
        <item x="36"/>
        <item x="1336"/>
        <item x="691"/>
        <item x="561"/>
        <item x="72"/>
        <item x="832"/>
        <item x="73"/>
        <item x="872"/>
        <item x="850"/>
        <item x="971"/>
        <item x="882"/>
        <item x="427"/>
        <item x="1578"/>
        <item x="1019"/>
        <item x="1697"/>
        <item x="26"/>
        <item x="987"/>
        <item x="888"/>
        <item x="1775"/>
        <item x="1639"/>
        <item x="538"/>
        <item x="683"/>
        <item x="446"/>
        <item x="637"/>
        <item x="1277"/>
        <item x="1382"/>
        <item x="1741"/>
        <item x="1436"/>
        <item x="1125"/>
        <item x="950"/>
        <item x="1257"/>
        <item x="797"/>
        <item x="337"/>
        <item x="49"/>
        <item x="1255"/>
        <item x="461"/>
        <item x="1252"/>
        <item x="1204"/>
        <item x="1674"/>
        <item x="562"/>
        <item x="788"/>
        <item x="1354"/>
        <item x="1671"/>
        <item x="1165"/>
        <item x="407"/>
        <item x="1366"/>
        <item x="542"/>
        <item x="786"/>
        <item x="759"/>
        <item x="864"/>
        <item x="1414"/>
        <item x="456"/>
        <item x="1565"/>
        <item x="621"/>
        <item x="1623"/>
        <item x="108"/>
        <item x="1703"/>
        <item x="811"/>
        <item x="983"/>
        <item x="300"/>
        <item x="1415"/>
        <item x="1194"/>
        <item x="744"/>
        <item x="1570"/>
        <item x="261"/>
        <item x="1574"/>
        <item x="375"/>
        <item x="1262"/>
        <item x="452"/>
        <item x="732"/>
        <item x="443"/>
        <item x="1431"/>
        <item x="1446"/>
        <item x="973"/>
        <item x="80"/>
        <item x="885"/>
        <item x="1264"/>
        <item x="978"/>
        <item x="1240"/>
        <item x="1742"/>
        <item x="138"/>
        <item x="476"/>
        <item x="911"/>
        <item x="1126"/>
        <item x="1635"/>
        <item x="743"/>
        <item x="880"/>
        <item x="1372"/>
        <item x="638"/>
        <item x="482"/>
        <item x="394"/>
        <item x="527"/>
        <item x="958"/>
        <item x="340"/>
        <item x="132"/>
        <item x="1203"/>
        <item x="722"/>
        <item x="1361"/>
        <item x="1658"/>
        <item x="862"/>
        <item x="1689"/>
        <item x="1014"/>
        <item x="1140"/>
        <item x="1675"/>
        <item x="1396"/>
        <item x="789"/>
        <item x="751"/>
        <item x="1617"/>
        <item x="150"/>
        <item x="1084"/>
        <item x="489"/>
        <item x="1307"/>
        <item x="846"/>
        <item x="1254"/>
        <item x="1464"/>
        <item x="656"/>
        <item x="1145"/>
        <item x="1442"/>
        <item x="1154"/>
        <item x="681"/>
        <item x="699"/>
        <item x="1521"/>
        <item x="366"/>
        <item x="53"/>
        <item x="1369"/>
        <item x="1489"/>
        <item x="1760"/>
        <item x="484"/>
        <item x="1568"/>
        <item x="1278"/>
        <item x="1601"/>
        <item x="1389"/>
        <item x="54"/>
        <item x="291"/>
        <item x="128"/>
        <item x="531"/>
        <item x="303"/>
        <item x="391"/>
        <item x="22"/>
        <item x="491"/>
        <item x="279"/>
        <item x="409"/>
        <item x="1101"/>
        <item x="74"/>
        <item x="84"/>
        <item x="1260"/>
        <item x="1375"/>
        <item x="1057"/>
        <item x="1398"/>
        <item x="455"/>
        <item x="12"/>
        <item x="1385"/>
        <item x="311"/>
        <item x="676"/>
        <item x="21"/>
        <item x="1432"/>
        <item x="1205"/>
        <item x="324"/>
        <item x="1549"/>
        <item x="1645"/>
        <item x="908"/>
        <item x="130"/>
        <item x="924"/>
        <item x="160"/>
        <item x="709"/>
        <item x="608"/>
        <item x="1267"/>
        <item x="472"/>
        <item x="1582"/>
        <item x="716"/>
        <item x="1770"/>
        <item x="533"/>
        <item x="639"/>
        <item x="1201"/>
        <item x="1023"/>
        <item x="643"/>
        <item x="1510"/>
        <item x="1213"/>
        <item x="1773"/>
        <item x="1644"/>
        <item x="1650"/>
        <item x="39"/>
        <item x="203"/>
        <item x="960"/>
        <item x="469"/>
        <item x="399"/>
        <item x="232"/>
        <item x="332"/>
        <item x="1097"/>
        <item x="1230"/>
        <item x="1536"/>
        <item x="546"/>
        <item x="33"/>
        <item x="1419"/>
        <item x="1618"/>
        <item x="581"/>
        <item x="1352"/>
        <item x="78"/>
        <item x="1590"/>
        <item x="494"/>
        <item x="309"/>
        <item x="802"/>
        <item x="1684"/>
        <item x="625"/>
        <item x="1294"/>
        <item x="708"/>
        <item x="1597"/>
        <item x="1585"/>
        <item x="620"/>
        <item x="707"/>
        <item x="1290"/>
        <item x="91"/>
        <item x="1545"/>
        <item x="1724"/>
        <item x="1374"/>
        <item x="1715"/>
        <item x="1434"/>
        <item x="1256"/>
        <item x="286"/>
        <item x="532"/>
        <item x="1380"/>
        <item x="449"/>
        <item x="288"/>
        <item x="85"/>
        <item x="1329"/>
        <item x="186"/>
        <item x="289"/>
        <item x="652"/>
        <item x="728"/>
        <item x="278"/>
        <item x="866"/>
        <item x="551"/>
        <item x="1227"/>
        <item x="1569"/>
        <item x="1688"/>
        <item x="1437"/>
        <item x="889"/>
        <item x="818"/>
        <item x="830"/>
        <item x="666"/>
        <item x="574"/>
        <item x="94"/>
        <item x="1586"/>
        <item x="720"/>
        <item x="972"/>
        <item x="1296"/>
        <item x="367"/>
        <item x="1306"/>
        <item x="1732"/>
        <item x="66"/>
        <item x="1274"/>
        <item x="894"/>
        <item x="842"/>
        <item x="161"/>
        <item x="1286"/>
        <item x="1021"/>
        <item x="404"/>
        <item x="356"/>
        <item x="1249"/>
        <item x="779"/>
        <item x="168"/>
        <item x="688"/>
        <item x="948"/>
        <item x="1011"/>
        <item x="242"/>
        <item x="207"/>
        <item x="851"/>
        <item x="163"/>
        <item x="440"/>
        <item x="64"/>
        <item x="1653"/>
        <item x="214"/>
        <item x="374"/>
        <item x="750"/>
        <item x="1450"/>
        <item x="528"/>
        <item x="478"/>
        <item x="1408"/>
        <item x="1276"/>
        <item x="902"/>
        <item x="1461"/>
        <item x="839"/>
        <item x="1667"/>
        <item x="1416"/>
        <item x="1331"/>
        <item x="1580"/>
        <item x="1303"/>
        <item x="95"/>
        <item x="101"/>
        <item x="173"/>
        <item x="125"/>
        <item x="133"/>
        <item x="630"/>
        <item x="320"/>
        <item x="372"/>
        <item x="498"/>
        <item x="858"/>
        <item x="1669"/>
        <item x="876"/>
        <item x="1013"/>
        <item x="954"/>
        <item x="631"/>
        <item x="1544"/>
        <item x="1572"/>
        <item x="1025"/>
        <item x="819"/>
        <item x="576"/>
        <item x="1615"/>
        <item x="813"/>
        <item x="1581"/>
        <item x="352"/>
        <item x="1553"/>
        <item x="680"/>
        <item x="1560"/>
        <item x="437"/>
        <item x="1319"/>
        <item x="464"/>
        <item x="1602"/>
        <item x="359"/>
        <item x="1229"/>
        <item x="1324"/>
        <item x="1289"/>
        <item x="1643"/>
        <item x="1158"/>
        <item x="211"/>
        <item x="1534"/>
        <item x="63"/>
        <item x="1694"/>
        <item x="1426"/>
        <item x="717"/>
        <item x="617"/>
        <item x="1481"/>
        <item x="1710"/>
        <item x="646"/>
        <item x="1377"/>
        <item x="499"/>
        <item x="909"/>
        <item x="1076"/>
        <item x="256"/>
        <item x="559"/>
        <item x="1647"/>
        <item x="896"/>
        <item x="679"/>
        <item x="1190"/>
        <item x="912"/>
        <item x="1599"/>
        <item x="1251"/>
        <item x="265"/>
        <item x="1055"/>
        <item x="1619"/>
        <item x="41"/>
        <item x="250"/>
        <item x="462"/>
        <item x="1771"/>
        <item x="1765"/>
        <item x="221"/>
        <item x="213"/>
        <item x="1520"/>
        <item x="20"/>
        <item x="810"/>
        <item x="765"/>
        <item x="874"/>
        <item x="713"/>
        <item x="159"/>
        <item x="1573"/>
        <item x="44"/>
        <item x="382"/>
        <item x="695"/>
        <item x="397"/>
        <item x="46"/>
        <item x="670"/>
        <item x="1479"/>
        <item x="602"/>
        <item x="1231"/>
        <item x="1386"/>
        <item x="1757"/>
        <item x="52"/>
        <item x="628"/>
        <item x="1357"/>
        <item x="634"/>
        <item x="439"/>
        <item x="1050"/>
        <item x="1526"/>
        <item x="919"/>
        <item x="833"/>
        <item x="1605"/>
        <item x="280"/>
        <item x="1315"/>
        <item x="35"/>
        <item x="1763"/>
        <item x="438"/>
        <item x="1686"/>
        <item x="957"/>
        <item x="1589"/>
        <item x="1124"/>
        <item x="433"/>
        <item x="1712"/>
        <item x="516"/>
        <item x="100"/>
        <item x="1519"/>
        <item x="840"/>
        <item x="710"/>
        <item x="1702"/>
        <item x="963"/>
        <item x="1717"/>
        <item x="1241"/>
        <item x="458"/>
        <item x="706"/>
        <item x="209"/>
        <item x="475"/>
        <item x="192"/>
        <item x="1189"/>
        <item x="938"/>
        <item x="593"/>
        <item x="736"/>
        <item x="1561"/>
        <item x="83"/>
        <item x="1734"/>
        <item x="1261"/>
        <item x="143"/>
        <item x="413"/>
        <item x="518"/>
        <item x="295"/>
        <item x="771"/>
        <item x="1107"/>
        <item x="1130"/>
        <item x="600"/>
        <item x="863"/>
        <item x="263"/>
        <item x="345"/>
        <item x="305"/>
        <item x="768"/>
        <item x="1333"/>
        <item x="353"/>
        <item x="3"/>
        <item x="379"/>
        <item x="244"/>
        <item x="756"/>
        <item x="1288"/>
        <item x="146"/>
        <item x="792"/>
        <item x="79"/>
        <item x="204"/>
        <item x="1344"/>
        <item x="515"/>
        <item x="775"/>
        <item x="503"/>
        <item x="1735"/>
        <item x="348"/>
        <item x="1458"/>
        <item x="1562"/>
        <item x="1312"/>
        <item x="1455"/>
        <item x="202"/>
        <item x="1474"/>
        <item x="1395"/>
        <item x="1185"/>
        <item x="1652"/>
        <item x="1614"/>
        <item x="1239"/>
        <item x="1160"/>
        <item x="1525"/>
        <item x="584"/>
        <item x="262"/>
        <item x="1759"/>
        <item x="344"/>
        <item x="1273"/>
        <item x="968"/>
        <item x="1610"/>
        <item x="1322"/>
        <item x="1281"/>
        <item x="824"/>
        <item x="233"/>
        <item x="1235"/>
        <item x="1575"/>
        <item x="624"/>
        <item x="1726"/>
        <item x="335"/>
        <item x="712"/>
        <item x="1272"/>
        <item x="1"/>
        <item x="512"/>
        <item x="1012"/>
        <item x="1086"/>
        <item x="1244"/>
        <item x="148"/>
        <item x="1323"/>
        <item x="1157"/>
        <item x="1528"/>
        <item x="1001"/>
        <item x="1314"/>
        <item x="677"/>
        <item x="1340"/>
        <item x="782"/>
        <item x="376"/>
        <item x="907"/>
        <item x="689"/>
        <item x="1193"/>
        <item x="6"/>
        <item x="931"/>
        <item x="483"/>
        <item x="1430"/>
        <item x="153"/>
        <item x="1762"/>
        <item x="174"/>
        <item x="1052"/>
        <item x="917"/>
        <item x="317"/>
        <item x="1153"/>
        <item x="111"/>
        <item x="1010"/>
        <item x="867"/>
        <item x="671"/>
        <item x="56"/>
        <item x="1637"/>
        <item x="1492"/>
        <item x="191"/>
        <item x="1146"/>
        <item x="1538"/>
        <item x="184"/>
        <item x="1413"/>
        <item x="257"/>
        <item x="1405"/>
        <item x="852"/>
        <item x="1552"/>
        <item x="496"/>
        <item x="673"/>
        <item x="1082"/>
        <item x="62"/>
        <item x="1739"/>
        <item x="1501"/>
        <item x="495"/>
        <item x="274"/>
        <item x="137"/>
        <item x="1284"/>
        <item x="1032"/>
        <item x="339"/>
        <item x="1298"/>
        <item x="238"/>
        <item x="534"/>
        <item x="275"/>
        <item x="807"/>
        <item x="898"/>
        <item x="1566"/>
        <item x="1026"/>
        <item x="758"/>
        <item x="558"/>
        <item x="975"/>
        <item x="1169"/>
        <item x="826"/>
        <item x="1049"/>
        <item x="1663"/>
        <item x="113"/>
        <item x="1138"/>
        <item x="1634"/>
        <item x="612"/>
        <item x="1104"/>
        <item x="571"/>
        <item x="1600"/>
        <item x="1554"/>
        <item x="1116"/>
        <item x="195"/>
        <item x="823"/>
        <item x="686"/>
        <item x="500"/>
        <item x="698"/>
        <item x="1321"/>
        <item x="1440"/>
        <item x="1132"/>
        <item x="1598"/>
        <item x="1206"/>
        <item x="271"/>
        <item x="1420"/>
        <item x="838"/>
        <item x="1716"/>
        <item x="1143"/>
        <item x="1463"/>
        <item x="693"/>
        <item x="607"/>
        <item x="368"/>
        <item x="37"/>
        <item x="697"/>
        <item x="553"/>
        <item x="1196"/>
        <item x="825"/>
        <item x="1508"/>
        <item x="1090"/>
        <item x="878"/>
        <item x="308"/>
        <item x="1342"/>
        <item x="747"/>
        <item x="1451"/>
        <item x="690"/>
        <item x="1655"/>
        <item x="1429"/>
        <item x="930"/>
        <item x="796"/>
        <item x="88"/>
        <item x="358"/>
        <item x="1159"/>
        <item x="1705"/>
        <item x="421"/>
        <item x="834"/>
        <item x="465"/>
        <item x="684"/>
        <item x="1559"/>
        <item x="281"/>
        <item x="1000"/>
        <item x="1172"/>
        <item x="1731"/>
        <item x="343"/>
        <item x="777"/>
        <item x="1503"/>
        <item x="783"/>
        <item x="284"/>
        <item x="1310"/>
        <item x="1751"/>
        <item x="1502"/>
        <item x="1148"/>
        <item x="1152"/>
        <item x="614"/>
        <item x="228"/>
        <item x="1078"/>
        <item x="1755"/>
        <item x="705"/>
        <item x="906"/>
        <item x="772"/>
        <item x="466"/>
        <item x="1591"/>
        <item x="730"/>
        <item x="504"/>
        <item x="200"/>
        <item x="753"/>
        <item x="445"/>
        <item x="1583"/>
        <item x="1495"/>
        <item x="977"/>
        <item x="845"/>
        <item x="77"/>
        <item x="859"/>
        <item x="910"/>
        <item x="384"/>
        <item x="116"/>
        <item x="799"/>
        <item x="1099"/>
        <item x="239"/>
        <item x="1460"/>
        <item x="182"/>
        <item x="370"/>
        <item x="1292"/>
        <item x="432"/>
        <item x="1631"/>
        <item x="1268"/>
        <item x="157"/>
        <item x="1199"/>
        <item x="334"/>
        <item x="598"/>
        <item x="1058"/>
        <item x="1444"/>
        <item x="563"/>
        <item x="1043"/>
        <item x="252"/>
        <item x="1514"/>
        <item x="1516"/>
        <item x="277"/>
        <item x="933"/>
        <item x="415"/>
        <item x="1720"/>
        <item x="189"/>
        <item x="1192"/>
        <item x="961"/>
        <item x="587"/>
        <item x="1337"/>
        <item x="269"/>
        <item x="594"/>
        <item x="354"/>
        <item x="430"/>
        <item x="229"/>
        <item x="1391"/>
        <item x="459"/>
        <item x="1387"/>
        <item x="1089"/>
        <item x="1584"/>
        <item x="1512"/>
        <item x="1142"/>
        <item x="1557"/>
        <item x="120"/>
        <item x="999"/>
        <item x="795"/>
        <item x="393"/>
        <item x="1018"/>
        <item x="868"/>
        <item x="1558"/>
        <item x="408"/>
        <item x="426"/>
        <item x="848"/>
        <item x="333"/>
        <item x="1607"/>
        <item x="1330"/>
        <item x="597"/>
        <item x="1376"/>
        <item x="1409"/>
        <item x="955"/>
        <item x="1378"/>
        <item x="1453"/>
        <item x="1504"/>
        <item x="701"/>
        <item x="517"/>
        <item x="1282"/>
        <item x="923"/>
        <item x="1041"/>
        <item x="1077"/>
        <item x="1616"/>
        <item x="816"/>
        <item x="1046"/>
        <item x="205"/>
        <item x="994"/>
        <item x="129"/>
        <item x="1070"/>
        <item x="654"/>
        <item x="371"/>
        <item x="1777"/>
        <item x="791"/>
        <item x="1180"/>
        <item x="539"/>
        <item x="1317"/>
        <item x="790"/>
        <item x="1044"/>
        <item x="1295"/>
        <item x="306"/>
        <item x="1208"/>
        <item x="1103"/>
        <item x="926"/>
        <item x="1345"/>
        <item x="1496"/>
        <item x="1681"/>
        <item x="664"/>
        <item x="1537"/>
        <item x="1163"/>
        <item x="1484"/>
        <item x="1318"/>
        <item x="1280"/>
        <item x="1454"/>
        <item x="448"/>
        <item x="854"/>
        <item x="140"/>
        <item x="1400"/>
        <item x="1709"/>
        <item x="414"/>
        <item x="738"/>
        <item x="434"/>
        <item x="1774"/>
        <item x="230"/>
        <item x="719"/>
        <item x="835"/>
        <item x="996"/>
        <item x="985"/>
        <item x="703"/>
        <item x="916"/>
        <item x="410"/>
        <item x="420"/>
        <item x="323"/>
        <item x="1515"/>
        <item x="1022"/>
        <item x="1753"/>
        <item x="121"/>
        <item x="1393"/>
        <item x="803"/>
        <item x="1191"/>
        <item x="177"/>
        <item x="341"/>
        <item x="196"/>
        <item x="460"/>
        <item x="1577"/>
        <item x="903"/>
        <item x="1668"/>
        <item x="1548"/>
        <item x="1224"/>
        <item x="176"/>
        <item x="135"/>
        <item x="57"/>
        <item x="178"/>
        <item x="1638"/>
        <item x="1328"/>
        <item x="251"/>
        <item x="223"/>
        <item x="1427"/>
        <item x="369"/>
        <item x="1186"/>
        <item x="997"/>
        <item x="1509"/>
        <item x="669"/>
        <item x="1155"/>
        <item x="1102"/>
        <item x="400"/>
        <item x="1441"/>
        <item x="986"/>
        <item x="1506"/>
        <item x="1529"/>
        <item x="1351"/>
        <item x="1725"/>
        <item x="1259"/>
        <item x="485"/>
        <item x="1471"/>
        <item x="945"/>
        <item x="75"/>
        <item x="1016"/>
        <item x="164"/>
        <item x="780"/>
        <item x="142"/>
        <item x="154"/>
        <item x="342"/>
        <item x="93"/>
        <item x="31"/>
        <item x="1397"/>
        <item x="635"/>
        <item x="390"/>
        <item x="513"/>
        <item x="1680"/>
        <item x="976"/>
        <item x="565"/>
        <item x="928"/>
        <item x="523"/>
        <item x="658"/>
        <item x="508"/>
        <item x="723"/>
        <item x="843"/>
        <item x="578"/>
        <item x="13"/>
        <item x="1522"/>
        <item x="442"/>
        <item x="1407"/>
        <item x="411"/>
        <item x="580"/>
        <item x="299"/>
        <item x="886"/>
        <item x="844"/>
        <item x="1112"/>
        <item x="1350"/>
        <item x="892"/>
        <item x="944"/>
        <item x="904"/>
        <item x="1776"/>
        <item x="766"/>
        <item x="175"/>
        <item x="1188"/>
        <item x="117"/>
        <item x="1692"/>
        <item x="1166"/>
        <item x="96"/>
        <item x="1727"/>
        <item x="1518"/>
        <item x="1038"/>
        <item x="883"/>
        <item x="1499"/>
        <item x="1743"/>
        <item x="1490"/>
        <item x="1707"/>
        <item x="1027"/>
        <item x="180"/>
        <item x="38"/>
        <item x="296"/>
        <item x="98"/>
        <item x="1632"/>
        <item x="1305"/>
        <item x="506"/>
        <item x="613"/>
        <item x="331"/>
        <item x="304"/>
        <item x="1486"/>
        <item x="1596"/>
        <item x="68"/>
        <item x="1752"/>
        <item x="913"/>
        <item x="967"/>
        <item x="67"/>
        <item x="1754"/>
        <item x="1476"/>
        <item x="8"/>
        <item x="1051"/>
        <item x="1593"/>
        <item x="1184"/>
        <item x="829"/>
        <item x="1485"/>
        <item x="297"/>
        <item x="1065"/>
        <item x="1435"/>
        <item x="1701"/>
        <item x="450"/>
        <item x="794"/>
        <item x="381"/>
        <item x="668"/>
        <item x="198"/>
        <item x="1162"/>
        <item x="1511"/>
        <item x="1532"/>
        <item x="1175"/>
        <item x="1740"/>
        <item x="1691"/>
        <item x="675"/>
        <item x="520"/>
        <item x="86"/>
        <item x="240"/>
        <item x="30"/>
        <item x="1105"/>
        <item x="1651"/>
        <item x="1424"/>
        <item x="847"/>
        <item x="899"/>
        <item x="1633"/>
        <item x="1723"/>
        <item x="1335"/>
        <item x="1338"/>
        <item x="895"/>
        <item x="645"/>
        <item x="4"/>
        <item x="1505"/>
        <item x="618"/>
        <item x="1466"/>
        <item x="640"/>
        <item x="27"/>
        <item x="509"/>
        <item x="1047"/>
        <item x="812"/>
        <item x="1223"/>
        <item x="1212"/>
        <item x="1217"/>
        <item x="884"/>
        <item x="1418"/>
        <item x="247"/>
        <item x="1555"/>
        <item x="757"/>
        <item x="1037"/>
        <item x="1730"/>
        <item x="1477"/>
        <item x="1253"/>
        <item x="1266"/>
        <item x="1550"/>
        <item x="557"/>
        <item x="1473"/>
        <item x="1676"/>
        <item x="589"/>
        <item x="1411"/>
        <item x="428"/>
        <item x="1339"/>
        <item x="166"/>
        <item x="1417"/>
        <item x="1098"/>
        <item x="1211"/>
        <item x="1020"/>
        <item x="327"/>
        <item x="131"/>
        <item x="601"/>
        <item x="298"/>
        <item x="891"/>
        <item x="1232"/>
        <item x="582"/>
        <item x="1700"/>
        <item x="216"/>
        <item x="623"/>
        <item x="127"/>
        <item x="169"/>
        <item x="488"/>
        <item x="1483"/>
        <item x="1134"/>
        <item x="925"/>
        <item x="855"/>
        <item x="1299"/>
        <item x="1449"/>
        <item x="514"/>
        <item x="254"/>
        <item x="665"/>
        <item x="1693"/>
        <item x="570"/>
        <item x="1438"/>
        <item x="212"/>
        <item x="1620"/>
        <item x="1498"/>
        <item x="183"/>
        <item x="1608"/>
        <item x="1287"/>
        <item x="741"/>
        <item x="549"/>
        <item x="307"/>
        <item x="696"/>
        <item x="1685"/>
        <item x="1285"/>
        <item x="1005"/>
        <item x="1428"/>
        <item x="893"/>
        <item x="1178"/>
        <item x="929"/>
        <item x="1612"/>
        <item x="942"/>
        <item x="1383"/>
        <item x="1488"/>
        <item x="310"/>
        <item x="328"/>
        <item x="1630"/>
        <item x="1736"/>
        <item x="1546"/>
        <item x="7"/>
        <item x="9"/>
        <item x="1304"/>
        <item x="1033"/>
        <item x="1467"/>
        <item x="155"/>
        <item x="1445"/>
        <item x="763"/>
        <item x="815"/>
        <item x="1661"/>
        <item x="526"/>
        <item x="1341"/>
        <item x="724"/>
        <item x="1214"/>
        <item x="1373"/>
        <item x="1480"/>
        <item x="325"/>
        <item x="11"/>
        <item x="1636"/>
        <item x="1069"/>
        <item x="302"/>
        <item x="974"/>
        <item x="1363"/>
        <item x="577"/>
        <item x="781"/>
        <item x="89"/>
        <item x="661"/>
        <item x="622"/>
        <item x="755"/>
        <item x="389"/>
        <item x="1660"/>
        <item x="1017"/>
        <item x="1200"/>
        <item x="1080"/>
        <item x="616"/>
        <item x="59"/>
        <item x="1390"/>
        <item x="761"/>
        <item x="1309"/>
        <item x="1500"/>
        <item x="267"/>
        <item x="436"/>
        <item x="890"/>
        <item x="1447"/>
        <item x="283"/>
        <item x="918"/>
        <item x="480"/>
        <item x="555"/>
        <item x="1313"/>
        <item x="179"/>
        <item x="1673"/>
        <item x="425"/>
        <item x="947"/>
        <item x="82"/>
        <item x="158"/>
        <item x="71"/>
        <item x="1513"/>
        <item x="99"/>
        <item x="1540"/>
        <item x="1359"/>
        <item x="1530"/>
        <item x="402"/>
        <item x="454"/>
        <item x="69"/>
        <item x="1083"/>
        <item x="365"/>
        <item x="764"/>
        <item x="122"/>
        <item x="742"/>
        <item x="1622"/>
        <item x="1379"/>
        <item x="849"/>
        <item x="1258"/>
        <item x="1470"/>
        <item x="1564"/>
        <item x="81"/>
        <item x="943"/>
        <item x="841"/>
        <item x="24"/>
        <item x="1733"/>
        <item x="1245"/>
        <item x="861"/>
        <item x="1008"/>
        <item x="199"/>
        <item x="210"/>
        <item x="767"/>
        <item x="272"/>
        <item x="231"/>
        <item x="1401"/>
        <item x="915"/>
        <item x="657"/>
        <item x="754"/>
        <item x="1604"/>
        <item x="1469"/>
        <item x="798"/>
        <item x="218"/>
        <item x="1110"/>
        <item x="246"/>
        <item x="1108"/>
        <item x="641"/>
        <item x="65"/>
        <item x="678"/>
        <item x="313"/>
        <item x="268"/>
        <item x="319"/>
        <item x="285"/>
        <item x="595"/>
        <item x="1468"/>
        <item x="248"/>
        <item x="314"/>
        <item x="1219"/>
        <item x="1626"/>
        <item x="1769"/>
        <item x="16"/>
        <item x="1182"/>
        <item x="674"/>
        <item x="1119"/>
        <item x="1531"/>
        <item x="817"/>
        <item x="1311"/>
        <item x="395"/>
        <item x="1381"/>
        <item x="1392"/>
        <item x="1747"/>
        <item x="1173"/>
        <item x="1348"/>
        <item x="1325"/>
        <item x="1748"/>
        <item x="545"/>
        <item x="569"/>
        <item x="208"/>
        <item x="619"/>
        <item x="1541"/>
        <item x="556"/>
        <item x="1109"/>
        <item x="873"/>
        <item x="1640"/>
        <item x="227"/>
        <item x="1226"/>
        <item x="1648"/>
        <item x="804"/>
        <item x="1699"/>
        <item x="727"/>
        <item x="568"/>
        <item x="1247"/>
        <item x="406"/>
        <item x="964"/>
        <item x="953"/>
        <item x="355"/>
        <item x="1533"/>
        <item x="360"/>
        <item x="190"/>
        <item x="1714"/>
        <item x="774"/>
        <item x="15"/>
        <item x="1465"/>
        <item x="685"/>
        <item x="197"/>
        <item x="1035"/>
        <item x="1507"/>
        <item x="952"/>
        <item x="591"/>
        <item x="663"/>
        <item x="564"/>
        <item x="109"/>
        <item x="636"/>
        <item x="1114"/>
        <item x="606"/>
        <item x="112"/>
        <item x="995"/>
        <item x="981"/>
        <item x="156"/>
        <item x="946"/>
        <item x="1687"/>
        <item x="170"/>
        <item x="405"/>
        <item x="1094"/>
        <item x="486"/>
        <item x="729"/>
        <item x="416"/>
        <item x="316"/>
        <item x="23"/>
        <item x="1456"/>
        <item x="990"/>
        <item x="784"/>
        <item x="58"/>
        <item x="217"/>
        <item x="1611"/>
        <item x="126"/>
        <item x="1452"/>
        <item x="312"/>
        <item x="249"/>
        <item x="1073"/>
        <item x="493"/>
        <item x="364"/>
        <item x="424"/>
        <item x="32"/>
        <item x="1368"/>
        <item x="510"/>
        <item x="1085"/>
        <item x="739"/>
        <item x="1556"/>
        <item x="380"/>
        <item x="1118"/>
        <item x="1064"/>
        <item x="875"/>
        <item x="694"/>
        <item x="856"/>
        <item x="519"/>
        <item x="1263"/>
        <item x="579"/>
        <item x="224"/>
        <item x="185"/>
        <item x="1646"/>
        <item x="1275"/>
        <item x="118"/>
        <item x="922"/>
        <item x="941"/>
        <item x="615"/>
        <item x="1527"/>
        <item x="992"/>
        <item x="1028"/>
        <item x="921"/>
        <item x="431"/>
        <item x="1462"/>
        <item x="726"/>
        <item x="1576"/>
        <item x="1603"/>
        <item x="1060"/>
        <item x="1551"/>
        <item x="301"/>
        <item x="1202"/>
        <item x="1151"/>
        <item x="543"/>
        <item x="292"/>
        <item x="1215"/>
        <item x="609"/>
        <item x="106"/>
        <item x="993"/>
        <item x="762"/>
        <item x="1729"/>
        <item x="897"/>
        <item x="245"/>
        <item x="1236"/>
        <item x="1421"/>
        <item x="1365"/>
        <item x="1713"/>
        <item x="1117"/>
        <item x="321"/>
        <item x="451"/>
        <item x="435"/>
        <item x="1024"/>
        <item x="1567"/>
        <item x="611"/>
        <item x="1347"/>
        <item x="398"/>
        <item x="34"/>
        <item x="936"/>
        <item x="193"/>
        <item x="814"/>
        <item x="1628"/>
        <item x="1238"/>
        <item x="575"/>
        <item x="362"/>
        <item x="1207"/>
        <item x="869"/>
        <item x="1649"/>
        <item x="1478"/>
        <item x="1246"/>
        <item x="1459"/>
        <item x="294"/>
        <item x="733"/>
        <item x="787"/>
        <item x="692"/>
        <item x="785"/>
        <item x="566"/>
        <item x="1242"/>
        <item x="1004"/>
        <item x="1228"/>
        <item x="1543"/>
        <item x="1346"/>
        <item x="801"/>
        <item x="900"/>
        <item x="1048"/>
        <item x="1587"/>
        <item x="102"/>
        <item x="1072"/>
        <item x="1218"/>
        <item x="937"/>
        <item x="962"/>
        <item x="347"/>
        <item x="273"/>
        <item x="103"/>
        <item x="1711"/>
        <item x="1745"/>
        <item x="1535"/>
        <item x="982"/>
        <item x="457"/>
        <item x="1195"/>
        <item x="149"/>
        <item x="1210"/>
        <item x="290"/>
        <item x="258"/>
        <item x="237"/>
        <item x="1399"/>
        <item x="1388"/>
        <item x="1641"/>
        <item x="468"/>
        <item x="1750"/>
        <item x="552"/>
        <item x="43"/>
        <item x="857"/>
        <item x="1171"/>
        <item x="172"/>
        <item x="266"/>
        <item x="276"/>
        <item x="951"/>
        <item x="349"/>
        <item x="887"/>
        <item x="50"/>
        <item x="550"/>
        <item x="1221"/>
        <item x="1034"/>
        <item x="1547"/>
        <item x="1761"/>
        <item x="1291"/>
        <item x="1334"/>
        <item x="1123"/>
        <item x="1423"/>
        <item x="187"/>
        <item x="1690"/>
        <item x="718"/>
        <item x="1523"/>
        <item x="1491"/>
        <item x="1237"/>
        <item x="1542"/>
        <item x="47"/>
        <item x="1592"/>
        <item x="144"/>
        <item x="1096"/>
        <item x="1624"/>
        <item x="418"/>
        <item x="147"/>
        <item x="477"/>
        <item x="1181"/>
        <item x="373"/>
        <item x="653"/>
        <item x="40"/>
        <item x="1332"/>
        <item x="1225"/>
        <item x="1301"/>
        <item x="236"/>
        <item x="396"/>
        <item x="970"/>
        <item x="1209"/>
        <item x="1704"/>
        <item x="222"/>
        <item x="255"/>
        <item x="989"/>
        <item x="1100"/>
        <item x="1131"/>
        <item x="490"/>
        <item x="388"/>
        <item x="1250"/>
        <item x="704"/>
        <item x="1183"/>
        <item x="97"/>
        <item x="48"/>
        <item x="836"/>
        <item x="521"/>
        <item x="1174"/>
        <item x="1695"/>
        <item x="1302"/>
        <item x="682"/>
        <item x="800"/>
        <item x="725"/>
        <item x="1677"/>
        <item x="1404"/>
        <item x="1121"/>
        <item x="1698"/>
        <item x="357"/>
        <item x="934"/>
        <item x="1326"/>
        <item x="1355"/>
        <item x="1128"/>
        <item x="219"/>
        <item x="632"/>
        <item x="1539"/>
        <item x="1036"/>
        <item x="1062"/>
        <item x="984"/>
        <item x="18"/>
        <item x="1029"/>
        <item x="821"/>
        <item x="419"/>
        <item x="1074"/>
        <item x="1279"/>
        <item x="1524"/>
        <item x="346"/>
        <item x="1758"/>
        <item x="905"/>
        <item x="201"/>
        <item x="497"/>
        <item x="151"/>
        <item x="585"/>
        <item x="1061"/>
        <item x="105"/>
        <item x="599"/>
        <item x="627"/>
        <item x="107"/>
        <item x="315"/>
        <item x="1039"/>
        <item x="1764"/>
        <item x="487"/>
        <item x="45"/>
        <item x="60"/>
        <item x="1439"/>
        <item x="385"/>
        <item x="988"/>
        <item x="1179"/>
        <item x="1772"/>
        <item x="1517"/>
        <item x="1095"/>
        <item x="401"/>
        <item x="776"/>
        <item x="647"/>
        <item x="206"/>
        <item x="264"/>
        <item x="1371"/>
        <item x="1609"/>
        <item x="1002"/>
        <item x="507"/>
        <item x="536"/>
        <item x="55"/>
        <item x="444"/>
        <item x="70"/>
        <item x="1360"/>
        <item x="721"/>
        <item x="567"/>
        <item x="1269"/>
        <item x="1293"/>
        <item x="737"/>
        <item x="441"/>
        <item x="1718"/>
        <item x="914"/>
        <item x="1343"/>
        <item x="1150"/>
        <item x="572"/>
        <item x="778"/>
        <item x="234"/>
        <item x="877"/>
        <item x="423"/>
        <item x="90"/>
        <item x="87"/>
        <item x="1482"/>
        <item x="805"/>
        <item x="1149"/>
        <item x="0"/>
        <item x="596"/>
        <item x="1071"/>
        <item x="350"/>
        <item x="471"/>
        <item t="default"/>
      </items>
    </pivotField>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axis="axisRow" showAll="0">
      <items count="7">
        <item x="1"/>
        <item x="2"/>
        <item x="0"/>
        <item x="5"/>
        <item x="3"/>
        <item x="4"/>
        <item t="default"/>
      </items>
    </pivotField>
    <pivotField showAll="0"/>
    <pivotField axis="axisPage" showAll="0">
      <items count="3">
        <item x="1"/>
        <item x="0"/>
        <item t="default"/>
      </items>
    </pivotField>
    <pivotField showAll="0"/>
    <pivotField showAll="0"/>
    <pivotField showAll="0"/>
  </pivotFields>
  <rowFields count="1">
    <field x="17"/>
  </rowFields>
  <rowItems count="7">
    <i>
      <x/>
    </i>
    <i>
      <x v="1"/>
    </i>
    <i>
      <x v="2"/>
    </i>
    <i>
      <x v="3"/>
    </i>
    <i>
      <x v="4"/>
    </i>
    <i>
      <x v="5"/>
    </i>
    <i t="grand">
      <x/>
    </i>
  </rowItems>
  <colFields count="1">
    <field x="0"/>
  </colFields>
  <colItems count="11">
    <i>
      <x/>
    </i>
    <i>
      <x v="1"/>
    </i>
    <i>
      <x v="2"/>
    </i>
    <i>
      <x v="3"/>
    </i>
    <i>
      <x v="4"/>
    </i>
    <i>
      <x v="5"/>
    </i>
    <i>
      <x v="6"/>
    </i>
    <i>
      <x v="7"/>
    </i>
    <i>
      <x v="8"/>
    </i>
    <i>
      <x v="9"/>
    </i>
    <i t="grand">
      <x/>
    </i>
  </colItems>
  <pageFields count="1">
    <pageField fld="19" hier="-1"/>
  </pageFields>
  <dataFields count="1">
    <dataField name="Count of Customer ID" fld="5" subtotal="count" baseField="0" baseItem="0"/>
  </dataFields>
  <formats count="5">
    <format dxfId="33">
      <pivotArea type="all" dataOnly="0" outline="0" fieldPosition="0"/>
    </format>
    <format dxfId="34">
      <pivotArea outline="0" collapsedLevelsAreSubtotals="1" fieldPosition="0"/>
    </format>
    <format dxfId="35">
      <pivotArea field="0" type="button" dataOnly="0" labelOnly="1" outline="0" axis="axisCol" fieldPosition="0"/>
    </format>
    <format dxfId="36">
      <pivotArea dataOnly="0" labelOnly="1" grandRow="1" outline="0" fieldPosition="0"/>
    </format>
    <format dxfId="37">
      <pivotArea dataOnly="0" labelOnly="1" outline="0" axis="axisValues" fieldPosition="0"/>
    </format>
  </formats>
  <chartFormats count="3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2" format="20" series="1">
      <pivotArea type="data" outline="0" fieldPosition="0">
        <references count="2">
          <reference field="4294967294" count="1" selected="0">
            <x v="0"/>
          </reference>
          <reference field="0" count="1" selected="0">
            <x v="0"/>
          </reference>
        </references>
      </pivotArea>
    </chartFormat>
    <chartFormat chart="2" format="21" series="1">
      <pivotArea type="data" outline="0" fieldPosition="0">
        <references count="2">
          <reference field="4294967294" count="1" selected="0">
            <x v="0"/>
          </reference>
          <reference field="0" count="1" selected="0">
            <x v="1"/>
          </reference>
        </references>
      </pivotArea>
    </chartFormat>
    <chartFormat chart="2" format="22" series="1">
      <pivotArea type="data" outline="0" fieldPosition="0">
        <references count="2">
          <reference field="4294967294" count="1" selected="0">
            <x v="0"/>
          </reference>
          <reference field="0" count="1" selected="0">
            <x v="2"/>
          </reference>
        </references>
      </pivotArea>
    </chartFormat>
    <chartFormat chart="2" format="23" series="1">
      <pivotArea type="data" outline="0" fieldPosition="0">
        <references count="2">
          <reference field="4294967294" count="1" selected="0">
            <x v="0"/>
          </reference>
          <reference field="0" count="1" selected="0">
            <x v="3"/>
          </reference>
        </references>
      </pivotArea>
    </chartFormat>
    <chartFormat chart="2" format="24" series="1">
      <pivotArea type="data" outline="0" fieldPosition="0">
        <references count="2">
          <reference field="4294967294" count="1" selected="0">
            <x v="0"/>
          </reference>
          <reference field="0" count="1" selected="0">
            <x v="4"/>
          </reference>
        </references>
      </pivotArea>
    </chartFormat>
    <chartFormat chart="2" format="25" series="1">
      <pivotArea type="data" outline="0" fieldPosition="0">
        <references count="2">
          <reference field="4294967294" count="1" selected="0">
            <x v="0"/>
          </reference>
          <reference field="0" count="1" selected="0">
            <x v="5"/>
          </reference>
        </references>
      </pivotArea>
    </chartFormat>
    <chartFormat chart="2" format="26" series="1">
      <pivotArea type="data" outline="0" fieldPosition="0">
        <references count="2">
          <reference field="4294967294" count="1" selected="0">
            <x v="0"/>
          </reference>
          <reference field="0" count="1" selected="0">
            <x v="6"/>
          </reference>
        </references>
      </pivotArea>
    </chartFormat>
    <chartFormat chart="2" format="27" series="1">
      <pivotArea type="data" outline="0" fieldPosition="0">
        <references count="2">
          <reference field="4294967294" count="1" selected="0">
            <x v="0"/>
          </reference>
          <reference field="0" count="1" selected="0">
            <x v="7"/>
          </reference>
        </references>
      </pivotArea>
    </chartFormat>
    <chartFormat chart="2" format="28" series="1">
      <pivotArea type="data" outline="0" fieldPosition="0">
        <references count="2">
          <reference field="4294967294" count="1" selected="0">
            <x v="0"/>
          </reference>
          <reference field="0" count="1" selected="0">
            <x v="8"/>
          </reference>
        </references>
      </pivotArea>
    </chartFormat>
    <chartFormat chart="2" format="29" series="1">
      <pivotArea type="data" outline="0" fieldPosition="0">
        <references count="2">
          <reference field="4294967294" count="1" selected="0">
            <x v="0"/>
          </reference>
          <reference field="0" count="1" selected="0">
            <x v="9"/>
          </reference>
        </references>
      </pivotArea>
    </chartFormat>
    <chartFormat chart="4" format="20" series="1">
      <pivotArea type="data" outline="0" fieldPosition="0">
        <references count="2">
          <reference field="4294967294" count="1" selected="0">
            <x v="0"/>
          </reference>
          <reference field="0" count="1" selected="0">
            <x v="0"/>
          </reference>
        </references>
      </pivotArea>
    </chartFormat>
    <chartFormat chart="4" format="21" series="1">
      <pivotArea type="data" outline="0" fieldPosition="0">
        <references count="2">
          <reference field="4294967294" count="1" selected="0">
            <x v="0"/>
          </reference>
          <reference field="0" count="1" selected="0">
            <x v="1"/>
          </reference>
        </references>
      </pivotArea>
    </chartFormat>
    <chartFormat chart="4" format="22" series="1">
      <pivotArea type="data" outline="0" fieldPosition="0">
        <references count="2">
          <reference field="4294967294" count="1" selected="0">
            <x v="0"/>
          </reference>
          <reference field="0" count="1" selected="0">
            <x v="2"/>
          </reference>
        </references>
      </pivotArea>
    </chartFormat>
    <chartFormat chart="4" format="23" series="1">
      <pivotArea type="data" outline="0" fieldPosition="0">
        <references count="2">
          <reference field="4294967294" count="1" selected="0">
            <x v="0"/>
          </reference>
          <reference field="0" count="1" selected="0">
            <x v="3"/>
          </reference>
        </references>
      </pivotArea>
    </chartFormat>
    <chartFormat chart="4" format="24" series="1">
      <pivotArea type="data" outline="0" fieldPosition="0">
        <references count="2">
          <reference field="4294967294" count="1" selected="0">
            <x v="0"/>
          </reference>
          <reference field="0" count="1" selected="0">
            <x v="4"/>
          </reference>
        </references>
      </pivotArea>
    </chartFormat>
    <chartFormat chart="4" format="25" series="1">
      <pivotArea type="data" outline="0" fieldPosition="0">
        <references count="2">
          <reference field="4294967294" count="1" selected="0">
            <x v="0"/>
          </reference>
          <reference field="0" count="1" selected="0">
            <x v="5"/>
          </reference>
        </references>
      </pivotArea>
    </chartFormat>
    <chartFormat chart="4" format="26" series="1">
      <pivotArea type="data" outline="0" fieldPosition="0">
        <references count="2">
          <reference field="4294967294" count="1" selected="0">
            <x v="0"/>
          </reference>
          <reference field="0" count="1" selected="0">
            <x v="6"/>
          </reference>
        </references>
      </pivotArea>
    </chartFormat>
    <chartFormat chart="4" format="27" series="1">
      <pivotArea type="data" outline="0" fieldPosition="0">
        <references count="2">
          <reference field="4294967294" count="1" selected="0">
            <x v="0"/>
          </reference>
          <reference field="0" count="1" selected="0">
            <x v="7"/>
          </reference>
        </references>
      </pivotArea>
    </chartFormat>
    <chartFormat chart="4" format="28" series="1">
      <pivotArea type="data" outline="0" fieldPosition="0">
        <references count="2">
          <reference field="4294967294" count="1" selected="0">
            <x v="0"/>
          </reference>
          <reference field="0" count="1" selected="0">
            <x v="8"/>
          </reference>
        </references>
      </pivotArea>
    </chartFormat>
    <chartFormat chart="4" format="29"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BBEF5C6-703A-4BC1-A5BB-3CFF6C70A5FE}" name="PivotTable1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K4" firstHeaderRow="0" firstDataRow="1" firstDataCol="0"/>
  <pivotFields count="23">
    <pivotField showAll="0">
      <items count="11">
        <item x="1"/>
        <item h="1" x="4"/>
        <item h="1" x="3"/>
        <item h="1" x="7"/>
        <item h="1" x="6"/>
        <item h="1" x="8"/>
        <item h="1" x="5"/>
        <item h="1" x="9"/>
        <item h="1" x="2"/>
        <item h="1" x="0"/>
        <item t="default"/>
      </items>
    </pivotField>
    <pivotField showAll="0"/>
    <pivotField numFmtId="164" showAll="0"/>
    <pivotField showAll="0"/>
    <pivotField showAll="0"/>
    <pivotField showAll="0"/>
    <pivotField showAll="0"/>
    <pivotField numFmtId="164" showAll="0"/>
    <pivotField showAll="0"/>
    <pivotField dataField="1" numFmtId="165" showAll="0"/>
    <pivotField dataField="1" numFmtId="165" showAll="0"/>
    <pivotField dataField="1" numFmtId="165" showAll="0"/>
    <pivotField dataField="1" numFmtId="165" showAll="0"/>
    <pivotField showAll="0"/>
    <pivotField showAll="0"/>
    <pivotField numFmtId="14" showAll="0"/>
    <pivotField numFmtId="14"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Final Price" fld="12" baseField="0" baseItem="0"/>
    <dataField name="Sum of Taxes" fld="11" baseField="0" baseItem="0"/>
    <dataField name="Sum of Sale Price" fld="9" baseField="0" baseItem="0"/>
    <dataField name="Sum of Discount" fld="10" baseField="0" baseItem="0"/>
  </dataField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AAA537-213B-4202-B5EE-5C1534C6CAEB}"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K4" firstHeaderRow="0" firstDataRow="1" firstDataCol="0"/>
  <pivotFields count="23">
    <pivotField showAll="0">
      <items count="11">
        <item x="1"/>
        <item h="1" x="4"/>
        <item h="1" x="3"/>
        <item h="1" x="7"/>
        <item h="1" x="6"/>
        <item h="1" x="8"/>
        <item h="1" x="5"/>
        <item h="1" x="9"/>
        <item h="1" x="2"/>
        <item h="1" x="0"/>
        <item t="default"/>
      </items>
    </pivotField>
    <pivotField showAll="0"/>
    <pivotField numFmtId="164" showAll="0"/>
    <pivotField showAll="0"/>
    <pivotField showAll="0"/>
    <pivotField showAll="0"/>
    <pivotField showAll="0"/>
    <pivotField numFmtId="164" showAll="0"/>
    <pivotField showAll="0"/>
    <pivotField dataField="1" numFmtId="165" showAll="0"/>
    <pivotField dataField="1" numFmtId="165" showAll="0"/>
    <pivotField dataField="1" numFmtId="165" showAll="0"/>
    <pivotField dataField="1" numFmtId="165" showAll="0"/>
    <pivotField showAll="0"/>
    <pivotField showAll="0"/>
    <pivotField numFmtId="14" showAll="0"/>
    <pivotField numFmtId="14"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Final Price" fld="12" baseField="0" baseItem="0"/>
    <dataField name="Sum of Taxes" fld="11" baseField="0" baseItem="0"/>
    <dataField name="Sum of Sale Price" fld="9" baseField="0" baseItem="0"/>
    <dataField name="Sum of Discount" fld="10" baseField="0" baseItem="0"/>
  </dataField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43E4522-0FD2-41C2-8B74-F159A9F8E490}" name="PivotTable1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96:H204" firstHeaderRow="1" firstDataRow="2" firstDataCol="1" rowPageCount="1" colPageCount="1"/>
  <pivotFields count="23">
    <pivotField axis="axisPage" showAll="0">
      <items count="11">
        <item x="1"/>
        <item x="4"/>
        <item x="3"/>
        <item x="7"/>
        <item x="6"/>
        <item x="8"/>
        <item x="5"/>
        <item x="9"/>
        <item x="2"/>
        <item x="0"/>
        <item t="default"/>
      </items>
    </pivotField>
    <pivotField showAll="0"/>
    <pivotField numFmtId="164" showAll="0"/>
    <pivotField showAll="0"/>
    <pivotField showAll="0"/>
    <pivotField showAll="0"/>
    <pivotField showAll="0"/>
    <pivotField numFmtId="164" showAll="0"/>
    <pivotField showAll="0"/>
    <pivotField numFmtId="165" showAll="0"/>
    <pivotField numFmtId="165" showAll="0"/>
    <pivotField numFmtId="165" showAll="0"/>
    <pivotField numFmtId="165" showAll="0"/>
    <pivotField showAll="0">
      <items count="5">
        <item x="3"/>
        <item x="0"/>
        <item x="2"/>
        <item x="1"/>
        <item t="default"/>
      </items>
    </pivotField>
    <pivotField showAll="0"/>
    <pivotField numFmtId="14" showAll="0"/>
    <pivotField numFmtId="14" showAll="0"/>
    <pivotField axis="axisRow" showAll="0">
      <items count="7">
        <item x="1"/>
        <item x="2"/>
        <item x="0"/>
        <item x="5"/>
        <item x="3"/>
        <item x="4"/>
        <item t="default"/>
      </items>
    </pivotField>
    <pivotField showAll="0"/>
    <pivotField showAll="0"/>
    <pivotField axis="axisCol" dataField="1" showAll="0">
      <items count="7">
        <item x="5"/>
        <item x="1"/>
        <item x="3"/>
        <item x="4"/>
        <item x="2"/>
        <item x="0"/>
        <item t="default"/>
      </items>
    </pivotField>
    <pivotField showAll="0"/>
    <pivotField showAll="0"/>
  </pivotFields>
  <rowFields count="1">
    <field x="17"/>
  </rowFields>
  <rowItems count="7">
    <i>
      <x/>
    </i>
    <i>
      <x v="1"/>
    </i>
    <i>
      <x v="2"/>
    </i>
    <i>
      <x v="3"/>
    </i>
    <i>
      <x v="4"/>
    </i>
    <i>
      <x v="5"/>
    </i>
    <i t="grand">
      <x/>
    </i>
  </rowItems>
  <colFields count="1">
    <field x="20"/>
  </colFields>
  <colItems count="7">
    <i>
      <x/>
    </i>
    <i>
      <x v="1"/>
    </i>
    <i>
      <x v="2"/>
    </i>
    <i>
      <x v="3"/>
    </i>
    <i>
      <x v="4"/>
    </i>
    <i>
      <x v="5"/>
    </i>
    <i t="grand">
      <x/>
    </i>
  </colItems>
  <pageFields count="1">
    <pageField fld="0" hier="-1"/>
  </pageFields>
  <dataFields count="1">
    <dataField name="Count of Warranty Period" fld="20" subtotal="count" baseField="0" baseItem="0"/>
  </dataFields>
  <formats count="5">
    <format dxfId="38">
      <pivotArea type="all" dataOnly="0" outline="0" fieldPosition="0"/>
    </format>
    <format dxfId="39">
      <pivotArea outline="0" collapsedLevelsAreSubtotals="1" fieldPosition="0"/>
    </format>
    <format dxfId="40">
      <pivotArea field="0" type="button" dataOnly="0" labelOnly="1" outline="0" axis="axisPage" fieldPosition="0"/>
    </format>
    <format dxfId="41">
      <pivotArea dataOnly="0" labelOnly="1" grandRow="1" outline="0" fieldPosition="0"/>
    </format>
    <format dxfId="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E88E00-2535-4334-8C25-D721EE9A32C4}"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4:L172" firstHeaderRow="1" firstDataRow="2" firstDataCol="1" rowPageCount="1" colPageCount="1"/>
  <pivotFields count="23">
    <pivotField axis="axisCol" showAll="0">
      <items count="11">
        <item x="1"/>
        <item x="4"/>
        <item x="3"/>
        <item x="7"/>
        <item x="6"/>
        <item x="8"/>
        <item x="5"/>
        <item x="9"/>
        <item x="2"/>
        <item x="0"/>
        <item t="default"/>
      </items>
    </pivotField>
    <pivotField showAll="0"/>
    <pivotField numFmtId="164" showAll="0"/>
    <pivotField showAll="0"/>
    <pivotField showAll="0"/>
    <pivotField dataField="1" showAll="0">
      <items count="1779">
        <item x="1120"/>
        <item x="123"/>
        <item x="1197"/>
        <item x="1093"/>
        <item x="1233"/>
        <item x="1625"/>
        <item x="734"/>
        <item x="672"/>
        <item x="700"/>
        <item x="1176"/>
        <item x="119"/>
        <item x="837"/>
        <item x="241"/>
        <item x="650"/>
        <item x="980"/>
        <item x="605"/>
        <item x="1091"/>
        <item x="1111"/>
        <item x="165"/>
        <item x="1133"/>
        <item x="392"/>
        <item x="828"/>
        <item x="253"/>
        <item x="383"/>
        <item x="139"/>
        <item x="2"/>
        <item x="548"/>
        <item x="1170"/>
        <item x="1320"/>
        <item x="17"/>
        <item x="1248"/>
        <item x="1606"/>
        <item x="735"/>
        <item x="474"/>
        <item x="749"/>
        <item x="351"/>
        <item x="1270"/>
        <item x="1297"/>
        <item x="560"/>
        <item x="610"/>
        <item x="1494"/>
        <item x="422"/>
        <item x="1081"/>
        <item x="1659"/>
        <item x="259"/>
        <item x="215"/>
        <item x="860"/>
        <item x="1300"/>
        <item x="481"/>
        <item x="659"/>
        <item x="1362"/>
        <item x="920"/>
        <item x="687"/>
        <item x="287"/>
        <item x="1156"/>
        <item x="1092"/>
        <item x="1135"/>
        <item x="134"/>
        <item x="1412"/>
        <item x="1056"/>
        <item x="714"/>
        <item x="473"/>
        <item x="1216"/>
        <item x="1746"/>
        <item x="1141"/>
        <item x="881"/>
        <item x="1744"/>
        <item x="535"/>
        <item x="25"/>
        <item x="1007"/>
        <item x="1664"/>
        <item x="377"/>
        <item x="648"/>
        <item x="1422"/>
        <item x="336"/>
        <item x="1349"/>
        <item x="1394"/>
        <item x="1030"/>
        <item x="1265"/>
        <item x="554"/>
        <item x="1571"/>
        <item x="92"/>
        <item x="746"/>
        <item x="470"/>
        <item x="1621"/>
        <item x="603"/>
        <item x="1708"/>
        <item x="1679"/>
        <item x="225"/>
        <item x="1009"/>
        <item x="1358"/>
        <item x="1749"/>
        <item x="865"/>
        <item x="1613"/>
        <item x="871"/>
        <item x="524"/>
        <item x="1164"/>
        <item x="573"/>
        <item x="1137"/>
        <item x="991"/>
        <item x="1177"/>
        <item x="1475"/>
        <item x="1136"/>
        <item x="1106"/>
        <item x="1127"/>
        <item x="1327"/>
        <item x="167"/>
        <item x="61"/>
        <item x="1384"/>
        <item x="260"/>
        <item x="1147"/>
        <item x="1370"/>
        <item x="935"/>
        <item x="1487"/>
        <item x="901"/>
        <item x="1063"/>
        <item x="243"/>
        <item x="1129"/>
        <item x="541"/>
        <item x="1122"/>
        <item x="740"/>
        <item x="447"/>
        <item x="949"/>
        <item x="114"/>
        <item x="467"/>
        <item x="1015"/>
        <item x="1364"/>
        <item x="1433"/>
        <item x="969"/>
        <item x="1088"/>
        <item x="1737"/>
        <item x="1683"/>
        <item x="715"/>
        <item x="1472"/>
        <item x="152"/>
        <item x="1738"/>
        <item x="702"/>
        <item x="1006"/>
        <item x="1161"/>
        <item x="592"/>
        <item x="879"/>
        <item x="1721"/>
        <item x="745"/>
        <item x="14"/>
        <item x="1144"/>
        <item x="644"/>
        <item x="525"/>
        <item x="831"/>
        <item x="412"/>
        <item x="1067"/>
        <item x="959"/>
        <item x="226"/>
        <item x="932"/>
        <item x="1594"/>
        <item x="1642"/>
        <item x="649"/>
        <item x="822"/>
        <item x="547"/>
        <item x="42"/>
        <item x="1672"/>
        <item x="1657"/>
        <item x="1403"/>
        <item x="806"/>
        <item x="1678"/>
        <item x="110"/>
        <item x="1054"/>
        <item x="633"/>
        <item x="1198"/>
        <item x="1066"/>
        <item x="1722"/>
        <item x="1443"/>
        <item x="870"/>
        <item x="1042"/>
        <item x="1031"/>
        <item x="770"/>
        <item x="1075"/>
        <item x="626"/>
        <item x="1662"/>
        <item x="927"/>
        <item x="1766"/>
        <item x="588"/>
        <item x="1627"/>
        <item x="329"/>
        <item x="1367"/>
        <item x="1682"/>
        <item x="540"/>
        <item x="752"/>
        <item x="1406"/>
        <item x="1497"/>
        <item x="338"/>
        <item x="530"/>
        <item x="1113"/>
        <item x="1040"/>
        <item x="188"/>
        <item x="809"/>
        <item x="1768"/>
        <item x="1629"/>
        <item x="629"/>
        <item x="104"/>
        <item x="235"/>
        <item x="51"/>
        <item x="453"/>
        <item x="1316"/>
        <item x="1059"/>
        <item x="330"/>
        <item x="194"/>
        <item x="748"/>
        <item x="1457"/>
        <item x="162"/>
        <item x="604"/>
        <item x="29"/>
        <item x="1308"/>
        <item x="1087"/>
        <item x="662"/>
        <item x="1493"/>
        <item x="940"/>
        <item x="820"/>
        <item x="124"/>
        <item x="270"/>
        <item x="378"/>
        <item x="1670"/>
        <item x="939"/>
        <item x="642"/>
        <item x="1053"/>
        <item x="5"/>
        <item x="1003"/>
        <item x="145"/>
        <item x="220"/>
        <item x="28"/>
        <item x="363"/>
        <item x="1666"/>
        <item x="386"/>
        <item x="1271"/>
        <item x="1068"/>
        <item x="827"/>
        <item x="361"/>
        <item x="1283"/>
        <item x="1220"/>
        <item x="590"/>
        <item x="463"/>
        <item x="1168"/>
        <item x="1696"/>
        <item x="1222"/>
        <item x="282"/>
        <item x="522"/>
        <item x="1706"/>
        <item x="956"/>
        <item x="1243"/>
        <item x="492"/>
        <item x="326"/>
        <item x="1756"/>
        <item x="1402"/>
        <item x="502"/>
        <item x="1187"/>
        <item x="1654"/>
        <item x="1563"/>
        <item x="808"/>
        <item x="1045"/>
        <item x="1356"/>
        <item x="505"/>
        <item x="711"/>
        <item x="429"/>
        <item x="171"/>
        <item x="1115"/>
        <item x="511"/>
        <item x="667"/>
        <item x="660"/>
        <item x="1353"/>
        <item x="586"/>
        <item x="1665"/>
        <item x="417"/>
        <item x="998"/>
        <item x="529"/>
        <item x="1588"/>
        <item x="141"/>
        <item x="731"/>
        <item x="651"/>
        <item x="19"/>
        <item x="318"/>
        <item x="1167"/>
        <item x="479"/>
        <item x="1079"/>
        <item x="966"/>
        <item x="1410"/>
        <item x="1139"/>
        <item x="181"/>
        <item x="655"/>
        <item x="773"/>
        <item x="583"/>
        <item x="544"/>
        <item x="537"/>
        <item x="853"/>
        <item x="115"/>
        <item x="1656"/>
        <item x="322"/>
        <item x="1448"/>
        <item x="793"/>
        <item x="1579"/>
        <item x="293"/>
        <item x="1595"/>
        <item x="769"/>
        <item x="760"/>
        <item x="403"/>
        <item x="387"/>
        <item x="136"/>
        <item x="1728"/>
        <item x="76"/>
        <item x="10"/>
        <item x="1234"/>
        <item x="979"/>
        <item x="501"/>
        <item x="1425"/>
        <item x="965"/>
        <item x="1767"/>
        <item x="1719"/>
        <item x="36"/>
        <item x="1336"/>
        <item x="691"/>
        <item x="561"/>
        <item x="72"/>
        <item x="832"/>
        <item x="73"/>
        <item x="872"/>
        <item x="850"/>
        <item x="971"/>
        <item x="882"/>
        <item x="427"/>
        <item x="1578"/>
        <item x="1019"/>
        <item x="1697"/>
        <item x="26"/>
        <item x="987"/>
        <item x="888"/>
        <item x="1775"/>
        <item x="1639"/>
        <item x="538"/>
        <item x="683"/>
        <item x="446"/>
        <item x="637"/>
        <item x="1277"/>
        <item x="1382"/>
        <item x="1741"/>
        <item x="1436"/>
        <item x="1125"/>
        <item x="950"/>
        <item x="1257"/>
        <item x="797"/>
        <item x="337"/>
        <item x="49"/>
        <item x="1255"/>
        <item x="461"/>
        <item x="1252"/>
        <item x="1204"/>
        <item x="1674"/>
        <item x="562"/>
        <item x="788"/>
        <item x="1354"/>
        <item x="1671"/>
        <item x="1165"/>
        <item x="407"/>
        <item x="1366"/>
        <item x="542"/>
        <item x="786"/>
        <item x="759"/>
        <item x="864"/>
        <item x="1414"/>
        <item x="456"/>
        <item x="1565"/>
        <item x="621"/>
        <item x="1623"/>
        <item x="108"/>
        <item x="1703"/>
        <item x="811"/>
        <item x="983"/>
        <item x="300"/>
        <item x="1415"/>
        <item x="1194"/>
        <item x="744"/>
        <item x="1570"/>
        <item x="261"/>
        <item x="1574"/>
        <item x="375"/>
        <item x="1262"/>
        <item x="452"/>
        <item x="732"/>
        <item x="443"/>
        <item x="1431"/>
        <item x="1446"/>
        <item x="973"/>
        <item x="80"/>
        <item x="885"/>
        <item x="1264"/>
        <item x="978"/>
        <item x="1240"/>
        <item x="1742"/>
        <item x="138"/>
        <item x="476"/>
        <item x="911"/>
        <item x="1126"/>
        <item x="1635"/>
        <item x="743"/>
        <item x="880"/>
        <item x="1372"/>
        <item x="638"/>
        <item x="482"/>
        <item x="394"/>
        <item x="527"/>
        <item x="958"/>
        <item x="340"/>
        <item x="132"/>
        <item x="1203"/>
        <item x="722"/>
        <item x="1361"/>
        <item x="1658"/>
        <item x="862"/>
        <item x="1689"/>
        <item x="1014"/>
        <item x="1140"/>
        <item x="1675"/>
        <item x="1396"/>
        <item x="789"/>
        <item x="751"/>
        <item x="1617"/>
        <item x="150"/>
        <item x="1084"/>
        <item x="489"/>
        <item x="1307"/>
        <item x="846"/>
        <item x="1254"/>
        <item x="1464"/>
        <item x="656"/>
        <item x="1145"/>
        <item x="1442"/>
        <item x="1154"/>
        <item x="681"/>
        <item x="699"/>
        <item x="1521"/>
        <item x="366"/>
        <item x="53"/>
        <item x="1369"/>
        <item x="1489"/>
        <item x="1760"/>
        <item x="484"/>
        <item x="1568"/>
        <item x="1278"/>
        <item x="1601"/>
        <item x="1389"/>
        <item x="54"/>
        <item x="291"/>
        <item x="128"/>
        <item x="531"/>
        <item x="303"/>
        <item x="391"/>
        <item x="22"/>
        <item x="491"/>
        <item x="279"/>
        <item x="409"/>
        <item x="1101"/>
        <item x="74"/>
        <item x="84"/>
        <item x="1260"/>
        <item x="1375"/>
        <item x="1057"/>
        <item x="1398"/>
        <item x="455"/>
        <item x="12"/>
        <item x="1385"/>
        <item x="311"/>
        <item x="676"/>
        <item x="21"/>
        <item x="1432"/>
        <item x="1205"/>
        <item x="324"/>
        <item x="1549"/>
        <item x="1645"/>
        <item x="908"/>
        <item x="130"/>
        <item x="924"/>
        <item x="160"/>
        <item x="709"/>
        <item x="608"/>
        <item x="1267"/>
        <item x="472"/>
        <item x="1582"/>
        <item x="716"/>
        <item x="1770"/>
        <item x="533"/>
        <item x="639"/>
        <item x="1201"/>
        <item x="1023"/>
        <item x="643"/>
        <item x="1510"/>
        <item x="1213"/>
        <item x="1773"/>
        <item x="1644"/>
        <item x="1650"/>
        <item x="39"/>
        <item x="203"/>
        <item x="960"/>
        <item x="469"/>
        <item x="399"/>
        <item x="232"/>
        <item x="332"/>
        <item x="1097"/>
        <item x="1230"/>
        <item x="1536"/>
        <item x="546"/>
        <item x="33"/>
        <item x="1419"/>
        <item x="1618"/>
        <item x="581"/>
        <item x="1352"/>
        <item x="78"/>
        <item x="1590"/>
        <item x="494"/>
        <item x="309"/>
        <item x="802"/>
        <item x="1684"/>
        <item x="625"/>
        <item x="1294"/>
        <item x="708"/>
        <item x="1597"/>
        <item x="1585"/>
        <item x="620"/>
        <item x="707"/>
        <item x="1290"/>
        <item x="91"/>
        <item x="1545"/>
        <item x="1724"/>
        <item x="1374"/>
        <item x="1715"/>
        <item x="1434"/>
        <item x="1256"/>
        <item x="286"/>
        <item x="532"/>
        <item x="1380"/>
        <item x="449"/>
        <item x="288"/>
        <item x="85"/>
        <item x="1329"/>
        <item x="186"/>
        <item x="289"/>
        <item x="652"/>
        <item x="728"/>
        <item x="278"/>
        <item x="866"/>
        <item x="551"/>
        <item x="1227"/>
        <item x="1569"/>
        <item x="1688"/>
        <item x="1437"/>
        <item x="889"/>
        <item x="818"/>
        <item x="830"/>
        <item x="666"/>
        <item x="574"/>
        <item x="94"/>
        <item x="1586"/>
        <item x="720"/>
        <item x="972"/>
        <item x="1296"/>
        <item x="367"/>
        <item x="1306"/>
        <item x="1732"/>
        <item x="66"/>
        <item x="1274"/>
        <item x="894"/>
        <item x="842"/>
        <item x="161"/>
        <item x="1286"/>
        <item x="1021"/>
        <item x="404"/>
        <item x="356"/>
        <item x="1249"/>
        <item x="779"/>
        <item x="168"/>
        <item x="688"/>
        <item x="948"/>
        <item x="1011"/>
        <item x="242"/>
        <item x="207"/>
        <item x="851"/>
        <item x="163"/>
        <item x="440"/>
        <item x="64"/>
        <item x="1653"/>
        <item x="214"/>
        <item x="374"/>
        <item x="750"/>
        <item x="1450"/>
        <item x="528"/>
        <item x="478"/>
        <item x="1408"/>
        <item x="1276"/>
        <item x="902"/>
        <item x="1461"/>
        <item x="839"/>
        <item x="1667"/>
        <item x="1416"/>
        <item x="1331"/>
        <item x="1580"/>
        <item x="1303"/>
        <item x="95"/>
        <item x="101"/>
        <item x="173"/>
        <item x="125"/>
        <item x="133"/>
        <item x="630"/>
        <item x="320"/>
        <item x="372"/>
        <item x="498"/>
        <item x="858"/>
        <item x="1669"/>
        <item x="876"/>
        <item x="1013"/>
        <item x="954"/>
        <item x="631"/>
        <item x="1544"/>
        <item x="1572"/>
        <item x="1025"/>
        <item x="819"/>
        <item x="576"/>
        <item x="1615"/>
        <item x="813"/>
        <item x="1581"/>
        <item x="352"/>
        <item x="1553"/>
        <item x="680"/>
        <item x="1560"/>
        <item x="437"/>
        <item x="1319"/>
        <item x="464"/>
        <item x="1602"/>
        <item x="359"/>
        <item x="1229"/>
        <item x="1324"/>
        <item x="1289"/>
        <item x="1643"/>
        <item x="1158"/>
        <item x="211"/>
        <item x="1534"/>
        <item x="63"/>
        <item x="1694"/>
        <item x="1426"/>
        <item x="717"/>
        <item x="617"/>
        <item x="1481"/>
        <item x="1710"/>
        <item x="646"/>
        <item x="1377"/>
        <item x="499"/>
        <item x="909"/>
        <item x="1076"/>
        <item x="256"/>
        <item x="559"/>
        <item x="1647"/>
        <item x="896"/>
        <item x="679"/>
        <item x="1190"/>
        <item x="912"/>
        <item x="1599"/>
        <item x="1251"/>
        <item x="265"/>
        <item x="1055"/>
        <item x="1619"/>
        <item x="41"/>
        <item x="250"/>
        <item x="462"/>
        <item x="1771"/>
        <item x="1765"/>
        <item x="221"/>
        <item x="213"/>
        <item x="1520"/>
        <item x="20"/>
        <item x="810"/>
        <item x="765"/>
        <item x="874"/>
        <item x="713"/>
        <item x="159"/>
        <item x="1573"/>
        <item x="44"/>
        <item x="382"/>
        <item x="695"/>
        <item x="397"/>
        <item x="46"/>
        <item x="670"/>
        <item x="1479"/>
        <item x="602"/>
        <item x="1231"/>
        <item x="1386"/>
        <item x="1757"/>
        <item x="52"/>
        <item x="628"/>
        <item x="1357"/>
        <item x="634"/>
        <item x="439"/>
        <item x="1050"/>
        <item x="1526"/>
        <item x="919"/>
        <item x="833"/>
        <item x="1605"/>
        <item x="280"/>
        <item x="1315"/>
        <item x="35"/>
        <item x="1763"/>
        <item x="438"/>
        <item x="1686"/>
        <item x="957"/>
        <item x="1589"/>
        <item x="1124"/>
        <item x="433"/>
        <item x="1712"/>
        <item x="516"/>
        <item x="100"/>
        <item x="1519"/>
        <item x="840"/>
        <item x="710"/>
        <item x="1702"/>
        <item x="963"/>
        <item x="1717"/>
        <item x="1241"/>
        <item x="458"/>
        <item x="706"/>
        <item x="209"/>
        <item x="475"/>
        <item x="192"/>
        <item x="1189"/>
        <item x="938"/>
        <item x="593"/>
        <item x="736"/>
        <item x="1561"/>
        <item x="83"/>
        <item x="1734"/>
        <item x="1261"/>
        <item x="143"/>
        <item x="413"/>
        <item x="518"/>
        <item x="295"/>
        <item x="771"/>
        <item x="1107"/>
        <item x="1130"/>
        <item x="600"/>
        <item x="863"/>
        <item x="263"/>
        <item x="345"/>
        <item x="305"/>
        <item x="768"/>
        <item x="1333"/>
        <item x="353"/>
        <item x="3"/>
        <item x="379"/>
        <item x="244"/>
        <item x="756"/>
        <item x="1288"/>
        <item x="146"/>
        <item x="792"/>
        <item x="79"/>
        <item x="204"/>
        <item x="1344"/>
        <item x="515"/>
        <item x="775"/>
        <item x="503"/>
        <item x="1735"/>
        <item x="348"/>
        <item x="1458"/>
        <item x="1562"/>
        <item x="1312"/>
        <item x="1455"/>
        <item x="202"/>
        <item x="1474"/>
        <item x="1395"/>
        <item x="1185"/>
        <item x="1652"/>
        <item x="1614"/>
        <item x="1239"/>
        <item x="1160"/>
        <item x="1525"/>
        <item x="584"/>
        <item x="262"/>
        <item x="1759"/>
        <item x="344"/>
        <item x="1273"/>
        <item x="968"/>
        <item x="1610"/>
        <item x="1322"/>
        <item x="1281"/>
        <item x="824"/>
        <item x="233"/>
        <item x="1235"/>
        <item x="1575"/>
        <item x="624"/>
        <item x="1726"/>
        <item x="335"/>
        <item x="712"/>
        <item x="1272"/>
        <item x="1"/>
        <item x="512"/>
        <item x="1012"/>
        <item x="1086"/>
        <item x="1244"/>
        <item x="148"/>
        <item x="1323"/>
        <item x="1157"/>
        <item x="1528"/>
        <item x="1001"/>
        <item x="1314"/>
        <item x="677"/>
        <item x="1340"/>
        <item x="782"/>
        <item x="376"/>
        <item x="907"/>
        <item x="689"/>
        <item x="1193"/>
        <item x="6"/>
        <item x="931"/>
        <item x="483"/>
        <item x="1430"/>
        <item x="153"/>
        <item x="1762"/>
        <item x="174"/>
        <item x="1052"/>
        <item x="917"/>
        <item x="317"/>
        <item x="1153"/>
        <item x="111"/>
        <item x="1010"/>
        <item x="867"/>
        <item x="671"/>
        <item x="56"/>
        <item x="1637"/>
        <item x="1492"/>
        <item x="191"/>
        <item x="1146"/>
        <item x="1538"/>
        <item x="184"/>
        <item x="1413"/>
        <item x="257"/>
        <item x="1405"/>
        <item x="852"/>
        <item x="1552"/>
        <item x="496"/>
        <item x="673"/>
        <item x="1082"/>
        <item x="62"/>
        <item x="1739"/>
        <item x="1501"/>
        <item x="495"/>
        <item x="274"/>
        <item x="137"/>
        <item x="1284"/>
        <item x="1032"/>
        <item x="339"/>
        <item x="1298"/>
        <item x="238"/>
        <item x="534"/>
        <item x="275"/>
        <item x="807"/>
        <item x="898"/>
        <item x="1566"/>
        <item x="1026"/>
        <item x="758"/>
        <item x="558"/>
        <item x="975"/>
        <item x="1169"/>
        <item x="826"/>
        <item x="1049"/>
        <item x="1663"/>
        <item x="113"/>
        <item x="1138"/>
        <item x="1634"/>
        <item x="612"/>
        <item x="1104"/>
        <item x="571"/>
        <item x="1600"/>
        <item x="1554"/>
        <item x="1116"/>
        <item x="195"/>
        <item x="823"/>
        <item x="686"/>
        <item x="500"/>
        <item x="698"/>
        <item x="1321"/>
        <item x="1440"/>
        <item x="1132"/>
        <item x="1598"/>
        <item x="1206"/>
        <item x="271"/>
        <item x="1420"/>
        <item x="838"/>
        <item x="1716"/>
        <item x="1143"/>
        <item x="1463"/>
        <item x="693"/>
        <item x="607"/>
        <item x="368"/>
        <item x="37"/>
        <item x="697"/>
        <item x="553"/>
        <item x="1196"/>
        <item x="825"/>
        <item x="1508"/>
        <item x="1090"/>
        <item x="878"/>
        <item x="308"/>
        <item x="1342"/>
        <item x="747"/>
        <item x="1451"/>
        <item x="690"/>
        <item x="1655"/>
        <item x="1429"/>
        <item x="930"/>
        <item x="796"/>
        <item x="88"/>
        <item x="358"/>
        <item x="1159"/>
        <item x="1705"/>
        <item x="421"/>
        <item x="834"/>
        <item x="465"/>
        <item x="684"/>
        <item x="1559"/>
        <item x="281"/>
        <item x="1000"/>
        <item x="1172"/>
        <item x="1731"/>
        <item x="343"/>
        <item x="777"/>
        <item x="1503"/>
        <item x="783"/>
        <item x="284"/>
        <item x="1310"/>
        <item x="1751"/>
        <item x="1502"/>
        <item x="1148"/>
        <item x="1152"/>
        <item x="614"/>
        <item x="228"/>
        <item x="1078"/>
        <item x="1755"/>
        <item x="705"/>
        <item x="906"/>
        <item x="772"/>
        <item x="466"/>
        <item x="1591"/>
        <item x="730"/>
        <item x="504"/>
        <item x="200"/>
        <item x="753"/>
        <item x="445"/>
        <item x="1583"/>
        <item x="1495"/>
        <item x="977"/>
        <item x="845"/>
        <item x="77"/>
        <item x="859"/>
        <item x="910"/>
        <item x="384"/>
        <item x="116"/>
        <item x="799"/>
        <item x="1099"/>
        <item x="239"/>
        <item x="1460"/>
        <item x="182"/>
        <item x="370"/>
        <item x="1292"/>
        <item x="432"/>
        <item x="1631"/>
        <item x="1268"/>
        <item x="157"/>
        <item x="1199"/>
        <item x="334"/>
        <item x="598"/>
        <item x="1058"/>
        <item x="1444"/>
        <item x="563"/>
        <item x="1043"/>
        <item x="252"/>
        <item x="1514"/>
        <item x="1516"/>
        <item x="277"/>
        <item x="933"/>
        <item x="415"/>
        <item x="1720"/>
        <item x="189"/>
        <item x="1192"/>
        <item x="961"/>
        <item x="587"/>
        <item x="1337"/>
        <item x="269"/>
        <item x="594"/>
        <item x="354"/>
        <item x="430"/>
        <item x="229"/>
        <item x="1391"/>
        <item x="459"/>
        <item x="1387"/>
        <item x="1089"/>
        <item x="1584"/>
        <item x="1512"/>
        <item x="1142"/>
        <item x="1557"/>
        <item x="120"/>
        <item x="999"/>
        <item x="795"/>
        <item x="393"/>
        <item x="1018"/>
        <item x="868"/>
        <item x="1558"/>
        <item x="408"/>
        <item x="426"/>
        <item x="848"/>
        <item x="333"/>
        <item x="1607"/>
        <item x="1330"/>
        <item x="597"/>
        <item x="1376"/>
        <item x="1409"/>
        <item x="955"/>
        <item x="1378"/>
        <item x="1453"/>
        <item x="1504"/>
        <item x="701"/>
        <item x="517"/>
        <item x="1282"/>
        <item x="923"/>
        <item x="1041"/>
        <item x="1077"/>
        <item x="1616"/>
        <item x="816"/>
        <item x="1046"/>
        <item x="205"/>
        <item x="994"/>
        <item x="129"/>
        <item x="1070"/>
        <item x="654"/>
        <item x="371"/>
        <item x="1777"/>
        <item x="791"/>
        <item x="1180"/>
        <item x="539"/>
        <item x="1317"/>
        <item x="790"/>
        <item x="1044"/>
        <item x="1295"/>
        <item x="306"/>
        <item x="1208"/>
        <item x="1103"/>
        <item x="926"/>
        <item x="1345"/>
        <item x="1496"/>
        <item x="1681"/>
        <item x="664"/>
        <item x="1537"/>
        <item x="1163"/>
        <item x="1484"/>
        <item x="1318"/>
        <item x="1280"/>
        <item x="1454"/>
        <item x="448"/>
        <item x="854"/>
        <item x="140"/>
        <item x="1400"/>
        <item x="1709"/>
        <item x="414"/>
        <item x="738"/>
        <item x="434"/>
        <item x="1774"/>
        <item x="230"/>
        <item x="719"/>
        <item x="835"/>
        <item x="996"/>
        <item x="985"/>
        <item x="703"/>
        <item x="916"/>
        <item x="410"/>
        <item x="420"/>
        <item x="323"/>
        <item x="1515"/>
        <item x="1022"/>
        <item x="1753"/>
        <item x="121"/>
        <item x="1393"/>
        <item x="803"/>
        <item x="1191"/>
        <item x="177"/>
        <item x="341"/>
        <item x="196"/>
        <item x="460"/>
        <item x="1577"/>
        <item x="903"/>
        <item x="1668"/>
        <item x="1548"/>
        <item x="1224"/>
        <item x="176"/>
        <item x="135"/>
        <item x="57"/>
        <item x="178"/>
        <item x="1638"/>
        <item x="1328"/>
        <item x="251"/>
        <item x="223"/>
        <item x="1427"/>
        <item x="369"/>
        <item x="1186"/>
        <item x="997"/>
        <item x="1509"/>
        <item x="669"/>
        <item x="1155"/>
        <item x="1102"/>
        <item x="400"/>
        <item x="1441"/>
        <item x="986"/>
        <item x="1506"/>
        <item x="1529"/>
        <item x="1351"/>
        <item x="1725"/>
        <item x="1259"/>
        <item x="485"/>
        <item x="1471"/>
        <item x="945"/>
        <item x="75"/>
        <item x="1016"/>
        <item x="164"/>
        <item x="780"/>
        <item x="142"/>
        <item x="154"/>
        <item x="342"/>
        <item x="93"/>
        <item x="31"/>
        <item x="1397"/>
        <item x="635"/>
        <item x="390"/>
        <item x="513"/>
        <item x="1680"/>
        <item x="976"/>
        <item x="565"/>
        <item x="928"/>
        <item x="523"/>
        <item x="658"/>
        <item x="508"/>
        <item x="723"/>
        <item x="843"/>
        <item x="578"/>
        <item x="13"/>
        <item x="1522"/>
        <item x="442"/>
        <item x="1407"/>
        <item x="411"/>
        <item x="580"/>
        <item x="299"/>
        <item x="886"/>
        <item x="844"/>
        <item x="1112"/>
        <item x="1350"/>
        <item x="892"/>
        <item x="944"/>
        <item x="904"/>
        <item x="1776"/>
        <item x="766"/>
        <item x="175"/>
        <item x="1188"/>
        <item x="117"/>
        <item x="1692"/>
        <item x="1166"/>
        <item x="96"/>
        <item x="1727"/>
        <item x="1518"/>
        <item x="1038"/>
        <item x="883"/>
        <item x="1499"/>
        <item x="1743"/>
        <item x="1490"/>
        <item x="1707"/>
        <item x="1027"/>
        <item x="180"/>
        <item x="38"/>
        <item x="296"/>
        <item x="98"/>
        <item x="1632"/>
        <item x="1305"/>
        <item x="506"/>
        <item x="613"/>
        <item x="331"/>
        <item x="304"/>
        <item x="1486"/>
        <item x="1596"/>
        <item x="68"/>
        <item x="1752"/>
        <item x="913"/>
        <item x="967"/>
        <item x="67"/>
        <item x="1754"/>
        <item x="1476"/>
        <item x="8"/>
        <item x="1051"/>
        <item x="1593"/>
        <item x="1184"/>
        <item x="829"/>
        <item x="1485"/>
        <item x="297"/>
        <item x="1065"/>
        <item x="1435"/>
        <item x="1701"/>
        <item x="450"/>
        <item x="794"/>
        <item x="381"/>
        <item x="668"/>
        <item x="198"/>
        <item x="1162"/>
        <item x="1511"/>
        <item x="1532"/>
        <item x="1175"/>
        <item x="1740"/>
        <item x="1691"/>
        <item x="675"/>
        <item x="520"/>
        <item x="86"/>
        <item x="240"/>
        <item x="30"/>
        <item x="1105"/>
        <item x="1651"/>
        <item x="1424"/>
        <item x="847"/>
        <item x="899"/>
        <item x="1633"/>
        <item x="1723"/>
        <item x="1335"/>
        <item x="1338"/>
        <item x="895"/>
        <item x="645"/>
        <item x="4"/>
        <item x="1505"/>
        <item x="618"/>
        <item x="1466"/>
        <item x="640"/>
        <item x="27"/>
        <item x="509"/>
        <item x="1047"/>
        <item x="812"/>
        <item x="1223"/>
        <item x="1212"/>
        <item x="1217"/>
        <item x="884"/>
        <item x="1418"/>
        <item x="247"/>
        <item x="1555"/>
        <item x="757"/>
        <item x="1037"/>
        <item x="1730"/>
        <item x="1477"/>
        <item x="1253"/>
        <item x="1266"/>
        <item x="1550"/>
        <item x="557"/>
        <item x="1473"/>
        <item x="1676"/>
        <item x="589"/>
        <item x="1411"/>
        <item x="428"/>
        <item x="1339"/>
        <item x="166"/>
        <item x="1417"/>
        <item x="1098"/>
        <item x="1211"/>
        <item x="1020"/>
        <item x="327"/>
        <item x="131"/>
        <item x="601"/>
        <item x="298"/>
        <item x="891"/>
        <item x="1232"/>
        <item x="582"/>
        <item x="1700"/>
        <item x="216"/>
        <item x="623"/>
        <item x="127"/>
        <item x="169"/>
        <item x="488"/>
        <item x="1483"/>
        <item x="1134"/>
        <item x="925"/>
        <item x="855"/>
        <item x="1299"/>
        <item x="1449"/>
        <item x="514"/>
        <item x="254"/>
        <item x="665"/>
        <item x="1693"/>
        <item x="570"/>
        <item x="1438"/>
        <item x="212"/>
        <item x="1620"/>
        <item x="1498"/>
        <item x="183"/>
        <item x="1608"/>
        <item x="1287"/>
        <item x="741"/>
        <item x="549"/>
        <item x="307"/>
        <item x="696"/>
        <item x="1685"/>
        <item x="1285"/>
        <item x="1005"/>
        <item x="1428"/>
        <item x="893"/>
        <item x="1178"/>
        <item x="929"/>
        <item x="1612"/>
        <item x="942"/>
        <item x="1383"/>
        <item x="1488"/>
        <item x="310"/>
        <item x="328"/>
        <item x="1630"/>
        <item x="1736"/>
        <item x="1546"/>
        <item x="7"/>
        <item x="9"/>
        <item x="1304"/>
        <item x="1033"/>
        <item x="1467"/>
        <item x="155"/>
        <item x="1445"/>
        <item x="763"/>
        <item x="815"/>
        <item x="1661"/>
        <item x="526"/>
        <item x="1341"/>
        <item x="724"/>
        <item x="1214"/>
        <item x="1373"/>
        <item x="1480"/>
        <item x="325"/>
        <item x="11"/>
        <item x="1636"/>
        <item x="1069"/>
        <item x="302"/>
        <item x="974"/>
        <item x="1363"/>
        <item x="577"/>
        <item x="781"/>
        <item x="89"/>
        <item x="661"/>
        <item x="622"/>
        <item x="755"/>
        <item x="389"/>
        <item x="1660"/>
        <item x="1017"/>
        <item x="1200"/>
        <item x="1080"/>
        <item x="616"/>
        <item x="59"/>
        <item x="1390"/>
        <item x="761"/>
        <item x="1309"/>
        <item x="1500"/>
        <item x="267"/>
        <item x="436"/>
        <item x="890"/>
        <item x="1447"/>
        <item x="283"/>
        <item x="918"/>
        <item x="480"/>
        <item x="555"/>
        <item x="1313"/>
        <item x="179"/>
        <item x="1673"/>
        <item x="425"/>
        <item x="947"/>
        <item x="82"/>
        <item x="158"/>
        <item x="71"/>
        <item x="1513"/>
        <item x="99"/>
        <item x="1540"/>
        <item x="1359"/>
        <item x="1530"/>
        <item x="402"/>
        <item x="454"/>
        <item x="69"/>
        <item x="1083"/>
        <item x="365"/>
        <item x="764"/>
        <item x="122"/>
        <item x="742"/>
        <item x="1622"/>
        <item x="1379"/>
        <item x="849"/>
        <item x="1258"/>
        <item x="1470"/>
        <item x="1564"/>
        <item x="81"/>
        <item x="943"/>
        <item x="841"/>
        <item x="24"/>
        <item x="1733"/>
        <item x="1245"/>
        <item x="861"/>
        <item x="1008"/>
        <item x="199"/>
        <item x="210"/>
        <item x="767"/>
        <item x="272"/>
        <item x="231"/>
        <item x="1401"/>
        <item x="915"/>
        <item x="657"/>
        <item x="754"/>
        <item x="1604"/>
        <item x="1469"/>
        <item x="798"/>
        <item x="218"/>
        <item x="1110"/>
        <item x="246"/>
        <item x="1108"/>
        <item x="641"/>
        <item x="65"/>
        <item x="678"/>
        <item x="313"/>
        <item x="268"/>
        <item x="319"/>
        <item x="285"/>
        <item x="595"/>
        <item x="1468"/>
        <item x="248"/>
        <item x="314"/>
        <item x="1219"/>
        <item x="1626"/>
        <item x="1769"/>
        <item x="16"/>
        <item x="1182"/>
        <item x="674"/>
        <item x="1119"/>
        <item x="1531"/>
        <item x="817"/>
        <item x="1311"/>
        <item x="395"/>
        <item x="1381"/>
        <item x="1392"/>
        <item x="1747"/>
        <item x="1173"/>
        <item x="1348"/>
        <item x="1325"/>
        <item x="1748"/>
        <item x="545"/>
        <item x="569"/>
        <item x="208"/>
        <item x="619"/>
        <item x="1541"/>
        <item x="556"/>
        <item x="1109"/>
        <item x="873"/>
        <item x="1640"/>
        <item x="227"/>
        <item x="1226"/>
        <item x="1648"/>
        <item x="804"/>
        <item x="1699"/>
        <item x="727"/>
        <item x="568"/>
        <item x="1247"/>
        <item x="406"/>
        <item x="964"/>
        <item x="953"/>
        <item x="355"/>
        <item x="1533"/>
        <item x="360"/>
        <item x="190"/>
        <item x="1714"/>
        <item x="774"/>
        <item x="15"/>
        <item x="1465"/>
        <item x="685"/>
        <item x="197"/>
        <item x="1035"/>
        <item x="1507"/>
        <item x="952"/>
        <item x="591"/>
        <item x="663"/>
        <item x="564"/>
        <item x="109"/>
        <item x="636"/>
        <item x="1114"/>
        <item x="606"/>
        <item x="112"/>
        <item x="995"/>
        <item x="981"/>
        <item x="156"/>
        <item x="946"/>
        <item x="1687"/>
        <item x="170"/>
        <item x="405"/>
        <item x="1094"/>
        <item x="486"/>
        <item x="729"/>
        <item x="416"/>
        <item x="316"/>
        <item x="23"/>
        <item x="1456"/>
        <item x="990"/>
        <item x="784"/>
        <item x="58"/>
        <item x="217"/>
        <item x="1611"/>
        <item x="126"/>
        <item x="1452"/>
        <item x="312"/>
        <item x="249"/>
        <item x="1073"/>
        <item x="493"/>
        <item x="364"/>
        <item x="424"/>
        <item x="32"/>
        <item x="1368"/>
        <item x="510"/>
        <item x="1085"/>
        <item x="739"/>
        <item x="1556"/>
        <item x="380"/>
        <item x="1118"/>
        <item x="1064"/>
        <item x="875"/>
        <item x="694"/>
        <item x="856"/>
        <item x="519"/>
        <item x="1263"/>
        <item x="579"/>
        <item x="224"/>
        <item x="185"/>
        <item x="1646"/>
        <item x="1275"/>
        <item x="118"/>
        <item x="922"/>
        <item x="941"/>
        <item x="615"/>
        <item x="1527"/>
        <item x="992"/>
        <item x="1028"/>
        <item x="921"/>
        <item x="431"/>
        <item x="1462"/>
        <item x="726"/>
        <item x="1576"/>
        <item x="1603"/>
        <item x="1060"/>
        <item x="1551"/>
        <item x="301"/>
        <item x="1202"/>
        <item x="1151"/>
        <item x="543"/>
        <item x="292"/>
        <item x="1215"/>
        <item x="609"/>
        <item x="106"/>
        <item x="993"/>
        <item x="762"/>
        <item x="1729"/>
        <item x="897"/>
        <item x="245"/>
        <item x="1236"/>
        <item x="1421"/>
        <item x="1365"/>
        <item x="1713"/>
        <item x="1117"/>
        <item x="321"/>
        <item x="451"/>
        <item x="435"/>
        <item x="1024"/>
        <item x="1567"/>
        <item x="611"/>
        <item x="1347"/>
        <item x="398"/>
        <item x="34"/>
        <item x="936"/>
        <item x="193"/>
        <item x="814"/>
        <item x="1628"/>
        <item x="1238"/>
        <item x="575"/>
        <item x="362"/>
        <item x="1207"/>
        <item x="869"/>
        <item x="1649"/>
        <item x="1478"/>
        <item x="1246"/>
        <item x="1459"/>
        <item x="294"/>
        <item x="733"/>
        <item x="787"/>
        <item x="692"/>
        <item x="785"/>
        <item x="566"/>
        <item x="1242"/>
        <item x="1004"/>
        <item x="1228"/>
        <item x="1543"/>
        <item x="1346"/>
        <item x="801"/>
        <item x="900"/>
        <item x="1048"/>
        <item x="1587"/>
        <item x="102"/>
        <item x="1072"/>
        <item x="1218"/>
        <item x="937"/>
        <item x="962"/>
        <item x="347"/>
        <item x="273"/>
        <item x="103"/>
        <item x="1711"/>
        <item x="1745"/>
        <item x="1535"/>
        <item x="982"/>
        <item x="457"/>
        <item x="1195"/>
        <item x="149"/>
        <item x="1210"/>
        <item x="290"/>
        <item x="258"/>
        <item x="237"/>
        <item x="1399"/>
        <item x="1388"/>
        <item x="1641"/>
        <item x="468"/>
        <item x="1750"/>
        <item x="552"/>
        <item x="43"/>
        <item x="857"/>
        <item x="1171"/>
        <item x="172"/>
        <item x="266"/>
        <item x="276"/>
        <item x="951"/>
        <item x="349"/>
        <item x="887"/>
        <item x="50"/>
        <item x="550"/>
        <item x="1221"/>
        <item x="1034"/>
        <item x="1547"/>
        <item x="1761"/>
        <item x="1291"/>
        <item x="1334"/>
        <item x="1123"/>
        <item x="1423"/>
        <item x="187"/>
        <item x="1690"/>
        <item x="718"/>
        <item x="1523"/>
        <item x="1491"/>
        <item x="1237"/>
        <item x="1542"/>
        <item x="47"/>
        <item x="1592"/>
        <item x="144"/>
        <item x="1096"/>
        <item x="1624"/>
        <item x="418"/>
        <item x="147"/>
        <item x="477"/>
        <item x="1181"/>
        <item x="373"/>
        <item x="653"/>
        <item x="40"/>
        <item x="1332"/>
        <item x="1225"/>
        <item x="1301"/>
        <item x="236"/>
        <item x="396"/>
        <item x="970"/>
        <item x="1209"/>
        <item x="1704"/>
        <item x="222"/>
        <item x="255"/>
        <item x="989"/>
        <item x="1100"/>
        <item x="1131"/>
        <item x="490"/>
        <item x="388"/>
        <item x="1250"/>
        <item x="704"/>
        <item x="1183"/>
        <item x="97"/>
        <item x="48"/>
        <item x="836"/>
        <item x="521"/>
        <item x="1174"/>
        <item x="1695"/>
        <item x="1302"/>
        <item x="682"/>
        <item x="800"/>
        <item x="725"/>
        <item x="1677"/>
        <item x="1404"/>
        <item x="1121"/>
        <item x="1698"/>
        <item x="357"/>
        <item x="934"/>
        <item x="1326"/>
        <item x="1355"/>
        <item x="1128"/>
        <item x="219"/>
        <item x="632"/>
        <item x="1539"/>
        <item x="1036"/>
        <item x="1062"/>
        <item x="984"/>
        <item x="18"/>
        <item x="1029"/>
        <item x="821"/>
        <item x="419"/>
        <item x="1074"/>
        <item x="1279"/>
        <item x="1524"/>
        <item x="346"/>
        <item x="1758"/>
        <item x="905"/>
        <item x="201"/>
        <item x="497"/>
        <item x="151"/>
        <item x="585"/>
        <item x="1061"/>
        <item x="105"/>
        <item x="599"/>
        <item x="627"/>
        <item x="107"/>
        <item x="315"/>
        <item x="1039"/>
        <item x="1764"/>
        <item x="487"/>
        <item x="45"/>
        <item x="60"/>
        <item x="1439"/>
        <item x="385"/>
        <item x="988"/>
        <item x="1179"/>
        <item x="1772"/>
        <item x="1517"/>
        <item x="1095"/>
        <item x="401"/>
        <item x="776"/>
        <item x="647"/>
        <item x="206"/>
        <item x="264"/>
        <item x="1371"/>
        <item x="1609"/>
        <item x="1002"/>
        <item x="507"/>
        <item x="536"/>
        <item x="55"/>
        <item x="444"/>
        <item x="70"/>
        <item x="1360"/>
        <item x="721"/>
        <item x="567"/>
        <item x="1269"/>
        <item x="1293"/>
        <item x="737"/>
        <item x="441"/>
        <item x="1718"/>
        <item x="914"/>
        <item x="1343"/>
        <item x="1150"/>
        <item x="572"/>
        <item x="778"/>
        <item x="234"/>
        <item x="877"/>
        <item x="423"/>
        <item x="90"/>
        <item x="87"/>
        <item x="1482"/>
        <item x="805"/>
        <item x="1149"/>
        <item x="0"/>
        <item x="596"/>
        <item x="1071"/>
        <item x="350"/>
        <item x="471"/>
        <item t="default"/>
      </items>
    </pivotField>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axis="axisRow" showAll="0">
      <items count="7">
        <item x="1"/>
        <item x="2"/>
        <item x="0"/>
        <item x="5"/>
        <item x="3"/>
        <item x="4"/>
        <item t="default"/>
      </items>
    </pivotField>
    <pivotField showAll="0"/>
    <pivotField axis="axisPage" showAll="0">
      <items count="3">
        <item x="1"/>
        <item x="0"/>
        <item t="default"/>
      </items>
    </pivotField>
    <pivotField showAll="0"/>
    <pivotField showAll="0"/>
    <pivotField showAll="0"/>
  </pivotFields>
  <rowFields count="1">
    <field x="17"/>
  </rowFields>
  <rowItems count="7">
    <i>
      <x/>
    </i>
    <i>
      <x v="1"/>
    </i>
    <i>
      <x v="2"/>
    </i>
    <i>
      <x v="3"/>
    </i>
    <i>
      <x v="4"/>
    </i>
    <i>
      <x v="5"/>
    </i>
    <i t="grand">
      <x/>
    </i>
  </rowItems>
  <colFields count="1">
    <field x="0"/>
  </colFields>
  <colItems count="11">
    <i>
      <x/>
    </i>
    <i>
      <x v="1"/>
    </i>
    <i>
      <x v="2"/>
    </i>
    <i>
      <x v="3"/>
    </i>
    <i>
      <x v="4"/>
    </i>
    <i>
      <x v="5"/>
    </i>
    <i>
      <x v="6"/>
    </i>
    <i>
      <x v="7"/>
    </i>
    <i>
      <x v="8"/>
    </i>
    <i>
      <x v="9"/>
    </i>
    <i t="grand">
      <x/>
    </i>
  </colItems>
  <pageFields count="1">
    <pageField fld="19" hier="-1"/>
  </pageFields>
  <dataFields count="1">
    <dataField name="Count of Customer ID" fld="5" subtotal="count" baseField="0" baseItem="0"/>
  </dataFields>
  <formats count="5">
    <format dxfId="85">
      <pivotArea type="all" dataOnly="0" outline="0" fieldPosition="0"/>
    </format>
    <format dxfId="84">
      <pivotArea outline="0" collapsedLevelsAreSubtotals="1" fieldPosition="0"/>
    </format>
    <format dxfId="83">
      <pivotArea field="0" type="button" dataOnly="0" labelOnly="1" outline="0" axis="axisCol" fieldPosition="0"/>
    </format>
    <format dxfId="82">
      <pivotArea dataOnly="0" labelOnly="1" grandRow="1" outline="0" fieldPosition="0"/>
    </format>
    <format dxfId="81">
      <pivotArea dataOnly="0" labelOnly="1" outline="0" axis="axisValues" fieldPosition="0"/>
    </format>
  </formats>
  <chartFormats count="3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2" format="20" series="1">
      <pivotArea type="data" outline="0" fieldPosition="0">
        <references count="2">
          <reference field="4294967294" count="1" selected="0">
            <x v="0"/>
          </reference>
          <reference field="0" count="1" selected="0">
            <x v="0"/>
          </reference>
        </references>
      </pivotArea>
    </chartFormat>
    <chartFormat chart="2" format="21" series="1">
      <pivotArea type="data" outline="0" fieldPosition="0">
        <references count="2">
          <reference field="4294967294" count="1" selected="0">
            <x v="0"/>
          </reference>
          <reference field="0" count="1" selected="0">
            <x v="1"/>
          </reference>
        </references>
      </pivotArea>
    </chartFormat>
    <chartFormat chart="2" format="22" series="1">
      <pivotArea type="data" outline="0" fieldPosition="0">
        <references count="2">
          <reference field="4294967294" count="1" selected="0">
            <x v="0"/>
          </reference>
          <reference field="0" count="1" selected="0">
            <x v="2"/>
          </reference>
        </references>
      </pivotArea>
    </chartFormat>
    <chartFormat chart="2" format="23" series="1">
      <pivotArea type="data" outline="0" fieldPosition="0">
        <references count="2">
          <reference field="4294967294" count="1" selected="0">
            <x v="0"/>
          </reference>
          <reference field="0" count="1" selected="0">
            <x v="3"/>
          </reference>
        </references>
      </pivotArea>
    </chartFormat>
    <chartFormat chart="2" format="24" series="1">
      <pivotArea type="data" outline="0" fieldPosition="0">
        <references count="2">
          <reference field="4294967294" count="1" selected="0">
            <x v="0"/>
          </reference>
          <reference field="0" count="1" selected="0">
            <x v="4"/>
          </reference>
        </references>
      </pivotArea>
    </chartFormat>
    <chartFormat chart="2" format="25" series="1">
      <pivotArea type="data" outline="0" fieldPosition="0">
        <references count="2">
          <reference field="4294967294" count="1" selected="0">
            <x v="0"/>
          </reference>
          <reference field="0" count="1" selected="0">
            <x v="5"/>
          </reference>
        </references>
      </pivotArea>
    </chartFormat>
    <chartFormat chart="2" format="26" series="1">
      <pivotArea type="data" outline="0" fieldPosition="0">
        <references count="2">
          <reference field="4294967294" count="1" selected="0">
            <x v="0"/>
          </reference>
          <reference field="0" count="1" selected="0">
            <x v="6"/>
          </reference>
        </references>
      </pivotArea>
    </chartFormat>
    <chartFormat chart="2" format="27" series="1">
      <pivotArea type="data" outline="0" fieldPosition="0">
        <references count="2">
          <reference field="4294967294" count="1" selected="0">
            <x v="0"/>
          </reference>
          <reference field="0" count="1" selected="0">
            <x v="7"/>
          </reference>
        </references>
      </pivotArea>
    </chartFormat>
    <chartFormat chart="2" format="28" series="1">
      <pivotArea type="data" outline="0" fieldPosition="0">
        <references count="2">
          <reference field="4294967294" count="1" selected="0">
            <x v="0"/>
          </reference>
          <reference field="0" count="1" selected="0">
            <x v="8"/>
          </reference>
        </references>
      </pivotArea>
    </chartFormat>
    <chartFormat chart="2" format="29" series="1">
      <pivotArea type="data" outline="0" fieldPosition="0">
        <references count="2">
          <reference field="4294967294" count="1" selected="0">
            <x v="0"/>
          </reference>
          <reference field="0" count="1" selected="0">
            <x v="9"/>
          </reference>
        </references>
      </pivotArea>
    </chartFormat>
    <chartFormat chart="4" format="20" series="1">
      <pivotArea type="data" outline="0" fieldPosition="0">
        <references count="2">
          <reference field="4294967294" count="1" selected="0">
            <x v="0"/>
          </reference>
          <reference field="0" count="1" selected="0">
            <x v="0"/>
          </reference>
        </references>
      </pivotArea>
    </chartFormat>
    <chartFormat chart="4" format="21" series="1">
      <pivotArea type="data" outline="0" fieldPosition="0">
        <references count="2">
          <reference field="4294967294" count="1" selected="0">
            <x v="0"/>
          </reference>
          <reference field="0" count="1" selected="0">
            <x v="1"/>
          </reference>
        </references>
      </pivotArea>
    </chartFormat>
    <chartFormat chart="4" format="22" series="1">
      <pivotArea type="data" outline="0" fieldPosition="0">
        <references count="2">
          <reference field="4294967294" count="1" selected="0">
            <x v="0"/>
          </reference>
          <reference field="0" count="1" selected="0">
            <x v="2"/>
          </reference>
        </references>
      </pivotArea>
    </chartFormat>
    <chartFormat chart="4" format="23" series="1">
      <pivotArea type="data" outline="0" fieldPosition="0">
        <references count="2">
          <reference field="4294967294" count="1" selected="0">
            <x v="0"/>
          </reference>
          <reference field="0" count="1" selected="0">
            <x v="3"/>
          </reference>
        </references>
      </pivotArea>
    </chartFormat>
    <chartFormat chart="4" format="24" series="1">
      <pivotArea type="data" outline="0" fieldPosition="0">
        <references count="2">
          <reference field="4294967294" count="1" selected="0">
            <x v="0"/>
          </reference>
          <reference field="0" count="1" selected="0">
            <x v="4"/>
          </reference>
        </references>
      </pivotArea>
    </chartFormat>
    <chartFormat chart="4" format="25" series="1">
      <pivotArea type="data" outline="0" fieldPosition="0">
        <references count="2">
          <reference field="4294967294" count="1" selected="0">
            <x v="0"/>
          </reference>
          <reference field="0" count="1" selected="0">
            <x v="5"/>
          </reference>
        </references>
      </pivotArea>
    </chartFormat>
    <chartFormat chart="4" format="26" series="1">
      <pivotArea type="data" outline="0" fieldPosition="0">
        <references count="2">
          <reference field="4294967294" count="1" selected="0">
            <x v="0"/>
          </reference>
          <reference field="0" count="1" selected="0">
            <x v="6"/>
          </reference>
        </references>
      </pivotArea>
    </chartFormat>
    <chartFormat chart="4" format="27" series="1">
      <pivotArea type="data" outline="0" fieldPosition="0">
        <references count="2">
          <reference field="4294967294" count="1" selected="0">
            <x v="0"/>
          </reference>
          <reference field="0" count="1" selected="0">
            <x v="7"/>
          </reference>
        </references>
      </pivotArea>
    </chartFormat>
    <chartFormat chart="4" format="28" series="1">
      <pivotArea type="data" outline="0" fieldPosition="0">
        <references count="2">
          <reference field="4294967294" count="1" selected="0">
            <x v="0"/>
          </reference>
          <reference field="0" count="1" selected="0">
            <x v="8"/>
          </reference>
        </references>
      </pivotArea>
    </chartFormat>
    <chartFormat chart="4" format="29"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F1665E-7DED-4751-A845-D46BEF087F22}"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00:B106" firstHeaderRow="1" firstDataRow="1" firstDataCol="1"/>
  <pivotFields count="23">
    <pivotField axis="axisRow" dataField="1" showAll="0">
      <items count="11">
        <item h="1" x="1"/>
        <item h="1" x="4"/>
        <item h="1" x="3"/>
        <item h="1" x="7"/>
        <item h="1" x="6"/>
        <item h="1" x="8"/>
        <item x="5"/>
        <item h="1" x="9"/>
        <item h="1" x="2"/>
        <item h="1" x="0"/>
        <item t="default"/>
      </items>
    </pivotField>
    <pivotField axis="axisRow" showAll="0">
      <items count="41">
        <item x="36"/>
        <item x="24"/>
        <item x="1"/>
        <item x="26"/>
        <item x="23"/>
        <item x="29"/>
        <item x="2"/>
        <item x="18"/>
        <item x="15"/>
        <item x="0"/>
        <item x="31"/>
        <item x="33"/>
        <item x="22"/>
        <item x="35"/>
        <item x="11"/>
        <item x="21"/>
        <item x="12"/>
        <item x="17"/>
        <item x="20"/>
        <item x="37"/>
        <item x="7"/>
        <item x="19"/>
        <item x="34"/>
        <item x="9"/>
        <item x="14"/>
        <item x="4"/>
        <item x="10"/>
        <item x="38"/>
        <item x="16"/>
        <item x="8"/>
        <item x="3"/>
        <item x="30"/>
        <item x="25"/>
        <item x="27"/>
        <item x="13"/>
        <item x="5"/>
        <item x="28"/>
        <item x="32"/>
        <item x="6"/>
        <item x="39"/>
        <item t="default"/>
      </items>
    </pivotField>
    <pivotField numFmtId="164" showAll="0"/>
    <pivotField showAll="0"/>
    <pivotField showAll="0"/>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showAll="0"/>
    <pivotField showAll="0"/>
  </pivotFields>
  <rowFields count="2">
    <field x="0"/>
    <field x="1"/>
  </rowFields>
  <rowItems count="6">
    <i>
      <x v="6"/>
    </i>
    <i r="1">
      <x v="29"/>
    </i>
    <i r="1">
      <x v="32"/>
    </i>
    <i r="1">
      <x v="33"/>
    </i>
    <i r="1">
      <x v="34"/>
    </i>
    <i t="grand">
      <x/>
    </i>
  </rowItems>
  <colItems count="1">
    <i/>
  </colItems>
  <dataFields count="1">
    <dataField name="Count of Make" fld="0"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6"/>
          </reference>
          <reference field="1" count="1" selected="0">
            <x v="29"/>
          </reference>
        </references>
      </pivotArea>
    </chartFormat>
    <chartFormat chart="0" format="2">
      <pivotArea type="data" outline="0" fieldPosition="0">
        <references count="3">
          <reference field="4294967294" count="1" selected="0">
            <x v="0"/>
          </reference>
          <reference field="0" count="1" selected="0">
            <x v="6"/>
          </reference>
          <reference field="1" count="1" selected="0">
            <x v="32"/>
          </reference>
        </references>
      </pivotArea>
    </chartFormat>
    <chartFormat chart="0" format="3">
      <pivotArea type="data" outline="0" fieldPosition="0">
        <references count="3">
          <reference field="4294967294" count="1" selected="0">
            <x v="0"/>
          </reference>
          <reference field="0" count="1" selected="0">
            <x v="6"/>
          </reference>
          <reference field="1" count="1" selected="0">
            <x v="33"/>
          </reference>
        </references>
      </pivotArea>
    </chartFormat>
    <chartFormat chart="0" format="4">
      <pivotArea type="data" outline="0" fieldPosition="0">
        <references count="3">
          <reference field="4294967294" count="1" selected="0">
            <x v="0"/>
          </reference>
          <reference field="0" count="1" selected="0">
            <x v="6"/>
          </reference>
          <reference field="1" count="1" selected="0">
            <x v="34"/>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3">
          <reference field="4294967294" count="1" selected="0">
            <x v="0"/>
          </reference>
          <reference field="0" count="1" selected="0">
            <x v="6"/>
          </reference>
          <reference field="1" count="1" selected="0">
            <x v="29"/>
          </reference>
        </references>
      </pivotArea>
    </chartFormat>
    <chartFormat chart="2" format="12">
      <pivotArea type="data" outline="0" fieldPosition="0">
        <references count="3">
          <reference field="4294967294" count="1" selected="0">
            <x v="0"/>
          </reference>
          <reference field="0" count="1" selected="0">
            <x v="6"/>
          </reference>
          <reference field="1" count="1" selected="0">
            <x v="32"/>
          </reference>
        </references>
      </pivotArea>
    </chartFormat>
    <chartFormat chart="2" format="13">
      <pivotArea type="data" outline="0" fieldPosition="0">
        <references count="3">
          <reference field="4294967294" count="1" selected="0">
            <x v="0"/>
          </reference>
          <reference field="0" count="1" selected="0">
            <x v="6"/>
          </reference>
          <reference field="1" count="1" selected="0">
            <x v="33"/>
          </reference>
        </references>
      </pivotArea>
    </chartFormat>
    <chartFormat chart="2" format="14">
      <pivotArea type="data" outline="0" fieldPosition="0">
        <references count="3">
          <reference field="4294967294" count="1" selected="0">
            <x v="0"/>
          </reference>
          <reference field="0" count="1" selected="0">
            <x v="6"/>
          </reference>
          <reference field="1" count="1" selected="0">
            <x v="34"/>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3">
          <reference field="4294967294" count="1" selected="0">
            <x v="0"/>
          </reference>
          <reference field="0" count="1" selected="0">
            <x v="6"/>
          </reference>
          <reference field="1" count="1" selected="0">
            <x v="29"/>
          </reference>
        </references>
      </pivotArea>
    </chartFormat>
    <chartFormat chart="4" format="12">
      <pivotArea type="data" outline="0" fieldPosition="0">
        <references count="3">
          <reference field="4294967294" count="1" selected="0">
            <x v="0"/>
          </reference>
          <reference field="0" count="1" selected="0">
            <x v="6"/>
          </reference>
          <reference field="1" count="1" selected="0">
            <x v="32"/>
          </reference>
        </references>
      </pivotArea>
    </chartFormat>
    <chartFormat chart="4" format="13">
      <pivotArea type="data" outline="0" fieldPosition="0">
        <references count="3">
          <reference field="4294967294" count="1" selected="0">
            <x v="0"/>
          </reference>
          <reference field="0" count="1" selected="0">
            <x v="6"/>
          </reference>
          <reference field="1" count="1" selected="0">
            <x v="33"/>
          </reference>
        </references>
      </pivotArea>
    </chartFormat>
    <chartFormat chart="4" format="14">
      <pivotArea type="data" outline="0" fieldPosition="0">
        <references count="3">
          <reference field="4294967294" count="1" selected="0">
            <x v="0"/>
          </reference>
          <reference field="0" count="1" selected="0">
            <x v="6"/>
          </reference>
          <reference field="1"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CB640B-0875-46EF-B118-8C8AF08471EB}"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23">
    <pivotField axis="axisRow" dataField="1" showAll="0">
      <items count="11">
        <item x="1"/>
        <item x="4"/>
        <item x="3"/>
        <item x="7"/>
        <item x="6"/>
        <item x="8"/>
        <item x="5"/>
        <item x="9"/>
        <item x="2"/>
        <item x="0"/>
        <item t="default"/>
      </items>
    </pivotField>
    <pivotField showAll="0"/>
    <pivotField numFmtId="164" showAll="0"/>
    <pivotField showAll="0"/>
    <pivotField showAll="0"/>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Count of Make" fld="0" subtotal="count" baseField="0" baseItem="0"/>
  </dataFields>
  <formats count="6">
    <format dxfId="91">
      <pivotArea type="all" dataOnly="0" outline="0" fieldPosition="0"/>
    </format>
    <format dxfId="90">
      <pivotArea outline="0" collapsedLevelsAreSubtotals="1" fieldPosition="0"/>
    </format>
    <format dxfId="89">
      <pivotArea field="0" type="button" dataOnly="0" labelOnly="1" outline="0" axis="axisRow" fieldPosition="0"/>
    </format>
    <format dxfId="88">
      <pivotArea dataOnly="0" labelOnly="1" fieldPosition="0">
        <references count="1">
          <reference field="0" count="0"/>
        </references>
      </pivotArea>
    </format>
    <format dxfId="87">
      <pivotArea dataOnly="0" labelOnly="1" grandRow="1" outline="0" fieldPosition="0"/>
    </format>
    <format dxfId="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F03628-1BF8-4EA9-92BE-59CF5CB8D698}"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32:B136" firstHeaderRow="1" firstDataRow="1" firstDataCol="1" rowPageCount="1" colPageCount="1"/>
  <pivotFields count="23">
    <pivotField showAll="0">
      <items count="11">
        <item x="1"/>
        <item x="4"/>
        <item x="3"/>
        <item x="7"/>
        <item x="6"/>
        <item x="8"/>
        <item x="5"/>
        <item x="9"/>
        <item x="2"/>
        <item x="0"/>
        <item t="default"/>
      </items>
    </pivotField>
    <pivotField showAll="0"/>
    <pivotField numFmtId="164" showAll="0"/>
    <pivotField showAll="0"/>
    <pivotField showAll="0"/>
    <pivotField showAll="0"/>
    <pivotField showAll="0">
      <items count="11">
        <item h="1" x="9"/>
        <item h="1" x="8"/>
        <item x="1"/>
        <item h="1" x="2"/>
        <item h="1" x="3"/>
        <item h="1" x="0"/>
        <item h="1" x="7"/>
        <item h="1" x="4"/>
        <item h="1" x="5"/>
        <item h="1" x="6"/>
        <item t="default"/>
      </items>
    </pivotField>
    <pivotField numFmtId="164" showAll="0">
      <items count="54">
        <item x="37"/>
        <item x="38"/>
        <item x="4"/>
        <item x="26"/>
        <item x="41"/>
        <item x="33"/>
        <item x="32"/>
        <item x="24"/>
        <item x="49"/>
        <item x="23"/>
        <item x="10"/>
        <item x="17"/>
        <item x="12"/>
        <item x="6"/>
        <item x="42"/>
        <item x="45"/>
        <item x="40"/>
        <item x="48"/>
        <item x="19"/>
        <item x="28"/>
        <item x="51"/>
        <item x="3"/>
        <item x="16"/>
        <item x="35"/>
        <item x="2"/>
        <item x="30"/>
        <item x="14"/>
        <item x="20"/>
        <item x="22"/>
        <item x="52"/>
        <item x="9"/>
        <item x="34"/>
        <item x="27"/>
        <item x="13"/>
        <item x="44"/>
        <item x="5"/>
        <item x="46"/>
        <item x="18"/>
        <item x="11"/>
        <item x="7"/>
        <item x="47"/>
        <item x="29"/>
        <item x="0"/>
        <item x="21"/>
        <item x="1"/>
        <item x="15"/>
        <item x="31"/>
        <item x="36"/>
        <item x="39"/>
        <item x="8"/>
        <item x="43"/>
        <item x="50"/>
        <item x="25"/>
        <item t="default"/>
      </items>
    </pivotField>
    <pivotField axis="axisRow" showAll="0">
      <items count="4">
        <item x="0"/>
        <item x="2"/>
        <item x="1"/>
        <item t="default"/>
      </items>
    </pivotField>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axis="axisPage" dataField="1" showAll="0">
      <items count="4">
        <item x="1"/>
        <item x="2"/>
        <item x="0"/>
        <item t="default"/>
      </items>
    </pivotField>
    <pivotField showAll="0"/>
  </pivotFields>
  <rowFields count="1">
    <field x="8"/>
  </rowFields>
  <rowItems count="4">
    <i>
      <x/>
    </i>
    <i>
      <x v="1"/>
    </i>
    <i>
      <x v="2"/>
    </i>
    <i t="grand">
      <x/>
    </i>
  </rowItems>
  <colItems count="1">
    <i/>
  </colItems>
  <pageFields count="1">
    <pageField fld="21" hier="-1"/>
  </pageFields>
  <dataFields count="1">
    <dataField name="Count of Loan Status" fld="21" subtotal="count" baseField="0" baseItem="0"/>
  </dataFields>
  <formats count="5">
    <format dxfId="96">
      <pivotArea type="all" dataOnly="0" outline="0" fieldPosition="0"/>
    </format>
    <format dxfId="95">
      <pivotArea outline="0" collapsedLevelsAreSubtotals="1" fieldPosition="0"/>
    </format>
    <format dxfId="94">
      <pivotArea field="0" type="button" dataOnly="0" labelOnly="1" outline="0"/>
    </format>
    <format dxfId="93">
      <pivotArea dataOnly="0" labelOnly="1" grandRow="1" outline="0" fieldPosition="0"/>
    </format>
    <format dxfId="9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B3FB0A-78BD-45C9-B0BE-D51A525612A2}" name="PivotTable1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75:C86" firstHeaderRow="1" firstDataRow="1" firstDataCol="1"/>
  <pivotFields count="23">
    <pivotField axis="axisRow" showAll="0">
      <items count="11">
        <item x="1"/>
        <item x="4"/>
        <item x="3"/>
        <item x="7"/>
        <item x="6"/>
        <item x="8"/>
        <item x="5"/>
        <item x="9"/>
        <item x="2"/>
        <item x="0"/>
        <item t="default"/>
      </items>
    </pivotField>
    <pivotField dataField="1" showAll="0">
      <items count="41">
        <item x="36"/>
        <item x="24"/>
        <item x="1"/>
        <item x="26"/>
        <item x="23"/>
        <item x="29"/>
        <item x="2"/>
        <item x="18"/>
        <item x="15"/>
        <item x="0"/>
        <item x="31"/>
        <item x="33"/>
        <item x="22"/>
        <item x="35"/>
        <item x="11"/>
        <item x="21"/>
        <item x="12"/>
        <item x="17"/>
        <item x="20"/>
        <item x="37"/>
        <item x="7"/>
        <item x="19"/>
        <item x="34"/>
        <item x="9"/>
        <item x="14"/>
        <item x="4"/>
        <item x="10"/>
        <item x="38"/>
        <item x="16"/>
        <item x="8"/>
        <item x="3"/>
        <item x="30"/>
        <item x="25"/>
        <item x="27"/>
        <item x="13"/>
        <item x="5"/>
        <item x="28"/>
        <item x="32"/>
        <item x="6"/>
        <item x="39"/>
        <item t="default"/>
      </items>
    </pivotField>
    <pivotField numFmtId="164" showAll="0"/>
    <pivotField showAll="0"/>
    <pivotField showAll="0">
      <items count="3">
        <item x="1"/>
        <item x="0"/>
        <item t="default"/>
      </items>
    </pivotField>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Count of Model" fld="1" subtotal="count" baseField="0" baseItem="0"/>
  </dataFields>
  <formats count="6">
    <format dxfId="43">
      <pivotArea type="all" dataOnly="0" outline="0" fieldPosition="0"/>
    </format>
    <format dxfId="44">
      <pivotArea outline="0" collapsedLevelsAreSubtotals="1" fieldPosition="0"/>
    </format>
    <format dxfId="45">
      <pivotArea field="0" type="button" dataOnly="0" labelOnly="1" outline="0" axis="axisRow" fieldPosition="0"/>
    </format>
    <format dxfId="46">
      <pivotArea dataOnly="0" labelOnly="1" fieldPosition="0">
        <references count="1">
          <reference field="0" count="0"/>
        </references>
      </pivotArea>
    </format>
    <format dxfId="47">
      <pivotArea dataOnly="0" labelOnly="1" grandRow="1" outline="0" fieldPosition="0"/>
    </format>
    <format dxfId="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B6EBE0-8B98-4489-9A2C-A852FD338390}" name="PivotTable8"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5:L51" firstHeaderRow="1" firstDataRow="2" firstDataCol="1"/>
  <pivotFields count="23">
    <pivotField axis="axisCol" showAll="0">
      <items count="11">
        <item x="1"/>
        <item x="4"/>
        <item x="3"/>
        <item x="7"/>
        <item x="6"/>
        <item x="8"/>
        <item x="5"/>
        <item x="9"/>
        <item x="2"/>
        <item x="0"/>
        <item t="default"/>
      </items>
    </pivotField>
    <pivotField showAll="0">
      <items count="41">
        <item h="1" x="36"/>
        <item h="1" x="24"/>
        <item h="1" x="1"/>
        <item x="26"/>
        <item h="1" x="23"/>
        <item h="1" x="29"/>
        <item h="1" x="2"/>
        <item h="1" x="18"/>
        <item h="1" x="15"/>
        <item h="1" x="0"/>
        <item h="1" x="31"/>
        <item h="1" x="33"/>
        <item h="1" x="22"/>
        <item h="1" x="35"/>
        <item h="1" x="11"/>
        <item h="1" x="21"/>
        <item h="1" x="12"/>
        <item h="1" x="17"/>
        <item h="1" x="20"/>
        <item h="1" x="37"/>
        <item h="1" x="7"/>
        <item h="1" x="19"/>
        <item h="1" x="34"/>
        <item h="1" x="9"/>
        <item h="1" x="14"/>
        <item h="1" x="4"/>
        <item h="1" x="10"/>
        <item h="1" x="38"/>
        <item h="1" x="16"/>
        <item h="1" x="8"/>
        <item h="1" x="3"/>
        <item h="1" x="30"/>
        <item h="1" x="25"/>
        <item h="1" x="27"/>
        <item h="1" x="13"/>
        <item h="1" x="5"/>
        <item h="1" x="28"/>
        <item h="1" x="32"/>
        <item h="1" x="6"/>
        <item h="1" x="39"/>
        <item t="default"/>
      </items>
    </pivotField>
    <pivotField numFmtId="164" showAll="0">
      <items count="11">
        <item h="1" x="9"/>
        <item h="1" x="8"/>
        <item h="1" x="5"/>
        <item h="1" x="3"/>
        <item h="1" x="2"/>
        <item h="1" x="1"/>
        <item h="1" x="7"/>
        <item x="4"/>
        <item h="1" x="6"/>
        <item h="1" x="0"/>
        <item t="default"/>
      </items>
    </pivotField>
    <pivotField axis="axisRow" dataField="1" showAll="0">
      <items count="5">
        <item x="2"/>
        <item x="3"/>
        <item x="1"/>
        <item x="0"/>
        <item t="default"/>
      </items>
    </pivotField>
    <pivotField showAll="0"/>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showAll="0"/>
    <pivotField showAll="0"/>
  </pivotFields>
  <rowFields count="1">
    <field x="3"/>
  </rowFields>
  <rowItems count="5">
    <i>
      <x/>
    </i>
    <i>
      <x v="1"/>
    </i>
    <i>
      <x v="2"/>
    </i>
    <i>
      <x v="3"/>
    </i>
    <i t="grand">
      <x/>
    </i>
  </rowItems>
  <colFields count="1">
    <field x="0"/>
  </colFields>
  <colItems count="11">
    <i>
      <x/>
    </i>
    <i>
      <x v="1"/>
    </i>
    <i>
      <x v="2"/>
    </i>
    <i>
      <x v="3"/>
    </i>
    <i>
      <x v="4"/>
    </i>
    <i>
      <x v="5"/>
    </i>
    <i>
      <x v="6"/>
    </i>
    <i>
      <x v="7"/>
    </i>
    <i>
      <x v="8"/>
    </i>
    <i>
      <x v="9"/>
    </i>
    <i t="grand">
      <x/>
    </i>
  </colItems>
  <dataFields count="1">
    <dataField name="Count of Fuel Type" fld="3" subtotal="count" baseField="0" baseItem="0"/>
  </dataFields>
  <formats count="5">
    <format dxfId="101">
      <pivotArea type="all" dataOnly="0" outline="0" fieldPosition="0"/>
    </format>
    <format dxfId="100">
      <pivotArea outline="0" collapsedLevelsAreSubtotals="1" fieldPosition="0"/>
    </format>
    <format dxfId="99">
      <pivotArea field="0" type="button" dataOnly="0" labelOnly="1" outline="0" axis="axisCol" fieldPosition="0"/>
    </format>
    <format dxfId="98">
      <pivotArea dataOnly="0" labelOnly="1" grandRow="1" outline="0" fieldPosition="0"/>
    </format>
    <format dxfId="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4B3007-0D6F-47CE-8E7D-5CE96699E4D3}" name="PivotTable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B24" firstHeaderRow="1" firstDataRow="1" firstDataCol="1"/>
  <pivotFields count="23">
    <pivotField axis="axisRow" dataField="1" showAll="0" measureFilter="1">
      <items count="11">
        <item x="1"/>
        <item x="4"/>
        <item x="3"/>
        <item x="7"/>
        <item x="6"/>
        <item x="8"/>
        <item x="5"/>
        <item x="9"/>
        <item x="2"/>
        <item x="0"/>
        <item t="default"/>
      </items>
    </pivotField>
    <pivotField showAll="0"/>
    <pivotField numFmtId="164" showAll="0"/>
    <pivotField showAll="0"/>
    <pivotField showAll="0"/>
    <pivotField showAll="0"/>
    <pivotField showAll="0"/>
    <pivotField numFmtId="164" showAll="0"/>
    <pivotField showAll="0"/>
    <pivotField numFmtId="165" showAll="0"/>
    <pivotField numFmtId="165" showAll="0"/>
    <pivotField numFmtId="165" showAll="0"/>
    <pivotField numFmtId="165" showAll="0"/>
    <pivotField showAll="0"/>
    <pivotField showAll="0"/>
    <pivotField numFmtId="14" showAll="0"/>
    <pivotField numFmtId="14" showAll="0"/>
    <pivotField showAll="0"/>
    <pivotField showAll="0"/>
    <pivotField showAll="0"/>
    <pivotField showAll="0"/>
    <pivotField showAll="0"/>
    <pivotField showAll="0"/>
  </pivotFields>
  <rowFields count="1">
    <field x="0"/>
  </rowFields>
  <rowItems count="4">
    <i>
      <x v="2"/>
    </i>
    <i>
      <x v="5"/>
    </i>
    <i>
      <x v="6"/>
    </i>
    <i t="grand">
      <x/>
    </i>
  </rowItems>
  <colItems count="1">
    <i/>
  </colItems>
  <dataFields count="1">
    <dataField name="Count of Make" fld="0" subtotal="count" baseField="0" baseItem="0"/>
  </dataFields>
  <formats count="6">
    <format dxfId="107">
      <pivotArea type="all" dataOnly="0" outline="0" fieldPosition="0"/>
    </format>
    <format dxfId="106">
      <pivotArea outline="0" collapsedLevelsAreSubtotals="1" fieldPosition="0"/>
    </format>
    <format dxfId="105">
      <pivotArea field="0" type="button" dataOnly="0" labelOnly="1" outline="0" axis="axisRow" fieldPosition="0"/>
    </format>
    <format dxfId="104">
      <pivotArea dataOnly="0" labelOnly="1" fieldPosition="0">
        <references count="1">
          <reference field="0" count="3">
            <x v="2"/>
            <x v="5"/>
            <x v="6"/>
          </reference>
        </references>
      </pivotArea>
    </format>
    <format dxfId="103">
      <pivotArea dataOnly="0" labelOnly="1" grandRow="1" outline="0" fieldPosition="0"/>
    </format>
    <format dxfId="102">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DDE8F0F0-5AC1-4F7F-B5FC-BDF69AAB6D0C}" sourceName="Make">
  <pivotTables>
    <pivotTable tabId="2" name="PivotTable3"/>
  </pivotTables>
  <data>
    <tabular pivotCacheId="1367509110">
      <items count="10">
        <i x="1"/>
        <i x="4"/>
        <i x="3"/>
        <i x="7"/>
        <i x="6"/>
        <i x="8"/>
        <i x="5" s="1"/>
        <i x="9"/>
        <i x="2"/>
        <i x="0"/>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5168866F-03D4-4630-9F9A-5D8C5C78DEE8}" sourceName="Year">
  <pivotTables>
    <pivotTable tabId="4" name="PivotTable20"/>
  </pivotTables>
  <data>
    <tabular pivotCacheId="1367509110">
      <items count="10">
        <i x="9"/>
        <i x="8"/>
        <i x="5"/>
        <i x="3"/>
        <i x="2"/>
        <i x="1"/>
        <i x="7"/>
        <i x="4" s="1"/>
        <i x="6"/>
        <i x="0"/>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1" xr10:uid="{97455532-57B1-4B55-BFF8-94BBCA0ABCDF}" sourceName="Transmission">
  <pivotTables>
    <pivotTable tabId="4" name="PivotTable19"/>
  </pivotTables>
  <data>
    <tabular pivotCacheId="1367509110">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21" xr10:uid="{7910BB91-C78C-4175-8168-134854245619}" sourceName="Make">
  <pivotTables>
    <pivotTable tabId="4" name="PivotTable19"/>
  </pivotTables>
  <data>
    <tabular pivotCacheId="1367509110">
      <items count="10">
        <i x="1" s="1"/>
        <i x="4" s="1"/>
        <i x="3" s="1"/>
        <i x="7" s="1"/>
        <i x="6" s="1"/>
        <i x="8" s="1"/>
        <i x="5" s="1"/>
        <i x="9" s="1"/>
        <i x="2"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1" xr10:uid="{A7F03AA0-D2AC-44C5-9297-ABCC398F5448}" sourceName="Customer Location">
  <pivotTables>
    <pivotTable tabId="4" name="PivotTable18"/>
  </pivotTables>
  <data>
    <tabular pivotCacheId="1367509110">
      <items count="10">
        <i x="9"/>
        <i x="8"/>
        <i x="1" s="1"/>
        <i x="2"/>
        <i x="3"/>
        <i x="0"/>
        <i x="7"/>
        <i x="4"/>
        <i x="5"/>
        <i x="6"/>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FE16E1BA-3AA6-405B-B4C3-FF2B413CFB3C}" sourceName="Year">
  <pivotTables>
    <pivotTable tabId="4" name="PivotTable22"/>
  </pivotTables>
  <data>
    <tabular pivotCacheId="1367509110">
      <items count="10">
        <i x="9" s="1"/>
        <i x="8" s="1"/>
        <i x="5" s="1"/>
        <i x="3" s="1"/>
        <i x="2" s="1"/>
        <i x="1" s="1"/>
        <i x="7" s="1"/>
        <i x="4"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1" xr10:uid="{64CD395B-3358-40DC-9B33-06C1012173AC}" sourceName="Make">
  <pivotTables>
    <pivotTable tabId="2" name="PivotTable4"/>
  </pivotTables>
  <data>
    <tabular pivotCacheId="1367509110">
      <items count="10">
        <i x="1" s="1"/>
        <i x="4"/>
        <i x="3"/>
        <i x="7"/>
        <i x="6"/>
        <i x="8"/>
        <i x="5"/>
        <i x="9"/>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DE15A2D-58BC-4BF4-BFCC-E394F87D9F3C}" sourceName="Year">
  <pivotTables>
    <pivotTable tabId="2" name="PivotTable8"/>
  </pivotTables>
  <data>
    <tabular pivotCacheId="1367509110">
      <items count="10">
        <i x="9"/>
        <i x="8"/>
        <i x="5"/>
        <i x="3"/>
        <i x="2"/>
        <i x="1"/>
        <i x="7"/>
        <i x="4" s="1"/>
        <i x="6"/>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 xr10:uid="{6D0D9EE2-5B4C-4F0D-BDA3-9DD0874971EC}" sourceName="Transmission">
  <pivotTables>
    <pivotTable tabId="2" name="PivotTable13"/>
  </pivotTables>
  <data>
    <tabular pivotCacheId="136750911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2" xr10:uid="{459C6236-318B-42B7-8A66-A49D35E46963}" sourceName="Make">
  <pivotTables>
    <pivotTable tabId="2" name="PivotTable13"/>
  </pivotTables>
  <data>
    <tabular pivotCacheId="1367509110">
      <items count="10">
        <i x="1" s="1"/>
        <i x="4" s="1"/>
        <i x="3" s="1"/>
        <i x="7" s="1"/>
        <i x="6" s="1"/>
        <i x="8" s="1"/>
        <i x="5" s="1"/>
        <i x="9"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7888DEFF-B557-49FD-9873-22394DA303F9}" sourceName="Customer Location">
  <pivotTables>
    <pivotTable tabId="2" name="PivotTable2"/>
  </pivotTables>
  <data>
    <tabular pivotCacheId="1367509110">
      <items count="10">
        <i x="9"/>
        <i x="8"/>
        <i x="1" s="1"/>
        <i x="2"/>
        <i x="3"/>
        <i x="0"/>
        <i x="7"/>
        <i x="4"/>
        <i x="5"/>
        <i x="6"/>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AEDB1B4-4AC1-4D69-82E2-1CB937A3519E}" sourceName="Year">
  <pivotTables>
    <pivotTable tabId="2" name="PivotTable10"/>
  </pivotTables>
  <data>
    <tabular pivotCacheId="1367509110">
      <items count="10">
        <i x="9" s="1"/>
        <i x="8" s="1"/>
        <i x="5" s="1"/>
        <i x="3" s="1"/>
        <i x="2" s="1"/>
        <i x="1" s="1"/>
        <i x="7" s="1"/>
        <i x="4" s="1"/>
        <i x="6"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3" xr10:uid="{7E4D92CD-084E-44F6-B358-850537881688}" sourceName="Make">
  <pivotTables>
    <pivotTable tabId="4" name="PivotTable16"/>
  </pivotTables>
  <data>
    <tabular pivotCacheId="1367509110">
      <items count="10">
        <i x="1"/>
        <i x="4"/>
        <i x="3"/>
        <i x="7"/>
        <i x="6"/>
        <i x="8"/>
        <i x="5" s="1"/>
        <i x="9"/>
        <i x="2"/>
        <i x="0"/>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11" xr10:uid="{C1544C89-D964-4A95-A71D-3DE874612E90}" sourceName="Make">
  <pivotTables>
    <pivotTable tabId="4" name="PivotTable14"/>
  </pivotTables>
  <data>
    <tabular pivotCacheId="1367509110">
      <items count="10">
        <i x="1" s="1"/>
        <i x="4"/>
        <i x="3"/>
        <i x="7"/>
        <i x="6"/>
        <i x="8"/>
        <i x="5"/>
        <i x="9"/>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xr10:uid="{3F5D306E-1CC5-48EA-ADE9-031B0D4103F1}" cache="Slicer_Make" caption="Make" rowHeight="234950"/>
  <slicer name="Make 1" xr10:uid="{08898BA0-891F-43EA-B1C7-9C126217D5FD}" cache="Slicer_Make1" caption="Make" rowHeight="234950"/>
  <slicer name="Year" xr10:uid="{FBC28554-F4AE-4899-8706-0A85B3B3AE6E}" cache="Slicer_Year" caption="Year" rowHeight="234950"/>
  <slicer name="Transmission" xr10:uid="{C7D942B4-7104-46D5-B6A1-AA079E8C1459}" cache="Slicer_Transmission" caption="Transmission" rowHeight="234950"/>
  <slicer name="Make 3" xr10:uid="{0C20627D-5B75-4DBA-82F6-4A1794339198}" cache="Slicer_Make2" caption="Make" rowHeight="234950"/>
  <slicer name="Customer Location" xr10:uid="{14CB7F07-36D0-4DE7-9DF1-B4C21964F85F}" cache="Slicer_Customer_Location" caption="Customer Location" rowHeight="234950"/>
  <slicer name="Year 1" xr10:uid="{925AF9F1-D410-4EA5-BDE9-1E20C808EAD6}" cache="Slicer_Year1"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5" xr10:uid="{671E6791-0092-4C24-80C1-9E9F81D95D75}" cache="Slicer_Make" caption="Make" rowHeight="234950"/>
  <slicer name="Make 2" xr10:uid="{6E1D529F-739D-4255-A742-86E49965B7C6}" cache="Slicer_Make1" caption="Make" rowHeight="234950"/>
  <slicer name="Year 2" xr10:uid="{1AB825C9-9639-42CC-906A-350893D78392}" cache="Slicer_Year" caption="Year" rowHeight="234950"/>
  <slicer name="Transmission 1" xr10:uid="{8BC02E9F-BF46-4F17-B72D-11794A48436B}" cache="Slicer_Transmission" caption="Transmission" rowHeight="234950"/>
  <slicer name="Make 4" xr10:uid="{B22B1063-9DA7-49B3-A4EB-C70B7755A4CE}" cache="Slicer_Make2" caption="Make" rowHeight="234950"/>
  <slicer name="Customer Location 1" xr10:uid="{CCF37BD8-24F3-4D87-B780-F43B11282CA1}" cache="Slicer_Customer_Location" caption="Customer Location" rowHeight="234950"/>
  <slicer name="Year 3" xr10:uid="{A81C2AA6-D9AC-42A0-AB7F-CEDC6592C3E1}" cache="Slicer_Year1"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6" xr10:uid="{7EED2728-6304-465C-8343-29A7524787E5}" cache="Slicer_Make3" caption="Make" rowHeight="234950"/>
  <slicer name="Make 7" xr10:uid="{95305336-0D6C-4E2C-979D-523293607923}" cache="Slicer_Make11" caption="Make" rowHeight="234950"/>
  <slicer name="Year 4" xr10:uid="{400EC853-7D43-494B-90BB-ACC80AC0D478}" cache="Slicer_Year2" caption="Year" rowHeight="234950"/>
  <slicer name="Transmission 2" xr10:uid="{CAD99A4B-3566-45BF-AD74-204E720BC12B}" cache="Slicer_Transmission1" caption="Transmission" rowHeight="234950"/>
  <slicer name="Make 8" xr10:uid="{C01A587A-2FF2-45D3-BDD2-C26A69DA1F2F}" cache="Slicer_Make21" caption="Make" rowHeight="234950"/>
  <slicer name="Customer Location 2" xr10:uid="{1DA0A9D1-FCF2-4E78-93ED-081A6688E4BA}" cache="Slicer_Customer_Location1" caption="Customer Location" rowHeight="234950"/>
  <slicer name="Year 5" xr10:uid="{D9C02343-9983-4994-B621-7CD81ABB35AC}" cache="Slicer_Year11"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3290D3-DDB4-47AF-B83E-7ADC4341EFD8}" name="Table1" displayName="Table1" ref="A1:W2001" totalsRowShown="0" headerRowDxfId="75" headerRowBorderDxfId="74" tableBorderDxfId="73" totalsRowBorderDxfId="72">
  <autoFilter ref="A1:W2001" xr:uid="{2E80E90E-4BB6-4F4F-9D4D-3499D71DB220}"/>
  <tableColumns count="23">
    <tableColumn id="1" xr3:uid="{C0E25448-EFD6-430D-BEF3-876A146ABBD1}" name="Make" dataDxfId="71"/>
    <tableColumn id="2" xr3:uid="{7E201F4E-6E76-432D-9B16-2FDB4CB6286E}" name="Model" dataDxfId="70"/>
    <tableColumn id="3" xr3:uid="{2B409049-B6A9-41A4-976A-B16A0B1D17CF}" name="Year" dataDxfId="69"/>
    <tableColumn id="4" xr3:uid="{6E7816EB-7CB7-401E-9FBE-E5F5F414AE9F}" name="Fuel Type" dataDxfId="68"/>
    <tableColumn id="5" xr3:uid="{A419C165-E51B-4855-8847-B670A7C9516F}" name="Transmission" dataDxfId="67"/>
    <tableColumn id="6" xr3:uid="{65D4381B-0033-4C46-8758-26F91B8EF93D}" name="Customer ID" dataDxfId="66"/>
    <tableColumn id="7" xr3:uid="{17E6B235-EF84-4EFF-9A3A-55CC08900EF0}" name="Customer Location" dataDxfId="65"/>
    <tableColumn id="8" xr3:uid="{D92FEC00-B510-486B-B416-2D9FAA6D88FE}" name="Customer Age" dataDxfId="64"/>
    <tableColumn id="9" xr3:uid="{14EE4866-C8D1-4A77-9F3D-FB043C5CF8DA}" name="Customer Gender" dataDxfId="63"/>
    <tableColumn id="10" xr3:uid="{DD66875E-55FA-4B64-A132-234DB36B939B}" name="Sale Price" dataDxfId="62"/>
    <tableColumn id="11" xr3:uid="{3543AE3C-C690-427A-B457-85E71D9BC44E}" name="Discount" dataDxfId="61"/>
    <tableColumn id="12" xr3:uid="{49CC2CA1-BBE5-4918-BA94-BAFB4DD8CA18}" name="Taxes" dataDxfId="60"/>
    <tableColumn id="13" xr3:uid="{126E57AA-6AF8-4CA6-A582-EB3F747300FC}" name="Final Price" dataDxfId="59"/>
    <tableColumn id="14" xr3:uid="{691E7C32-D7AD-462A-9554-F868CFC12953}" name="Payment Method" dataDxfId="58"/>
    <tableColumn id="15" xr3:uid="{70EDC364-E1BD-4D79-846C-692059738775}" name="Registration Number" dataDxfId="57"/>
    <tableColumn id="16" xr3:uid="{66A73CE4-A920-46F8-8DCB-58F1CBC6F98D}" name="Registration Date" dataDxfId="56"/>
    <tableColumn id="17" xr3:uid="{65CEC3FE-ED1A-4A12-8C26-A8286C825B8F}" name="Expiry Date" dataDxfId="55"/>
    <tableColumn id="18" xr3:uid="{7AD201CF-44A4-42A4-AAE6-F4BA864E4449}" name="Dealer Name" dataDxfId="54"/>
    <tableColumn id="19" xr3:uid="{EC899B74-A726-4F4D-86C8-75539094E61C}" name="Dealer Location" dataDxfId="53"/>
    <tableColumn id="20" xr3:uid="{1A5548C8-813D-4C33-A93F-B70DEA3C4F99}" name="Ownership Status" dataDxfId="52"/>
    <tableColumn id="21" xr3:uid="{2EC55DE3-92BE-48F2-81EC-69473D74F3A5}" name="Warranty Period" dataDxfId="51"/>
    <tableColumn id="22" xr3:uid="{D517D7D8-8FAB-4258-AC59-8C29F5D50EBF}" name="Loan Status" dataDxfId="50"/>
    <tableColumn id="23" xr3:uid="{F4E42C08-24EC-4AD1-B34F-319989574770}" name="Insurance Provider" dataDxfId="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8.xml"/><Relationship Id="rId3" Type="http://schemas.openxmlformats.org/officeDocument/2006/relationships/pivotTable" Target="../pivotTables/pivotTable13.xml"/><Relationship Id="rId7" Type="http://schemas.openxmlformats.org/officeDocument/2006/relationships/pivotTable" Target="../pivotTables/pivotTable17.xml"/><Relationship Id="rId12" Type="http://schemas.microsoft.com/office/2007/relationships/slicer" Target="../slicers/slicer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11" Type="http://schemas.openxmlformats.org/officeDocument/2006/relationships/drawing" Target="../drawings/drawing3.xml"/><Relationship Id="rId5" Type="http://schemas.openxmlformats.org/officeDocument/2006/relationships/pivotTable" Target="../pivotTables/pivotTable15.xml"/><Relationship Id="rId10" Type="http://schemas.openxmlformats.org/officeDocument/2006/relationships/pivotTable" Target="../pivotTables/pivotTable20.xml"/><Relationship Id="rId4" Type="http://schemas.openxmlformats.org/officeDocument/2006/relationships/pivotTable" Target="../pivotTables/pivotTable14.xml"/><Relationship Id="rId9" Type="http://schemas.openxmlformats.org/officeDocument/2006/relationships/pivotTable" Target="../pivotTables/pivot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72BD-C81C-4209-9B71-A52885B57199}">
  <dimension ref="A2:BB248"/>
  <sheetViews>
    <sheetView zoomScale="63" zoomScaleNormal="86" workbookViewId="0">
      <selection activeCell="R54" sqref="R54"/>
    </sheetView>
  </sheetViews>
  <sheetFormatPr defaultRowHeight="14.4" x14ac:dyDescent="0.3"/>
  <cols>
    <col min="1" max="1" width="29.88671875" bestFit="1" customWidth="1"/>
    <col min="2" max="2" width="27" bestFit="1" customWidth="1"/>
    <col min="3" max="3" width="12.88671875" bestFit="1" customWidth="1"/>
    <col min="4" max="4" width="14" bestFit="1" customWidth="1"/>
    <col min="5" max="5" width="17.6640625" bestFit="1" customWidth="1"/>
    <col min="6" max="6" width="9.21875" bestFit="1" customWidth="1"/>
    <col min="7" max="7" width="11.109375" bestFit="1" customWidth="1"/>
    <col min="8" max="8" width="8.6640625" bestFit="1" customWidth="1"/>
    <col min="9" max="9" width="13" bestFit="1" customWidth="1"/>
    <col min="10" max="10" width="9.44140625" bestFit="1" customWidth="1"/>
    <col min="11" max="11" width="9.6640625" bestFit="1" customWidth="1"/>
    <col min="12" max="12" width="15.21875" bestFit="1" customWidth="1"/>
    <col min="13" max="13" width="6.21875" bestFit="1" customWidth="1"/>
    <col min="14" max="14" width="14.88671875" bestFit="1" customWidth="1"/>
    <col min="15" max="15" width="1.44140625" bestFit="1" customWidth="1"/>
    <col min="16" max="16" width="12.77734375" bestFit="1" customWidth="1"/>
    <col min="17" max="20" width="6.88671875" bestFit="1" customWidth="1"/>
    <col min="21" max="21" width="11.88671875" bestFit="1" customWidth="1"/>
    <col min="22" max="23" width="15.33203125" bestFit="1" customWidth="1"/>
    <col min="24" max="27" width="6.88671875" bestFit="1" customWidth="1"/>
    <col min="28" max="28" width="11.88671875" bestFit="1" customWidth="1"/>
    <col min="29" max="29" width="18" bestFit="1" customWidth="1"/>
    <col min="30" max="30" width="10.88671875" bestFit="1" customWidth="1"/>
    <col min="31" max="54" width="3.109375" bestFit="1" customWidth="1"/>
    <col min="55" max="55" width="11" bestFit="1" customWidth="1"/>
  </cols>
  <sheetData>
    <row r="2" spans="1:54" ht="15" thickBot="1" x14ac:dyDescent="0.35"/>
    <row r="3" spans="1:54" x14ac:dyDescent="0.3">
      <c r="A3" s="35" t="s">
        <v>3870</v>
      </c>
      <c r="B3" s="32" t="s">
        <v>3869</v>
      </c>
      <c r="D3" s="38" t="str">
        <f t="shared" ref="D3:D14" si="0">A3</f>
        <v>Row Labels</v>
      </c>
      <c r="E3" s="39" t="str">
        <f t="shared" ref="E3:E14" si="1">B3</f>
        <v>Count of Make</v>
      </c>
      <c r="H3" t="s">
        <v>3872</v>
      </c>
      <c r="I3" t="s">
        <v>3873</v>
      </c>
      <c r="J3" t="s">
        <v>3875</v>
      </c>
      <c r="K3" t="s">
        <v>3874</v>
      </c>
    </row>
    <row r="4" spans="1:54" x14ac:dyDescent="0.3">
      <c r="A4" s="51" t="s">
        <v>38</v>
      </c>
      <c r="B4" s="52">
        <v>200</v>
      </c>
      <c r="D4" s="27" t="str">
        <f t="shared" si="0"/>
        <v>Audi</v>
      </c>
      <c r="E4" s="28">
        <f t="shared" si="1"/>
        <v>200</v>
      </c>
      <c r="H4" s="23">
        <v>8872936.1800000034</v>
      </c>
      <c r="I4" s="23">
        <v>693457.89999999979</v>
      </c>
      <c r="J4" s="23">
        <v>8668223.7800000012</v>
      </c>
      <c r="K4" s="23">
        <v>488745.50000000006</v>
      </c>
    </row>
    <row r="5" spans="1:54" x14ac:dyDescent="0.3">
      <c r="A5" s="51" t="s">
        <v>83</v>
      </c>
      <c r="B5" s="52">
        <v>183</v>
      </c>
      <c r="D5" s="27" t="str">
        <f t="shared" si="0"/>
        <v>BMW</v>
      </c>
      <c r="E5" s="28">
        <f t="shared" si="1"/>
        <v>183</v>
      </c>
    </row>
    <row r="6" spans="1:54" x14ac:dyDescent="0.3">
      <c r="A6" s="51" t="s">
        <v>78</v>
      </c>
      <c r="B6" s="52">
        <v>218</v>
      </c>
      <c r="D6" s="27" t="str">
        <f t="shared" si="0"/>
        <v>Chevrolet</v>
      </c>
      <c r="E6" s="28">
        <f t="shared" si="1"/>
        <v>218</v>
      </c>
    </row>
    <row r="7" spans="1:54" ht="15" thickBot="1" x14ac:dyDescent="0.35">
      <c r="A7" s="51" t="s">
        <v>105</v>
      </c>
      <c r="B7" s="52">
        <v>202</v>
      </c>
      <c r="D7" s="27" t="str">
        <f t="shared" si="0"/>
        <v>Ford</v>
      </c>
      <c r="E7" s="28">
        <f t="shared" si="1"/>
        <v>202</v>
      </c>
    </row>
    <row r="8" spans="1:54" x14ac:dyDescent="0.3">
      <c r="A8" s="51" t="s">
        <v>96</v>
      </c>
      <c r="B8" s="52">
        <v>201</v>
      </c>
      <c r="D8" s="27" t="str">
        <f t="shared" si="0"/>
        <v>Honda</v>
      </c>
      <c r="E8" s="28">
        <f t="shared" si="1"/>
        <v>201</v>
      </c>
      <c r="H8" s="44" t="str">
        <f t="shared" ref="H8:K9" si="2">H3</f>
        <v>Sum of Final Price</v>
      </c>
      <c r="I8" s="45" t="str">
        <f t="shared" si="2"/>
        <v>Sum of Taxes</v>
      </c>
      <c r="J8" s="45" t="str">
        <f t="shared" si="2"/>
        <v>Sum of Sale Price</v>
      </c>
      <c r="K8" s="46" t="str">
        <f t="shared" si="2"/>
        <v>Sum of Discount</v>
      </c>
    </row>
    <row r="9" spans="1:54" ht="15" thickBot="1" x14ac:dyDescent="0.35">
      <c r="A9" s="51" t="s">
        <v>124</v>
      </c>
      <c r="B9" s="52">
        <v>203</v>
      </c>
      <c r="D9" s="27" t="str">
        <f t="shared" si="0"/>
        <v>Hyundai</v>
      </c>
      <c r="E9" s="28">
        <f t="shared" si="1"/>
        <v>203</v>
      </c>
      <c r="H9" s="29">
        <f t="shared" si="2"/>
        <v>8872936.1800000034</v>
      </c>
      <c r="I9" s="34">
        <f t="shared" si="2"/>
        <v>693457.89999999979</v>
      </c>
      <c r="J9" s="34">
        <f t="shared" si="2"/>
        <v>8668223.7800000012</v>
      </c>
      <c r="K9" s="30">
        <f t="shared" si="2"/>
        <v>488745.50000000006</v>
      </c>
    </row>
    <row r="10" spans="1:54" x14ac:dyDescent="0.3">
      <c r="A10" s="51" t="s">
        <v>91</v>
      </c>
      <c r="B10" s="52">
        <v>210</v>
      </c>
      <c r="D10" s="27" t="str">
        <f t="shared" si="0"/>
        <v>Kia</v>
      </c>
      <c r="E10" s="28">
        <f t="shared" si="1"/>
        <v>210</v>
      </c>
    </row>
    <row r="11" spans="1:54" x14ac:dyDescent="0.3">
      <c r="A11" s="51" t="s">
        <v>134</v>
      </c>
      <c r="B11" s="52">
        <v>197</v>
      </c>
      <c r="D11" s="27" t="str">
        <f t="shared" si="0"/>
        <v>Mercedes</v>
      </c>
      <c r="E11" s="28">
        <f t="shared" si="1"/>
        <v>197</v>
      </c>
    </row>
    <row r="12" spans="1:54" x14ac:dyDescent="0.3">
      <c r="A12" s="51" t="s">
        <v>58</v>
      </c>
      <c r="B12" s="52">
        <v>198</v>
      </c>
      <c r="D12" s="27" t="str">
        <f t="shared" si="0"/>
        <v>Nissan</v>
      </c>
      <c r="E12" s="28">
        <f t="shared" si="1"/>
        <v>198</v>
      </c>
    </row>
    <row r="13" spans="1:54" x14ac:dyDescent="0.3">
      <c r="A13" s="51" t="s">
        <v>23</v>
      </c>
      <c r="B13" s="52">
        <v>188</v>
      </c>
      <c r="D13" s="27" t="str">
        <f t="shared" si="0"/>
        <v>Toyota</v>
      </c>
      <c r="E13" s="28">
        <f t="shared" si="1"/>
        <v>188</v>
      </c>
    </row>
    <row r="14" spans="1:54" ht="15" thickBot="1" x14ac:dyDescent="0.35">
      <c r="A14" s="51" t="s">
        <v>3871</v>
      </c>
      <c r="B14" s="52">
        <v>2000</v>
      </c>
      <c r="D14" s="29" t="str">
        <f t="shared" si="0"/>
        <v>Grand Total</v>
      </c>
      <c r="E14" s="30">
        <f t="shared" si="1"/>
        <v>2000</v>
      </c>
    </row>
    <row r="16" spans="1:54" ht="14.4" customHeight="1" x14ac:dyDescent="0.3">
      <c r="A16" s="84" t="s">
        <v>3882</v>
      </c>
      <c r="B16" s="84"/>
      <c r="C16" s="84"/>
      <c r="D16" s="84"/>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row>
    <row r="17" spans="1:54" ht="14.4" customHeight="1" x14ac:dyDescent="0.3">
      <c r="A17" s="84"/>
      <c r="B17" s="84"/>
      <c r="C17" s="84"/>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row>
    <row r="19" spans="1:54" ht="15" thickBot="1" x14ac:dyDescent="0.35">
      <c r="G19" s="86" t="s">
        <v>3879</v>
      </c>
      <c r="H19" s="86"/>
      <c r="J19" s="86" t="s">
        <v>3880</v>
      </c>
      <c r="K19" s="86"/>
      <c r="M19" s="86" t="s">
        <v>3881</v>
      </c>
      <c r="N19" s="86"/>
    </row>
    <row r="20" spans="1:54" x14ac:dyDescent="0.3">
      <c r="A20" s="35" t="s">
        <v>3870</v>
      </c>
      <c r="B20" s="32" t="s">
        <v>3869</v>
      </c>
      <c r="C20" s="24"/>
      <c r="D20" s="47" t="str">
        <f t="shared" ref="D20:E24" si="3">A20</f>
        <v>Row Labels</v>
      </c>
      <c r="E20" s="48" t="str">
        <f t="shared" si="3"/>
        <v>Count of Make</v>
      </c>
      <c r="F20" s="24"/>
      <c r="G20" s="49" t="s">
        <v>0</v>
      </c>
      <c r="H20" s="50" t="s">
        <v>3877</v>
      </c>
      <c r="I20" s="24"/>
      <c r="J20" s="49" t="s">
        <v>0</v>
      </c>
      <c r="K20" s="50" t="s">
        <v>3877</v>
      </c>
      <c r="M20" s="49" t="s">
        <v>0</v>
      </c>
      <c r="N20" s="50" t="s">
        <v>3877</v>
      </c>
    </row>
    <row r="21" spans="1:54" x14ac:dyDescent="0.3">
      <c r="A21" s="51" t="s">
        <v>78</v>
      </c>
      <c r="B21" s="52">
        <v>218</v>
      </c>
      <c r="D21" s="40" t="str">
        <f t="shared" si="3"/>
        <v>Chevrolet</v>
      </c>
      <c r="E21" s="41">
        <f t="shared" si="3"/>
        <v>218</v>
      </c>
      <c r="G21" s="27" t="str">
        <f>D21</f>
        <v>Chevrolet</v>
      </c>
      <c r="H21" s="36">
        <f>E21/E24</f>
        <v>0.34548335974643424</v>
      </c>
      <c r="J21" s="27" t="str">
        <f>D22</f>
        <v>Hyundai</v>
      </c>
      <c r="K21" s="36">
        <f>E22/E24</f>
        <v>0.32171156893819336</v>
      </c>
      <c r="M21" s="27" t="str">
        <f>D23</f>
        <v>Kia</v>
      </c>
      <c r="N21" s="36">
        <f>E23/E24</f>
        <v>0.3328050713153724</v>
      </c>
    </row>
    <row r="22" spans="1:54" x14ac:dyDescent="0.3">
      <c r="A22" s="51" t="s">
        <v>124</v>
      </c>
      <c r="B22" s="52">
        <v>203</v>
      </c>
      <c r="D22" s="40" t="str">
        <f t="shared" si="3"/>
        <v>Hyundai</v>
      </c>
      <c r="E22" s="41">
        <f t="shared" si="3"/>
        <v>203</v>
      </c>
      <c r="G22" s="27" t="s">
        <v>3876</v>
      </c>
      <c r="H22" s="36">
        <f>SUM(E22,E23)/E24</f>
        <v>0.65451664025356582</v>
      </c>
      <c r="J22" s="27" t="s">
        <v>3876</v>
      </c>
      <c r="K22" s="36">
        <f>SUM(E21,E23)/E24</f>
        <v>0.6782884310618067</v>
      </c>
      <c r="M22" s="27" t="s">
        <v>3876</v>
      </c>
      <c r="N22" s="36">
        <f>SUM(E21,E22)/E24</f>
        <v>0.6671949286846276</v>
      </c>
    </row>
    <row r="23" spans="1:54" ht="15" thickBot="1" x14ac:dyDescent="0.35">
      <c r="A23" s="51" t="s">
        <v>91</v>
      </c>
      <c r="B23" s="52">
        <v>210</v>
      </c>
      <c r="D23" s="40" t="str">
        <f t="shared" si="3"/>
        <v>Kia</v>
      </c>
      <c r="E23" s="41">
        <f t="shared" si="3"/>
        <v>210</v>
      </c>
      <c r="G23" s="29" t="s">
        <v>3878</v>
      </c>
      <c r="H23" s="37">
        <f>SUM(H21:H22)</f>
        <v>1</v>
      </c>
      <c r="J23" s="29" t="s">
        <v>3878</v>
      </c>
      <c r="K23" s="37">
        <f>SUM(K21:K22)</f>
        <v>1</v>
      </c>
      <c r="M23" s="29" t="s">
        <v>3878</v>
      </c>
      <c r="N23" s="37">
        <f>SUM(N21:N22)</f>
        <v>1</v>
      </c>
    </row>
    <row r="24" spans="1:54" ht="15" thickBot="1" x14ac:dyDescent="0.35">
      <c r="A24" s="51" t="s">
        <v>3871</v>
      </c>
      <c r="B24" s="52">
        <v>631</v>
      </c>
      <c r="D24" s="42" t="str">
        <f t="shared" si="3"/>
        <v>Grand Total</v>
      </c>
      <c r="E24" s="43">
        <f t="shared" si="3"/>
        <v>631</v>
      </c>
    </row>
    <row r="38" spans="1:54" ht="14.4" customHeight="1" x14ac:dyDescent="0.3">
      <c r="A38" s="83" t="s">
        <v>3885</v>
      </c>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row>
    <row r="39" spans="1:54" ht="14.4" customHeight="1" x14ac:dyDescent="0.3">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row>
    <row r="40" spans="1:54" ht="14.4" customHeight="1" x14ac:dyDescent="0.3">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row>
    <row r="45" spans="1:54" x14ac:dyDescent="0.3">
      <c r="A45" s="35" t="s">
        <v>3884</v>
      </c>
      <c r="B45" s="35" t="s">
        <v>3883</v>
      </c>
      <c r="C45" s="32"/>
      <c r="D45" s="32"/>
      <c r="E45" s="32"/>
      <c r="F45" s="32"/>
      <c r="G45" s="32"/>
      <c r="H45" s="32"/>
      <c r="I45" s="32"/>
      <c r="J45" s="32"/>
      <c r="K45" s="32"/>
      <c r="L45" s="32"/>
    </row>
    <row r="46" spans="1:54" x14ac:dyDescent="0.3">
      <c r="A46" s="35" t="s">
        <v>3870</v>
      </c>
      <c r="B46" s="32" t="s">
        <v>38</v>
      </c>
      <c r="C46" s="32" t="s">
        <v>83</v>
      </c>
      <c r="D46" s="32" t="s">
        <v>78</v>
      </c>
      <c r="E46" s="32" t="s">
        <v>105</v>
      </c>
      <c r="F46" s="32" t="s">
        <v>96</v>
      </c>
      <c r="G46" s="32" t="s">
        <v>124</v>
      </c>
      <c r="H46" s="32" t="s">
        <v>91</v>
      </c>
      <c r="I46" s="32" t="s">
        <v>134</v>
      </c>
      <c r="J46" s="32" t="s">
        <v>58</v>
      </c>
      <c r="K46" s="32" t="s">
        <v>23</v>
      </c>
      <c r="L46" s="32" t="s">
        <v>3871</v>
      </c>
    </row>
    <row r="47" spans="1:54" x14ac:dyDescent="0.3">
      <c r="A47" s="51" t="s">
        <v>60</v>
      </c>
      <c r="B47" s="52">
        <v>5</v>
      </c>
      <c r="C47" s="52">
        <v>3</v>
      </c>
      <c r="D47" s="52">
        <v>7</v>
      </c>
      <c r="E47" s="52">
        <v>4</v>
      </c>
      <c r="F47" s="52">
        <v>5</v>
      </c>
      <c r="G47" s="52">
        <v>2</v>
      </c>
      <c r="H47" s="52">
        <v>5</v>
      </c>
      <c r="I47" s="52">
        <v>2</v>
      </c>
      <c r="J47" s="52">
        <v>3</v>
      </c>
      <c r="K47" s="52">
        <v>5</v>
      </c>
      <c r="L47" s="52">
        <v>41</v>
      </c>
    </row>
    <row r="48" spans="1:54" x14ac:dyDescent="0.3">
      <c r="A48" s="51" t="s">
        <v>80</v>
      </c>
      <c r="B48" s="52">
        <v>6</v>
      </c>
      <c r="C48" s="52">
        <v>3</v>
      </c>
      <c r="D48" s="52">
        <v>3</v>
      </c>
      <c r="E48" s="52">
        <v>6</v>
      </c>
      <c r="F48" s="52">
        <v>5</v>
      </c>
      <c r="G48" s="52">
        <v>4</v>
      </c>
      <c r="H48" s="52">
        <v>9</v>
      </c>
      <c r="I48" s="52">
        <v>7</v>
      </c>
      <c r="J48" s="52">
        <v>3</v>
      </c>
      <c r="K48" s="52">
        <v>3</v>
      </c>
      <c r="L48" s="52">
        <v>49</v>
      </c>
    </row>
    <row r="49" spans="1:12" x14ac:dyDescent="0.3">
      <c r="A49" s="51" t="s">
        <v>49</v>
      </c>
      <c r="B49" s="52">
        <v>7</v>
      </c>
      <c r="C49" s="52">
        <v>2</v>
      </c>
      <c r="D49" s="52">
        <v>4</v>
      </c>
      <c r="E49" s="52">
        <v>8</v>
      </c>
      <c r="F49" s="52">
        <v>3</v>
      </c>
      <c r="G49" s="52">
        <v>6</v>
      </c>
      <c r="H49" s="52">
        <v>8</v>
      </c>
      <c r="I49" s="52">
        <v>9</v>
      </c>
      <c r="J49" s="52">
        <v>4</v>
      </c>
      <c r="K49" s="52">
        <v>6</v>
      </c>
      <c r="L49" s="52">
        <v>57</v>
      </c>
    </row>
    <row r="50" spans="1:12" x14ac:dyDescent="0.3">
      <c r="A50" s="51" t="s">
        <v>25</v>
      </c>
      <c r="B50" s="52">
        <v>4</v>
      </c>
      <c r="C50" s="52">
        <v>6</v>
      </c>
      <c r="D50" s="52">
        <v>4</v>
      </c>
      <c r="E50" s="52">
        <v>5</v>
      </c>
      <c r="F50" s="52">
        <v>6</v>
      </c>
      <c r="G50" s="52">
        <v>6</v>
      </c>
      <c r="H50" s="52">
        <v>2</v>
      </c>
      <c r="I50" s="52">
        <v>6</v>
      </c>
      <c r="J50" s="52">
        <v>6</v>
      </c>
      <c r="K50" s="52">
        <v>2</v>
      </c>
      <c r="L50" s="52">
        <v>47</v>
      </c>
    </row>
    <row r="51" spans="1:12" x14ac:dyDescent="0.3">
      <c r="A51" s="51" t="s">
        <v>3871</v>
      </c>
      <c r="B51" s="52">
        <v>22</v>
      </c>
      <c r="C51" s="52">
        <v>14</v>
      </c>
      <c r="D51" s="52">
        <v>18</v>
      </c>
      <c r="E51" s="52">
        <v>23</v>
      </c>
      <c r="F51" s="52">
        <v>19</v>
      </c>
      <c r="G51" s="52">
        <v>18</v>
      </c>
      <c r="H51" s="52">
        <v>24</v>
      </c>
      <c r="I51" s="52">
        <v>24</v>
      </c>
      <c r="J51" s="52">
        <v>16</v>
      </c>
      <c r="K51" s="52">
        <v>16</v>
      </c>
      <c r="L51" s="52">
        <v>194</v>
      </c>
    </row>
    <row r="54" spans="1:12" ht="15" thickBot="1" x14ac:dyDescent="0.35"/>
    <row r="55" spans="1:12" x14ac:dyDescent="0.3">
      <c r="A55" s="61" t="str">
        <f t="shared" ref="A55:B55" si="4">A45</f>
        <v>Count of Fuel Type</v>
      </c>
      <c r="B55" s="62" t="str">
        <f t="shared" si="4"/>
        <v>Column Labels</v>
      </c>
      <c r="C55" s="33"/>
      <c r="D55" s="33"/>
      <c r="E55" s="33"/>
      <c r="F55" s="33"/>
      <c r="G55" s="33"/>
      <c r="H55" s="33"/>
      <c r="I55" s="33"/>
      <c r="J55" s="33"/>
      <c r="K55" s="33"/>
      <c r="L55" s="26"/>
    </row>
    <row r="56" spans="1:12" x14ac:dyDescent="0.3">
      <c r="A56" s="53" t="str">
        <f t="shared" ref="A56:L56" si="5">A46</f>
        <v>Row Labels</v>
      </c>
      <c r="B56" s="54" t="str">
        <f t="shared" si="5"/>
        <v>Audi</v>
      </c>
      <c r="C56" s="54" t="str">
        <f t="shared" si="5"/>
        <v>BMW</v>
      </c>
      <c r="D56" s="54" t="str">
        <f t="shared" si="5"/>
        <v>Chevrolet</v>
      </c>
      <c r="E56" s="54" t="str">
        <f t="shared" si="5"/>
        <v>Ford</v>
      </c>
      <c r="F56" s="54" t="str">
        <f t="shared" si="5"/>
        <v>Honda</v>
      </c>
      <c r="G56" s="54" t="str">
        <f t="shared" si="5"/>
        <v>Hyundai</v>
      </c>
      <c r="H56" s="54" t="str">
        <f t="shared" si="5"/>
        <v>Kia</v>
      </c>
      <c r="I56" s="54" t="str">
        <f t="shared" si="5"/>
        <v>Mercedes</v>
      </c>
      <c r="J56" s="54" t="str">
        <f t="shared" si="5"/>
        <v>Nissan</v>
      </c>
      <c r="K56" s="54" t="str">
        <f t="shared" si="5"/>
        <v>Toyota</v>
      </c>
      <c r="L56" s="55" t="str">
        <f t="shared" si="5"/>
        <v>Grand Total</v>
      </c>
    </row>
    <row r="57" spans="1:12" x14ac:dyDescent="0.3">
      <c r="A57" s="27" t="str">
        <f t="shared" ref="A57:L57" si="6">A47</f>
        <v>Diesel</v>
      </c>
      <c r="B57" s="32">
        <f t="shared" si="6"/>
        <v>5</v>
      </c>
      <c r="C57" s="32">
        <f t="shared" si="6"/>
        <v>3</v>
      </c>
      <c r="D57" s="32">
        <f t="shared" si="6"/>
        <v>7</v>
      </c>
      <c r="E57" s="32">
        <f t="shared" si="6"/>
        <v>4</v>
      </c>
      <c r="F57" s="32">
        <f t="shared" si="6"/>
        <v>5</v>
      </c>
      <c r="G57" s="32">
        <f t="shared" si="6"/>
        <v>2</v>
      </c>
      <c r="H57" s="32">
        <f t="shared" si="6"/>
        <v>5</v>
      </c>
      <c r="I57" s="32">
        <f t="shared" si="6"/>
        <v>2</v>
      </c>
      <c r="J57" s="32">
        <f t="shared" si="6"/>
        <v>3</v>
      </c>
      <c r="K57" s="32">
        <f t="shared" si="6"/>
        <v>5</v>
      </c>
      <c r="L57" s="28">
        <f t="shared" si="6"/>
        <v>41</v>
      </c>
    </row>
    <row r="58" spans="1:12" x14ac:dyDescent="0.3">
      <c r="A58" s="27" t="str">
        <f t="shared" ref="A58:L58" si="7">A48</f>
        <v>Electric</v>
      </c>
      <c r="B58" s="32">
        <f t="shared" si="7"/>
        <v>6</v>
      </c>
      <c r="C58" s="32">
        <f t="shared" si="7"/>
        <v>3</v>
      </c>
      <c r="D58" s="32">
        <f t="shared" si="7"/>
        <v>3</v>
      </c>
      <c r="E58" s="32">
        <f t="shared" si="7"/>
        <v>6</v>
      </c>
      <c r="F58" s="32">
        <f t="shared" si="7"/>
        <v>5</v>
      </c>
      <c r="G58" s="32">
        <f t="shared" si="7"/>
        <v>4</v>
      </c>
      <c r="H58" s="32">
        <f t="shared" si="7"/>
        <v>9</v>
      </c>
      <c r="I58" s="32">
        <f t="shared" si="7"/>
        <v>7</v>
      </c>
      <c r="J58" s="32">
        <f t="shared" si="7"/>
        <v>3</v>
      </c>
      <c r="K58" s="32">
        <f t="shared" si="7"/>
        <v>3</v>
      </c>
      <c r="L58" s="28">
        <f t="shared" si="7"/>
        <v>49</v>
      </c>
    </row>
    <row r="59" spans="1:12" x14ac:dyDescent="0.3">
      <c r="A59" s="27" t="str">
        <f t="shared" ref="A59:L59" si="8">A49</f>
        <v>Hybrid</v>
      </c>
      <c r="B59" s="32">
        <f t="shared" si="8"/>
        <v>7</v>
      </c>
      <c r="C59" s="32">
        <f t="shared" si="8"/>
        <v>2</v>
      </c>
      <c r="D59" s="32">
        <f t="shared" si="8"/>
        <v>4</v>
      </c>
      <c r="E59" s="32">
        <f t="shared" si="8"/>
        <v>8</v>
      </c>
      <c r="F59" s="32">
        <f t="shared" si="8"/>
        <v>3</v>
      </c>
      <c r="G59" s="32">
        <f t="shared" si="8"/>
        <v>6</v>
      </c>
      <c r="H59" s="32">
        <f t="shared" si="8"/>
        <v>8</v>
      </c>
      <c r="I59" s="32">
        <f t="shared" si="8"/>
        <v>9</v>
      </c>
      <c r="J59" s="32">
        <f t="shared" si="8"/>
        <v>4</v>
      </c>
      <c r="K59" s="32">
        <f t="shared" si="8"/>
        <v>6</v>
      </c>
      <c r="L59" s="28">
        <f t="shared" si="8"/>
        <v>57</v>
      </c>
    </row>
    <row r="60" spans="1:12" x14ac:dyDescent="0.3">
      <c r="A60" s="27" t="str">
        <f t="shared" ref="A60:L60" si="9">A50</f>
        <v>Petrol</v>
      </c>
      <c r="B60" s="32">
        <f t="shared" si="9"/>
        <v>4</v>
      </c>
      <c r="C60" s="32">
        <f t="shared" si="9"/>
        <v>6</v>
      </c>
      <c r="D60" s="32">
        <f t="shared" si="9"/>
        <v>4</v>
      </c>
      <c r="E60" s="32">
        <f t="shared" si="9"/>
        <v>5</v>
      </c>
      <c r="F60" s="32">
        <f t="shared" si="9"/>
        <v>6</v>
      </c>
      <c r="G60" s="32">
        <f t="shared" si="9"/>
        <v>6</v>
      </c>
      <c r="H60" s="32">
        <f t="shared" si="9"/>
        <v>2</v>
      </c>
      <c r="I60" s="32">
        <f t="shared" si="9"/>
        <v>6</v>
      </c>
      <c r="J60" s="32">
        <f t="shared" si="9"/>
        <v>6</v>
      </c>
      <c r="K60" s="32">
        <f t="shared" si="9"/>
        <v>2</v>
      </c>
      <c r="L60" s="28">
        <f t="shared" si="9"/>
        <v>47</v>
      </c>
    </row>
    <row r="61" spans="1:12" ht="15" thickBot="1" x14ac:dyDescent="0.35">
      <c r="A61" s="29" t="str">
        <f t="shared" ref="A61:L61" si="10">A51</f>
        <v>Grand Total</v>
      </c>
      <c r="B61" s="34">
        <f t="shared" si="10"/>
        <v>22</v>
      </c>
      <c r="C61" s="34">
        <f t="shared" si="10"/>
        <v>14</v>
      </c>
      <c r="D61" s="34">
        <f t="shared" si="10"/>
        <v>18</v>
      </c>
      <c r="E61" s="34">
        <f t="shared" si="10"/>
        <v>23</v>
      </c>
      <c r="F61" s="34">
        <f t="shared" si="10"/>
        <v>19</v>
      </c>
      <c r="G61" s="34">
        <f t="shared" si="10"/>
        <v>18</v>
      </c>
      <c r="H61" s="34">
        <f t="shared" si="10"/>
        <v>24</v>
      </c>
      <c r="I61" s="34">
        <f t="shared" si="10"/>
        <v>24</v>
      </c>
      <c r="J61" s="34">
        <f t="shared" si="10"/>
        <v>16</v>
      </c>
      <c r="K61" s="34">
        <f t="shared" si="10"/>
        <v>16</v>
      </c>
      <c r="L61" s="30">
        <f t="shared" si="10"/>
        <v>194</v>
      </c>
    </row>
    <row r="62" spans="1:12" ht="14.4" customHeight="1" x14ac:dyDescent="0.3"/>
    <row r="63" spans="1:12" ht="14.4" customHeight="1" x14ac:dyDescent="0.3"/>
    <row r="64" spans="1:12" ht="14.4" customHeight="1" x14ac:dyDescent="0.3"/>
    <row r="65" spans="1:54" ht="14.4" customHeight="1" x14ac:dyDescent="0.3"/>
    <row r="66" spans="1:54" ht="14.4" customHeight="1" x14ac:dyDescent="0.3"/>
    <row r="68" spans="1:54" ht="14.4" customHeight="1" x14ac:dyDescent="0.3">
      <c r="A68" s="82" t="s">
        <v>3887</v>
      </c>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c r="AZ68" s="82"/>
      <c r="BA68" s="82"/>
      <c r="BB68" s="82"/>
    </row>
    <row r="69" spans="1:54" ht="14.4" customHeight="1" x14ac:dyDescent="0.3">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c r="AZ69" s="82"/>
      <c r="BA69" s="82"/>
      <c r="BB69" s="82"/>
    </row>
    <row r="70" spans="1:54" ht="14.4" customHeight="1" x14ac:dyDescent="0.3">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c r="AZ70" s="82"/>
      <c r="BA70" s="82"/>
      <c r="BB70" s="82"/>
    </row>
    <row r="71" spans="1:54" ht="14.4" customHeight="1" x14ac:dyDescent="0.3">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row>
    <row r="72" spans="1:54" ht="14.4" customHeight="1" x14ac:dyDescent="0.3">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c r="AZ72" s="82"/>
      <c r="BA72" s="82"/>
      <c r="BB72" s="82"/>
    </row>
    <row r="74" spans="1:54" ht="15" thickBot="1" x14ac:dyDescent="0.35"/>
    <row r="75" spans="1:54" x14ac:dyDescent="0.3">
      <c r="B75" s="35" t="s">
        <v>3870</v>
      </c>
      <c r="C75" s="32" t="s">
        <v>3886</v>
      </c>
      <c r="E75" s="59" t="str">
        <f t="shared" ref="E75:E86" si="11">B75</f>
        <v>Row Labels</v>
      </c>
      <c r="F75" s="60" t="str">
        <f t="shared" ref="F75:F86" si="12">C75</f>
        <v>Count of Model</v>
      </c>
    </row>
    <row r="76" spans="1:54" x14ac:dyDescent="0.3">
      <c r="B76" s="51" t="s">
        <v>38</v>
      </c>
      <c r="C76" s="52">
        <v>200</v>
      </c>
      <c r="E76" s="27" t="str">
        <f t="shared" si="11"/>
        <v>Audi</v>
      </c>
      <c r="F76" s="28">
        <f t="shared" si="12"/>
        <v>200</v>
      </c>
    </row>
    <row r="77" spans="1:54" x14ac:dyDescent="0.3">
      <c r="B77" s="51" t="s">
        <v>83</v>
      </c>
      <c r="C77" s="52">
        <v>183</v>
      </c>
      <c r="E77" s="27" t="str">
        <f t="shared" si="11"/>
        <v>BMW</v>
      </c>
      <c r="F77" s="28">
        <f t="shared" si="12"/>
        <v>183</v>
      </c>
    </row>
    <row r="78" spans="1:54" x14ac:dyDescent="0.3">
      <c r="B78" s="51" t="s">
        <v>78</v>
      </c>
      <c r="C78" s="52">
        <v>218</v>
      </c>
      <c r="E78" s="27" t="str">
        <f t="shared" si="11"/>
        <v>Chevrolet</v>
      </c>
      <c r="F78" s="28">
        <f t="shared" si="12"/>
        <v>218</v>
      </c>
    </row>
    <row r="79" spans="1:54" x14ac:dyDescent="0.3">
      <c r="B79" s="51" t="s">
        <v>105</v>
      </c>
      <c r="C79" s="52">
        <v>202</v>
      </c>
      <c r="E79" s="27" t="str">
        <f t="shared" si="11"/>
        <v>Ford</v>
      </c>
      <c r="F79" s="28">
        <f t="shared" si="12"/>
        <v>202</v>
      </c>
    </row>
    <row r="80" spans="1:54" x14ac:dyDescent="0.3">
      <c r="B80" s="51" t="s">
        <v>96</v>
      </c>
      <c r="C80" s="52">
        <v>201</v>
      </c>
      <c r="E80" s="27" t="str">
        <f t="shared" si="11"/>
        <v>Honda</v>
      </c>
      <c r="F80" s="28">
        <f t="shared" si="12"/>
        <v>201</v>
      </c>
    </row>
    <row r="81" spans="1:54" x14ac:dyDescent="0.3">
      <c r="B81" s="51" t="s">
        <v>124</v>
      </c>
      <c r="C81" s="52">
        <v>203</v>
      </c>
      <c r="E81" s="27" t="str">
        <f t="shared" si="11"/>
        <v>Hyundai</v>
      </c>
      <c r="F81" s="28">
        <f t="shared" si="12"/>
        <v>203</v>
      </c>
    </row>
    <row r="82" spans="1:54" x14ac:dyDescent="0.3">
      <c r="B82" s="51" t="s">
        <v>91</v>
      </c>
      <c r="C82" s="52">
        <v>210</v>
      </c>
      <c r="E82" s="27" t="str">
        <f t="shared" si="11"/>
        <v>Kia</v>
      </c>
      <c r="F82" s="28">
        <f t="shared" si="12"/>
        <v>210</v>
      </c>
      <c r="O82" t="s">
        <v>3889</v>
      </c>
    </row>
    <row r="83" spans="1:54" x14ac:dyDescent="0.3">
      <c r="B83" s="51" t="s">
        <v>134</v>
      </c>
      <c r="C83" s="52">
        <v>197</v>
      </c>
      <c r="E83" s="27" t="str">
        <f t="shared" si="11"/>
        <v>Mercedes</v>
      </c>
      <c r="F83" s="28">
        <f t="shared" si="12"/>
        <v>197</v>
      </c>
    </row>
    <row r="84" spans="1:54" x14ac:dyDescent="0.3">
      <c r="B84" s="51" t="s">
        <v>58</v>
      </c>
      <c r="C84" s="52">
        <v>198</v>
      </c>
      <c r="E84" s="27" t="str">
        <f t="shared" si="11"/>
        <v>Nissan</v>
      </c>
      <c r="F84" s="28">
        <f t="shared" si="12"/>
        <v>198</v>
      </c>
    </row>
    <row r="85" spans="1:54" ht="14.4" customHeight="1" x14ac:dyDescent="0.3">
      <c r="B85" s="51" t="s">
        <v>23</v>
      </c>
      <c r="C85" s="52">
        <v>188</v>
      </c>
      <c r="E85" s="27" t="str">
        <f t="shared" si="11"/>
        <v>Toyota</v>
      </c>
      <c r="F85" s="28">
        <f t="shared" si="12"/>
        <v>188</v>
      </c>
    </row>
    <row r="86" spans="1:54" ht="14.4" customHeight="1" thickBot="1" x14ac:dyDescent="0.35">
      <c r="B86" s="51" t="s">
        <v>3871</v>
      </c>
      <c r="C86" s="52">
        <v>2000</v>
      </c>
      <c r="E86" s="29" t="str">
        <f t="shared" si="11"/>
        <v>Grand Total</v>
      </c>
      <c r="F86" s="30">
        <f t="shared" si="12"/>
        <v>2000</v>
      </c>
    </row>
    <row r="87" spans="1:54" ht="14.4" customHeight="1" x14ac:dyDescent="0.3"/>
    <row r="95" spans="1:54" ht="14.4" customHeight="1" x14ac:dyDescent="0.3">
      <c r="A95" s="81" t="s">
        <v>3888</v>
      </c>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row>
    <row r="96" spans="1:54" ht="14.4" customHeight="1" x14ac:dyDescent="0.3">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row>
    <row r="97" spans="1:54" ht="14.4" customHeight="1" x14ac:dyDescent="0.3">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row>
    <row r="99" spans="1:54" ht="15" thickBot="1" x14ac:dyDescent="0.35"/>
    <row r="100" spans="1:54" x14ac:dyDescent="0.3">
      <c r="A100" s="24" t="s">
        <v>3870</v>
      </c>
      <c r="B100" t="s">
        <v>3869</v>
      </c>
      <c r="D100" s="57" t="str">
        <f t="shared" ref="D100:E106" si="13">A100</f>
        <v>Row Labels</v>
      </c>
      <c r="E100" s="58" t="str">
        <f t="shared" si="13"/>
        <v>Count of Make</v>
      </c>
    </row>
    <row r="101" spans="1:54" x14ac:dyDescent="0.3">
      <c r="A101" s="25" t="s">
        <v>91</v>
      </c>
      <c r="B101" s="23">
        <v>210</v>
      </c>
      <c r="D101" s="27" t="str">
        <f t="shared" si="13"/>
        <v>Kia</v>
      </c>
      <c r="E101" s="28">
        <f t="shared" si="13"/>
        <v>210</v>
      </c>
    </row>
    <row r="102" spans="1:54" x14ac:dyDescent="0.3">
      <c r="A102" s="31" t="s">
        <v>92</v>
      </c>
      <c r="B102" s="23">
        <v>56</v>
      </c>
      <c r="D102" s="27" t="str">
        <f t="shared" si="13"/>
        <v>Seltos</v>
      </c>
      <c r="E102" s="28">
        <f t="shared" si="13"/>
        <v>56</v>
      </c>
    </row>
    <row r="103" spans="1:54" x14ac:dyDescent="0.3">
      <c r="A103" s="31" t="s">
        <v>164</v>
      </c>
      <c r="B103" s="23">
        <v>52</v>
      </c>
      <c r="D103" s="27" t="str">
        <f t="shared" si="13"/>
        <v>Sorento</v>
      </c>
      <c r="E103" s="28">
        <f t="shared" si="13"/>
        <v>52</v>
      </c>
    </row>
    <row r="104" spans="1:54" x14ac:dyDescent="0.3">
      <c r="A104" s="31" t="s">
        <v>170</v>
      </c>
      <c r="B104" s="23">
        <v>58</v>
      </c>
      <c r="D104" s="27" t="str">
        <f t="shared" si="13"/>
        <v>Soul</v>
      </c>
      <c r="E104" s="28">
        <f t="shared" si="13"/>
        <v>58</v>
      </c>
    </row>
    <row r="105" spans="1:54" x14ac:dyDescent="0.3">
      <c r="A105" s="31" t="s">
        <v>113</v>
      </c>
      <c r="B105" s="23">
        <v>44</v>
      </c>
      <c r="D105" s="27" t="str">
        <f t="shared" si="13"/>
        <v>Sportage</v>
      </c>
      <c r="E105" s="28">
        <f t="shared" si="13"/>
        <v>44</v>
      </c>
    </row>
    <row r="106" spans="1:54" ht="15" thickBot="1" x14ac:dyDescent="0.35">
      <c r="A106" s="25" t="s">
        <v>3871</v>
      </c>
      <c r="B106" s="23">
        <v>210</v>
      </c>
      <c r="D106" s="29" t="str">
        <f t="shared" si="13"/>
        <v>Grand Total</v>
      </c>
      <c r="E106" s="30">
        <f t="shared" si="13"/>
        <v>210</v>
      </c>
    </row>
    <row r="120" spans="1:54" ht="14.4" customHeight="1" x14ac:dyDescent="0.3"/>
    <row r="122" spans="1:54" x14ac:dyDescent="0.3">
      <c r="A122" s="85" t="s">
        <v>3892</v>
      </c>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c r="AH122" s="85"/>
      <c r="AI122" s="85"/>
      <c r="AJ122" s="85"/>
      <c r="AK122" s="85"/>
      <c r="AL122" s="85"/>
      <c r="AM122" s="85"/>
      <c r="AN122" s="85"/>
      <c r="AO122" s="85"/>
      <c r="AP122" s="85"/>
      <c r="AQ122" s="85"/>
      <c r="AR122" s="85"/>
      <c r="AS122" s="85"/>
      <c r="AT122" s="85"/>
      <c r="AU122" s="85"/>
      <c r="AV122" s="85"/>
      <c r="AW122" s="85"/>
      <c r="AX122" s="85"/>
      <c r="AY122" s="85"/>
      <c r="AZ122" s="85"/>
      <c r="BA122" s="85"/>
      <c r="BB122" s="85"/>
    </row>
    <row r="123" spans="1:54" x14ac:dyDescent="0.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c r="AJ123" s="85"/>
      <c r="AK123" s="85"/>
      <c r="AL123" s="85"/>
      <c r="AM123" s="85"/>
      <c r="AN123" s="85"/>
      <c r="AO123" s="85"/>
      <c r="AP123" s="85"/>
      <c r="AQ123" s="85"/>
      <c r="AR123" s="85"/>
      <c r="AS123" s="85"/>
      <c r="AT123" s="85"/>
      <c r="AU123" s="85"/>
      <c r="AV123" s="85"/>
      <c r="AW123" s="85"/>
      <c r="AX123" s="85"/>
      <c r="AY123" s="85"/>
      <c r="AZ123" s="85"/>
      <c r="BA123" s="85"/>
      <c r="BB123" s="85"/>
    </row>
    <row r="124" spans="1:54" x14ac:dyDescent="0.3">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c r="AJ124" s="85"/>
      <c r="AK124" s="85"/>
      <c r="AL124" s="85"/>
      <c r="AM124" s="85"/>
      <c r="AN124" s="85"/>
      <c r="AO124" s="85"/>
      <c r="AP124" s="85"/>
      <c r="AQ124" s="85"/>
      <c r="AR124" s="85"/>
      <c r="AS124" s="85"/>
      <c r="AT124" s="85"/>
      <c r="AU124" s="85"/>
      <c r="AV124" s="85"/>
      <c r="AW124" s="85"/>
      <c r="AX124" s="85"/>
      <c r="AY124" s="85"/>
      <c r="AZ124" s="85"/>
      <c r="BA124" s="85"/>
      <c r="BB124" s="85"/>
    </row>
    <row r="125" spans="1:54" x14ac:dyDescent="0.3">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c r="AH125" s="85"/>
      <c r="AI125" s="85"/>
      <c r="AJ125" s="85"/>
      <c r="AK125" s="85"/>
      <c r="AL125" s="85"/>
      <c r="AM125" s="85"/>
      <c r="AN125" s="85"/>
      <c r="AO125" s="85"/>
      <c r="AP125" s="85"/>
      <c r="AQ125" s="85"/>
      <c r="AR125" s="85"/>
      <c r="AS125" s="85"/>
      <c r="AT125" s="85"/>
      <c r="AU125" s="85"/>
      <c r="AV125" s="85"/>
      <c r="AW125" s="85"/>
      <c r="AX125" s="85"/>
      <c r="AY125" s="85"/>
      <c r="AZ125" s="85"/>
      <c r="BA125" s="85"/>
      <c r="BB125" s="85"/>
    </row>
    <row r="130" spans="1:2" x14ac:dyDescent="0.3">
      <c r="A130" s="35" t="s">
        <v>21</v>
      </c>
      <c r="B130" s="32" t="s">
        <v>3891</v>
      </c>
    </row>
    <row r="132" spans="1:2" x14ac:dyDescent="0.3">
      <c r="A132" s="35" t="s">
        <v>3870</v>
      </c>
      <c r="B132" s="32" t="s">
        <v>3890</v>
      </c>
    </row>
    <row r="133" spans="1:2" x14ac:dyDescent="0.3">
      <c r="A133" s="51" t="s">
        <v>29</v>
      </c>
      <c r="B133" s="52">
        <v>68</v>
      </c>
    </row>
    <row r="134" spans="1:2" x14ac:dyDescent="0.3">
      <c r="A134" s="51" t="s">
        <v>52</v>
      </c>
      <c r="B134" s="52">
        <v>94</v>
      </c>
    </row>
    <row r="135" spans="1:2" x14ac:dyDescent="0.3">
      <c r="A135" s="51" t="s">
        <v>42</v>
      </c>
      <c r="B135" s="52">
        <v>68</v>
      </c>
    </row>
    <row r="136" spans="1:2" x14ac:dyDescent="0.3">
      <c r="A136" s="51" t="s">
        <v>3871</v>
      </c>
      <c r="B136" s="52">
        <v>230</v>
      </c>
    </row>
    <row r="139" spans="1:2" ht="15" thickBot="1" x14ac:dyDescent="0.35"/>
    <row r="140" spans="1:2" x14ac:dyDescent="0.3">
      <c r="A140" s="63" t="str">
        <f t="shared" ref="A140:B144" si="14">A132</f>
        <v>Row Labels</v>
      </c>
      <c r="B140" s="64" t="str">
        <f t="shared" si="14"/>
        <v>Count of Loan Status</v>
      </c>
    </row>
    <row r="141" spans="1:2" x14ac:dyDescent="0.3">
      <c r="A141" s="27" t="str">
        <f t="shared" si="14"/>
        <v>Female</v>
      </c>
      <c r="B141" s="28">
        <f t="shared" si="14"/>
        <v>68</v>
      </c>
    </row>
    <row r="142" spans="1:2" x14ac:dyDescent="0.3">
      <c r="A142" s="27" t="str">
        <f t="shared" si="14"/>
        <v>Male</v>
      </c>
      <c r="B142" s="28">
        <f t="shared" si="14"/>
        <v>94</v>
      </c>
    </row>
    <row r="143" spans="1:2" x14ac:dyDescent="0.3">
      <c r="A143" s="27" t="str">
        <f t="shared" si="14"/>
        <v>Other</v>
      </c>
      <c r="B143" s="28">
        <f t="shared" si="14"/>
        <v>68</v>
      </c>
    </row>
    <row r="144" spans="1:2" ht="15" thickBot="1" x14ac:dyDescent="0.35">
      <c r="A144" s="29" t="str">
        <f t="shared" si="14"/>
        <v>Grand Total</v>
      </c>
      <c r="B144" s="30">
        <f t="shared" si="14"/>
        <v>230</v>
      </c>
    </row>
    <row r="154" spans="1:54" x14ac:dyDescent="0.3">
      <c r="A154" s="79" t="s">
        <v>3894</v>
      </c>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row>
    <row r="155" spans="1:54" x14ac:dyDescent="0.3">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row>
    <row r="156" spans="1:54" x14ac:dyDescent="0.3">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row>
    <row r="157" spans="1:54" x14ac:dyDescent="0.3">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row>
    <row r="160" spans="1:54" x14ac:dyDescent="0.3">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c r="BA160" s="24"/>
      <c r="BB160" s="24"/>
    </row>
    <row r="162" spans="1:12" x14ac:dyDescent="0.3">
      <c r="A162" s="35" t="s">
        <v>19</v>
      </c>
      <c r="B162" s="32" t="s">
        <v>3891</v>
      </c>
    </row>
    <row r="164" spans="1:12" x14ac:dyDescent="0.3">
      <c r="A164" s="35" t="s">
        <v>3893</v>
      </c>
      <c r="B164" s="35" t="s">
        <v>3883</v>
      </c>
      <c r="C164" s="32"/>
      <c r="D164" s="32"/>
      <c r="E164" s="32"/>
      <c r="F164" s="32"/>
      <c r="G164" s="32"/>
      <c r="H164" s="32"/>
      <c r="I164" s="32"/>
      <c r="J164" s="32"/>
      <c r="K164" s="32"/>
      <c r="L164" s="32"/>
    </row>
    <row r="165" spans="1:12" x14ac:dyDescent="0.3">
      <c r="A165" s="35" t="s">
        <v>3870</v>
      </c>
      <c r="B165" s="32" t="s">
        <v>38</v>
      </c>
      <c r="C165" s="32" t="s">
        <v>83</v>
      </c>
      <c r="D165" s="32" t="s">
        <v>78</v>
      </c>
      <c r="E165" s="32" t="s">
        <v>105</v>
      </c>
      <c r="F165" s="32" t="s">
        <v>96</v>
      </c>
      <c r="G165" s="32" t="s">
        <v>124</v>
      </c>
      <c r="H165" s="32" t="s">
        <v>91</v>
      </c>
      <c r="I165" s="32" t="s">
        <v>134</v>
      </c>
      <c r="J165" s="32" t="s">
        <v>58</v>
      </c>
      <c r="K165" s="32" t="s">
        <v>23</v>
      </c>
      <c r="L165" s="32" t="s">
        <v>3871</v>
      </c>
    </row>
    <row r="166" spans="1:12" x14ac:dyDescent="0.3">
      <c r="A166" s="51" t="s">
        <v>45</v>
      </c>
      <c r="B166" s="52">
        <v>38</v>
      </c>
      <c r="C166" s="52">
        <v>28</v>
      </c>
      <c r="D166" s="52">
        <v>40</v>
      </c>
      <c r="E166" s="52">
        <v>29</v>
      </c>
      <c r="F166" s="52">
        <v>31</v>
      </c>
      <c r="G166" s="52">
        <v>27</v>
      </c>
      <c r="H166" s="52">
        <v>36</v>
      </c>
      <c r="I166" s="52">
        <v>32</v>
      </c>
      <c r="J166" s="52">
        <v>29</v>
      </c>
      <c r="K166" s="52">
        <v>37</v>
      </c>
      <c r="L166" s="52">
        <v>327</v>
      </c>
    </row>
    <row r="167" spans="1:12" x14ac:dyDescent="0.3">
      <c r="A167" s="51" t="s">
        <v>63</v>
      </c>
      <c r="B167" s="52">
        <v>24</v>
      </c>
      <c r="C167" s="52">
        <v>25</v>
      </c>
      <c r="D167" s="52">
        <v>32</v>
      </c>
      <c r="E167" s="52">
        <v>34</v>
      </c>
      <c r="F167" s="52">
        <v>29</v>
      </c>
      <c r="G167" s="52">
        <v>36</v>
      </c>
      <c r="H167" s="52">
        <v>35</v>
      </c>
      <c r="I167" s="52">
        <v>35</v>
      </c>
      <c r="J167" s="52">
        <v>45</v>
      </c>
      <c r="K167" s="52">
        <v>27</v>
      </c>
      <c r="L167" s="52">
        <v>322</v>
      </c>
    </row>
    <row r="168" spans="1:12" x14ac:dyDescent="0.3">
      <c r="A168" s="51" t="s">
        <v>32</v>
      </c>
      <c r="B168" s="52">
        <v>25</v>
      </c>
      <c r="C168" s="52">
        <v>31</v>
      </c>
      <c r="D168" s="52">
        <v>33</v>
      </c>
      <c r="E168" s="52">
        <v>40</v>
      </c>
      <c r="F168" s="52">
        <v>37</v>
      </c>
      <c r="G168" s="52">
        <v>30</v>
      </c>
      <c r="H168" s="52">
        <v>30</v>
      </c>
      <c r="I168" s="52">
        <v>27</v>
      </c>
      <c r="J168" s="52">
        <v>36</v>
      </c>
      <c r="K168" s="52">
        <v>39</v>
      </c>
      <c r="L168" s="52">
        <v>328</v>
      </c>
    </row>
    <row r="169" spans="1:12" x14ac:dyDescent="0.3">
      <c r="A169" s="51" t="s">
        <v>109</v>
      </c>
      <c r="B169" s="52">
        <v>38</v>
      </c>
      <c r="C169" s="52">
        <v>22</v>
      </c>
      <c r="D169" s="52">
        <v>38</v>
      </c>
      <c r="E169" s="52">
        <v>32</v>
      </c>
      <c r="F169" s="52">
        <v>27</v>
      </c>
      <c r="G169" s="52">
        <v>33</v>
      </c>
      <c r="H169" s="52">
        <v>43</v>
      </c>
      <c r="I169" s="52">
        <v>32</v>
      </c>
      <c r="J169" s="52">
        <v>29</v>
      </c>
      <c r="K169" s="52">
        <v>28</v>
      </c>
      <c r="L169" s="52">
        <v>322</v>
      </c>
    </row>
    <row r="170" spans="1:12" x14ac:dyDescent="0.3">
      <c r="A170" s="51" t="s">
        <v>68</v>
      </c>
      <c r="B170" s="52">
        <v>32</v>
      </c>
      <c r="C170" s="52">
        <v>40</v>
      </c>
      <c r="D170" s="52">
        <v>49</v>
      </c>
      <c r="E170" s="52">
        <v>29</v>
      </c>
      <c r="F170" s="52">
        <v>44</v>
      </c>
      <c r="G170" s="52">
        <v>43</v>
      </c>
      <c r="H170" s="52">
        <v>27</v>
      </c>
      <c r="I170" s="52">
        <v>36</v>
      </c>
      <c r="J170" s="52">
        <v>20</v>
      </c>
      <c r="K170" s="52">
        <v>31</v>
      </c>
      <c r="L170" s="52">
        <v>351</v>
      </c>
    </row>
    <row r="171" spans="1:12" x14ac:dyDescent="0.3">
      <c r="A171" s="51" t="s">
        <v>73</v>
      </c>
      <c r="B171" s="52">
        <v>43</v>
      </c>
      <c r="C171" s="52">
        <v>37</v>
      </c>
      <c r="D171" s="52">
        <v>26</v>
      </c>
      <c r="E171" s="52">
        <v>38</v>
      </c>
      <c r="F171" s="52">
        <v>33</v>
      </c>
      <c r="G171" s="52">
        <v>34</v>
      </c>
      <c r="H171" s="52">
        <v>39</v>
      </c>
      <c r="I171" s="52">
        <v>35</v>
      </c>
      <c r="J171" s="52">
        <v>39</v>
      </c>
      <c r="K171" s="52">
        <v>26</v>
      </c>
      <c r="L171" s="52">
        <v>350</v>
      </c>
    </row>
    <row r="172" spans="1:12" x14ac:dyDescent="0.3">
      <c r="A172" s="51" t="s">
        <v>3871</v>
      </c>
      <c r="B172" s="52">
        <v>200</v>
      </c>
      <c r="C172" s="52">
        <v>183</v>
      </c>
      <c r="D172" s="52">
        <v>218</v>
      </c>
      <c r="E172" s="52">
        <v>202</v>
      </c>
      <c r="F172" s="52">
        <v>201</v>
      </c>
      <c r="G172" s="52">
        <v>203</v>
      </c>
      <c r="H172" s="52">
        <v>210</v>
      </c>
      <c r="I172" s="52">
        <v>197</v>
      </c>
      <c r="J172" s="52">
        <v>198</v>
      </c>
      <c r="K172" s="52">
        <v>188</v>
      </c>
      <c r="L172" s="52">
        <v>2000</v>
      </c>
    </row>
    <row r="175" spans="1:12" ht="15" thickBot="1" x14ac:dyDescent="0.35">
      <c r="A175" s="65" t="str">
        <f t="shared" ref="A175:B175" si="15">A164</f>
        <v>Count of Customer ID</v>
      </c>
      <c r="B175" s="65" t="str">
        <f t="shared" si="15"/>
        <v>Column Labels</v>
      </c>
    </row>
    <row r="176" spans="1:12" x14ac:dyDescent="0.3">
      <c r="A176" s="66" t="str">
        <f t="shared" ref="A176:L176" si="16">A165</f>
        <v>Row Labels</v>
      </c>
      <c r="B176" s="67" t="str">
        <f t="shared" si="16"/>
        <v>Audi</v>
      </c>
      <c r="C176" s="67" t="str">
        <f t="shared" si="16"/>
        <v>BMW</v>
      </c>
      <c r="D176" s="67" t="str">
        <f t="shared" si="16"/>
        <v>Chevrolet</v>
      </c>
      <c r="E176" s="67" t="str">
        <f t="shared" si="16"/>
        <v>Ford</v>
      </c>
      <c r="F176" s="67" t="str">
        <f t="shared" si="16"/>
        <v>Honda</v>
      </c>
      <c r="G176" s="67" t="str">
        <f t="shared" si="16"/>
        <v>Hyundai</v>
      </c>
      <c r="H176" s="67" t="str">
        <f t="shared" si="16"/>
        <v>Kia</v>
      </c>
      <c r="I176" s="67" t="str">
        <f t="shared" si="16"/>
        <v>Mercedes</v>
      </c>
      <c r="J176" s="67" t="str">
        <f t="shared" si="16"/>
        <v>Nissan</v>
      </c>
      <c r="K176" s="67" t="str">
        <f t="shared" si="16"/>
        <v>Toyota</v>
      </c>
      <c r="L176" s="68" t="str">
        <f t="shared" si="16"/>
        <v>Grand Total</v>
      </c>
    </row>
    <row r="177" spans="1:54" x14ac:dyDescent="0.3">
      <c r="A177" s="27" t="str">
        <f t="shared" ref="A177:L177" si="17">A166</f>
        <v>AutoNation</v>
      </c>
      <c r="B177" s="32">
        <f t="shared" si="17"/>
        <v>38</v>
      </c>
      <c r="C177" s="32">
        <f t="shared" si="17"/>
        <v>28</v>
      </c>
      <c r="D177" s="32">
        <f t="shared" si="17"/>
        <v>40</v>
      </c>
      <c r="E177" s="32">
        <f t="shared" si="17"/>
        <v>29</v>
      </c>
      <c r="F177" s="32">
        <f t="shared" si="17"/>
        <v>31</v>
      </c>
      <c r="G177" s="32">
        <f t="shared" si="17"/>
        <v>27</v>
      </c>
      <c r="H177" s="32">
        <f t="shared" si="17"/>
        <v>36</v>
      </c>
      <c r="I177" s="32">
        <f t="shared" si="17"/>
        <v>32</v>
      </c>
      <c r="J177" s="32">
        <f t="shared" si="17"/>
        <v>29</v>
      </c>
      <c r="K177" s="32">
        <f t="shared" si="17"/>
        <v>37</v>
      </c>
      <c r="L177" s="28">
        <f t="shared" si="17"/>
        <v>327</v>
      </c>
    </row>
    <row r="178" spans="1:54" x14ac:dyDescent="0.3">
      <c r="A178" s="27" t="str">
        <f t="shared" ref="A178:L178" si="18">A167</f>
        <v>CarMax</v>
      </c>
      <c r="B178" s="32">
        <f t="shared" si="18"/>
        <v>24</v>
      </c>
      <c r="C178" s="32">
        <f t="shared" si="18"/>
        <v>25</v>
      </c>
      <c r="D178" s="32">
        <f t="shared" si="18"/>
        <v>32</v>
      </c>
      <c r="E178" s="32">
        <f t="shared" si="18"/>
        <v>34</v>
      </c>
      <c r="F178" s="32">
        <f t="shared" si="18"/>
        <v>29</v>
      </c>
      <c r="G178" s="32">
        <f t="shared" si="18"/>
        <v>36</v>
      </c>
      <c r="H178" s="32">
        <f t="shared" si="18"/>
        <v>35</v>
      </c>
      <c r="I178" s="32">
        <f t="shared" si="18"/>
        <v>35</v>
      </c>
      <c r="J178" s="32">
        <f t="shared" si="18"/>
        <v>45</v>
      </c>
      <c r="K178" s="32">
        <f t="shared" si="18"/>
        <v>27</v>
      </c>
      <c r="L178" s="28">
        <f t="shared" si="18"/>
        <v>322</v>
      </c>
    </row>
    <row r="179" spans="1:54" x14ac:dyDescent="0.3">
      <c r="A179" s="27" t="str">
        <f t="shared" ref="A179:L179" si="19">A168</f>
        <v>DriveTime</v>
      </c>
      <c r="B179" s="32">
        <f t="shared" si="19"/>
        <v>25</v>
      </c>
      <c r="C179" s="32">
        <f t="shared" si="19"/>
        <v>31</v>
      </c>
      <c r="D179" s="32">
        <f t="shared" si="19"/>
        <v>33</v>
      </c>
      <c r="E179" s="32">
        <f t="shared" si="19"/>
        <v>40</v>
      </c>
      <c r="F179" s="32">
        <f t="shared" si="19"/>
        <v>37</v>
      </c>
      <c r="G179" s="32">
        <f t="shared" si="19"/>
        <v>30</v>
      </c>
      <c r="H179" s="32">
        <f t="shared" si="19"/>
        <v>30</v>
      </c>
      <c r="I179" s="32">
        <f t="shared" si="19"/>
        <v>27</v>
      </c>
      <c r="J179" s="32">
        <f t="shared" si="19"/>
        <v>36</v>
      </c>
      <c r="K179" s="32">
        <f t="shared" si="19"/>
        <v>39</v>
      </c>
      <c r="L179" s="28">
        <f t="shared" si="19"/>
        <v>328</v>
      </c>
    </row>
    <row r="180" spans="1:54" x14ac:dyDescent="0.3">
      <c r="A180" s="27" t="str">
        <f t="shared" ref="A180:L180" si="20">A169</f>
        <v>Local Dealer</v>
      </c>
      <c r="B180" s="32">
        <f t="shared" si="20"/>
        <v>38</v>
      </c>
      <c r="C180" s="32">
        <f t="shared" si="20"/>
        <v>22</v>
      </c>
      <c r="D180" s="32">
        <f t="shared" si="20"/>
        <v>38</v>
      </c>
      <c r="E180" s="32">
        <f t="shared" si="20"/>
        <v>32</v>
      </c>
      <c r="F180" s="32">
        <f t="shared" si="20"/>
        <v>27</v>
      </c>
      <c r="G180" s="32">
        <f t="shared" si="20"/>
        <v>33</v>
      </c>
      <c r="H180" s="32">
        <f t="shared" si="20"/>
        <v>43</v>
      </c>
      <c r="I180" s="32">
        <f t="shared" si="20"/>
        <v>32</v>
      </c>
      <c r="J180" s="32">
        <f t="shared" si="20"/>
        <v>29</v>
      </c>
      <c r="K180" s="32">
        <f t="shared" si="20"/>
        <v>28</v>
      </c>
      <c r="L180" s="28">
        <f t="shared" si="20"/>
        <v>322</v>
      </c>
    </row>
    <row r="181" spans="1:54" x14ac:dyDescent="0.3">
      <c r="A181" s="27" t="str">
        <f t="shared" ref="A181:L181" si="21">A170</f>
        <v>TrueCar</v>
      </c>
      <c r="B181" s="32">
        <f t="shared" si="21"/>
        <v>32</v>
      </c>
      <c r="C181" s="32">
        <f t="shared" si="21"/>
        <v>40</v>
      </c>
      <c r="D181" s="32">
        <f t="shared" si="21"/>
        <v>49</v>
      </c>
      <c r="E181" s="32">
        <f t="shared" si="21"/>
        <v>29</v>
      </c>
      <c r="F181" s="32">
        <f t="shared" si="21"/>
        <v>44</v>
      </c>
      <c r="G181" s="32">
        <f t="shared" si="21"/>
        <v>43</v>
      </c>
      <c r="H181" s="32">
        <f t="shared" si="21"/>
        <v>27</v>
      </c>
      <c r="I181" s="32">
        <f t="shared" si="21"/>
        <v>36</v>
      </c>
      <c r="J181" s="32">
        <f t="shared" si="21"/>
        <v>20</v>
      </c>
      <c r="K181" s="32">
        <f t="shared" si="21"/>
        <v>31</v>
      </c>
      <c r="L181" s="28">
        <f t="shared" si="21"/>
        <v>351</v>
      </c>
    </row>
    <row r="182" spans="1:54" x14ac:dyDescent="0.3">
      <c r="A182" s="27" t="str">
        <f t="shared" ref="A182:L182" si="22">A171</f>
        <v>Vroom</v>
      </c>
      <c r="B182" s="32">
        <f t="shared" si="22"/>
        <v>43</v>
      </c>
      <c r="C182" s="32">
        <f t="shared" si="22"/>
        <v>37</v>
      </c>
      <c r="D182" s="32">
        <f t="shared" si="22"/>
        <v>26</v>
      </c>
      <c r="E182" s="32">
        <f t="shared" si="22"/>
        <v>38</v>
      </c>
      <c r="F182" s="32">
        <f t="shared" si="22"/>
        <v>33</v>
      </c>
      <c r="G182" s="32">
        <f t="shared" si="22"/>
        <v>34</v>
      </c>
      <c r="H182" s="32">
        <f t="shared" si="22"/>
        <v>39</v>
      </c>
      <c r="I182" s="32">
        <f t="shared" si="22"/>
        <v>35</v>
      </c>
      <c r="J182" s="32">
        <f t="shared" si="22"/>
        <v>39</v>
      </c>
      <c r="K182" s="32">
        <f t="shared" si="22"/>
        <v>26</v>
      </c>
      <c r="L182" s="28">
        <f t="shared" si="22"/>
        <v>350</v>
      </c>
    </row>
    <row r="183" spans="1:54" ht="15" thickBot="1" x14ac:dyDescent="0.35">
      <c r="A183" s="29" t="str">
        <f t="shared" ref="A183:L183" si="23">A172</f>
        <v>Grand Total</v>
      </c>
      <c r="B183" s="34">
        <f t="shared" si="23"/>
        <v>200</v>
      </c>
      <c r="C183" s="34">
        <f t="shared" si="23"/>
        <v>183</v>
      </c>
      <c r="D183" s="34">
        <f t="shared" si="23"/>
        <v>218</v>
      </c>
      <c r="E183" s="34">
        <f t="shared" si="23"/>
        <v>202</v>
      </c>
      <c r="F183" s="34">
        <f t="shared" si="23"/>
        <v>201</v>
      </c>
      <c r="G183" s="34">
        <f t="shared" si="23"/>
        <v>203</v>
      </c>
      <c r="H183" s="34">
        <f t="shared" si="23"/>
        <v>210</v>
      </c>
      <c r="I183" s="34">
        <f t="shared" si="23"/>
        <v>197</v>
      </c>
      <c r="J183" s="34">
        <f t="shared" si="23"/>
        <v>198</v>
      </c>
      <c r="K183" s="34">
        <f t="shared" si="23"/>
        <v>188</v>
      </c>
      <c r="L183" s="30">
        <f t="shared" si="23"/>
        <v>2000</v>
      </c>
    </row>
    <row r="189" spans="1:54" x14ac:dyDescent="0.3">
      <c r="A189" s="80" t="s">
        <v>3896</v>
      </c>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row>
    <row r="190" spans="1:54" x14ac:dyDescent="0.3">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row>
    <row r="191" spans="1:54" x14ac:dyDescent="0.3">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row>
    <row r="192" spans="1:54" x14ac:dyDescent="0.3">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row>
    <row r="194" spans="1:8" x14ac:dyDescent="0.3">
      <c r="A194" s="35" t="s">
        <v>0</v>
      </c>
      <c r="B194" s="32" t="s">
        <v>3891</v>
      </c>
    </row>
    <row r="196" spans="1:8" x14ac:dyDescent="0.3">
      <c r="A196" s="35" t="s">
        <v>3895</v>
      </c>
      <c r="B196" s="35" t="s">
        <v>3883</v>
      </c>
      <c r="C196" s="32"/>
      <c r="D196" s="32"/>
      <c r="E196" s="32"/>
      <c r="F196" s="32"/>
      <c r="G196" s="32"/>
      <c r="H196" s="32"/>
    </row>
    <row r="197" spans="1:8" x14ac:dyDescent="0.3">
      <c r="A197" s="35" t="s">
        <v>3870</v>
      </c>
      <c r="B197" s="32" t="s">
        <v>222</v>
      </c>
      <c r="C197" s="32" t="s">
        <v>55</v>
      </c>
      <c r="D197" s="32" t="s">
        <v>120</v>
      </c>
      <c r="E197" s="32" t="s">
        <v>141</v>
      </c>
      <c r="F197" s="32" t="s">
        <v>116</v>
      </c>
      <c r="G197" s="32" t="s">
        <v>35</v>
      </c>
      <c r="H197" s="32" t="s">
        <v>3871</v>
      </c>
    </row>
    <row r="198" spans="1:8" x14ac:dyDescent="0.3">
      <c r="A198" s="51" t="s">
        <v>45</v>
      </c>
      <c r="B198" s="52">
        <v>32</v>
      </c>
      <c r="C198" s="52">
        <v>21</v>
      </c>
      <c r="D198" s="52">
        <v>30</v>
      </c>
      <c r="E198" s="52">
        <v>33</v>
      </c>
      <c r="F198" s="52">
        <v>37</v>
      </c>
      <c r="G198" s="52">
        <v>174</v>
      </c>
      <c r="H198" s="52">
        <v>327</v>
      </c>
    </row>
    <row r="199" spans="1:8" x14ac:dyDescent="0.3">
      <c r="A199" s="51" t="s">
        <v>63</v>
      </c>
      <c r="B199" s="52">
        <v>30</v>
      </c>
      <c r="C199" s="52">
        <v>31</v>
      </c>
      <c r="D199" s="52">
        <v>30</v>
      </c>
      <c r="E199" s="52">
        <v>36</v>
      </c>
      <c r="F199" s="52">
        <v>36</v>
      </c>
      <c r="G199" s="52">
        <v>159</v>
      </c>
      <c r="H199" s="52">
        <v>322</v>
      </c>
    </row>
    <row r="200" spans="1:8" x14ac:dyDescent="0.3">
      <c r="A200" s="51" t="s">
        <v>32</v>
      </c>
      <c r="B200" s="52">
        <v>22</v>
      </c>
      <c r="C200" s="52">
        <v>39</v>
      </c>
      <c r="D200" s="52">
        <v>33</v>
      </c>
      <c r="E200" s="52">
        <v>43</v>
      </c>
      <c r="F200" s="52">
        <v>25</v>
      </c>
      <c r="G200" s="52">
        <v>166</v>
      </c>
      <c r="H200" s="52">
        <v>328</v>
      </c>
    </row>
    <row r="201" spans="1:8" x14ac:dyDescent="0.3">
      <c r="A201" s="51" t="s">
        <v>109</v>
      </c>
      <c r="B201" s="52">
        <v>31</v>
      </c>
      <c r="C201" s="52">
        <v>41</v>
      </c>
      <c r="D201" s="52">
        <v>39</v>
      </c>
      <c r="E201" s="52">
        <v>27</v>
      </c>
      <c r="F201" s="52">
        <v>31</v>
      </c>
      <c r="G201" s="52">
        <v>153</v>
      </c>
      <c r="H201" s="52">
        <v>322</v>
      </c>
    </row>
    <row r="202" spans="1:8" x14ac:dyDescent="0.3">
      <c r="A202" s="51" t="s">
        <v>68</v>
      </c>
      <c r="B202" s="52">
        <v>38</v>
      </c>
      <c r="C202" s="52">
        <v>37</v>
      </c>
      <c r="D202" s="52">
        <v>30</v>
      </c>
      <c r="E202" s="52">
        <v>45</v>
      </c>
      <c r="F202" s="52">
        <v>33</v>
      </c>
      <c r="G202" s="52">
        <v>168</v>
      </c>
      <c r="H202" s="52">
        <v>351</v>
      </c>
    </row>
    <row r="203" spans="1:8" x14ac:dyDescent="0.3">
      <c r="A203" s="51" t="s">
        <v>73</v>
      </c>
      <c r="B203" s="52">
        <v>33</v>
      </c>
      <c r="C203" s="52">
        <v>45</v>
      </c>
      <c r="D203" s="52">
        <v>25</v>
      </c>
      <c r="E203" s="52">
        <v>34</v>
      </c>
      <c r="F203" s="52">
        <v>37</v>
      </c>
      <c r="G203" s="52">
        <v>176</v>
      </c>
      <c r="H203" s="52">
        <v>350</v>
      </c>
    </row>
    <row r="204" spans="1:8" x14ac:dyDescent="0.3">
      <c r="A204" s="51" t="s">
        <v>3871</v>
      </c>
      <c r="B204" s="52">
        <v>186</v>
      </c>
      <c r="C204" s="52">
        <v>214</v>
      </c>
      <c r="D204" s="52">
        <v>187</v>
      </c>
      <c r="E204" s="52">
        <v>218</v>
      </c>
      <c r="F204" s="52">
        <v>199</v>
      </c>
      <c r="G204" s="52">
        <v>996</v>
      </c>
      <c r="H204" s="52">
        <v>2000</v>
      </c>
    </row>
    <row r="206" spans="1:8" ht="15" thickBot="1" x14ac:dyDescent="0.35"/>
    <row r="207" spans="1:8" x14ac:dyDescent="0.3">
      <c r="A207" s="72" t="str">
        <f t="shared" ref="A207:H215" si="24">A196</f>
        <v>Count of Warranty Period</v>
      </c>
      <c r="B207" s="73" t="str">
        <f t="shared" si="24"/>
        <v>Column Labels</v>
      </c>
      <c r="C207" s="33"/>
      <c r="D207" s="33"/>
      <c r="E207" s="33"/>
      <c r="F207" s="33"/>
      <c r="G207" s="33"/>
      <c r="H207" s="26"/>
    </row>
    <row r="208" spans="1:8" x14ac:dyDescent="0.3">
      <c r="A208" s="70" t="str">
        <f t="shared" si="24"/>
        <v>Row Labels</v>
      </c>
      <c r="B208" s="69" t="str">
        <f t="shared" si="24"/>
        <v>1 years</v>
      </c>
      <c r="C208" s="69" t="str">
        <f t="shared" si="24"/>
        <v>2 years</v>
      </c>
      <c r="D208" s="69" t="str">
        <f t="shared" si="24"/>
        <v>3 years</v>
      </c>
      <c r="E208" s="69" t="str">
        <f t="shared" si="24"/>
        <v>4 years</v>
      </c>
      <c r="F208" s="69" t="str">
        <f t="shared" si="24"/>
        <v>5 years</v>
      </c>
      <c r="G208" s="69" t="str">
        <f t="shared" si="24"/>
        <v>No Warranty</v>
      </c>
      <c r="H208" s="71" t="str">
        <f t="shared" si="24"/>
        <v>Grand Total</v>
      </c>
    </row>
    <row r="209" spans="1:8" x14ac:dyDescent="0.3">
      <c r="A209" s="27" t="str">
        <f t="shared" si="24"/>
        <v>AutoNation</v>
      </c>
      <c r="B209" s="32">
        <f t="shared" si="24"/>
        <v>32</v>
      </c>
      <c r="C209" s="32">
        <f t="shared" si="24"/>
        <v>21</v>
      </c>
      <c r="D209" s="32">
        <f t="shared" si="24"/>
        <v>30</v>
      </c>
      <c r="E209" s="32">
        <f t="shared" si="24"/>
        <v>33</v>
      </c>
      <c r="F209" s="32">
        <f t="shared" si="24"/>
        <v>37</v>
      </c>
      <c r="G209" s="32">
        <f t="shared" si="24"/>
        <v>174</v>
      </c>
      <c r="H209" s="28">
        <f t="shared" si="24"/>
        <v>327</v>
      </c>
    </row>
    <row r="210" spans="1:8" x14ac:dyDescent="0.3">
      <c r="A210" s="27" t="str">
        <f t="shared" si="24"/>
        <v>CarMax</v>
      </c>
      <c r="B210" s="32">
        <f t="shared" si="24"/>
        <v>30</v>
      </c>
      <c r="C210" s="32">
        <f t="shared" si="24"/>
        <v>31</v>
      </c>
      <c r="D210" s="32">
        <f t="shared" si="24"/>
        <v>30</v>
      </c>
      <c r="E210" s="32">
        <f t="shared" si="24"/>
        <v>36</v>
      </c>
      <c r="F210" s="32">
        <f t="shared" si="24"/>
        <v>36</v>
      </c>
      <c r="G210" s="32">
        <f t="shared" si="24"/>
        <v>159</v>
      </c>
      <c r="H210" s="28">
        <f t="shared" si="24"/>
        <v>322</v>
      </c>
    </row>
    <row r="211" spans="1:8" x14ac:dyDescent="0.3">
      <c r="A211" s="27" t="str">
        <f t="shared" si="24"/>
        <v>DriveTime</v>
      </c>
      <c r="B211" s="32">
        <f t="shared" si="24"/>
        <v>22</v>
      </c>
      <c r="C211" s="32">
        <f t="shared" si="24"/>
        <v>39</v>
      </c>
      <c r="D211" s="32">
        <f t="shared" si="24"/>
        <v>33</v>
      </c>
      <c r="E211" s="32">
        <f t="shared" si="24"/>
        <v>43</v>
      </c>
      <c r="F211" s="32">
        <f t="shared" si="24"/>
        <v>25</v>
      </c>
      <c r="G211" s="32">
        <f t="shared" si="24"/>
        <v>166</v>
      </c>
      <c r="H211" s="28">
        <f t="shared" si="24"/>
        <v>328</v>
      </c>
    </row>
    <row r="212" spans="1:8" x14ac:dyDescent="0.3">
      <c r="A212" s="27" t="str">
        <f t="shared" si="24"/>
        <v>Local Dealer</v>
      </c>
      <c r="B212" s="32">
        <f t="shared" si="24"/>
        <v>31</v>
      </c>
      <c r="C212" s="32">
        <f t="shared" si="24"/>
        <v>41</v>
      </c>
      <c r="D212" s="32">
        <f t="shared" si="24"/>
        <v>39</v>
      </c>
      <c r="E212" s="32">
        <f t="shared" si="24"/>
        <v>27</v>
      </c>
      <c r="F212" s="32">
        <f t="shared" si="24"/>
        <v>31</v>
      </c>
      <c r="G212" s="32">
        <f t="shared" si="24"/>
        <v>153</v>
      </c>
      <c r="H212" s="28">
        <f t="shared" si="24"/>
        <v>322</v>
      </c>
    </row>
    <row r="213" spans="1:8" x14ac:dyDescent="0.3">
      <c r="A213" s="27" t="str">
        <f t="shared" si="24"/>
        <v>TrueCar</v>
      </c>
      <c r="B213" s="32">
        <f t="shared" si="24"/>
        <v>38</v>
      </c>
      <c r="C213" s="32">
        <f t="shared" si="24"/>
        <v>37</v>
      </c>
      <c r="D213" s="32">
        <f t="shared" si="24"/>
        <v>30</v>
      </c>
      <c r="E213" s="32">
        <f t="shared" si="24"/>
        <v>45</v>
      </c>
      <c r="F213" s="32">
        <f t="shared" si="24"/>
        <v>33</v>
      </c>
      <c r="G213" s="32">
        <f t="shared" si="24"/>
        <v>168</v>
      </c>
      <c r="H213" s="28">
        <f t="shared" si="24"/>
        <v>351</v>
      </c>
    </row>
    <row r="214" spans="1:8" x14ac:dyDescent="0.3">
      <c r="A214" s="27" t="str">
        <f t="shared" si="24"/>
        <v>Vroom</v>
      </c>
      <c r="B214" s="32">
        <f t="shared" si="24"/>
        <v>33</v>
      </c>
      <c r="C214" s="32">
        <f t="shared" si="24"/>
        <v>45</v>
      </c>
      <c r="D214" s="32">
        <f t="shared" si="24"/>
        <v>25</v>
      </c>
      <c r="E214" s="32">
        <f t="shared" si="24"/>
        <v>34</v>
      </c>
      <c r="F214" s="32">
        <f t="shared" si="24"/>
        <v>37</v>
      </c>
      <c r="G214" s="32">
        <f t="shared" si="24"/>
        <v>176</v>
      </c>
      <c r="H214" s="28">
        <f t="shared" si="24"/>
        <v>350</v>
      </c>
    </row>
    <row r="215" spans="1:8" ht="15" thickBot="1" x14ac:dyDescent="0.35">
      <c r="A215" s="29" t="str">
        <f t="shared" si="24"/>
        <v>Grand Total</v>
      </c>
      <c r="B215" s="34">
        <f t="shared" si="24"/>
        <v>186</v>
      </c>
      <c r="C215" s="34">
        <f t="shared" si="24"/>
        <v>214</v>
      </c>
      <c r="D215" s="34">
        <f t="shared" si="24"/>
        <v>187</v>
      </c>
      <c r="E215" s="34">
        <f t="shared" si="24"/>
        <v>218</v>
      </c>
      <c r="F215" s="34">
        <f t="shared" si="24"/>
        <v>199</v>
      </c>
      <c r="G215" s="34">
        <f t="shared" si="24"/>
        <v>996</v>
      </c>
      <c r="H215" s="30">
        <f t="shared" si="24"/>
        <v>2000</v>
      </c>
    </row>
    <row r="225" spans="1:54" x14ac:dyDescent="0.3">
      <c r="A225" s="80" t="s">
        <v>3896</v>
      </c>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row>
    <row r="226" spans="1:54" x14ac:dyDescent="0.3">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row>
    <row r="227" spans="1:54" x14ac:dyDescent="0.3">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row>
    <row r="228" spans="1:54" x14ac:dyDescent="0.3">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row>
    <row r="231" spans="1:54" x14ac:dyDescent="0.3">
      <c r="A231" s="35" t="s">
        <v>3890</v>
      </c>
      <c r="B231" s="35" t="s">
        <v>3883</v>
      </c>
      <c r="C231" s="32"/>
      <c r="D231" s="32"/>
      <c r="E231" s="32"/>
    </row>
    <row r="232" spans="1:54" x14ac:dyDescent="0.3">
      <c r="A232" s="35" t="s">
        <v>3870</v>
      </c>
      <c r="B232" s="32" t="s">
        <v>46</v>
      </c>
      <c r="C232" s="32" t="s">
        <v>56</v>
      </c>
      <c r="D232" s="32" t="s">
        <v>36</v>
      </c>
      <c r="E232" s="32" t="s">
        <v>3871</v>
      </c>
    </row>
    <row r="233" spans="1:54" x14ac:dyDescent="0.3">
      <c r="A233" s="51" t="s">
        <v>69</v>
      </c>
      <c r="B233" s="52">
        <v>130</v>
      </c>
      <c r="C233" s="52">
        <v>144</v>
      </c>
      <c r="D233" s="52">
        <v>133</v>
      </c>
      <c r="E233" s="52">
        <v>407</v>
      </c>
    </row>
    <row r="234" spans="1:54" x14ac:dyDescent="0.3">
      <c r="A234" s="51" t="s">
        <v>37</v>
      </c>
      <c r="B234" s="52">
        <v>108</v>
      </c>
      <c r="C234" s="52">
        <v>133</v>
      </c>
      <c r="D234" s="52">
        <v>123</v>
      </c>
      <c r="E234" s="52">
        <v>364</v>
      </c>
    </row>
    <row r="235" spans="1:54" x14ac:dyDescent="0.3">
      <c r="A235" s="51" t="s">
        <v>74</v>
      </c>
      <c r="B235" s="52">
        <v>132</v>
      </c>
      <c r="C235" s="52">
        <v>139</v>
      </c>
      <c r="D235" s="52">
        <v>134</v>
      </c>
      <c r="E235" s="52">
        <v>405</v>
      </c>
    </row>
    <row r="236" spans="1:54" x14ac:dyDescent="0.3">
      <c r="A236" s="51" t="s">
        <v>57</v>
      </c>
      <c r="B236" s="52">
        <v>125</v>
      </c>
      <c r="C236" s="52">
        <v>146</v>
      </c>
      <c r="D236" s="52">
        <v>146</v>
      </c>
      <c r="E236" s="52">
        <v>417</v>
      </c>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row>
    <row r="237" spans="1:54" x14ac:dyDescent="0.3">
      <c r="A237" s="51" t="s">
        <v>47</v>
      </c>
      <c r="B237" s="52">
        <v>138</v>
      </c>
      <c r="C237" s="52">
        <v>136</v>
      </c>
      <c r="D237" s="52">
        <v>133</v>
      </c>
      <c r="E237" s="52">
        <v>407</v>
      </c>
    </row>
    <row r="238" spans="1:54" x14ac:dyDescent="0.3">
      <c r="A238" s="51" t="s">
        <v>3871</v>
      </c>
      <c r="B238" s="52">
        <v>633</v>
      </c>
      <c r="C238" s="52">
        <v>698</v>
      </c>
      <c r="D238" s="52">
        <v>669</v>
      </c>
      <c r="E238" s="52">
        <v>2000</v>
      </c>
    </row>
    <row r="240" spans="1:54" ht="15" thickBot="1" x14ac:dyDescent="0.35"/>
    <row r="241" spans="1:5" x14ac:dyDescent="0.3">
      <c r="A241" s="74" t="str">
        <f t="shared" ref="A241:E248" si="25">A231</f>
        <v>Count of Loan Status</v>
      </c>
      <c r="B241" s="75" t="str">
        <f t="shared" si="25"/>
        <v>Column Labels</v>
      </c>
      <c r="C241" s="33"/>
      <c r="D241" s="33"/>
      <c r="E241" s="26"/>
    </row>
    <row r="242" spans="1:5" x14ac:dyDescent="0.3">
      <c r="A242" s="76" t="str">
        <f t="shared" si="25"/>
        <v>Row Labels</v>
      </c>
      <c r="B242" s="77" t="str">
        <f t="shared" si="25"/>
        <v>Approved</v>
      </c>
      <c r="C242" s="77" t="str">
        <f t="shared" si="25"/>
        <v>Pending</v>
      </c>
      <c r="D242" s="77" t="str">
        <f t="shared" si="25"/>
        <v>Rejected</v>
      </c>
      <c r="E242" s="78" t="str">
        <f t="shared" si="25"/>
        <v>Grand Total</v>
      </c>
    </row>
    <row r="243" spans="1:5" x14ac:dyDescent="0.3">
      <c r="A243" s="27" t="str">
        <f t="shared" si="25"/>
        <v>Allstate</v>
      </c>
      <c r="B243" s="32">
        <f t="shared" si="25"/>
        <v>130</v>
      </c>
      <c r="C243" s="32">
        <f t="shared" si="25"/>
        <v>144</v>
      </c>
      <c r="D243" s="32">
        <f t="shared" si="25"/>
        <v>133</v>
      </c>
      <c r="E243" s="28">
        <f t="shared" si="25"/>
        <v>407</v>
      </c>
    </row>
    <row r="244" spans="1:5" x14ac:dyDescent="0.3">
      <c r="A244" s="27" t="str">
        <f t="shared" si="25"/>
        <v>Geico</v>
      </c>
      <c r="B244" s="32">
        <f t="shared" si="25"/>
        <v>108</v>
      </c>
      <c r="C244" s="32">
        <f t="shared" si="25"/>
        <v>133</v>
      </c>
      <c r="D244" s="32">
        <f t="shared" si="25"/>
        <v>123</v>
      </c>
      <c r="E244" s="28">
        <f t="shared" si="25"/>
        <v>364</v>
      </c>
    </row>
    <row r="245" spans="1:5" x14ac:dyDescent="0.3">
      <c r="A245" s="27" t="str">
        <f t="shared" si="25"/>
        <v>Liberty Mutual</v>
      </c>
      <c r="B245" s="32">
        <f t="shared" si="25"/>
        <v>132</v>
      </c>
      <c r="C245" s="32">
        <f t="shared" si="25"/>
        <v>139</v>
      </c>
      <c r="D245" s="32">
        <f t="shared" si="25"/>
        <v>134</v>
      </c>
      <c r="E245" s="28">
        <f t="shared" si="25"/>
        <v>405</v>
      </c>
    </row>
    <row r="246" spans="1:5" x14ac:dyDescent="0.3">
      <c r="A246" s="27" t="str">
        <f t="shared" si="25"/>
        <v>Progressive</v>
      </c>
      <c r="B246" s="32">
        <f t="shared" si="25"/>
        <v>125</v>
      </c>
      <c r="C246" s="32">
        <f t="shared" si="25"/>
        <v>146</v>
      </c>
      <c r="D246" s="32">
        <f t="shared" si="25"/>
        <v>146</v>
      </c>
      <c r="E246" s="28">
        <f t="shared" si="25"/>
        <v>417</v>
      </c>
    </row>
    <row r="247" spans="1:5" x14ac:dyDescent="0.3">
      <c r="A247" s="27" t="str">
        <f t="shared" si="25"/>
        <v>State Farm</v>
      </c>
      <c r="B247" s="32">
        <f t="shared" si="25"/>
        <v>138</v>
      </c>
      <c r="C247" s="32">
        <f t="shared" si="25"/>
        <v>136</v>
      </c>
      <c r="D247" s="32">
        <f t="shared" si="25"/>
        <v>133</v>
      </c>
      <c r="E247" s="28">
        <f t="shared" si="25"/>
        <v>407</v>
      </c>
    </row>
    <row r="248" spans="1:5" ht="15" thickBot="1" x14ac:dyDescent="0.35">
      <c r="A248" s="29" t="str">
        <f t="shared" si="25"/>
        <v>Grand Total</v>
      </c>
      <c r="B248" s="34">
        <f t="shared" si="25"/>
        <v>633</v>
      </c>
      <c r="C248" s="34">
        <f t="shared" si="25"/>
        <v>698</v>
      </c>
      <c r="D248" s="34">
        <f t="shared" si="25"/>
        <v>669</v>
      </c>
      <c r="E248" s="30">
        <f t="shared" si="25"/>
        <v>2000</v>
      </c>
    </row>
  </sheetData>
  <mergeCells count="11">
    <mergeCell ref="A38:BB40"/>
    <mergeCell ref="A16:BB17"/>
    <mergeCell ref="A122:BB125"/>
    <mergeCell ref="G19:H19"/>
    <mergeCell ref="J19:K19"/>
    <mergeCell ref="M19:N19"/>
    <mergeCell ref="A154:BB157"/>
    <mergeCell ref="A189:BB192"/>
    <mergeCell ref="A225:BB228"/>
    <mergeCell ref="A95:BB97"/>
    <mergeCell ref="A68:BB72"/>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2CDCA-5311-4AC3-BB56-88F57ECB8E8C}">
  <dimension ref="BG67:CV73"/>
  <sheetViews>
    <sheetView showGridLines="0" topLeftCell="B1" zoomScale="18" zoomScaleNormal="10" workbookViewId="0">
      <selection activeCell="AL82" sqref="AL82"/>
    </sheetView>
  </sheetViews>
  <sheetFormatPr defaultRowHeight="18" x14ac:dyDescent="0.35"/>
  <cols>
    <col min="1" max="58" width="8.88671875" style="56"/>
    <col min="59" max="59" width="8.88671875" style="88"/>
    <col min="60" max="16384" width="8.88671875" style="56"/>
  </cols>
  <sheetData>
    <row r="67" spans="89:100" ht="31.2" x14ac:dyDescent="0.6">
      <c r="CK67" s="87"/>
      <c r="CL67" s="87"/>
      <c r="CM67" s="87"/>
      <c r="CN67" s="87"/>
      <c r="CO67" s="87"/>
      <c r="CP67" s="87"/>
      <c r="CQ67" s="87"/>
      <c r="CR67" s="87"/>
      <c r="CS67" s="87"/>
      <c r="CT67" s="87"/>
      <c r="CU67" s="87"/>
      <c r="CV67" s="87"/>
    </row>
    <row r="68" spans="89:100" ht="31.2" x14ac:dyDescent="0.6">
      <c r="CK68" s="87"/>
      <c r="CL68" s="87"/>
      <c r="CM68" s="87"/>
      <c r="CN68" s="87"/>
      <c r="CO68" s="87"/>
      <c r="CP68" s="87"/>
      <c r="CQ68" s="87"/>
      <c r="CR68" s="87"/>
      <c r="CS68" s="87"/>
      <c r="CT68" s="87"/>
      <c r="CU68" s="87"/>
      <c r="CV68" s="87"/>
    </row>
    <row r="69" spans="89:100" ht="31.2" x14ac:dyDescent="0.6">
      <c r="CK69" s="87"/>
      <c r="CL69" s="87"/>
      <c r="CM69" s="87"/>
      <c r="CN69" s="87"/>
      <c r="CO69" s="87"/>
      <c r="CP69" s="87"/>
      <c r="CQ69" s="87"/>
      <c r="CR69" s="87"/>
      <c r="CS69" s="87"/>
      <c r="CT69" s="87"/>
      <c r="CU69" s="87"/>
      <c r="CV69" s="87"/>
    </row>
    <row r="70" spans="89:100" ht="31.2" x14ac:dyDescent="0.6">
      <c r="CK70" s="87"/>
      <c r="CL70" s="87"/>
      <c r="CM70" s="87"/>
      <c r="CN70" s="87"/>
      <c r="CO70" s="87"/>
      <c r="CP70" s="87"/>
      <c r="CQ70" s="87"/>
      <c r="CR70" s="87"/>
      <c r="CS70" s="87"/>
      <c r="CT70" s="87"/>
      <c r="CU70" s="87"/>
      <c r="CV70" s="87"/>
    </row>
    <row r="71" spans="89:100" ht="31.2" x14ac:dyDescent="0.6">
      <c r="CK71" s="87"/>
      <c r="CL71" s="87"/>
      <c r="CM71" s="87"/>
      <c r="CN71" s="87"/>
      <c r="CO71" s="87"/>
      <c r="CP71" s="87"/>
      <c r="CQ71" s="87"/>
      <c r="CR71" s="87"/>
      <c r="CS71" s="87"/>
      <c r="CT71" s="87"/>
      <c r="CU71" s="87"/>
      <c r="CV71" s="87"/>
    </row>
    <row r="72" spans="89:100" ht="31.2" x14ac:dyDescent="0.6">
      <c r="CK72" s="87"/>
      <c r="CL72" s="87"/>
      <c r="CM72" s="87"/>
      <c r="CN72" s="87"/>
      <c r="CO72" s="87"/>
      <c r="CP72" s="87"/>
      <c r="CQ72" s="87"/>
      <c r="CR72" s="87"/>
      <c r="CS72" s="87"/>
      <c r="CT72" s="87"/>
      <c r="CU72" s="87"/>
      <c r="CV72" s="87"/>
    </row>
    <row r="73" spans="89:100" ht="31.2" x14ac:dyDescent="0.6">
      <c r="CK73" s="87"/>
      <c r="CL73" s="87"/>
      <c r="CM73" s="87"/>
      <c r="CN73" s="87"/>
      <c r="CO73" s="87"/>
      <c r="CP73" s="87"/>
      <c r="CQ73" s="87"/>
      <c r="CR73" s="87"/>
      <c r="CS73" s="87"/>
      <c r="CT73" s="87"/>
      <c r="CU73" s="87"/>
      <c r="CV73" s="8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428DB-D844-42B3-9EE6-C9289CB3E9A4}">
  <dimension ref="A1:W2001"/>
  <sheetViews>
    <sheetView zoomScale="82" workbookViewId="0"/>
  </sheetViews>
  <sheetFormatPr defaultRowHeight="14.4" x14ac:dyDescent="0.3"/>
  <cols>
    <col min="1" max="1" width="9.21875" style="2" bestFit="1" customWidth="1"/>
    <col min="2" max="2" width="10.33203125" style="2" bestFit="1" customWidth="1"/>
    <col min="3" max="3" width="7.5546875" style="3" customWidth="1"/>
    <col min="4" max="4" width="12.6640625" style="2" customWidth="1"/>
    <col min="5" max="5" width="15.88671875" style="2" customWidth="1"/>
    <col min="6" max="6" width="15.44140625" style="2" customWidth="1"/>
    <col min="7" max="7" width="20.88671875" style="2" customWidth="1"/>
    <col min="8" max="8" width="16.5546875" style="3" customWidth="1"/>
    <col min="9" max="9" width="19.88671875" style="2" customWidth="1"/>
    <col min="10" max="10" width="12.6640625" style="4" customWidth="1"/>
    <col min="11" max="11" width="11.44140625" style="4" customWidth="1"/>
    <col min="12" max="12" width="8.6640625" style="4" customWidth="1"/>
    <col min="13" max="13" width="13.77734375" style="4" customWidth="1"/>
    <col min="14" max="14" width="19" style="2" customWidth="1"/>
    <col min="15" max="15" width="22.88671875" style="2" customWidth="1"/>
    <col min="16" max="16" width="19.5546875" style="1" customWidth="1"/>
    <col min="17" max="17" width="14.5546875" customWidth="1"/>
    <col min="18" max="18" width="15.77734375" style="2" customWidth="1"/>
    <col min="19" max="19" width="18.109375" style="2" customWidth="1"/>
    <col min="20" max="20" width="19.77734375" style="2" customWidth="1"/>
    <col min="21" max="21" width="18.77734375" style="2" customWidth="1"/>
    <col min="22" max="22" width="14.21875" style="2" customWidth="1"/>
    <col min="23" max="23" width="21.33203125" style="2" customWidth="1"/>
  </cols>
  <sheetData>
    <row r="1" spans="1:23" ht="16.2" x14ac:dyDescent="0.35">
      <c r="A1" s="11" t="s">
        <v>0</v>
      </c>
      <c r="B1" s="12" t="s">
        <v>1</v>
      </c>
      <c r="C1" s="13" t="s">
        <v>2</v>
      </c>
      <c r="D1" s="12" t="s">
        <v>3</v>
      </c>
      <c r="E1" s="12" t="s">
        <v>4</v>
      </c>
      <c r="F1" s="12" t="s">
        <v>5</v>
      </c>
      <c r="G1" s="12" t="s">
        <v>6</v>
      </c>
      <c r="H1" s="13" t="s">
        <v>7</v>
      </c>
      <c r="I1" s="12" t="s">
        <v>8</v>
      </c>
      <c r="J1" s="14" t="s">
        <v>9</v>
      </c>
      <c r="K1" s="14" t="s">
        <v>10</v>
      </c>
      <c r="L1" s="14" t="s">
        <v>11</v>
      </c>
      <c r="M1" s="14" t="s">
        <v>12</v>
      </c>
      <c r="N1" s="12" t="s">
        <v>13</v>
      </c>
      <c r="O1" s="12" t="s">
        <v>14</v>
      </c>
      <c r="P1" s="15" t="s">
        <v>15</v>
      </c>
      <c r="Q1" s="15" t="s">
        <v>16</v>
      </c>
      <c r="R1" s="12" t="s">
        <v>17</v>
      </c>
      <c r="S1" s="12" t="s">
        <v>18</v>
      </c>
      <c r="T1" s="12" t="s">
        <v>19</v>
      </c>
      <c r="U1" s="12" t="s">
        <v>20</v>
      </c>
      <c r="V1" s="12" t="s">
        <v>21</v>
      </c>
      <c r="W1" s="16" t="s">
        <v>22</v>
      </c>
    </row>
    <row r="2" spans="1:23" x14ac:dyDescent="0.3">
      <c r="A2" s="9" t="s">
        <v>23</v>
      </c>
      <c r="B2" s="5" t="s">
        <v>24</v>
      </c>
      <c r="C2" s="6">
        <v>2024</v>
      </c>
      <c r="D2" s="5" t="s">
        <v>25</v>
      </c>
      <c r="E2" s="5" t="s">
        <v>26</v>
      </c>
      <c r="F2" s="5" t="s">
        <v>27</v>
      </c>
      <c r="G2" s="5" t="s">
        <v>28</v>
      </c>
      <c r="H2" s="6">
        <v>60</v>
      </c>
      <c r="I2" s="5" t="s">
        <v>29</v>
      </c>
      <c r="J2" s="7">
        <v>29569.57</v>
      </c>
      <c r="K2" s="7">
        <v>2632.13</v>
      </c>
      <c r="L2" s="7">
        <v>2365.5700000000002</v>
      </c>
      <c r="M2" s="7">
        <v>29303.01</v>
      </c>
      <c r="N2" s="5" t="s">
        <v>30</v>
      </c>
      <c r="O2" s="5" t="s">
        <v>31</v>
      </c>
      <c r="P2" s="8">
        <v>44976</v>
      </c>
      <c r="Q2" s="8">
        <v>45858</v>
      </c>
      <c r="R2" s="5" t="s">
        <v>32</v>
      </c>
      <c r="S2" s="5" t="s">
        <v>33</v>
      </c>
      <c r="T2" s="5" t="s">
        <v>34</v>
      </c>
      <c r="U2" s="5" t="s">
        <v>35</v>
      </c>
      <c r="V2" s="5" t="s">
        <v>36</v>
      </c>
      <c r="W2" s="10" t="s">
        <v>37</v>
      </c>
    </row>
    <row r="3" spans="1:23" x14ac:dyDescent="0.3">
      <c r="A3" s="9" t="s">
        <v>38</v>
      </c>
      <c r="B3" s="5" t="s">
        <v>39</v>
      </c>
      <c r="C3" s="6">
        <v>2024</v>
      </c>
      <c r="D3" s="5" t="s">
        <v>25</v>
      </c>
      <c r="E3" s="5" t="s">
        <v>40</v>
      </c>
      <c r="F3" s="5" t="s">
        <v>41</v>
      </c>
      <c r="G3" s="5" t="s">
        <v>28</v>
      </c>
      <c r="H3" s="6">
        <v>62</v>
      </c>
      <c r="I3" s="5" t="s">
        <v>42</v>
      </c>
      <c r="J3" s="7">
        <v>6773.62</v>
      </c>
      <c r="K3" s="7">
        <v>3508.26</v>
      </c>
      <c r="L3" s="7">
        <v>541.89</v>
      </c>
      <c r="M3" s="7">
        <v>3807.25</v>
      </c>
      <c r="N3" s="5" t="s">
        <v>43</v>
      </c>
      <c r="O3" s="5" t="s">
        <v>44</v>
      </c>
      <c r="P3" s="8">
        <v>44021</v>
      </c>
      <c r="Q3" s="8">
        <v>44662</v>
      </c>
      <c r="R3" s="5" t="s">
        <v>45</v>
      </c>
      <c r="S3" s="5" t="s">
        <v>28</v>
      </c>
      <c r="T3" s="5" t="s">
        <v>34</v>
      </c>
      <c r="U3" s="5" t="s">
        <v>35</v>
      </c>
      <c r="V3" s="5" t="s">
        <v>46</v>
      </c>
      <c r="W3" s="10" t="s">
        <v>47</v>
      </c>
    </row>
    <row r="4" spans="1:23" x14ac:dyDescent="0.3">
      <c r="A4" s="9" t="s">
        <v>23</v>
      </c>
      <c r="B4" s="5" t="s">
        <v>48</v>
      </c>
      <c r="C4" s="6">
        <v>2020</v>
      </c>
      <c r="D4" s="5" t="s">
        <v>49</v>
      </c>
      <c r="E4" s="5" t="s">
        <v>26</v>
      </c>
      <c r="F4" s="5" t="s">
        <v>50</v>
      </c>
      <c r="G4" s="5" t="s">
        <v>51</v>
      </c>
      <c r="H4" s="6">
        <v>42</v>
      </c>
      <c r="I4" s="5" t="s">
        <v>52</v>
      </c>
      <c r="J4" s="7">
        <v>76560.149999999994</v>
      </c>
      <c r="K4" s="7">
        <v>2604.36</v>
      </c>
      <c r="L4" s="7">
        <v>6124.81</v>
      </c>
      <c r="M4" s="7">
        <v>80080.600000000006</v>
      </c>
      <c r="N4" s="5" t="s">
        <v>43</v>
      </c>
      <c r="O4" s="5" t="s">
        <v>53</v>
      </c>
      <c r="P4" s="8">
        <v>45319</v>
      </c>
      <c r="Q4" s="8">
        <v>46105</v>
      </c>
      <c r="R4" s="5" t="s">
        <v>32</v>
      </c>
      <c r="S4" s="5" t="s">
        <v>51</v>
      </c>
      <c r="T4" s="5" t="s">
        <v>54</v>
      </c>
      <c r="U4" s="5" t="s">
        <v>55</v>
      </c>
      <c r="V4" s="5" t="s">
        <v>56</v>
      </c>
      <c r="W4" s="10" t="s">
        <v>57</v>
      </c>
    </row>
    <row r="5" spans="1:23" x14ac:dyDescent="0.3">
      <c r="A5" s="9" t="s">
        <v>58</v>
      </c>
      <c r="B5" s="5" t="s">
        <v>59</v>
      </c>
      <c r="C5" s="6">
        <v>2020</v>
      </c>
      <c r="D5" s="5" t="s">
        <v>60</v>
      </c>
      <c r="E5" s="5" t="s">
        <v>40</v>
      </c>
      <c r="F5" s="5" t="s">
        <v>61</v>
      </c>
      <c r="G5" s="5" t="s">
        <v>33</v>
      </c>
      <c r="H5" s="6">
        <v>39</v>
      </c>
      <c r="I5" s="5" t="s">
        <v>42</v>
      </c>
      <c r="J5" s="7">
        <v>8181.15</v>
      </c>
      <c r="K5" s="7">
        <v>2035.41</v>
      </c>
      <c r="L5" s="7">
        <v>654.49</v>
      </c>
      <c r="M5" s="7">
        <v>6800.23</v>
      </c>
      <c r="N5" s="5" t="s">
        <v>43</v>
      </c>
      <c r="O5" s="5" t="s">
        <v>62</v>
      </c>
      <c r="P5" s="8">
        <v>45270</v>
      </c>
      <c r="Q5" s="8">
        <v>46316</v>
      </c>
      <c r="R5" s="5" t="s">
        <v>63</v>
      </c>
      <c r="S5" s="5" t="s">
        <v>33</v>
      </c>
      <c r="T5" s="5" t="s">
        <v>34</v>
      </c>
      <c r="U5" s="5" t="s">
        <v>35</v>
      </c>
      <c r="V5" s="5" t="s">
        <v>46</v>
      </c>
      <c r="W5" s="10" t="s">
        <v>47</v>
      </c>
    </row>
    <row r="6" spans="1:23" x14ac:dyDescent="0.3">
      <c r="A6" s="9" t="s">
        <v>38</v>
      </c>
      <c r="B6" s="5" t="s">
        <v>64</v>
      </c>
      <c r="C6" s="6">
        <v>2019</v>
      </c>
      <c r="D6" s="5" t="s">
        <v>25</v>
      </c>
      <c r="E6" s="5" t="s">
        <v>40</v>
      </c>
      <c r="F6" s="5" t="s">
        <v>65</v>
      </c>
      <c r="G6" s="5" t="s">
        <v>66</v>
      </c>
      <c r="H6" s="6">
        <v>20</v>
      </c>
      <c r="I6" s="5" t="s">
        <v>42</v>
      </c>
      <c r="J6" s="7">
        <v>17802.689999999999</v>
      </c>
      <c r="K6" s="7">
        <v>926.07</v>
      </c>
      <c r="L6" s="7">
        <v>1424.22</v>
      </c>
      <c r="M6" s="7">
        <v>18300.84</v>
      </c>
      <c r="N6" s="5" t="s">
        <v>30</v>
      </c>
      <c r="O6" s="5" t="s">
        <v>67</v>
      </c>
      <c r="P6" s="8">
        <v>45009</v>
      </c>
      <c r="Q6" s="8">
        <v>45874</v>
      </c>
      <c r="R6" s="5" t="s">
        <v>68</v>
      </c>
      <c r="S6" s="5" t="s">
        <v>33</v>
      </c>
      <c r="T6" s="5" t="s">
        <v>54</v>
      </c>
      <c r="U6" s="5" t="s">
        <v>55</v>
      </c>
      <c r="V6" s="5" t="s">
        <v>56</v>
      </c>
      <c r="W6" s="10" t="s">
        <v>69</v>
      </c>
    </row>
    <row r="7" spans="1:23" x14ac:dyDescent="0.3">
      <c r="A7" s="9" t="s">
        <v>38</v>
      </c>
      <c r="B7" s="5" t="s">
        <v>39</v>
      </c>
      <c r="C7" s="6">
        <v>2024</v>
      </c>
      <c r="D7" s="5" t="s">
        <v>60</v>
      </c>
      <c r="E7" s="5" t="s">
        <v>26</v>
      </c>
      <c r="F7" s="5" t="s">
        <v>70</v>
      </c>
      <c r="G7" s="5" t="s">
        <v>71</v>
      </c>
      <c r="H7" s="6">
        <v>53</v>
      </c>
      <c r="I7" s="5" t="s">
        <v>29</v>
      </c>
      <c r="J7" s="7">
        <v>49462.93</v>
      </c>
      <c r="K7" s="7">
        <v>1124.55</v>
      </c>
      <c r="L7" s="7">
        <v>3957.03</v>
      </c>
      <c r="M7" s="7">
        <v>52295.41</v>
      </c>
      <c r="N7" s="5" t="s">
        <v>43</v>
      </c>
      <c r="O7" s="5" t="s">
        <v>72</v>
      </c>
      <c r="P7" s="8">
        <v>44880</v>
      </c>
      <c r="Q7" s="8">
        <v>46157</v>
      </c>
      <c r="R7" s="5" t="s">
        <v>73</v>
      </c>
      <c r="S7" s="5" t="s">
        <v>66</v>
      </c>
      <c r="T7" s="5" t="s">
        <v>34</v>
      </c>
      <c r="U7" s="5" t="s">
        <v>35</v>
      </c>
      <c r="V7" s="5" t="s">
        <v>56</v>
      </c>
      <c r="W7" s="10" t="s">
        <v>74</v>
      </c>
    </row>
    <row r="8" spans="1:23" x14ac:dyDescent="0.3">
      <c r="A8" s="9" t="s">
        <v>38</v>
      </c>
      <c r="B8" s="5" t="s">
        <v>64</v>
      </c>
      <c r="C8" s="6">
        <v>2019</v>
      </c>
      <c r="D8" s="5" t="s">
        <v>60</v>
      </c>
      <c r="E8" s="5" t="s">
        <v>26</v>
      </c>
      <c r="F8" s="5" t="s">
        <v>75</v>
      </c>
      <c r="G8" s="5" t="s">
        <v>76</v>
      </c>
      <c r="H8" s="6">
        <v>53</v>
      </c>
      <c r="I8" s="5" t="s">
        <v>42</v>
      </c>
      <c r="J8" s="7">
        <v>26007.51</v>
      </c>
      <c r="K8" s="7">
        <v>1648.37</v>
      </c>
      <c r="L8" s="7">
        <v>2080.6</v>
      </c>
      <c r="M8" s="7">
        <v>26439.74</v>
      </c>
      <c r="N8" s="5" t="s">
        <v>30</v>
      </c>
      <c r="O8" s="5" t="s">
        <v>77</v>
      </c>
      <c r="P8" s="8">
        <v>44927</v>
      </c>
      <c r="Q8" s="8">
        <v>46315</v>
      </c>
      <c r="R8" s="5" t="s">
        <v>63</v>
      </c>
      <c r="S8" s="5" t="s">
        <v>51</v>
      </c>
      <c r="T8" s="5" t="s">
        <v>34</v>
      </c>
      <c r="U8" s="5" t="s">
        <v>35</v>
      </c>
      <c r="V8" s="5" t="s">
        <v>36</v>
      </c>
      <c r="W8" s="10" t="s">
        <v>37</v>
      </c>
    </row>
    <row r="9" spans="1:23" x14ac:dyDescent="0.3">
      <c r="A9" s="9" t="s">
        <v>78</v>
      </c>
      <c r="B9" s="5" t="s">
        <v>79</v>
      </c>
      <c r="C9" s="6">
        <v>2018</v>
      </c>
      <c r="D9" s="5" t="s">
        <v>80</v>
      </c>
      <c r="E9" s="5" t="s">
        <v>26</v>
      </c>
      <c r="F9" s="5" t="s">
        <v>81</v>
      </c>
      <c r="G9" s="5" t="s">
        <v>71</v>
      </c>
      <c r="H9" s="6">
        <v>31</v>
      </c>
      <c r="I9" s="5" t="s">
        <v>52</v>
      </c>
      <c r="J9" s="7">
        <v>63364.78</v>
      </c>
      <c r="K9" s="7">
        <v>3620.35</v>
      </c>
      <c r="L9" s="7">
        <v>5069.18</v>
      </c>
      <c r="M9" s="7">
        <v>64813.61</v>
      </c>
      <c r="N9" s="5" t="s">
        <v>30</v>
      </c>
      <c r="O9" s="5" t="s">
        <v>82</v>
      </c>
      <c r="P9" s="8">
        <v>44208</v>
      </c>
      <c r="Q9" s="8">
        <v>44983</v>
      </c>
      <c r="R9" s="5" t="s">
        <v>68</v>
      </c>
      <c r="S9" s="5" t="s">
        <v>33</v>
      </c>
      <c r="T9" s="5" t="s">
        <v>34</v>
      </c>
      <c r="U9" s="5" t="s">
        <v>35</v>
      </c>
      <c r="V9" s="5" t="s">
        <v>46</v>
      </c>
      <c r="W9" s="10" t="s">
        <v>47</v>
      </c>
    </row>
    <row r="10" spans="1:23" x14ac:dyDescent="0.3">
      <c r="A10" s="9" t="s">
        <v>83</v>
      </c>
      <c r="B10" s="5" t="s">
        <v>84</v>
      </c>
      <c r="C10" s="6">
        <v>2022</v>
      </c>
      <c r="D10" s="5" t="s">
        <v>60</v>
      </c>
      <c r="E10" s="5" t="s">
        <v>40</v>
      </c>
      <c r="F10" s="5" t="s">
        <v>85</v>
      </c>
      <c r="G10" s="5" t="s">
        <v>76</v>
      </c>
      <c r="H10" s="6">
        <v>57</v>
      </c>
      <c r="I10" s="5" t="s">
        <v>42</v>
      </c>
      <c r="J10" s="7">
        <v>24557.74</v>
      </c>
      <c r="K10" s="7">
        <v>3144.84</v>
      </c>
      <c r="L10" s="7">
        <v>1964.62</v>
      </c>
      <c r="M10" s="7">
        <v>23377.52</v>
      </c>
      <c r="N10" s="5" t="s">
        <v>30</v>
      </c>
      <c r="O10" s="5" t="s">
        <v>86</v>
      </c>
      <c r="P10" s="8">
        <v>45486</v>
      </c>
      <c r="Q10" s="8">
        <v>46868</v>
      </c>
      <c r="R10" s="5" t="s">
        <v>32</v>
      </c>
      <c r="S10" s="5" t="s">
        <v>87</v>
      </c>
      <c r="T10" s="5" t="s">
        <v>34</v>
      </c>
      <c r="U10" s="5" t="s">
        <v>35</v>
      </c>
      <c r="V10" s="5" t="s">
        <v>36</v>
      </c>
      <c r="W10" s="10" t="s">
        <v>47</v>
      </c>
    </row>
    <row r="11" spans="1:23" x14ac:dyDescent="0.3">
      <c r="A11" s="9" t="s">
        <v>23</v>
      </c>
      <c r="B11" s="5" t="s">
        <v>88</v>
      </c>
      <c r="C11" s="6">
        <v>2017</v>
      </c>
      <c r="D11" s="5" t="s">
        <v>25</v>
      </c>
      <c r="E11" s="5" t="s">
        <v>26</v>
      </c>
      <c r="F11" s="5" t="s">
        <v>89</v>
      </c>
      <c r="G11" s="5" t="s">
        <v>76</v>
      </c>
      <c r="H11" s="6">
        <v>67</v>
      </c>
      <c r="I11" s="5" t="s">
        <v>52</v>
      </c>
      <c r="J11" s="7">
        <v>28598.62</v>
      </c>
      <c r="K11" s="7">
        <v>1082</v>
      </c>
      <c r="L11" s="7">
        <v>2287.89</v>
      </c>
      <c r="M11" s="7">
        <v>29804.51</v>
      </c>
      <c r="N11" s="5" t="s">
        <v>30</v>
      </c>
      <c r="O11" s="5" t="s">
        <v>90</v>
      </c>
      <c r="P11" s="8">
        <v>44906</v>
      </c>
      <c r="Q11" s="8">
        <v>45896</v>
      </c>
      <c r="R11" s="5" t="s">
        <v>68</v>
      </c>
      <c r="S11" s="5" t="s">
        <v>51</v>
      </c>
      <c r="T11" s="5" t="s">
        <v>34</v>
      </c>
      <c r="U11" s="5" t="s">
        <v>35</v>
      </c>
      <c r="V11" s="5" t="s">
        <v>46</v>
      </c>
      <c r="W11" s="10" t="s">
        <v>57</v>
      </c>
    </row>
    <row r="12" spans="1:23" x14ac:dyDescent="0.3">
      <c r="A12" s="9" t="s">
        <v>91</v>
      </c>
      <c r="B12" s="5" t="s">
        <v>92</v>
      </c>
      <c r="C12" s="6">
        <v>2022</v>
      </c>
      <c r="D12" s="5" t="s">
        <v>49</v>
      </c>
      <c r="E12" s="5" t="s">
        <v>40</v>
      </c>
      <c r="F12" s="5" t="s">
        <v>93</v>
      </c>
      <c r="G12" s="5" t="s">
        <v>28</v>
      </c>
      <c r="H12" s="6">
        <v>48</v>
      </c>
      <c r="I12" s="5" t="s">
        <v>52</v>
      </c>
      <c r="J12" s="7">
        <v>44236.11</v>
      </c>
      <c r="K12" s="7">
        <v>562.21</v>
      </c>
      <c r="L12" s="7">
        <v>3538.89</v>
      </c>
      <c r="M12" s="7">
        <v>47212.79</v>
      </c>
      <c r="N12" s="5" t="s">
        <v>94</v>
      </c>
      <c r="O12" s="5" t="s">
        <v>95</v>
      </c>
      <c r="P12" s="8">
        <v>44402</v>
      </c>
      <c r="Q12" s="8">
        <v>45245</v>
      </c>
      <c r="R12" s="5" t="s">
        <v>73</v>
      </c>
      <c r="S12" s="5" t="s">
        <v>66</v>
      </c>
      <c r="T12" s="5" t="s">
        <v>54</v>
      </c>
      <c r="U12" s="5" t="s">
        <v>55</v>
      </c>
      <c r="V12" s="5" t="s">
        <v>56</v>
      </c>
      <c r="W12" s="10" t="s">
        <v>69</v>
      </c>
    </row>
    <row r="13" spans="1:23" x14ac:dyDescent="0.3">
      <c r="A13" s="9" t="s">
        <v>96</v>
      </c>
      <c r="B13" s="5" t="s">
        <v>97</v>
      </c>
      <c r="C13" s="6">
        <v>2024</v>
      </c>
      <c r="D13" s="5" t="s">
        <v>80</v>
      </c>
      <c r="E13" s="5" t="s">
        <v>26</v>
      </c>
      <c r="F13" s="5" t="s">
        <v>98</v>
      </c>
      <c r="G13" s="5" t="s">
        <v>33</v>
      </c>
      <c r="H13" s="6">
        <v>28</v>
      </c>
      <c r="I13" s="5" t="s">
        <v>52</v>
      </c>
      <c r="J13" s="7">
        <v>41245.699999999997</v>
      </c>
      <c r="K13" s="7">
        <v>3655.99</v>
      </c>
      <c r="L13" s="7">
        <v>3299.66</v>
      </c>
      <c r="M13" s="7">
        <v>40889.370000000003</v>
      </c>
      <c r="N13" s="5" t="s">
        <v>43</v>
      </c>
      <c r="O13" s="5" t="s">
        <v>99</v>
      </c>
      <c r="P13" s="8">
        <v>44480</v>
      </c>
      <c r="Q13" s="8">
        <v>45427</v>
      </c>
      <c r="R13" s="5" t="s">
        <v>73</v>
      </c>
      <c r="S13" s="5" t="s">
        <v>100</v>
      </c>
      <c r="T13" s="5" t="s">
        <v>34</v>
      </c>
      <c r="U13" s="5" t="s">
        <v>35</v>
      </c>
      <c r="V13" s="5" t="s">
        <v>56</v>
      </c>
      <c r="W13" s="10" t="s">
        <v>74</v>
      </c>
    </row>
    <row r="14" spans="1:23" x14ac:dyDescent="0.3">
      <c r="A14" s="9" t="s">
        <v>23</v>
      </c>
      <c r="B14" s="5" t="s">
        <v>101</v>
      </c>
      <c r="C14" s="6">
        <v>2023</v>
      </c>
      <c r="D14" s="5" t="s">
        <v>49</v>
      </c>
      <c r="E14" s="5" t="s">
        <v>26</v>
      </c>
      <c r="F14" s="5" t="s">
        <v>102</v>
      </c>
      <c r="G14" s="5" t="s">
        <v>33</v>
      </c>
      <c r="H14" s="6">
        <v>56</v>
      </c>
      <c r="I14" s="5" t="s">
        <v>42</v>
      </c>
      <c r="J14" s="7">
        <v>79630.490000000005</v>
      </c>
      <c r="K14" s="7">
        <v>2868.02</v>
      </c>
      <c r="L14" s="7">
        <v>6370.44</v>
      </c>
      <c r="M14" s="7">
        <v>83132.91</v>
      </c>
      <c r="N14" s="5" t="s">
        <v>30</v>
      </c>
      <c r="O14" s="5" t="s">
        <v>103</v>
      </c>
      <c r="P14" s="8">
        <v>43953</v>
      </c>
      <c r="Q14" s="8">
        <v>44758</v>
      </c>
      <c r="R14" s="5" t="s">
        <v>45</v>
      </c>
      <c r="S14" s="5" t="s">
        <v>104</v>
      </c>
      <c r="T14" s="5" t="s">
        <v>34</v>
      </c>
      <c r="U14" s="5" t="s">
        <v>35</v>
      </c>
      <c r="V14" s="5" t="s">
        <v>36</v>
      </c>
      <c r="W14" s="10" t="s">
        <v>57</v>
      </c>
    </row>
    <row r="15" spans="1:23" x14ac:dyDescent="0.3">
      <c r="A15" s="9" t="s">
        <v>105</v>
      </c>
      <c r="B15" s="5" t="s">
        <v>106</v>
      </c>
      <c r="C15" s="6">
        <v>2023</v>
      </c>
      <c r="D15" s="5" t="s">
        <v>80</v>
      </c>
      <c r="E15" s="5" t="s">
        <v>40</v>
      </c>
      <c r="F15" s="5" t="s">
        <v>107</v>
      </c>
      <c r="G15" s="5" t="s">
        <v>71</v>
      </c>
      <c r="H15" s="6">
        <v>30</v>
      </c>
      <c r="I15" s="5" t="s">
        <v>52</v>
      </c>
      <c r="J15" s="7">
        <v>32019.86</v>
      </c>
      <c r="K15" s="7">
        <v>757.98</v>
      </c>
      <c r="L15" s="7">
        <v>2561.59</v>
      </c>
      <c r="M15" s="7">
        <v>33823.47</v>
      </c>
      <c r="N15" s="5" t="s">
        <v>94</v>
      </c>
      <c r="O15" s="5" t="s">
        <v>108</v>
      </c>
      <c r="P15" s="8">
        <v>44902</v>
      </c>
      <c r="Q15" s="8">
        <v>45971</v>
      </c>
      <c r="R15" s="5" t="s">
        <v>109</v>
      </c>
      <c r="S15" s="5" t="s">
        <v>28</v>
      </c>
      <c r="T15" s="5" t="s">
        <v>54</v>
      </c>
      <c r="U15" s="5" t="s">
        <v>55</v>
      </c>
      <c r="V15" s="5" t="s">
        <v>46</v>
      </c>
      <c r="W15" s="10" t="s">
        <v>37</v>
      </c>
    </row>
    <row r="16" spans="1:23" x14ac:dyDescent="0.3">
      <c r="A16" s="9" t="s">
        <v>105</v>
      </c>
      <c r="B16" s="5" t="s">
        <v>110</v>
      </c>
      <c r="C16" s="6">
        <v>2022</v>
      </c>
      <c r="D16" s="5" t="s">
        <v>80</v>
      </c>
      <c r="E16" s="5" t="s">
        <v>26</v>
      </c>
      <c r="F16" s="5" t="s">
        <v>111</v>
      </c>
      <c r="G16" s="5" t="s">
        <v>71</v>
      </c>
      <c r="H16" s="6">
        <v>51</v>
      </c>
      <c r="I16" s="5" t="s">
        <v>52</v>
      </c>
      <c r="J16" s="7">
        <v>46393.1</v>
      </c>
      <c r="K16" s="7">
        <v>4785.2700000000004</v>
      </c>
      <c r="L16" s="7">
        <v>3711.45</v>
      </c>
      <c r="M16" s="7">
        <v>45319.28</v>
      </c>
      <c r="N16" s="5" t="s">
        <v>30</v>
      </c>
      <c r="O16" s="5" t="s">
        <v>112</v>
      </c>
      <c r="P16" s="8">
        <v>44785</v>
      </c>
      <c r="Q16" s="8">
        <v>46142</v>
      </c>
      <c r="R16" s="5" t="s">
        <v>63</v>
      </c>
      <c r="S16" s="5" t="s">
        <v>33</v>
      </c>
      <c r="T16" s="5" t="s">
        <v>34</v>
      </c>
      <c r="U16" s="5" t="s">
        <v>35</v>
      </c>
      <c r="V16" s="5" t="s">
        <v>56</v>
      </c>
      <c r="W16" s="10" t="s">
        <v>47</v>
      </c>
    </row>
    <row r="17" spans="1:23" x14ac:dyDescent="0.3">
      <c r="A17" s="9" t="s">
        <v>91</v>
      </c>
      <c r="B17" s="5" t="s">
        <v>113</v>
      </c>
      <c r="C17" s="6">
        <v>2021</v>
      </c>
      <c r="D17" s="5" t="s">
        <v>49</v>
      </c>
      <c r="E17" s="5" t="s">
        <v>26</v>
      </c>
      <c r="F17" s="5" t="s">
        <v>114</v>
      </c>
      <c r="G17" s="5" t="s">
        <v>104</v>
      </c>
      <c r="H17" s="6">
        <v>44</v>
      </c>
      <c r="I17" s="5" t="s">
        <v>52</v>
      </c>
      <c r="J17" s="7">
        <v>64734.17</v>
      </c>
      <c r="K17" s="7">
        <v>3064.86</v>
      </c>
      <c r="L17" s="7">
        <v>5178.7299999999996</v>
      </c>
      <c r="M17" s="7">
        <v>66848.039999999994</v>
      </c>
      <c r="N17" s="5" t="s">
        <v>43</v>
      </c>
      <c r="O17" s="5" t="s">
        <v>115</v>
      </c>
      <c r="P17" s="8">
        <v>44897</v>
      </c>
      <c r="Q17" s="8">
        <v>45459</v>
      </c>
      <c r="R17" s="5" t="s">
        <v>109</v>
      </c>
      <c r="S17" s="5" t="s">
        <v>100</v>
      </c>
      <c r="T17" s="5" t="s">
        <v>54</v>
      </c>
      <c r="U17" s="5" t="s">
        <v>116</v>
      </c>
      <c r="V17" s="5" t="s">
        <v>46</v>
      </c>
      <c r="W17" s="10" t="s">
        <v>37</v>
      </c>
    </row>
    <row r="18" spans="1:23" x14ac:dyDescent="0.3">
      <c r="A18" s="9" t="s">
        <v>38</v>
      </c>
      <c r="B18" s="5" t="s">
        <v>117</v>
      </c>
      <c r="C18" s="6">
        <v>2021</v>
      </c>
      <c r="D18" s="5" t="s">
        <v>80</v>
      </c>
      <c r="E18" s="5" t="s">
        <v>26</v>
      </c>
      <c r="F18" s="5" t="s">
        <v>118</v>
      </c>
      <c r="G18" s="5" t="s">
        <v>100</v>
      </c>
      <c r="H18" s="6">
        <v>63</v>
      </c>
      <c r="I18" s="5" t="s">
        <v>29</v>
      </c>
      <c r="J18" s="7">
        <v>58644.33</v>
      </c>
      <c r="K18" s="7">
        <v>1280.9100000000001</v>
      </c>
      <c r="L18" s="7">
        <v>4691.55</v>
      </c>
      <c r="M18" s="7">
        <v>62054.97</v>
      </c>
      <c r="N18" s="5" t="s">
        <v>43</v>
      </c>
      <c r="O18" s="5" t="s">
        <v>119</v>
      </c>
      <c r="P18" s="8">
        <v>45305</v>
      </c>
      <c r="Q18" s="8">
        <v>45875</v>
      </c>
      <c r="R18" s="5" t="s">
        <v>45</v>
      </c>
      <c r="S18" s="5" t="s">
        <v>66</v>
      </c>
      <c r="T18" s="5" t="s">
        <v>54</v>
      </c>
      <c r="U18" s="5" t="s">
        <v>120</v>
      </c>
      <c r="V18" s="5" t="s">
        <v>36</v>
      </c>
      <c r="W18" s="10" t="s">
        <v>47</v>
      </c>
    </row>
    <row r="19" spans="1:23" x14ac:dyDescent="0.3">
      <c r="A19" s="9" t="s">
        <v>96</v>
      </c>
      <c r="B19" s="5" t="s">
        <v>121</v>
      </c>
      <c r="C19" s="6">
        <v>2020</v>
      </c>
      <c r="D19" s="5" t="s">
        <v>25</v>
      </c>
      <c r="E19" s="5" t="s">
        <v>26</v>
      </c>
      <c r="F19" s="5" t="s">
        <v>122</v>
      </c>
      <c r="G19" s="5" t="s">
        <v>71</v>
      </c>
      <c r="H19" s="6">
        <v>40</v>
      </c>
      <c r="I19" s="5" t="s">
        <v>52</v>
      </c>
      <c r="J19" s="7">
        <v>22924.73</v>
      </c>
      <c r="K19" s="7">
        <v>1224.97</v>
      </c>
      <c r="L19" s="7">
        <v>1833.98</v>
      </c>
      <c r="M19" s="7">
        <v>23533.74</v>
      </c>
      <c r="N19" s="5" t="s">
        <v>94</v>
      </c>
      <c r="O19" s="5" t="s">
        <v>123</v>
      </c>
      <c r="P19" s="8">
        <v>44438</v>
      </c>
      <c r="Q19" s="8">
        <v>45448</v>
      </c>
      <c r="R19" s="5" t="s">
        <v>45</v>
      </c>
      <c r="S19" s="5" t="s">
        <v>51</v>
      </c>
      <c r="T19" s="5" t="s">
        <v>34</v>
      </c>
      <c r="U19" s="5" t="s">
        <v>35</v>
      </c>
      <c r="V19" s="5" t="s">
        <v>46</v>
      </c>
      <c r="W19" s="10" t="s">
        <v>47</v>
      </c>
    </row>
    <row r="20" spans="1:23" x14ac:dyDescent="0.3">
      <c r="A20" s="9" t="s">
        <v>124</v>
      </c>
      <c r="B20" s="5" t="s">
        <v>125</v>
      </c>
      <c r="C20" s="6">
        <v>2018</v>
      </c>
      <c r="D20" s="5" t="s">
        <v>80</v>
      </c>
      <c r="E20" s="5" t="s">
        <v>26</v>
      </c>
      <c r="F20" s="5" t="s">
        <v>126</v>
      </c>
      <c r="G20" s="5" t="s">
        <v>100</v>
      </c>
      <c r="H20" s="6">
        <v>42</v>
      </c>
      <c r="I20" s="5" t="s">
        <v>42</v>
      </c>
      <c r="J20" s="7">
        <v>49986.37</v>
      </c>
      <c r="K20" s="7">
        <v>152.02000000000001</v>
      </c>
      <c r="L20" s="7">
        <v>3998.91</v>
      </c>
      <c r="M20" s="7">
        <v>53833.26</v>
      </c>
      <c r="N20" s="5" t="s">
        <v>94</v>
      </c>
      <c r="O20" s="5" t="s">
        <v>127</v>
      </c>
      <c r="P20" s="8">
        <v>45580</v>
      </c>
      <c r="Q20" s="8">
        <v>46502</v>
      </c>
      <c r="R20" s="5" t="s">
        <v>109</v>
      </c>
      <c r="S20" s="5" t="s">
        <v>51</v>
      </c>
      <c r="T20" s="5" t="s">
        <v>34</v>
      </c>
      <c r="U20" s="5" t="s">
        <v>35</v>
      </c>
      <c r="V20" s="5" t="s">
        <v>36</v>
      </c>
      <c r="W20" s="10" t="s">
        <v>57</v>
      </c>
    </row>
    <row r="21" spans="1:23" x14ac:dyDescent="0.3">
      <c r="A21" s="9" t="s">
        <v>96</v>
      </c>
      <c r="B21" s="5" t="s">
        <v>97</v>
      </c>
      <c r="C21" s="6">
        <v>2017</v>
      </c>
      <c r="D21" s="5" t="s">
        <v>80</v>
      </c>
      <c r="E21" s="5" t="s">
        <v>40</v>
      </c>
      <c r="F21" s="5" t="s">
        <v>128</v>
      </c>
      <c r="G21" s="5" t="s">
        <v>66</v>
      </c>
      <c r="H21" s="6">
        <v>29</v>
      </c>
      <c r="I21" s="5" t="s">
        <v>29</v>
      </c>
      <c r="J21" s="7">
        <v>33638.199999999997</v>
      </c>
      <c r="K21" s="7">
        <v>841.34</v>
      </c>
      <c r="L21" s="7">
        <v>2691.06</v>
      </c>
      <c r="M21" s="7">
        <v>35487.919999999998</v>
      </c>
      <c r="N21" s="5" t="s">
        <v>94</v>
      </c>
      <c r="O21" s="5" t="s">
        <v>129</v>
      </c>
      <c r="P21" s="8">
        <v>44843</v>
      </c>
      <c r="Q21" s="8">
        <v>46397</v>
      </c>
      <c r="R21" s="5" t="s">
        <v>45</v>
      </c>
      <c r="S21" s="5" t="s">
        <v>33</v>
      </c>
      <c r="T21" s="5" t="s">
        <v>54</v>
      </c>
      <c r="U21" s="5" t="s">
        <v>120</v>
      </c>
      <c r="V21" s="5" t="s">
        <v>36</v>
      </c>
      <c r="W21" s="10" t="s">
        <v>74</v>
      </c>
    </row>
    <row r="22" spans="1:23" x14ac:dyDescent="0.3">
      <c r="A22" s="9" t="s">
        <v>105</v>
      </c>
      <c r="B22" s="5" t="s">
        <v>130</v>
      </c>
      <c r="C22" s="6">
        <v>2016</v>
      </c>
      <c r="D22" s="5" t="s">
        <v>60</v>
      </c>
      <c r="E22" s="5" t="s">
        <v>26</v>
      </c>
      <c r="F22" s="5" t="s">
        <v>131</v>
      </c>
      <c r="G22" s="5" t="s">
        <v>104</v>
      </c>
      <c r="H22" s="6">
        <v>55</v>
      </c>
      <c r="I22" s="5" t="s">
        <v>42</v>
      </c>
      <c r="J22" s="7">
        <v>32661.040000000001</v>
      </c>
      <c r="K22" s="7">
        <v>3814.61</v>
      </c>
      <c r="L22" s="7">
        <v>2612.88</v>
      </c>
      <c r="M22" s="7">
        <v>31459.31</v>
      </c>
      <c r="N22" s="5" t="s">
        <v>132</v>
      </c>
      <c r="O22" s="5" t="s">
        <v>133</v>
      </c>
      <c r="P22" s="8">
        <v>44636</v>
      </c>
      <c r="Q22" s="8">
        <v>45709</v>
      </c>
      <c r="R22" s="5" t="s">
        <v>68</v>
      </c>
      <c r="S22" s="5" t="s">
        <v>76</v>
      </c>
      <c r="T22" s="5" t="s">
        <v>34</v>
      </c>
      <c r="U22" s="5" t="s">
        <v>35</v>
      </c>
      <c r="V22" s="5" t="s">
        <v>36</v>
      </c>
      <c r="W22" s="10" t="s">
        <v>57</v>
      </c>
    </row>
    <row r="23" spans="1:23" x14ac:dyDescent="0.3">
      <c r="A23" s="9" t="s">
        <v>134</v>
      </c>
      <c r="B23" s="5" t="s">
        <v>135</v>
      </c>
      <c r="C23" s="6">
        <v>2019</v>
      </c>
      <c r="D23" s="5" t="s">
        <v>60</v>
      </c>
      <c r="E23" s="5" t="s">
        <v>40</v>
      </c>
      <c r="F23" s="5" t="s">
        <v>136</v>
      </c>
      <c r="G23" s="5" t="s">
        <v>100</v>
      </c>
      <c r="H23" s="6">
        <v>36</v>
      </c>
      <c r="I23" s="5" t="s">
        <v>42</v>
      </c>
      <c r="J23" s="7">
        <v>47153.37</v>
      </c>
      <c r="K23" s="7">
        <v>2297.7800000000002</v>
      </c>
      <c r="L23" s="7">
        <v>3772.27</v>
      </c>
      <c r="M23" s="7">
        <v>48627.86</v>
      </c>
      <c r="N23" s="5" t="s">
        <v>43</v>
      </c>
      <c r="O23" s="5" t="s">
        <v>137</v>
      </c>
      <c r="P23" s="8">
        <v>44258</v>
      </c>
      <c r="Q23" s="8">
        <v>45959</v>
      </c>
      <c r="R23" s="5" t="s">
        <v>45</v>
      </c>
      <c r="S23" s="5" t="s">
        <v>66</v>
      </c>
      <c r="T23" s="5" t="s">
        <v>54</v>
      </c>
      <c r="U23" s="5" t="s">
        <v>55</v>
      </c>
      <c r="V23" s="5" t="s">
        <v>46</v>
      </c>
      <c r="W23" s="10" t="s">
        <v>47</v>
      </c>
    </row>
    <row r="24" spans="1:23" x14ac:dyDescent="0.3">
      <c r="A24" s="9" t="s">
        <v>78</v>
      </c>
      <c r="B24" s="5" t="s">
        <v>138</v>
      </c>
      <c r="C24" s="6">
        <v>2015</v>
      </c>
      <c r="D24" s="5" t="s">
        <v>49</v>
      </c>
      <c r="E24" s="5" t="s">
        <v>26</v>
      </c>
      <c r="F24" s="5" t="s">
        <v>139</v>
      </c>
      <c r="G24" s="5" t="s">
        <v>87</v>
      </c>
      <c r="H24" s="6">
        <v>45</v>
      </c>
      <c r="I24" s="5" t="s">
        <v>29</v>
      </c>
      <c r="J24" s="7">
        <v>78403.17</v>
      </c>
      <c r="K24" s="7">
        <v>1201.8800000000001</v>
      </c>
      <c r="L24" s="7">
        <v>6272.25</v>
      </c>
      <c r="M24" s="7">
        <v>83473.539999999994</v>
      </c>
      <c r="N24" s="5" t="s">
        <v>30</v>
      </c>
      <c r="O24" s="5" t="s">
        <v>140</v>
      </c>
      <c r="P24" s="8">
        <v>44217</v>
      </c>
      <c r="Q24" s="8">
        <v>45409</v>
      </c>
      <c r="R24" s="5" t="s">
        <v>109</v>
      </c>
      <c r="S24" s="5" t="s">
        <v>100</v>
      </c>
      <c r="T24" s="5" t="s">
        <v>54</v>
      </c>
      <c r="U24" s="5" t="s">
        <v>141</v>
      </c>
      <c r="V24" s="5" t="s">
        <v>36</v>
      </c>
      <c r="W24" s="10" t="s">
        <v>37</v>
      </c>
    </row>
    <row r="25" spans="1:23" x14ac:dyDescent="0.3">
      <c r="A25" s="9" t="s">
        <v>134</v>
      </c>
      <c r="B25" s="5" t="s">
        <v>142</v>
      </c>
      <c r="C25" s="6">
        <v>2017</v>
      </c>
      <c r="D25" s="5" t="s">
        <v>80</v>
      </c>
      <c r="E25" s="5" t="s">
        <v>40</v>
      </c>
      <c r="F25" s="5" t="s">
        <v>143</v>
      </c>
      <c r="G25" s="5" t="s">
        <v>76</v>
      </c>
      <c r="H25" s="6">
        <v>61</v>
      </c>
      <c r="I25" s="5" t="s">
        <v>29</v>
      </c>
      <c r="J25" s="7">
        <v>57475.47</v>
      </c>
      <c r="K25" s="7">
        <v>2203.2800000000002</v>
      </c>
      <c r="L25" s="7">
        <v>4598.04</v>
      </c>
      <c r="M25" s="7">
        <v>59870.23</v>
      </c>
      <c r="N25" s="5" t="s">
        <v>132</v>
      </c>
      <c r="O25" s="5" t="s">
        <v>144</v>
      </c>
      <c r="P25" s="8">
        <v>44406</v>
      </c>
      <c r="Q25" s="8">
        <v>45732</v>
      </c>
      <c r="R25" s="5" t="s">
        <v>68</v>
      </c>
      <c r="S25" s="5" t="s">
        <v>87</v>
      </c>
      <c r="T25" s="5" t="s">
        <v>34</v>
      </c>
      <c r="U25" s="5" t="s">
        <v>35</v>
      </c>
      <c r="V25" s="5" t="s">
        <v>56</v>
      </c>
      <c r="W25" s="10" t="s">
        <v>47</v>
      </c>
    </row>
    <row r="26" spans="1:23" x14ac:dyDescent="0.3">
      <c r="A26" s="9" t="s">
        <v>105</v>
      </c>
      <c r="B26" s="5" t="s">
        <v>145</v>
      </c>
      <c r="C26" s="6">
        <v>2021</v>
      </c>
      <c r="D26" s="5" t="s">
        <v>49</v>
      </c>
      <c r="E26" s="5" t="s">
        <v>26</v>
      </c>
      <c r="F26" s="5" t="s">
        <v>146</v>
      </c>
      <c r="G26" s="5" t="s">
        <v>51</v>
      </c>
      <c r="H26" s="6">
        <v>46</v>
      </c>
      <c r="I26" s="5" t="s">
        <v>52</v>
      </c>
      <c r="J26" s="7">
        <v>71565.16</v>
      </c>
      <c r="K26" s="7">
        <v>4370.99</v>
      </c>
      <c r="L26" s="7">
        <v>5725.21</v>
      </c>
      <c r="M26" s="7">
        <v>72919.38</v>
      </c>
      <c r="N26" s="5" t="s">
        <v>132</v>
      </c>
      <c r="O26" s="5" t="s">
        <v>147</v>
      </c>
      <c r="P26" s="8">
        <v>44283</v>
      </c>
      <c r="Q26" s="8">
        <v>45542</v>
      </c>
      <c r="R26" s="5" t="s">
        <v>68</v>
      </c>
      <c r="S26" s="5" t="s">
        <v>51</v>
      </c>
      <c r="T26" s="5" t="s">
        <v>54</v>
      </c>
      <c r="U26" s="5" t="s">
        <v>141</v>
      </c>
      <c r="V26" s="5" t="s">
        <v>56</v>
      </c>
      <c r="W26" s="10" t="s">
        <v>47</v>
      </c>
    </row>
    <row r="27" spans="1:23" x14ac:dyDescent="0.3">
      <c r="A27" s="9" t="s">
        <v>38</v>
      </c>
      <c r="B27" s="5" t="s">
        <v>39</v>
      </c>
      <c r="C27" s="6">
        <v>2017</v>
      </c>
      <c r="D27" s="5" t="s">
        <v>25</v>
      </c>
      <c r="E27" s="5" t="s">
        <v>26</v>
      </c>
      <c r="F27" s="5" t="s">
        <v>148</v>
      </c>
      <c r="G27" s="5" t="s">
        <v>87</v>
      </c>
      <c r="H27" s="6">
        <v>27</v>
      </c>
      <c r="I27" s="5" t="s">
        <v>52</v>
      </c>
      <c r="J27" s="7">
        <v>54515.07</v>
      </c>
      <c r="K27" s="7">
        <v>2098.86</v>
      </c>
      <c r="L27" s="7">
        <v>4361.21</v>
      </c>
      <c r="M27" s="7">
        <v>56777.42</v>
      </c>
      <c r="N27" s="5" t="s">
        <v>94</v>
      </c>
      <c r="O27" s="5" t="s">
        <v>149</v>
      </c>
      <c r="P27" s="8">
        <v>44862</v>
      </c>
      <c r="Q27" s="8">
        <v>45389</v>
      </c>
      <c r="R27" s="5" t="s">
        <v>109</v>
      </c>
      <c r="S27" s="5" t="s">
        <v>66</v>
      </c>
      <c r="T27" s="5" t="s">
        <v>54</v>
      </c>
      <c r="U27" s="5" t="s">
        <v>120</v>
      </c>
      <c r="V27" s="5" t="s">
        <v>36</v>
      </c>
      <c r="W27" s="10" t="s">
        <v>57</v>
      </c>
    </row>
    <row r="28" spans="1:23" x14ac:dyDescent="0.3">
      <c r="A28" s="9" t="s">
        <v>38</v>
      </c>
      <c r="B28" s="5" t="s">
        <v>117</v>
      </c>
      <c r="C28" s="6">
        <v>2022</v>
      </c>
      <c r="D28" s="5" t="s">
        <v>80</v>
      </c>
      <c r="E28" s="5" t="s">
        <v>26</v>
      </c>
      <c r="F28" s="5" t="s">
        <v>150</v>
      </c>
      <c r="G28" s="5" t="s">
        <v>100</v>
      </c>
      <c r="H28" s="6">
        <v>61</v>
      </c>
      <c r="I28" s="5" t="s">
        <v>52</v>
      </c>
      <c r="J28" s="7">
        <v>34387.53</v>
      </c>
      <c r="K28" s="7">
        <v>266.57</v>
      </c>
      <c r="L28" s="7">
        <v>2751</v>
      </c>
      <c r="M28" s="7">
        <v>36871.96</v>
      </c>
      <c r="N28" s="5" t="s">
        <v>43</v>
      </c>
      <c r="O28" s="5" t="s">
        <v>151</v>
      </c>
      <c r="P28" s="8">
        <v>44022</v>
      </c>
      <c r="Q28" s="8">
        <v>45208</v>
      </c>
      <c r="R28" s="5" t="s">
        <v>32</v>
      </c>
      <c r="S28" s="5" t="s">
        <v>76</v>
      </c>
      <c r="T28" s="5" t="s">
        <v>34</v>
      </c>
      <c r="U28" s="5" t="s">
        <v>35</v>
      </c>
      <c r="V28" s="5" t="s">
        <v>56</v>
      </c>
      <c r="W28" s="10" t="s">
        <v>69</v>
      </c>
    </row>
    <row r="29" spans="1:23" x14ac:dyDescent="0.3">
      <c r="A29" s="9" t="s">
        <v>124</v>
      </c>
      <c r="B29" s="5" t="s">
        <v>152</v>
      </c>
      <c r="C29" s="6">
        <v>2017</v>
      </c>
      <c r="D29" s="5" t="s">
        <v>25</v>
      </c>
      <c r="E29" s="5" t="s">
        <v>26</v>
      </c>
      <c r="F29" s="5" t="s">
        <v>153</v>
      </c>
      <c r="G29" s="5" t="s">
        <v>104</v>
      </c>
      <c r="H29" s="6">
        <v>25</v>
      </c>
      <c r="I29" s="5" t="s">
        <v>42</v>
      </c>
      <c r="J29" s="7">
        <v>49711.63</v>
      </c>
      <c r="K29" s="7">
        <v>4507.66</v>
      </c>
      <c r="L29" s="7">
        <v>3976.93</v>
      </c>
      <c r="M29" s="7">
        <v>49180.9</v>
      </c>
      <c r="N29" s="5" t="s">
        <v>43</v>
      </c>
      <c r="O29" s="5" t="s">
        <v>154</v>
      </c>
      <c r="P29" s="8">
        <v>44311</v>
      </c>
      <c r="Q29" s="8">
        <v>45575</v>
      </c>
      <c r="R29" s="5" t="s">
        <v>63</v>
      </c>
      <c r="S29" s="5" t="s">
        <v>155</v>
      </c>
      <c r="T29" s="5" t="s">
        <v>34</v>
      </c>
      <c r="U29" s="5" t="s">
        <v>35</v>
      </c>
      <c r="V29" s="5" t="s">
        <v>46</v>
      </c>
      <c r="W29" s="10" t="s">
        <v>47</v>
      </c>
    </row>
    <row r="30" spans="1:23" x14ac:dyDescent="0.3">
      <c r="A30" s="9" t="s">
        <v>96</v>
      </c>
      <c r="B30" s="5" t="s">
        <v>156</v>
      </c>
      <c r="C30" s="6">
        <v>2017</v>
      </c>
      <c r="D30" s="5" t="s">
        <v>80</v>
      </c>
      <c r="E30" s="5" t="s">
        <v>40</v>
      </c>
      <c r="F30" s="5" t="s">
        <v>157</v>
      </c>
      <c r="G30" s="5" t="s">
        <v>100</v>
      </c>
      <c r="H30" s="6">
        <v>70</v>
      </c>
      <c r="I30" s="5" t="s">
        <v>29</v>
      </c>
      <c r="J30" s="7">
        <v>57936.87</v>
      </c>
      <c r="K30" s="7">
        <v>85.16</v>
      </c>
      <c r="L30" s="7">
        <v>4634.95</v>
      </c>
      <c r="M30" s="7">
        <v>62486.66</v>
      </c>
      <c r="N30" s="5" t="s">
        <v>30</v>
      </c>
      <c r="O30" s="5" t="s">
        <v>158</v>
      </c>
      <c r="P30" s="8">
        <v>44589</v>
      </c>
      <c r="Q30" s="8">
        <v>46033</v>
      </c>
      <c r="R30" s="5" t="s">
        <v>109</v>
      </c>
      <c r="S30" s="5" t="s">
        <v>76</v>
      </c>
      <c r="T30" s="5" t="s">
        <v>34</v>
      </c>
      <c r="U30" s="5" t="s">
        <v>35</v>
      </c>
      <c r="V30" s="5" t="s">
        <v>56</v>
      </c>
      <c r="W30" s="10" t="s">
        <v>74</v>
      </c>
    </row>
    <row r="31" spans="1:23" x14ac:dyDescent="0.3">
      <c r="A31" s="9" t="s">
        <v>83</v>
      </c>
      <c r="B31" s="5" t="s">
        <v>159</v>
      </c>
      <c r="C31" s="6">
        <v>2019</v>
      </c>
      <c r="D31" s="5" t="s">
        <v>60</v>
      </c>
      <c r="E31" s="5" t="s">
        <v>26</v>
      </c>
      <c r="F31" s="5" t="s">
        <v>160</v>
      </c>
      <c r="G31" s="5" t="s">
        <v>87</v>
      </c>
      <c r="H31" s="6">
        <v>21</v>
      </c>
      <c r="I31" s="5" t="s">
        <v>42</v>
      </c>
      <c r="J31" s="7">
        <v>20436.810000000001</v>
      </c>
      <c r="K31" s="7">
        <v>1314.43</v>
      </c>
      <c r="L31" s="7">
        <v>1634.94</v>
      </c>
      <c r="M31" s="7">
        <v>20757.32</v>
      </c>
      <c r="N31" s="5" t="s">
        <v>94</v>
      </c>
      <c r="O31" s="5" t="s">
        <v>161</v>
      </c>
      <c r="P31" s="8">
        <v>45183</v>
      </c>
      <c r="Q31" s="8">
        <v>46146</v>
      </c>
      <c r="R31" s="5" t="s">
        <v>32</v>
      </c>
      <c r="S31" s="5" t="s">
        <v>28</v>
      </c>
      <c r="T31" s="5" t="s">
        <v>54</v>
      </c>
      <c r="U31" s="5" t="s">
        <v>141</v>
      </c>
      <c r="V31" s="5" t="s">
        <v>36</v>
      </c>
      <c r="W31" s="10" t="s">
        <v>74</v>
      </c>
    </row>
    <row r="32" spans="1:23" x14ac:dyDescent="0.3">
      <c r="A32" s="9" t="s">
        <v>96</v>
      </c>
      <c r="B32" s="5" t="s">
        <v>121</v>
      </c>
      <c r="C32" s="6">
        <v>2024</v>
      </c>
      <c r="D32" s="5" t="s">
        <v>49</v>
      </c>
      <c r="E32" s="5" t="s">
        <v>26</v>
      </c>
      <c r="F32" s="5" t="s">
        <v>162</v>
      </c>
      <c r="G32" s="5" t="s">
        <v>51</v>
      </c>
      <c r="H32" s="6">
        <v>60</v>
      </c>
      <c r="I32" s="5" t="s">
        <v>42</v>
      </c>
      <c r="J32" s="7">
        <v>76332.509999999995</v>
      </c>
      <c r="K32" s="7">
        <v>2558.4499999999998</v>
      </c>
      <c r="L32" s="7">
        <v>6106.6</v>
      </c>
      <c r="M32" s="7">
        <v>79880.66</v>
      </c>
      <c r="N32" s="5" t="s">
        <v>30</v>
      </c>
      <c r="O32" s="5" t="s">
        <v>163</v>
      </c>
      <c r="P32" s="8">
        <v>44415</v>
      </c>
      <c r="Q32" s="8">
        <v>45699</v>
      </c>
      <c r="R32" s="5" t="s">
        <v>73</v>
      </c>
      <c r="S32" s="5" t="s">
        <v>155</v>
      </c>
      <c r="T32" s="5" t="s">
        <v>34</v>
      </c>
      <c r="U32" s="5" t="s">
        <v>35</v>
      </c>
      <c r="V32" s="5" t="s">
        <v>46</v>
      </c>
      <c r="W32" s="10" t="s">
        <v>74</v>
      </c>
    </row>
    <row r="33" spans="1:23" x14ac:dyDescent="0.3">
      <c r="A33" s="9" t="s">
        <v>91</v>
      </c>
      <c r="B33" s="5" t="s">
        <v>164</v>
      </c>
      <c r="C33" s="6">
        <v>2022</v>
      </c>
      <c r="D33" s="5" t="s">
        <v>25</v>
      </c>
      <c r="E33" s="5" t="s">
        <v>40</v>
      </c>
      <c r="F33" s="5" t="s">
        <v>165</v>
      </c>
      <c r="G33" s="5" t="s">
        <v>71</v>
      </c>
      <c r="H33" s="6">
        <v>50</v>
      </c>
      <c r="I33" s="5" t="s">
        <v>29</v>
      </c>
      <c r="J33" s="7">
        <v>6553.47</v>
      </c>
      <c r="K33" s="7">
        <v>4953.2299999999996</v>
      </c>
      <c r="L33" s="7">
        <v>524.28</v>
      </c>
      <c r="M33" s="7">
        <v>2124.52</v>
      </c>
      <c r="N33" s="5" t="s">
        <v>30</v>
      </c>
      <c r="O33" s="5" t="s">
        <v>166</v>
      </c>
      <c r="P33" s="8">
        <v>45507</v>
      </c>
      <c r="Q33" s="8">
        <v>46227</v>
      </c>
      <c r="R33" s="5" t="s">
        <v>45</v>
      </c>
      <c r="S33" s="5" t="s">
        <v>76</v>
      </c>
      <c r="T33" s="5" t="s">
        <v>54</v>
      </c>
      <c r="U33" s="5" t="s">
        <v>55</v>
      </c>
      <c r="V33" s="5" t="s">
        <v>36</v>
      </c>
      <c r="W33" s="10" t="s">
        <v>47</v>
      </c>
    </row>
    <row r="34" spans="1:23" x14ac:dyDescent="0.3">
      <c r="A34" s="9" t="s">
        <v>38</v>
      </c>
      <c r="B34" s="5" t="s">
        <v>167</v>
      </c>
      <c r="C34" s="6">
        <v>2020</v>
      </c>
      <c r="D34" s="5" t="s">
        <v>49</v>
      </c>
      <c r="E34" s="5" t="s">
        <v>26</v>
      </c>
      <c r="F34" s="5" t="s">
        <v>168</v>
      </c>
      <c r="G34" s="5" t="s">
        <v>51</v>
      </c>
      <c r="H34" s="6">
        <v>21</v>
      </c>
      <c r="I34" s="5" t="s">
        <v>52</v>
      </c>
      <c r="J34" s="7">
        <v>79132.44</v>
      </c>
      <c r="K34" s="7">
        <v>4424.82</v>
      </c>
      <c r="L34" s="7">
        <v>6330.6</v>
      </c>
      <c r="M34" s="7">
        <v>81038.22</v>
      </c>
      <c r="N34" s="5" t="s">
        <v>43</v>
      </c>
      <c r="O34" s="5" t="s">
        <v>169</v>
      </c>
      <c r="P34" s="8">
        <v>45292</v>
      </c>
      <c r="Q34" s="8">
        <v>46558</v>
      </c>
      <c r="R34" s="5" t="s">
        <v>68</v>
      </c>
      <c r="S34" s="5" t="s">
        <v>76</v>
      </c>
      <c r="T34" s="5" t="s">
        <v>34</v>
      </c>
      <c r="U34" s="5" t="s">
        <v>35</v>
      </c>
      <c r="V34" s="5" t="s">
        <v>36</v>
      </c>
      <c r="W34" s="10" t="s">
        <v>57</v>
      </c>
    </row>
    <row r="35" spans="1:23" x14ac:dyDescent="0.3">
      <c r="A35" s="9" t="s">
        <v>91</v>
      </c>
      <c r="B35" s="5" t="s">
        <v>170</v>
      </c>
      <c r="C35" s="6">
        <v>2023</v>
      </c>
      <c r="D35" s="5" t="s">
        <v>49</v>
      </c>
      <c r="E35" s="5" t="s">
        <v>26</v>
      </c>
      <c r="F35" s="5" t="s">
        <v>171</v>
      </c>
      <c r="G35" s="5" t="s">
        <v>76</v>
      </c>
      <c r="H35" s="6">
        <v>27</v>
      </c>
      <c r="I35" s="5" t="s">
        <v>52</v>
      </c>
      <c r="J35" s="7">
        <v>23386.89</v>
      </c>
      <c r="K35" s="7">
        <v>1853.54</v>
      </c>
      <c r="L35" s="7">
        <v>1870.95</v>
      </c>
      <c r="M35" s="7">
        <v>23404.3</v>
      </c>
      <c r="N35" s="5" t="s">
        <v>94</v>
      </c>
      <c r="O35" s="5" t="s">
        <v>172</v>
      </c>
      <c r="P35" s="8">
        <v>44780</v>
      </c>
      <c r="Q35" s="8">
        <v>45871</v>
      </c>
      <c r="R35" s="5" t="s">
        <v>68</v>
      </c>
      <c r="S35" s="5" t="s">
        <v>76</v>
      </c>
      <c r="T35" s="5" t="s">
        <v>54</v>
      </c>
      <c r="U35" s="5" t="s">
        <v>141</v>
      </c>
      <c r="V35" s="5" t="s">
        <v>46</v>
      </c>
      <c r="W35" s="10" t="s">
        <v>37</v>
      </c>
    </row>
    <row r="36" spans="1:23" x14ac:dyDescent="0.3">
      <c r="A36" s="9" t="s">
        <v>78</v>
      </c>
      <c r="B36" s="5" t="s">
        <v>173</v>
      </c>
      <c r="C36" s="6">
        <v>2018</v>
      </c>
      <c r="D36" s="5" t="s">
        <v>49</v>
      </c>
      <c r="E36" s="5" t="s">
        <v>26</v>
      </c>
      <c r="F36" s="5" t="s">
        <v>174</v>
      </c>
      <c r="G36" s="5" t="s">
        <v>104</v>
      </c>
      <c r="H36" s="6">
        <v>29</v>
      </c>
      <c r="I36" s="5" t="s">
        <v>52</v>
      </c>
      <c r="J36" s="7">
        <v>55202.3</v>
      </c>
      <c r="K36" s="7">
        <v>2999.6</v>
      </c>
      <c r="L36" s="7">
        <v>4416.18</v>
      </c>
      <c r="M36" s="7">
        <v>56618.879999999997</v>
      </c>
      <c r="N36" s="5" t="s">
        <v>43</v>
      </c>
      <c r="O36" s="5" t="s">
        <v>175</v>
      </c>
      <c r="P36" s="8">
        <v>44915</v>
      </c>
      <c r="Q36" s="8">
        <v>45289</v>
      </c>
      <c r="R36" s="5" t="s">
        <v>109</v>
      </c>
      <c r="S36" s="5" t="s">
        <v>76</v>
      </c>
      <c r="T36" s="5" t="s">
        <v>34</v>
      </c>
      <c r="U36" s="5" t="s">
        <v>35</v>
      </c>
      <c r="V36" s="5" t="s">
        <v>46</v>
      </c>
      <c r="W36" s="10" t="s">
        <v>69</v>
      </c>
    </row>
    <row r="37" spans="1:23" x14ac:dyDescent="0.3">
      <c r="A37" s="9" t="s">
        <v>78</v>
      </c>
      <c r="B37" s="5" t="s">
        <v>173</v>
      </c>
      <c r="C37" s="6">
        <v>2018</v>
      </c>
      <c r="D37" s="5" t="s">
        <v>49</v>
      </c>
      <c r="E37" s="5" t="s">
        <v>40</v>
      </c>
      <c r="F37" s="5" t="s">
        <v>176</v>
      </c>
      <c r="G37" s="5" t="s">
        <v>87</v>
      </c>
      <c r="H37" s="6">
        <v>37</v>
      </c>
      <c r="I37" s="5" t="s">
        <v>42</v>
      </c>
      <c r="J37" s="7">
        <v>9178.41</v>
      </c>
      <c r="K37" s="7">
        <v>112.02</v>
      </c>
      <c r="L37" s="7">
        <v>734.27</v>
      </c>
      <c r="M37" s="7">
        <v>9800.66</v>
      </c>
      <c r="N37" s="5" t="s">
        <v>94</v>
      </c>
      <c r="O37" s="5" t="s">
        <v>177</v>
      </c>
      <c r="P37" s="8">
        <v>44092</v>
      </c>
      <c r="Q37" s="8">
        <v>44989</v>
      </c>
      <c r="R37" s="5" t="s">
        <v>68</v>
      </c>
      <c r="S37" s="5" t="s">
        <v>66</v>
      </c>
      <c r="T37" s="5" t="s">
        <v>34</v>
      </c>
      <c r="U37" s="5" t="s">
        <v>35</v>
      </c>
      <c r="V37" s="5" t="s">
        <v>36</v>
      </c>
      <c r="W37" s="10" t="s">
        <v>74</v>
      </c>
    </row>
    <row r="38" spans="1:23" x14ac:dyDescent="0.3">
      <c r="A38" s="9" t="s">
        <v>78</v>
      </c>
      <c r="B38" s="5" t="s">
        <v>138</v>
      </c>
      <c r="C38" s="6">
        <v>2023</v>
      </c>
      <c r="D38" s="5" t="s">
        <v>80</v>
      </c>
      <c r="E38" s="5" t="s">
        <v>40</v>
      </c>
      <c r="F38" s="5" t="s">
        <v>178</v>
      </c>
      <c r="G38" s="5" t="s">
        <v>100</v>
      </c>
      <c r="H38" s="6">
        <v>59</v>
      </c>
      <c r="I38" s="5" t="s">
        <v>52</v>
      </c>
      <c r="J38" s="7">
        <v>59800.1</v>
      </c>
      <c r="K38" s="7">
        <v>2018.25</v>
      </c>
      <c r="L38" s="7">
        <v>4784.01</v>
      </c>
      <c r="M38" s="7">
        <v>62565.86</v>
      </c>
      <c r="N38" s="5" t="s">
        <v>132</v>
      </c>
      <c r="O38" s="5" t="s">
        <v>179</v>
      </c>
      <c r="P38" s="8">
        <v>44922</v>
      </c>
      <c r="Q38" s="8">
        <v>45661</v>
      </c>
      <c r="R38" s="5" t="s">
        <v>32</v>
      </c>
      <c r="S38" s="5" t="s">
        <v>87</v>
      </c>
      <c r="T38" s="5" t="s">
        <v>34</v>
      </c>
      <c r="U38" s="5" t="s">
        <v>35</v>
      </c>
      <c r="V38" s="5" t="s">
        <v>46</v>
      </c>
      <c r="W38" s="10" t="s">
        <v>37</v>
      </c>
    </row>
    <row r="39" spans="1:23" x14ac:dyDescent="0.3">
      <c r="A39" s="9" t="s">
        <v>124</v>
      </c>
      <c r="B39" s="5" t="s">
        <v>125</v>
      </c>
      <c r="C39" s="6">
        <v>2015</v>
      </c>
      <c r="D39" s="5" t="s">
        <v>80</v>
      </c>
      <c r="E39" s="5" t="s">
        <v>40</v>
      </c>
      <c r="F39" s="5" t="s">
        <v>180</v>
      </c>
      <c r="G39" s="5" t="s">
        <v>100</v>
      </c>
      <c r="H39" s="6">
        <v>44</v>
      </c>
      <c r="I39" s="5" t="s">
        <v>52</v>
      </c>
      <c r="J39" s="7">
        <v>59379.87</v>
      </c>
      <c r="K39" s="7">
        <v>3121.96</v>
      </c>
      <c r="L39" s="7">
        <v>4750.3900000000003</v>
      </c>
      <c r="M39" s="7">
        <v>61008.3</v>
      </c>
      <c r="N39" s="5" t="s">
        <v>43</v>
      </c>
      <c r="O39" s="5" t="s">
        <v>181</v>
      </c>
      <c r="P39" s="8">
        <v>45314</v>
      </c>
      <c r="Q39" s="8">
        <v>46570</v>
      </c>
      <c r="R39" s="5" t="s">
        <v>63</v>
      </c>
      <c r="S39" s="5" t="s">
        <v>104</v>
      </c>
      <c r="T39" s="5" t="s">
        <v>54</v>
      </c>
      <c r="U39" s="5" t="s">
        <v>55</v>
      </c>
      <c r="V39" s="5" t="s">
        <v>56</v>
      </c>
      <c r="W39" s="10" t="s">
        <v>69</v>
      </c>
    </row>
    <row r="40" spans="1:23" x14ac:dyDescent="0.3">
      <c r="A40" s="9" t="s">
        <v>58</v>
      </c>
      <c r="B40" s="5" t="s">
        <v>182</v>
      </c>
      <c r="C40" s="6">
        <v>2017</v>
      </c>
      <c r="D40" s="5" t="s">
        <v>80</v>
      </c>
      <c r="E40" s="5" t="s">
        <v>40</v>
      </c>
      <c r="F40" s="5" t="s">
        <v>183</v>
      </c>
      <c r="G40" s="5" t="s">
        <v>87</v>
      </c>
      <c r="H40" s="6">
        <v>63</v>
      </c>
      <c r="I40" s="5" t="s">
        <v>29</v>
      </c>
      <c r="J40" s="7">
        <v>57183.21</v>
      </c>
      <c r="K40" s="7">
        <v>3891.4</v>
      </c>
      <c r="L40" s="7">
        <v>4574.66</v>
      </c>
      <c r="M40" s="7">
        <v>57866.47</v>
      </c>
      <c r="N40" s="5" t="s">
        <v>30</v>
      </c>
      <c r="O40" s="5" t="s">
        <v>184</v>
      </c>
      <c r="P40" s="8">
        <v>45116</v>
      </c>
      <c r="Q40" s="8">
        <v>45775</v>
      </c>
      <c r="R40" s="5" t="s">
        <v>32</v>
      </c>
      <c r="S40" s="5" t="s">
        <v>100</v>
      </c>
      <c r="T40" s="5" t="s">
        <v>34</v>
      </c>
      <c r="U40" s="5" t="s">
        <v>35</v>
      </c>
      <c r="V40" s="5" t="s">
        <v>56</v>
      </c>
      <c r="W40" s="10" t="s">
        <v>57</v>
      </c>
    </row>
    <row r="41" spans="1:23" x14ac:dyDescent="0.3">
      <c r="A41" s="9" t="s">
        <v>91</v>
      </c>
      <c r="B41" s="5" t="s">
        <v>170</v>
      </c>
      <c r="C41" s="6">
        <v>2023</v>
      </c>
      <c r="D41" s="5" t="s">
        <v>25</v>
      </c>
      <c r="E41" s="5" t="s">
        <v>40</v>
      </c>
      <c r="F41" s="5" t="s">
        <v>185</v>
      </c>
      <c r="G41" s="5" t="s">
        <v>155</v>
      </c>
      <c r="H41" s="6">
        <v>43</v>
      </c>
      <c r="I41" s="5" t="s">
        <v>42</v>
      </c>
      <c r="J41" s="7">
        <v>50178.14</v>
      </c>
      <c r="K41" s="7">
        <v>3828.01</v>
      </c>
      <c r="L41" s="7">
        <v>4014.25</v>
      </c>
      <c r="M41" s="7">
        <v>50364.38</v>
      </c>
      <c r="N41" s="5" t="s">
        <v>30</v>
      </c>
      <c r="O41" s="5" t="s">
        <v>186</v>
      </c>
      <c r="P41" s="8">
        <v>45394</v>
      </c>
      <c r="Q41" s="8">
        <v>45826</v>
      </c>
      <c r="R41" s="5" t="s">
        <v>73</v>
      </c>
      <c r="S41" s="5" t="s">
        <v>33</v>
      </c>
      <c r="T41" s="5" t="s">
        <v>54</v>
      </c>
      <c r="U41" s="5" t="s">
        <v>141</v>
      </c>
      <c r="V41" s="5" t="s">
        <v>46</v>
      </c>
      <c r="W41" s="10" t="s">
        <v>74</v>
      </c>
    </row>
    <row r="42" spans="1:23" x14ac:dyDescent="0.3">
      <c r="A42" s="9" t="s">
        <v>124</v>
      </c>
      <c r="B42" s="5" t="s">
        <v>187</v>
      </c>
      <c r="C42" s="6">
        <v>2022</v>
      </c>
      <c r="D42" s="5" t="s">
        <v>49</v>
      </c>
      <c r="E42" s="5" t="s">
        <v>40</v>
      </c>
      <c r="F42" s="5" t="s">
        <v>188</v>
      </c>
      <c r="G42" s="5" t="s">
        <v>66</v>
      </c>
      <c r="H42" s="6">
        <v>60</v>
      </c>
      <c r="I42" s="5" t="s">
        <v>42</v>
      </c>
      <c r="J42" s="7">
        <v>64003.23</v>
      </c>
      <c r="K42" s="7">
        <v>2005.09</v>
      </c>
      <c r="L42" s="7">
        <v>5120.26</v>
      </c>
      <c r="M42" s="7">
        <v>67118.399999999994</v>
      </c>
      <c r="N42" s="5" t="s">
        <v>94</v>
      </c>
      <c r="O42" s="5" t="s">
        <v>189</v>
      </c>
      <c r="P42" s="8">
        <v>44263</v>
      </c>
      <c r="Q42" s="8">
        <v>45825</v>
      </c>
      <c r="R42" s="5" t="s">
        <v>73</v>
      </c>
      <c r="S42" s="5" t="s">
        <v>104</v>
      </c>
      <c r="T42" s="5" t="s">
        <v>54</v>
      </c>
      <c r="U42" s="5" t="s">
        <v>141</v>
      </c>
      <c r="V42" s="5" t="s">
        <v>36</v>
      </c>
      <c r="W42" s="10" t="s">
        <v>37</v>
      </c>
    </row>
    <row r="43" spans="1:23" x14ac:dyDescent="0.3">
      <c r="A43" s="9" t="s">
        <v>96</v>
      </c>
      <c r="B43" s="5" t="s">
        <v>190</v>
      </c>
      <c r="C43" s="6">
        <v>2023</v>
      </c>
      <c r="D43" s="5" t="s">
        <v>80</v>
      </c>
      <c r="E43" s="5" t="s">
        <v>26</v>
      </c>
      <c r="F43" s="5" t="s">
        <v>191</v>
      </c>
      <c r="G43" s="5" t="s">
        <v>28</v>
      </c>
      <c r="H43" s="6">
        <v>64</v>
      </c>
      <c r="I43" s="5" t="s">
        <v>52</v>
      </c>
      <c r="J43" s="7">
        <v>57174.04</v>
      </c>
      <c r="K43" s="7">
        <v>412.74</v>
      </c>
      <c r="L43" s="7">
        <v>4573.92</v>
      </c>
      <c r="M43" s="7">
        <v>61335.22</v>
      </c>
      <c r="N43" s="5" t="s">
        <v>132</v>
      </c>
      <c r="O43" s="5" t="s">
        <v>192</v>
      </c>
      <c r="P43" s="8">
        <v>45262</v>
      </c>
      <c r="Q43" s="8">
        <v>46559</v>
      </c>
      <c r="R43" s="5" t="s">
        <v>68</v>
      </c>
      <c r="S43" s="5" t="s">
        <v>104</v>
      </c>
      <c r="T43" s="5" t="s">
        <v>34</v>
      </c>
      <c r="U43" s="5" t="s">
        <v>35</v>
      </c>
      <c r="V43" s="5" t="s">
        <v>36</v>
      </c>
      <c r="W43" s="10" t="s">
        <v>57</v>
      </c>
    </row>
    <row r="44" spans="1:23" x14ac:dyDescent="0.3">
      <c r="A44" s="9" t="s">
        <v>83</v>
      </c>
      <c r="B44" s="5" t="s">
        <v>84</v>
      </c>
      <c r="C44" s="6">
        <v>2021</v>
      </c>
      <c r="D44" s="5" t="s">
        <v>49</v>
      </c>
      <c r="E44" s="5" t="s">
        <v>40</v>
      </c>
      <c r="F44" s="5" t="s">
        <v>193</v>
      </c>
      <c r="G44" s="5" t="s">
        <v>33</v>
      </c>
      <c r="H44" s="6">
        <v>57</v>
      </c>
      <c r="I44" s="5" t="s">
        <v>29</v>
      </c>
      <c r="J44" s="7">
        <v>77381.460000000006</v>
      </c>
      <c r="K44" s="7">
        <v>2734.75</v>
      </c>
      <c r="L44" s="7">
        <v>6190.52</v>
      </c>
      <c r="M44" s="7">
        <v>80837.23</v>
      </c>
      <c r="N44" s="5" t="s">
        <v>132</v>
      </c>
      <c r="O44" s="5" t="s">
        <v>194</v>
      </c>
      <c r="P44" s="8">
        <v>44633</v>
      </c>
      <c r="Q44" s="8">
        <v>46053</v>
      </c>
      <c r="R44" s="5" t="s">
        <v>73</v>
      </c>
      <c r="S44" s="5" t="s">
        <v>104</v>
      </c>
      <c r="T44" s="5" t="s">
        <v>34</v>
      </c>
      <c r="U44" s="5" t="s">
        <v>35</v>
      </c>
      <c r="V44" s="5" t="s">
        <v>36</v>
      </c>
      <c r="W44" s="10" t="s">
        <v>37</v>
      </c>
    </row>
    <row r="45" spans="1:23" x14ac:dyDescent="0.3">
      <c r="A45" s="9" t="s">
        <v>96</v>
      </c>
      <c r="B45" s="5" t="s">
        <v>121</v>
      </c>
      <c r="C45" s="6">
        <v>2024</v>
      </c>
      <c r="D45" s="5" t="s">
        <v>60</v>
      </c>
      <c r="E45" s="5" t="s">
        <v>40</v>
      </c>
      <c r="F45" s="5" t="s">
        <v>195</v>
      </c>
      <c r="G45" s="5" t="s">
        <v>100</v>
      </c>
      <c r="H45" s="6">
        <v>24</v>
      </c>
      <c r="I45" s="5" t="s">
        <v>42</v>
      </c>
      <c r="J45" s="7">
        <v>36177.89</v>
      </c>
      <c r="K45" s="7">
        <v>4698.97</v>
      </c>
      <c r="L45" s="7">
        <v>2894.23</v>
      </c>
      <c r="M45" s="7">
        <v>34373.15</v>
      </c>
      <c r="N45" s="5" t="s">
        <v>94</v>
      </c>
      <c r="O45" s="5" t="s">
        <v>196</v>
      </c>
      <c r="P45" s="8">
        <v>45583</v>
      </c>
      <c r="Q45" s="8">
        <v>47008</v>
      </c>
      <c r="R45" s="5" t="s">
        <v>63</v>
      </c>
      <c r="S45" s="5" t="s">
        <v>87</v>
      </c>
      <c r="T45" s="5" t="s">
        <v>54</v>
      </c>
      <c r="U45" s="5" t="s">
        <v>116</v>
      </c>
      <c r="V45" s="5" t="s">
        <v>36</v>
      </c>
      <c r="W45" s="10" t="s">
        <v>37</v>
      </c>
    </row>
    <row r="46" spans="1:23" x14ac:dyDescent="0.3">
      <c r="A46" s="9" t="s">
        <v>78</v>
      </c>
      <c r="B46" s="5" t="s">
        <v>79</v>
      </c>
      <c r="C46" s="6">
        <v>2019</v>
      </c>
      <c r="D46" s="5" t="s">
        <v>49</v>
      </c>
      <c r="E46" s="5" t="s">
        <v>40</v>
      </c>
      <c r="F46" s="5" t="s">
        <v>197</v>
      </c>
      <c r="G46" s="5" t="s">
        <v>76</v>
      </c>
      <c r="H46" s="6">
        <v>67</v>
      </c>
      <c r="I46" s="5" t="s">
        <v>29</v>
      </c>
      <c r="J46" s="7">
        <v>75132.33</v>
      </c>
      <c r="K46" s="7">
        <v>10.64</v>
      </c>
      <c r="L46" s="7">
        <v>6010.59</v>
      </c>
      <c r="M46" s="7">
        <v>81132.28</v>
      </c>
      <c r="N46" s="5" t="s">
        <v>132</v>
      </c>
      <c r="O46" s="5" t="s">
        <v>198</v>
      </c>
      <c r="P46" s="8">
        <v>44842</v>
      </c>
      <c r="Q46" s="8">
        <v>45471</v>
      </c>
      <c r="R46" s="5" t="s">
        <v>63</v>
      </c>
      <c r="S46" s="5" t="s">
        <v>71</v>
      </c>
      <c r="T46" s="5" t="s">
        <v>34</v>
      </c>
      <c r="U46" s="5" t="s">
        <v>35</v>
      </c>
      <c r="V46" s="5" t="s">
        <v>56</v>
      </c>
      <c r="W46" s="10" t="s">
        <v>37</v>
      </c>
    </row>
    <row r="47" spans="1:23" x14ac:dyDescent="0.3">
      <c r="A47" s="9" t="s">
        <v>105</v>
      </c>
      <c r="B47" s="5" t="s">
        <v>110</v>
      </c>
      <c r="C47" s="6">
        <v>2020</v>
      </c>
      <c r="D47" s="5" t="s">
        <v>80</v>
      </c>
      <c r="E47" s="5" t="s">
        <v>40</v>
      </c>
      <c r="F47" s="5" t="s">
        <v>199</v>
      </c>
      <c r="G47" s="5" t="s">
        <v>155</v>
      </c>
      <c r="H47" s="6">
        <v>21</v>
      </c>
      <c r="I47" s="5" t="s">
        <v>29</v>
      </c>
      <c r="J47" s="7">
        <v>77006.880000000005</v>
      </c>
      <c r="K47" s="7">
        <v>4002.15</v>
      </c>
      <c r="L47" s="7">
        <v>6160.55</v>
      </c>
      <c r="M47" s="7">
        <v>79165.279999999999</v>
      </c>
      <c r="N47" s="5" t="s">
        <v>30</v>
      </c>
      <c r="O47" s="5" t="s">
        <v>200</v>
      </c>
      <c r="P47" s="8">
        <v>44665</v>
      </c>
      <c r="Q47" s="8">
        <v>46152</v>
      </c>
      <c r="R47" s="5" t="s">
        <v>68</v>
      </c>
      <c r="S47" s="5" t="s">
        <v>71</v>
      </c>
      <c r="T47" s="5" t="s">
        <v>34</v>
      </c>
      <c r="U47" s="5" t="s">
        <v>35</v>
      </c>
      <c r="V47" s="5" t="s">
        <v>36</v>
      </c>
      <c r="W47" s="10" t="s">
        <v>69</v>
      </c>
    </row>
    <row r="48" spans="1:23" x14ac:dyDescent="0.3">
      <c r="A48" s="9" t="s">
        <v>58</v>
      </c>
      <c r="B48" s="5" t="s">
        <v>182</v>
      </c>
      <c r="C48" s="6">
        <v>2019</v>
      </c>
      <c r="D48" s="5" t="s">
        <v>60</v>
      </c>
      <c r="E48" s="5" t="s">
        <v>26</v>
      </c>
      <c r="F48" s="5" t="s">
        <v>201</v>
      </c>
      <c r="G48" s="5" t="s">
        <v>66</v>
      </c>
      <c r="H48" s="6">
        <v>44</v>
      </c>
      <c r="I48" s="5" t="s">
        <v>42</v>
      </c>
      <c r="J48" s="7">
        <v>70139.3</v>
      </c>
      <c r="K48" s="7">
        <v>943.39</v>
      </c>
      <c r="L48" s="7">
        <v>5611.14</v>
      </c>
      <c r="M48" s="7">
        <v>74807.05</v>
      </c>
      <c r="N48" s="5" t="s">
        <v>30</v>
      </c>
      <c r="O48" s="5" t="s">
        <v>202</v>
      </c>
      <c r="P48" s="8">
        <v>43913</v>
      </c>
      <c r="Q48" s="8">
        <v>44785</v>
      </c>
      <c r="R48" s="5" t="s">
        <v>109</v>
      </c>
      <c r="S48" s="5" t="s">
        <v>51</v>
      </c>
      <c r="T48" s="5" t="s">
        <v>54</v>
      </c>
      <c r="U48" s="5" t="s">
        <v>55</v>
      </c>
      <c r="V48" s="5" t="s">
        <v>36</v>
      </c>
      <c r="W48" s="10" t="s">
        <v>69</v>
      </c>
    </row>
    <row r="49" spans="1:23" x14ac:dyDescent="0.3">
      <c r="A49" s="9" t="s">
        <v>78</v>
      </c>
      <c r="B49" s="5" t="s">
        <v>173</v>
      </c>
      <c r="C49" s="6">
        <v>2016</v>
      </c>
      <c r="D49" s="5" t="s">
        <v>49</v>
      </c>
      <c r="E49" s="5" t="s">
        <v>26</v>
      </c>
      <c r="F49" s="5" t="s">
        <v>203</v>
      </c>
      <c r="G49" s="5" t="s">
        <v>76</v>
      </c>
      <c r="H49" s="6">
        <v>23</v>
      </c>
      <c r="I49" s="5" t="s">
        <v>52</v>
      </c>
      <c r="J49" s="7">
        <v>41775.56</v>
      </c>
      <c r="K49" s="7">
        <v>1360.57</v>
      </c>
      <c r="L49" s="7">
        <v>3342.04</v>
      </c>
      <c r="M49" s="7">
        <v>43757.03</v>
      </c>
      <c r="N49" s="5" t="s">
        <v>94</v>
      </c>
      <c r="O49" s="5" t="s">
        <v>204</v>
      </c>
      <c r="P49" s="8">
        <v>44463</v>
      </c>
      <c r="Q49" s="8">
        <v>46260</v>
      </c>
      <c r="R49" s="5" t="s">
        <v>68</v>
      </c>
      <c r="S49" s="5" t="s">
        <v>28</v>
      </c>
      <c r="T49" s="5" t="s">
        <v>54</v>
      </c>
      <c r="U49" s="5" t="s">
        <v>120</v>
      </c>
      <c r="V49" s="5" t="s">
        <v>46</v>
      </c>
      <c r="W49" s="10" t="s">
        <v>74</v>
      </c>
    </row>
    <row r="50" spans="1:23" x14ac:dyDescent="0.3">
      <c r="A50" s="9" t="s">
        <v>124</v>
      </c>
      <c r="B50" s="5" t="s">
        <v>205</v>
      </c>
      <c r="C50" s="6">
        <v>2022</v>
      </c>
      <c r="D50" s="5" t="s">
        <v>25</v>
      </c>
      <c r="E50" s="5" t="s">
        <v>40</v>
      </c>
      <c r="F50" s="5" t="s">
        <v>206</v>
      </c>
      <c r="G50" s="5" t="s">
        <v>71</v>
      </c>
      <c r="H50" s="6">
        <v>51</v>
      </c>
      <c r="I50" s="5" t="s">
        <v>29</v>
      </c>
      <c r="J50" s="7">
        <v>63476.3</v>
      </c>
      <c r="K50" s="7">
        <v>2327.94</v>
      </c>
      <c r="L50" s="7">
        <v>5078.1000000000004</v>
      </c>
      <c r="M50" s="7">
        <v>66226.460000000006</v>
      </c>
      <c r="N50" s="5" t="s">
        <v>94</v>
      </c>
      <c r="O50" s="5" t="s">
        <v>207</v>
      </c>
      <c r="P50" s="8">
        <v>45591</v>
      </c>
      <c r="Q50" s="8">
        <v>47314</v>
      </c>
      <c r="R50" s="5" t="s">
        <v>32</v>
      </c>
      <c r="S50" s="5" t="s">
        <v>155</v>
      </c>
      <c r="T50" s="5" t="s">
        <v>34</v>
      </c>
      <c r="U50" s="5" t="s">
        <v>35</v>
      </c>
      <c r="V50" s="5" t="s">
        <v>46</v>
      </c>
      <c r="W50" s="10" t="s">
        <v>74</v>
      </c>
    </row>
    <row r="51" spans="1:23" x14ac:dyDescent="0.3">
      <c r="A51" s="9" t="s">
        <v>38</v>
      </c>
      <c r="B51" s="5" t="s">
        <v>39</v>
      </c>
      <c r="C51" s="6">
        <v>2018</v>
      </c>
      <c r="D51" s="5" t="s">
        <v>60</v>
      </c>
      <c r="E51" s="5" t="s">
        <v>26</v>
      </c>
      <c r="F51" s="5" t="s">
        <v>208</v>
      </c>
      <c r="G51" s="5" t="s">
        <v>66</v>
      </c>
      <c r="H51" s="6">
        <v>43</v>
      </c>
      <c r="I51" s="5" t="s">
        <v>29</v>
      </c>
      <c r="J51" s="7">
        <v>23742.71</v>
      </c>
      <c r="K51" s="7">
        <v>1167.01</v>
      </c>
      <c r="L51" s="7">
        <v>1899.42</v>
      </c>
      <c r="M51" s="7">
        <v>24475.119999999999</v>
      </c>
      <c r="N51" s="5" t="s">
        <v>132</v>
      </c>
      <c r="O51" s="5" t="s">
        <v>209</v>
      </c>
      <c r="P51" s="8">
        <v>44018</v>
      </c>
      <c r="Q51" s="8">
        <v>44610</v>
      </c>
      <c r="R51" s="5" t="s">
        <v>32</v>
      </c>
      <c r="S51" s="5" t="s">
        <v>66</v>
      </c>
      <c r="T51" s="5" t="s">
        <v>34</v>
      </c>
      <c r="U51" s="5" t="s">
        <v>35</v>
      </c>
      <c r="V51" s="5" t="s">
        <v>36</v>
      </c>
      <c r="W51" s="10" t="s">
        <v>47</v>
      </c>
    </row>
    <row r="52" spans="1:23" x14ac:dyDescent="0.3">
      <c r="A52" s="9" t="s">
        <v>96</v>
      </c>
      <c r="B52" s="5" t="s">
        <v>97</v>
      </c>
      <c r="C52" s="6">
        <v>2016</v>
      </c>
      <c r="D52" s="5" t="s">
        <v>25</v>
      </c>
      <c r="E52" s="5" t="s">
        <v>26</v>
      </c>
      <c r="F52" s="5" t="s">
        <v>210</v>
      </c>
      <c r="G52" s="5" t="s">
        <v>104</v>
      </c>
      <c r="H52" s="6">
        <v>49</v>
      </c>
      <c r="I52" s="5" t="s">
        <v>42</v>
      </c>
      <c r="J52" s="7">
        <v>15566.97</v>
      </c>
      <c r="K52" s="7">
        <v>558.37</v>
      </c>
      <c r="L52" s="7">
        <v>1245.3599999999999</v>
      </c>
      <c r="M52" s="7">
        <v>16253.96</v>
      </c>
      <c r="N52" s="5" t="s">
        <v>94</v>
      </c>
      <c r="O52" s="5" t="s">
        <v>211</v>
      </c>
      <c r="P52" s="8">
        <v>45173</v>
      </c>
      <c r="Q52" s="8">
        <v>46445</v>
      </c>
      <c r="R52" s="5" t="s">
        <v>109</v>
      </c>
      <c r="S52" s="5" t="s">
        <v>28</v>
      </c>
      <c r="T52" s="5" t="s">
        <v>54</v>
      </c>
      <c r="U52" s="5" t="s">
        <v>55</v>
      </c>
      <c r="V52" s="5" t="s">
        <v>46</v>
      </c>
      <c r="W52" s="10" t="s">
        <v>74</v>
      </c>
    </row>
    <row r="53" spans="1:23" x14ac:dyDescent="0.3">
      <c r="A53" s="9" t="s">
        <v>134</v>
      </c>
      <c r="B53" s="5" t="s">
        <v>142</v>
      </c>
      <c r="C53" s="6">
        <v>2015</v>
      </c>
      <c r="D53" s="5" t="s">
        <v>80</v>
      </c>
      <c r="E53" s="5" t="s">
        <v>40</v>
      </c>
      <c r="F53" s="5" t="s">
        <v>212</v>
      </c>
      <c r="G53" s="5" t="s">
        <v>76</v>
      </c>
      <c r="H53" s="6">
        <v>27</v>
      </c>
      <c r="I53" s="5" t="s">
        <v>42</v>
      </c>
      <c r="J53" s="7">
        <v>48921.09</v>
      </c>
      <c r="K53" s="7">
        <v>1522.62</v>
      </c>
      <c r="L53" s="7">
        <v>3913.69</v>
      </c>
      <c r="M53" s="7">
        <v>51312.160000000003</v>
      </c>
      <c r="N53" s="5" t="s">
        <v>132</v>
      </c>
      <c r="O53" s="5" t="s">
        <v>213</v>
      </c>
      <c r="P53" s="8">
        <v>45370</v>
      </c>
      <c r="Q53" s="8">
        <v>45814</v>
      </c>
      <c r="R53" s="5" t="s">
        <v>73</v>
      </c>
      <c r="S53" s="5" t="s">
        <v>76</v>
      </c>
      <c r="T53" s="5" t="s">
        <v>34</v>
      </c>
      <c r="U53" s="5" t="s">
        <v>35</v>
      </c>
      <c r="V53" s="5" t="s">
        <v>36</v>
      </c>
      <c r="W53" s="10" t="s">
        <v>69</v>
      </c>
    </row>
    <row r="54" spans="1:23" x14ac:dyDescent="0.3">
      <c r="A54" s="9" t="s">
        <v>23</v>
      </c>
      <c r="B54" s="5" t="s">
        <v>24</v>
      </c>
      <c r="C54" s="6">
        <v>2021</v>
      </c>
      <c r="D54" s="5" t="s">
        <v>80</v>
      </c>
      <c r="E54" s="5" t="s">
        <v>40</v>
      </c>
      <c r="F54" s="5" t="s">
        <v>214</v>
      </c>
      <c r="G54" s="5" t="s">
        <v>100</v>
      </c>
      <c r="H54" s="6">
        <v>36</v>
      </c>
      <c r="I54" s="5" t="s">
        <v>29</v>
      </c>
      <c r="J54" s="7">
        <v>64624.62</v>
      </c>
      <c r="K54" s="7">
        <v>3625.27</v>
      </c>
      <c r="L54" s="7">
        <v>5169.97</v>
      </c>
      <c r="M54" s="7">
        <v>66169.320000000007</v>
      </c>
      <c r="N54" s="5" t="s">
        <v>132</v>
      </c>
      <c r="O54" s="5" t="s">
        <v>215</v>
      </c>
      <c r="P54" s="8">
        <v>45631</v>
      </c>
      <c r="Q54" s="8">
        <v>46392</v>
      </c>
      <c r="R54" s="5" t="s">
        <v>68</v>
      </c>
      <c r="S54" s="5" t="s">
        <v>28</v>
      </c>
      <c r="T54" s="5" t="s">
        <v>34</v>
      </c>
      <c r="U54" s="5" t="s">
        <v>35</v>
      </c>
      <c r="V54" s="5" t="s">
        <v>46</v>
      </c>
      <c r="W54" s="10" t="s">
        <v>74</v>
      </c>
    </row>
    <row r="55" spans="1:23" x14ac:dyDescent="0.3">
      <c r="A55" s="9" t="s">
        <v>38</v>
      </c>
      <c r="B55" s="5" t="s">
        <v>117</v>
      </c>
      <c r="C55" s="6">
        <v>2024</v>
      </c>
      <c r="D55" s="5" t="s">
        <v>60</v>
      </c>
      <c r="E55" s="5" t="s">
        <v>26</v>
      </c>
      <c r="F55" s="5" t="s">
        <v>216</v>
      </c>
      <c r="G55" s="5" t="s">
        <v>155</v>
      </c>
      <c r="H55" s="6">
        <v>53</v>
      </c>
      <c r="I55" s="5" t="s">
        <v>42</v>
      </c>
      <c r="J55" s="7">
        <v>72521.649999999994</v>
      </c>
      <c r="K55" s="7">
        <v>2029.23</v>
      </c>
      <c r="L55" s="7">
        <v>5801.73</v>
      </c>
      <c r="M55" s="7">
        <v>76294.149999999994</v>
      </c>
      <c r="N55" s="5" t="s">
        <v>43</v>
      </c>
      <c r="O55" s="5" t="s">
        <v>217</v>
      </c>
      <c r="P55" s="8">
        <v>44082</v>
      </c>
      <c r="Q55" s="8">
        <v>45281</v>
      </c>
      <c r="R55" s="5" t="s">
        <v>63</v>
      </c>
      <c r="S55" s="5" t="s">
        <v>76</v>
      </c>
      <c r="T55" s="5" t="s">
        <v>34</v>
      </c>
      <c r="U55" s="5" t="s">
        <v>35</v>
      </c>
      <c r="V55" s="5" t="s">
        <v>56</v>
      </c>
      <c r="W55" s="10" t="s">
        <v>37</v>
      </c>
    </row>
    <row r="56" spans="1:23" x14ac:dyDescent="0.3">
      <c r="A56" s="9" t="s">
        <v>78</v>
      </c>
      <c r="B56" s="5" t="s">
        <v>138</v>
      </c>
      <c r="C56" s="6">
        <v>2020</v>
      </c>
      <c r="D56" s="5" t="s">
        <v>25</v>
      </c>
      <c r="E56" s="5" t="s">
        <v>26</v>
      </c>
      <c r="F56" s="5" t="s">
        <v>218</v>
      </c>
      <c r="G56" s="5" t="s">
        <v>28</v>
      </c>
      <c r="H56" s="6">
        <v>41</v>
      </c>
      <c r="I56" s="5" t="s">
        <v>29</v>
      </c>
      <c r="J56" s="7">
        <v>48218.35</v>
      </c>
      <c r="K56" s="7">
        <v>31.96</v>
      </c>
      <c r="L56" s="7">
        <v>3857.47</v>
      </c>
      <c r="M56" s="7">
        <v>52043.86</v>
      </c>
      <c r="N56" s="5" t="s">
        <v>43</v>
      </c>
      <c r="O56" s="5" t="s">
        <v>219</v>
      </c>
      <c r="P56" s="8">
        <v>44328</v>
      </c>
      <c r="Q56" s="8">
        <v>45307</v>
      </c>
      <c r="R56" s="5" t="s">
        <v>68</v>
      </c>
      <c r="S56" s="5" t="s">
        <v>51</v>
      </c>
      <c r="T56" s="5" t="s">
        <v>34</v>
      </c>
      <c r="U56" s="5" t="s">
        <v>35</v>
      </c>
      <c r="V56" s="5" t="s">
        <v>56</v>
      </c>
      <c r="W56" s="10" t="s">
        <v>47</v>
      </c>
    </row>
    <row r="57" spans="1:23" x14ac:dyDescent="0.3">
      <c r="A57" s="9" t="s">
        <v>124</v>
      </c>
      <c r="B57" s="5" t="s">
        <v>125</v>
      </c>
      <c r="C57" s="6">
        <v>2016</v>
      </c>
      <c r="D57" s="5" t="s">
        <v>25</v>
      </c>
      <c r="E57" s="5" t="s">
        <v>26</v>
      </c>
      <c r="F57" s="5" t="s">
        <v>220</v>
      </c>
      <c r="G57" s="5" t="s">
        <v>87</v>
      </c>
      <c r="H57" s="6">
        <v>49</v>
      </c>
      <c r="I57" s="5" t="s">
        <v>52</v>
      </c>
      <c r="J57" s="7">
        <v>73259.820000000007</v>
      </c>
      <c r="K57" s="7">
        <v>4117.07</v>
      </c>
      <c r="L57" s="7">
        <v>5860.79</v>
      </c>
      <c r="M57" s="7">
        <v>75003.539999999994</v>
      </c>
      <c r="N57" s="5" t="s">
        <v>43</v>
      </c>
      <c r="O57" s="5" t="s">
        <v>221</v>
      </c>
      <c r="P57" s="8">
        <v>45553</v>
      </c>
      <c r="Q57" s="8">
        <v>47225</v>
      </c>
      <c r="R57" s="5" t="s">
        <v>109</v>
      </c>
      <c r="S57" s="5" t="s">
        <v>71</v>
      </c>
      <c r="T57" s="5" t="s">
        <v>54</v>
      </c>
      <c r="U57" s="5" t="s">
        <v>222</v>
      </c>
      <c r="V57" s="5" t="s">
        <v>56</v>
      </c>
      <c r="W57" s="10" t="s">
        <v>57</v>
      </c>
    </row>
    <row r="58" spans="1:23" x14ac:dyDescent="0.3">
      <c r="A58" s="9" t="s">
        <v>38</v>
      </c>
      <c r="B58" s="5" t="s">
        <v>117</v>
      </c>
      <c r="C58" s="6">
        <v>2020</v>
      </c>
      <c r="D58" s="5" t="s">
        <v>25</v>
      </c>
      <c r="E58" s="5" t="s">
        <v>26</v>
      </c>
      <c r="F58" s="5" t="s">
        <v>223</v>
      </c>
      <c r="G58" s="5" t="s">
        <v>104</v>
      </c>
      <c r="H58" s="6">
        <v>65</v>
      </c>
      <c r="I58" s="5" t="s">
        <v>52</v>
      </c>
      <c r="J58" s="7">
        <v>28711.32</v>
      </c>
      <c r="K58" s="7">
        <v>3002.4</v>
      </c>
      <c r="L58" s="7">
        <v>2296.91</v>
      </c>
      <c r="M58" s="7">
        <v>28005.83</v>
      </c>
      <c r="N58" s="5" t="s">
        <v>94</v>
      </c>
      <c r="O58" s="5" t="s">
        <v>224</v>
      </c>
      <c r="P58" s="8">
        <v>44744</v>
      </c>
      <c r="Q58" s="8">
        <v>45658</v>
      </c>
      <c r="R58" s="5" t="s">
        <v>73</v>
      </c>
      <c r="S58" s="5" t="s">
        <v>66</v>
      </c>
      <c r="T58" s="5" t="s">
        <v>34</v>
      </c>
      <c r="U58" s="5" t="s">
        <v>35</v>
      </c>
      <c r="V58" s="5" t="s">
        <v>56</v>
      </c>
      <c r="W58" s="10" t="s">
        <v>47</v>
      </c>
    </row>
    <row r="59" spans="1:23" x14ac:dyDescent="0.3">
      <c r="A59" s="9" t="s">
        <v>38</v>
      </c>
      <c r="B59" s="5" t="s">
        <v>167</v>
      </c>
      <c r="C59" s="6">
        <v>2020</v>
      </c>
      <c r="D59" s="5" t="s">
        <v>49</v>
      </c>
      <c r="E59" s="5" t="s">
        <v>40</v>
      </c>
      <c r="F59" s="5" t="s">
        <v>225</v>
      </c>
      <c r="G59" s="5" t="s">
        <v>104</v>
      </c>
      <c r="H59" s="6">
        <v>31</v>
      </c>
      <c r="I59" s="5" t="s">
        <v>42</v>
      </c>
      <c r="J59" s="7">
        <v>59068.1</v>
      </c>
      <c r="K59" s="7">
        <v>2275.02</v>
      </c>
      <c r="L59" s="7">
        <v>4725.45</v>
      </c>
      <c r="M59" s="7">
        <v>61518.53</v>
      </c>
      <c r="N59" s="5" t="s">
        <v>43</v>
      </c>
      <c r="O59" s="5" t="s">
        <v>226</v>
      </c>
      <c r="P59" s="8">
        <v>44477</v>
      </c>
      <c r="Q59" s="8">
        <v>45318</v>
      </c>
      <c r="R59" s="5" t="s">
        <v>68</v>
      </c>
      <c r="S59" s="5" t="s">
        <v>87</v>
      </c>
      <c r="T59" s="5" t="s">
        <v>54</v>
      </c>
      <c r="U59" s="5" t="s">
        <v>55</v>
      </c>
      <c r="V59" s="5" t="s">
        <v>46</v>
      </c>
      <c r="W59" s="10" t="s">
        <v>69</v>
      </c>
    </row>
    <row r="60" spans="1:23" x14ac:dyDescent="0.3">
      <c r="A60" s="9" t="s">
        <v>134</v>
      </c>
      <c r="B60" s="5" t="s">
        <v>227</v>
      </c>
      <c r="C60" s="6">
        <v>2023</v>
      </c>
      <c r="D60" s="5" t="s">
        <v>60</v>
      </c>
      <c r="E60" s="5" t="s">
        <v>26</v>
      </c>
      <c r="F60" s="5" t="s">
        <v>228</v>
      </c>
      <c r="G60" s="5" t="s">
        <v>51</v>
      </c>
      <c r="H60" s="6">
        <v>53</v>
      </c>
      <c r="I60" s="5" t="s">
        <v>52</v>
      </c>
      <c r="J60" s="7">
        <v>17890.990000000002</v>
      </c>
      <c r="K60" s="7">
        <v>3163.52</v>
      </c>
      <c r="L60" s="7">
        <v>1431.28</v>
      </c>
      <c r="M60" s="7">
        <v>16158.75</v>
      </c>
      <c r="N60" s="5" t="s">
        <v>132</v>
      </c>
      <c r="O60" s="5" t="s">
        <v>229</v>
      </c>
      <c r="P60" s="8">
        <v>45682</v>
      </c>
      <c r="Q60" s="8">
        <v>47187</v>
      </c>
      <c r="R60" s="5" t="s">
        <v>109</v>
      </c>
      <c r="S60" s="5" t="s">
        <v>76</v>
      </c>
      <c r="T60" s="5" t="s">
        <v>54</v>
      </c>
      <c r="U60" s="5" t="s">
        <v>120</v>
      </c>
      <c r="V60" s="5" t="s">
        <v>36</v>
      </c>
      <c r="W60" s="10" t="s">
        <v>74</v>
      </c>
    </row>
    <row r="61" spans="1:23" x14ac:dyDescent="0.3">
      <c r="A61" s="9" t="s">
        <v>91</v>
      </c>
      <c r="B61" s="5" t="s">
        <v>164</v>
      </c>
      <c r="C61" s="6">
        <v>2019</v>
      </c>
      <c r="D61" s="5" t="s">
        <v>25</v>
      </c>
      <c r="E61" s="5" t="s">
        <v>40</v>
      </c>
      <c r="F61" s="5" t="s">
        <v>230</v>
      </c>
      <c r="G61" s="5" t="s">
        <v>104</v>
      </c>
      <c r="H61" s="6">
        <v>70</v>
      </c>
      <c r="I61" s="5" t="s">
        <v>52</v>
      </c>
      <c r="J61" s="7">
        <v>13627.13</v>
      </c>
      <c r="K61" s="7">
        <v>2508.12</v>
      </c>
      <c r="L61" s="7">
        <v>1090.17</v>
      </c>
      <c r="M61" s="7">
        <v>12209.18</v>
      </c>
      <c r="N61" s="5" t="s">
        <v>132</v>
      </c>
      <c r="O61" s="5" t="s">
        <v>231</v>
      </c>
      <c r="P61" s="8">
        <v>44557</v>
      </c>
      <c r="Q61" s="8">
        <v>46204</v>
      </c>
      <c r="R61" s="5" t="s">
        <v>68</v>
      </c>
      <c r="S61" s="5" t="s">
        <v>104</v>
      </c>
      <c r="T61" s="5" t="s">
        <v>54</v>
      </c>
      <c r="U61" s="5" t="s">
        <v>55</v>
      </c>
      <c r="V61" s="5" t="s">
        <v>46</v>
      </c>
      <c r="W61" s="10" t="s">
        <v>74</v>
      </c>
    </row>
    <row r="62" spans="1:23" x14ac:dyDescent="0.3">
      <c r="A62" s="9" t="s">
        <v>38</v>
      </c>
      <c r="B62" s="5" t="s">
        <v>64</v>
      </c>
      <c r="C62" s="6">
        <v>2015</v>
      </c>
      <c r="D62" s="5" t="s">
        <v>25</v>
      </c>
      <c r="E62" s="5" t="s">
        <v>40</v>
      </c>
      <c r="F62" s="5" t="s">
        <v>232</v>
      </c>
      <c r="G62" s="5" t="s">
        <v>76</v>
      </c>
      <c r="H62" s="6">
        <v>37</v>
      </c>
      <c r="I62" s="5" t="s">
        <v>29</v>
      </c>
      <c r="J62" s="7">
        <v>71886.2</v>
      </c>
      <c r="K62" s="7">
        <v>3688.57</v>
      </c>
      <c r="L62" s="7">
        <v>5750.9</v>
      </c>
      <c r="M62" s="7">
        <v>73948.53</v>
      </c>
      <c r="N62" s="5" t="s">
        <v>30</v>
      </c>
      <c r="O62" s="5" t="s">
        <v>233</v>
      </c>
      <c r="P62" s="8">
        <v>44432</v>
      </c>
      <c r="Q62" s="8">
        <v>45867</v>
      </c>
      <c r="R62" s="5" t="s">
        <v>73</v>
      </c>
      <c r="S62" s="5" t="s">
        <v>104</v>
      </c>
      <c r="T62" s="5" t="s">
        <v>34</v>
      </c>
      <c r="U62" s="5" t="s">
        <v>35</v>
      </c>
      <c r="V62" s="5" t="s">
        <v>56</v>
      </c>
      <c r="W62" s="10" t="s">
        <v>47</v>
      </c>
    </row>
    <row r="63" spans="1:23" x14ac:dyDescent="0.3">
      <c r="A63" s="9" t="s">
        <v>105</v>
      </c>
      <c r="B63" s="5" t="s">
        <v>106</v>
      </c>
      <c r="C63" s="6">
        <v>2018</v>
      </c>
      <c r="D63" s="5" t="s">
        <v>80</v>
      </c>
      <c r="E63" s="5" t="s">
        <v>40</v>
      </c>
      <c r="F63" s="5" t="s">
        <v>234</v>
      </c>
      <c r="G63" s="5" t="s">
        <v>100</v>
      </c>
      <c r="H63" s="6">
        <v>25</v>
      </c>
      <c r="I63" s="5" t="s">
        <v>52</v>
      </c>
      <c r="J63" s="7">
        <v>45104.86</v>
      </c>
      <c r="K63" s="7">
        <v>3568.67</v>
      </c>
      <c r="L63" s="7">
        <v>3608.39</v>
      </c>
      <c r="M63" s="7">
        <v>45144.58</v>
      </c>
      <c r="N63" s="5" t="s">
        <v>43</v>
      </c>
      <c r="O63" s="5" t="s">
        <v>235</v>
      </c>
      <c r="P63" s="8">
        <v>45640</v>
      </c>
      <c r="Q63" s="8">
        <v>46512</v>
      </c>
      <c r="R63" s="5" t="s">
        <v>68</v>
      </c>
      <c r="S63" s="5" t="s">
        <v>51</v>
      </c>
      <c r="T63" s="5" t="s">
        <v>34</v>
      </c>
      <c r="U63" s="5" t="s">
        <v>35</v>
      </c>
      <c r="V63" s="5" t="s">
        <v>36</v>
      </c>
      <c r="W63" s="10" t="s">
        <v>37</v>
      </c>
    </row>
    <row r="64" spans="1:23" x14ac:dyDescent="0.3">
      <c r="A64" s="9" t="s">
        <v>96</v>
      </c>
      <c r="B64" s="5" t="s">
        <v>190</v>
      </c>
      <c r="C64" s="6">
        <v>2021</v>
      </c>
      <c r="D64" s="5" t="s">
        <v>49</v>
      </c>
      <c r="E64" s="5" t="s">
        <v>26</v>
      </c>
      <c r="F64" s="5" t="s">
        <v>236</v>
      </c>
      <c r="G64" s="5" t="s">
        <v>155</v>
      </c>
      <c r="H64" s="6">
        <v>61</v>
      </c>
      <c r="I64" s="5" t="s">
        <v>42</v>
      </c>
      <c r="J64" s="7">
        <v>12617.93</v>
      </c>
      <c r="K64" s="7">
        <v>3435.03</v>
      </c>
      <c r="L64" s="7">
        <v>1009.43</v>
      </c>
      <c r="M64" s="7">
        <v>10192.33</v>
      </c>
      <c r="N64" s="5" t="s">
        <v>94</v>
      </c>
      <c r="O64" s="5" t="s">
        <v>237</v>
      </c>
      <c r="P64" s="8">
        <v>45547</v>
      </c>
      <c r="Q64" s="8">
        <v>47177</v>
      </c>
      <c r="R64" s="5" t="s">
        <v>73</v>
      </c>
      <c r="S64" s="5" t="s">
        <v>51</v>
      </c>
      <c r="T64" s="5" t="s">
        <v>34</v>
      </c>
      <c r="U64" s="5" t="s">
        <v>35</v>
      </c>
      <c r="V64" s="5" t="s">
        <v>36</v>
      </c>
      <c r="W64" s="10" t="s">
        <v>47</v>
      </c>
    </row>
    <row r="65" spans="1:23" x14ac:dyDescent="0.3">
      <c r="A65" s="9" t="s">
        <v>96</v>
      </c>
      <c r="B65" s="5" t="s">
        <v>121</v>
      </c>
      <c r="C65" s="6">
        <v>2024</v>
      </c>
      <c r="D65" s="5" t="s">
        <v>60</v>
      </c>
      <c r="E65" s="5" t="s">
        <v>40</v>
      </c>
      <c r="F65" s="5" t="s">
        <v>143</v>
      </c>
      <c r="G65" s="5" t="s">
        <v>104</v>
      </c>
      <c r="H65" s="6">
        <v>18</v>
      </c>
      <c r="I65" s="5" t="s">
        <v>42</v>
      </c>
      <c r="J65" s="7">
        <v>31616.53</v>
      </c>
      <c r="K65" s="7">
        <v>318.35000000000002</v>
      </c>
      <c r="L65" s="7">
        <v>2529.3200000000002</v>
      </c>
      <c r="M65" s="7">
        <v>33827.5</v>
      </c>
      <c r="N65" s="5" t="s">
        <v>132</v>
      </c>
      <c r="O65" s="5" t="s">
        <v>238</v>
      </c>
      <c r="P65" s="8">
        <v>44600</v>
      </c>
      <c r="Q65" s="8">
        <v>46387</v>
      </c>
      <c r="R65" s="5" t="s">
        <v>68</v>
      </c>
      <c r="S65" s="5" t="s">
        <v>87</v>
      </c>
      <c r="T65" s="5" t="s">
        <v>54</v>
      </c>
      <c r="U65" s="5" t="s">
        <v>141</v>
      </c>
      <c r="V65" s="5" t="s">
        <v>56</v>
      </c>
      <c r="W65" s="10" t="s">
        <v>69</v>
      </c>
    </row>
    <row r="66" spans="1:23" x14ac:dyDescent="0.3">
      <c r="A66" s="9" t="s">
        <v>96</v>
      </c>
      <c r="B66" s="5" t="s">
        <v>97</v>
      </c>
      <c r="C66" s="6">
        <v>2018</v>
      </c>
      <c r="D66" s="5" t="s">
        <v>80</v>
      </c>
      <c r="E66" s="5" t="s">
        <v>26</v>
      </c>
      <c r="F66" s="5" t="s">
        <v>239</v>
      </c>
      <c r="G66" s="5" t="s">
        <v>76</v>
      </c>
      <c r="H66" s="6">
        <v>57</v>
      </c>
      <c r="I66" s="5" t="s">
        <v>42</v>
      </c>
      <c r="J66" s="7">
        <v>67857.23</v>
      </c>
      <c r="K66" s="7">
        <v>1412.56</v>
      </c>
      <c r="L66" s="7">
        <v>5428.58</v>
      </c>
      <c r="M66" s="7">
        <v>71873.25</v>
      </c>
      <c r="N66" s="5" t="s">
        <v>43</v>
      </c>
      <c r="O66" s="5" t="s">
        <v>240</v>
      </c>
      <c r="P66" s="8">
        <v>44854</v>
      </c>
      <c r="Q66" s="8">
        <v>45752</v>
      </c>
      <c r="R66" s="5" t="s">
        <v>68</v>
      </c>
      <c r="S66" s="5" t="s">
        <v>100</v>
      </c>
      <c r="T66" s="5" t="s">
        <v>54</v>
      </c>
      <c r="U66" s="5" t="s">
        <v>141</v>
      </c>
      <c r="V66" s="5" t="s">
        <v>36</v>
      </c>
      <c r="W66" s="10" t="s">
        <v>57</v>
      </c>
    </row>
    <row r="67" spans="1:23" x14ac:dyDescent="0.3">
      <c r="A67" s="9" t="s">
        <v>105</v>
      </c>
      <c r="B67" s="5" t="s">
        <v>145</v>
      </c>
      <c r="C67" s="6">
        <v>2018</v>
      </c>
      <c r="D67" s="5" t="s">
        <v>60</v>
      </c>
      <c r="E67" s="5" t="s">
        <v>40</v>
      </c>
      <c r="F67" s="5" t="s">
        <v>241</v>
      </c>
      <c r="G67" s="5" t="s">
        <v>87</v>
      </c>
      <c r="H67" s="6">
        <v>19</v>
      </c>
      <c r="I67" s="5" t="s">
        <v>52</v>
      </c>
      <c r="J67" s="7">
        <v>12744.27</v>
      </c>
      <c r="K67" s="7">
        <v>415.78</v>
      </c>
      <c r="L67" s="7">
        <v>1019.54</v>
      </c>
      <c r="M67" s="7">
        <v>13348.03</v>
      </c>
      <c r="N67" s="5" t="s">
        <v>30</v>
      </c>
      <c r="O67" s="5" t="s">
        <v>242</v>
      </c>
      <c r="P67" s="8">
        <v>44943</v>
      </c>
      <c r="Q67" s="8">
        <v>46156</v>
      </c>
      <c r="R67" s="5" t="s">
        <v>63</v>
      </c>
      <c r="S67" s="5" t="s">
        <v>28</v>
      </c>
      <c r="T67" s="5" t="s">
        <v>34</v>
      </c>
      <c r="U67" s="5" t="s">
        <v>35</v>
      </c>
      <c r="V67" s="5" t="s">
        <v>36</v>
      </c>
      <c r="W67" s="10" t="s">
        <v>69</v>
      </c>
    </row>
    <row r="68" spans="1:23" x14ac:dyDescent="0.3">
      <c r="A68" s="9" t="s">
        <v>38</v>
      </c>
      <c r="B68" s="5" t="s">
        <v>117</v>
      </c>
      <c r="C68" s="6">
        <v>2015</v>
      </c>
      <c r="D68" s="5" t="s">
        <v>60</v>
      </c>
      <c r="E68" s="5" t="s">
        <v>26</v>
      </c>
      <c r="F68" s="5" t="s">
        <v>243</v>
      </c>
      <c r="G68" s="5" t="s">
        <v>155</v>
      </c>
      <c r="H68" s="6">
        <v>66</v>
      </c>
      <c r="I68" s="5" t="s">
        <v>52</v>
      </c>
      <c r="J68" s="7">
        <v>14077.26</v>
      </c>
      <c r="K68" s="7">
        <v>3301.17</v>
      </c>
      <c r="L68" s="7">
        <v>1126.18</v>
      </c>
      <c r="M68" s="7">
        <v>11902.27</v>
      </c>
      <c r="N68" s="5" t="s">
        <v>30</v>
      </c>
      <c r="O68" s="5" t="s">
        <v>244</v>
      </c>
      <c r="P68" s="8">
        <v>44190</v>
      </c>
      <c r="Q68" s="8">
        <v>45515</v>
      </c>
      <c r="R68" s="5" t="s">
        <v>73</v>
      </c>
      <c r="S68" s="5" t="s">
        <v>66</v>
      </c>
      <c r="T68" s="5" t="s">
        <v>34</v>
      </c>
      <c r="U68" s="5" t="s">
        <v>35</v>
      </c>
      <c r="V68" s="5" t="s">
        <v>56</v>
      </c>
      <c r="W68" s="10" t="s">
        <v>47</v>
      </c>
    </row>
    <row r="69" spans="1:23" x14ac:dyDescent="0.3">
      <c r="A69" s="9" t="s">
        <v>58</v>
      </c>
      <c r="B69" s="5" t="s">
        <v>59</v>
      </c>
      <c r="C69" s="6">
        <v>2018</v>
      </c>
      <c r="D69" s="5" t="s">
        <v>49</v>
      </c>
      <c r="E69" s="5" t="s">
        <v>40</v>
      </c>
      <c r="F69" s="5" t="s">
        <v>245</v>
      </c>
      <c r="G69" s="5" t="s">
        <v>155</v>
      </c>
      <c r="H69" s="6">
        <v>34</v>
      </c>
      <c r="I69" s="5" t="s">
        <v>29</v>
      </c>
      <c r="J69" s="7">
        <v>10670.35</v>
      </c>
      <c r="K69" s="7">
        <v>185.63</v>
      </c>
      <c r="L69" s="7">
        <v>853.63</v>
      </c>
      <c r="M69" s="7">
        <v>11338.35</v>
      </c>
      <c r="N69" s="5" t="s">
        <v>43</v>
      </c>
      <c r="O69" s="5" t="s">
        <v>246</v>
      </c>
      <c r="P69" s="8">
        <v>44102</v>
      </c>
      <c r="Q69" s="8">
        <v>44498</v>
      </c>
      <c r="R69" s="5" t="s">
        <v>63</v>
      </c>
      <c r="S69" s="5" t="s">
        <v>33</v>
      </c>
      <c r="T69" s="5" t="s">
        <v>54</v>
      </c>
      <c r="U69" s="5" t="s">
        <v>141</v>
      </c>
      <c r="V69" s="5" t="s">
        <v>46</v>
      </c>
      <c r="W69" s="10" t="s">
        <v>69</v>
      </c>
    </row>
    <row r="70" spans="1:23" x14ac:dyDescent="0.3">
      <c r="A70" s="9" t="s">
        <v>124</v>
      </c>
      <c r="B70" s="5" t="s">
        <v>187</v>
      </c>
      <c r="C70" s="6">
        <v>2023</v>
      </c>
      <c r="D70" s="5" t="s">
        <v>49</v>
      </c>
      <c r="E70" s="5" t="s">
        <v>40</v>
      </c>
      <c r="F70" s="5" t="s">
        <v>247</v>
      </c>
      <c r="G70" s="5" t="s">
        <v>100</v>
      </c>
      <c r="H70" s="6">
        <v>70</v>
      </c>
      <c r="I70" s="5" t="s">
        <v>42</v>
      </c>
      <c r="J70" s="7">
        <v>54451.76</v>
      </c>
      <c r="K70" s="7">
        <v>1507.48</v>
      </c>
      <c r="L70" s="7">
        <v>4356.1400000000003</v>
      </c>
      <c r="M70" s="7">
        <v>57300.42</v>
      </c>
      <c r="N70" s="5" t="s">
        <v>30</v>
      </c>
      <c r="O70" s="5" t="s">
        <v>248</v>
      </c>
      <c r="P70" s="8">
        <v>45170</v>
      </c>
      <c r="Q70" s="8">
        <v>46988</v>
      </c>
      <c r="R70" s="5" t="s">
        <v>68</v>
      </c>
      <c r="S70" s="5" t="s">
        <v>76</v>
      </c>
      <c r="T70" s="5" t="s">
        <v>54</v>
      </c>
      <c r="U70" s="5" t="s">
        <v>55</v>
      </c>
      <c r="V70" s="5" t="s">
        <v>36</v>
      </c>
      <c r="W70" s="10" t="s">
        <v>57</v>
      </c>
    </row>
    <row r="71" spans="1:23" x14ac:dyDescent="0.3">
      <c r="A71" s="9" t="s">
        <v>124</v>
      </c>
      <c r="B71" s="5" t="s">
        <v>152</v>
      </c>
      <c r="C71" s="6">
        <v>2024</v>
      </c>
      <c r="D71" s="5" t="s">
        <v>60</v>
      </c>
      <c r="E71" s="5" t="s">
        <v>26</v>
      </c>
      <c r="F71" s="5" t="s">
        <v>249</v>
      </c>
      <c r="G71" s="5" t="s">
        <v>100</v>
      </c>
      <c r="H71" s="6">
        <v>62</v>
      </c>
      <c r="I71" s="5" t="s">
        <v>42</v>
      </c>
      <c r="J71" s="7">
        <v>37225.410000000003</v>
      </c>
      <c r="K71" s="7">
        <v>851.54</v>
      </c>
      <c r="L71" s="7">
        <v>2978.03</v>
      </c>
      <c r="M71" s="7">
        <v>39351.9</v>
      </c>
      <c r="N71" s="5" t="s">
        <v>30</v>
      </c>
      <c r="O71" s="5" t="s">
        <v>250</v>
      </c>
      <c r="P71" s="8">
        <v>44168</v>
      </c>
      <c r="Q71" s="8">
        <v>45950</v>
      </c>
      <c r="R71" s="5" t="s">
        <v>63</v>
      </c>
      <c r="S71" s="5" t="s">
        <v>51</v>
      </c>
      <c r="T71" s="5" t="s">
        <v>34</v>
      </c>
      <c r="U71" s="5" t="s">
        <v>35</v>
      </c>
      <c r="V71" s="5" t="s">
        <v>46</v>
      </c>
      <c r="W71" s="10" t="s">
        <v>47</v>
      </c>
    </row>
    <row r="72" spans="1:23" x14ac:dyDescent="0.3">
      <c r="A72" s="9" t="s">
        <v>38</v>
      </c>
      <c r="B72" s="5" t="s">
        <v>64</v>
      </c>
      <c r="C72" s="6">
        <v>2020</v>
      </c>
      <c r="D72" s="5" t="s">
        <v>60</v>
      </c>
      <c r="E72" s="5" t="s">
        <v>26</v>
      </c>
      <c r="F72" s="5" t="s">
        <v>251</v>
      </c>
      <c r="G72" s="5" t="s">
        <v>104</v>
      </c>
      <c r="H72" s="6">
        <v>39</v>
      </c>
      <c r="I72" s="5" t="s">
        <v>42</v>
      </c>
      <c r="J72" s="7">
        <v>47918.32</v>
      </c>
      <c r="K72" s="7">
        <v>4495.12</v>
      </c>
      <c r="L72" s="7">
        <v>3833.47</v>
      </c>
      <c r="M72" s="7">
        <v>47256.67</v>
      </c>
      <c r="N72" s="5" t="s">
        <v>30</v>
      </c>
      <c r="O72" s="5" t="s">
        <v>252</v>
      </c>
      <c r="P72" s="8">
        <v>44851</v>
      </c>
      <c r="Q72" s="8">
        <v>45647</v>
      </c>
      <c r="R72" s="5" t="s">
        <v>109</v>
      </c>
      <c r="S72" s="5" t="s">
        <v>155</v>
      </c>
      <c r="T72" s="5" t="s">
        <v>54</v>
      </c>
      <c r="U72" s="5" t="s">
        <v>222</v>
      </c>
      <c r="V72" s="5" t="s">
        <v>46</v>
      </c>
      <c r="W72" s="10" t="s">
        <v>37</v>
      </c>
    </row>
    <row r="73" spans="1:23" x14ac:dyDescent="0.3">
      <c r="A73" s="9" t="s">
        <v>78</v>
      </c>
      <c r="B73" s="5" t="s">
        <v>138</v>
      </c>
      <c r="C73" s="6">
        <v>2018</v>
      </c>
      <c r="D73" s="5" t="s">
        <v>80</v>
      </c>
      <c r="E73" s="5" t="s">
        <v>26</v>
      </c>
      <c r="F73" s="5" t="s">
        <v>253</v>
      </c>
      <c r="G73" s="5" t="s">
        <v>66</v>
      </c>
      <c r="H73" s="6">
        <v>19</v>
      </c>
      <c r="I73" s="5" t="s">
        <v>52</v>
      </c>
      <c r="J73" s="7">
        <v>12404.9</v>
      </c>
      <c r="K73" s="7">
        <v>2202.06</v>
      </c>
      <c r="L73" s="7">
        <v>992.39</v>
      </c>
      <c r="M73" s="7">
        <v>11195.23</v>
      </c>
      <c r="N73" s="5" t="s">
        <v>30</v>
      </c>
      <c r="O73" s="5" t="s">
        <v>254</v>
      </c>
      <c r="P73" s="8">
        <v>44204</v>
      </c>
      <c r="Q73" s="8">
        <v>45584</v>
      </c>
      <c r="R73" s="5" t="s">
        <v>68</v>
      </c>
      <c r="S73" s="5" t="s">
        <v>76</v>
      </c>
      <c r="T73" s="5" t="s">
        <v>34</v>
      </c>
      <c r="U73" s="5" t="s">
        <v>35</v>
      </c>
      <c r="V73" s="5" t="s">
        <v>56</v>
      </c>
      <c r="W73" s="10" t="s">
        <v>69</v>
      </c>
    </row>
    <row r="74" spans="1:23" x14ac:dyDescent="0.3">
      <c r="A74" s="9" t="s">
        <v>38</v>
      </c>
      <c r="B74" s="5" t="s">
        <v>64</v>
      </c>
      <c r="C74" s="6">
        <v>2023</v>
      </c>
      <c r="D74" s="5" t="s">
        <v>60</v>
      </c>
      <c r="E74" s="5" t="s">
        <v>40</v>
      </c>
      <c r="F74" s="5" t="s">
        <v>255</v>
      </c>
      <c r="G74" s="5" t="s">
        <v>155</v>
      </c>
      <c r="H74" s="6">
        <v>22</v>
      </c>
      <c r="I74" s="5" t="s">
        <v>42</v>
      </c>
      <c r="J74" s="7">
        <v>5068.46</v>
      </c>
      <c r="K74" s="7">
        <v>2885.83</v>
      </c>
      <c r="L74" s="7">
        <v>405.48</v>
      </c>
      <c r="M74" s="7">
        <v>2588.11</v>
      </c>
      <c r="N74" s="5" t="s">
        <v>132</v>
      </c>
      <c r="O74" s="5" t="s">
        <v>256</v>
      </c>
      <c r="P74" s="8">
        <v>45242</v>
      </c>
      <c r="Q74" s="8">
        <v>46375</v>
      </c>
      <c r="R74" s="5" t="s">
        <v>73</v>
      </c>
      <c r="S74" s="5" t="s">
        <v>76</v>
      </c>
      <c r="T74" s="5" t="s">
        <v>54</v>
      </c>
      <c r="U74" s="5" t="s">
        <v>222</v>
      </c>
      <c r="V74" s="5" t="s">
        <v>46</v>
      </c>
      <c r="W74" s="10" t="s">
        <v>74</v>
      </c>
    </row>
    <row r="75" spans="1:23" x14ac:dyDescent="0.3">
      <c r="A75" s="9" t="s">
        <v>124</v>
      </c>
      <c r="B75" s="5" t="s">
        <v>152</v>
      </c>
      <c r="C75" s="6">
        <v>2020</v>
      </c>
      <c r="D75" s="5" t="s">
        <v>80</v>
      </c>
      <c r="E75" s="5" t="s">
        <v>40</v>
      </c>
      <c r="F75" s="5" t="s">
        <v>257</v>
      </c>
      <c r="G75" s="5" t="s">
        <v>28</v>
      </c>
      <c r="H75" s="6">
        <v>48</v>
      </c>
      <c r="I75" s="5" t="s">
        <v>52</v>
      </c>
      <c r="J75" s="7">
        <v>79316.160000000003</v>
      </c>
      <c r="K75" s="7">
        <v>4101.1400000000003</v>
      </c>
      <c r="L75" s="7">
        <v>6345.29</v>
      </c>
      <c r="M75" s="7">
        <v>81560.31</v>
      </c>
      <c r="N75" s="5" t="s">
        <v>94</v>
      </c>
      <c r="O75" s="5" t="s">
        <v>258</v>
      </c>
      <c r="P75" s="8">
        <v>44346</v>
      </c>
      <c r="Q75" s="8">
        <v>45891</v>
      </c>
      <c r="R75" s="5" t="s">
        <v>63</v>
      </c>
      <c r="S75" s="5" t="s">
        <v>28</v>
      </c>
      <c r="T75" s="5" t="s">
        <v>34</v>
      </c>
      <c r="U75" s="5" t="s">
        <v>35</v>
      </c>
      <c r="V75" s="5" t="s">
        <v>46</v>
      </c>
      <c r="W75" s="10" t="s">
        <v>69</v>
      </c>
    </row>
    <row r="76" spans="1:23" x14ac:dyDescent="0.3">
      <c r="A76" s="9" t="s">
        <v>105</v>
      </c>
      <c r="B76" s="5" t="s">
        <v>110</v>
      </c>
      <c r="C76" s="6">
        <v>2015</v>
      </c>
      <c r="D76" s="5" t="s">
        <v>80</v>
      </c>
      <c r="E76" s="5" t="s">
        <v>26</v>
      </c>
      <c r="F76" s="5" t="s">
        <v>259</v>
      </c>
      <c r="G76" s="5" t="s">
        <v>33</v>
      </c>
      <c r="H76" s="6">
        <v>64</v>
      </c>
      <c r="I76" s="5" t="s">
        <v>29</v>
      </c>
      <c r="J76" s="7">
        <v>12703.09</v>
      </c>
      <c r="K76" s="7">
        <v>3466.48</v>
      </c>
      <c r="L76" s="7">
        <v>1016.25</v>
      </c>
      <c r="M76" s="7">
        <v>10252.86</v>
      </c>
      <c r="N76" s="5" t="s">
        <v>30</v>
      </c>
      <c r="O76" s="5" t="s">
        <v>260</v>
      </c>
      <c r="P76" s="8">
        <v>45588</v>
      </c>
      <c r="Q76" s="8">
        <v>46129</v>
      </c>
      <c r="R76" s="5" t="s">
        <v>45</v>
      </c>
      <c r="S76" s="5" t="s">
        <v>28</v>
      </c>
      <c r="T76" s="5" t="s">
        <v>54</v>
      </c>
      <c r="U76" s="5" t="s">
        <v>141</v>
      </c>
      <c r="V76" s="5" t="s">
        <v>36</v>
      </c>
      <c r="W76" s="10" t="s">
        <v>57</v>
      </c>
    </row>
    <row r="77" spans="1:23" x14ac:dyDescent="0.3">
      <c r="A77" s="9" t="s">
        <v>38</v>
      </c>
      <c r="B77" s="5" t="s">
        <v>117</v>
      </c>
      <c r="C77" s="6">
        <v>2019</v>
      </c>
      <c r="D77" s="5" t="s">
        <v>80</v>
      </c>
      <c r="E77" s="5" t="s">
        <v>26</v>
      </c>
      <c r="F77" s="5" t="s">
        <v>261</v>
      </c>
      <c r="G77" s="5" t="s">
        <v>76</v>
      </c>
      <c r="H77" s="6">
        <v>50</v>
      </c>
      <c r="I77" s="5" t="s">
        <v>52</v>
      </c>
      <c r="J77" s="7">
        <v>35897.410000000003</v>
      </c>
      <c r="K77" s="7">
        <v>3330.06</v>
      </c>
      <c r="L77" s="7">
        <v>2871.79</v>
      </c>
      <c r="M77" s="7">
        <v>35439.14</v>
      </c>
      <c r="N77" s="5" t="s">
        <v>30</v>
      </c>
      <c r="O77" s="5" t="s">
        <v>262</v>
      </c>
      <c r="P77" s="8">
        <v>44169</v>
      </c>
      <c r="Q77" s="8">
        <v>45233</v>
      </c>
      <c r="R77" s="5" t="s">
        <v>63</v>
      </c>
      <c r="S77" s="5" t="s">
        <v>155</v>
      </c>
      <c r="T77" s="5" t="s">
        <v>54</v>
      </c>
      <c r="U77" s="5" t="s">
        <v>141</v>
      </c>
      <c r="V77" s="5" t="s">
        <v>56</v>
      </c>
      <c r="W77" s="10" t="s">
        <v>74</v>
      </c>
    </row>
    <row r="78" spans="1:23" x14ac:dyDescent="0.3">
      <c r="A78" s="9" t="s">
        <v>124</v>
      </c>
      <c r="B78" s="5" t="s">
        <v>187</v>
      </c>
      <c r="C78" s="6">
        <v>2024</v>
      </c>
      <c r="D78" s="5" t="s">
        <v>80</v>
      </c>
      <c r="E78" s="5" t="s">
        <v>40</v>
      </c>
      <c r="F78" s="5" t="s">
        <v>263</v>
      </c>
      <c r="G78" s="5" t="s">
        <v>66</v>
      </c>
      <c r="H78" s="6">
        <v>24</v>
      </c>
      <c r="I78" s="5" t="s">
        <v>42</v>
      </c>
      <c r="J78" s="7">
        <v>79236.19</v>
      </c>
      <c r="K78" s="7">
        <v>3044.1</v>
      </c>
      <c r="L78" s="7">
        <v>6338.9</v>
      </c>
      <c r="M78" s="7">
        <v>82530.990000000005</v>
      </c>
      <c r="N78" s="5" t="s">
        <v>30</v>
      </c>
      <c r="O78" s="5" t="s">
        <v>264</v>
      </c>
      <c r="P78" s="8">
        <v>45062</v>
      </c>
      <c r="Q78" s="8">
        <v>45620</v>
      </c>
      <c r="R78" s="5" t="s">
        <v>45</v>
      </c>
      <c r="S78" s="5" t="s">
        <v>33</v>
      </c>
      <c r="T78" s="5" t="s">
        <v>34</v>
      </c>
      <c r="U78" s="5" t="s">
        <v>35</v>
      </c>
      <c r="V78" s="5" t="s">
        <v>46</v>
      </c>
      <c r="W78" s="10" t="s">
        <v>47</v>
      </c>
    </row>
    <row r="79" spans="1:23" x14ac:dyDescent="0.3">
      <c r="A79" s="9" t="s">
        <v>96</v>
      </c>
      <c r="B79" s="5" t="s">
        <v>190</v>
      </c>
      <c r="C79" s="6">
        <v>2015</v>
      </c>
      <c r="D79" s="5" t="s">
        <v>80</v>
      </c>
      <c r="E79" s="5" t="s">
        <v>26</v>
      </c>
      <c r="F79" s="5" t="s">
        <v>265</v>
      </c>
      <c r="G79" s="5" t="s">
        <v>100</v>
      </c>
      <c r="H79" s="6">
        <v>28</v>
      </c>
      <c r="I79" s="5" t="s">
        <v>52</v>
      </c>
      <c r="J79" s="7">
        <v>16188.87</v>
      </c>
      <c r="K79" s="7">
        <v>1389.12</v>
      </c>
      <c r="L79" s="7">
        <v>1295.1099999999999</v>
      </c>
      <c r="M79" s="7">
        <v>16094.86</v>
      </c>
      <c r="N79" s="5" t="s">
        <v>132</v>
      </c>
      <c r="O79" s="5" t="s">
        <v>266</v>
      </c>
      <c r="P79" s="8">
        <v>45194</v>
      </c>
      <c r="Q79" s="8">
        <v>46701</v>
      </c>
      <c r="R79" s="5" t="s">
        <v>45</v>
      </c>
      <c r="S79" s="5" t="s">
        <v>155</v>
      </c>
      <c r="T79" s="5" t="s">
        <v>34</v>
      </c>
      <c r="U79" s="5" t="s">
        <v>35</v>
      </c>
      <c r="V79" s="5" t="s">
        <v>36</v>
      </c>
      <c r="W79" s="10" t="s">
        <v>37</v>
      </c>
    </row>
    <row r="80" spans="1:23" x14ac:dyDescent="0.3">
      <c r="A80" s="9" t="s">
        <v>91</v>
      </c>
      <c r="B80" s="5" t="s">
        <v>164</v>
      </c>
      <c r="C80" s="6">
        <v>2015</v>
      </c>
      <c r="D80" s="5" t="s">
        <v>80</v>
      </c>
      <c r="E80" s="5" t="s">
        <v>26</v>
      </c>
      <c r="F80" s="5" t="s">
        <v>267</v>
      </c>
      <c r="G80" s="5" t="s">
        <v>51</v>
      </c>
      <c r="H80" s="6">
        <v>41</v>
      </c>
      <c r="I80" s="5" t="s">
        <v>42</v>
      </c>
      <c r="J80" s="7">
        <v>53552.84</v>
      </c>
      <c r="K80" s="7">
        <v>3254.58</v>
      </c>
      <c r="L80" s="7">
        <v>4284.2299999999996</v>
      </c>
      <c r="M80" s="7">
        <v>54582.49</v>
      </c>
      <c r="N80" s="5" t="s">
        <v>132</v>
      </c>
      <c r="O80" s="5" t="s">
        <v>268</v>
      </c>
      <c r="P80" s="8">
        <v>44020</v>
      </c>
      <c r="Q80" s="8">
        <v>45510</v>
      </c>
      <c r="R80" s="5" t="s">
        <v>45</v>
      </c>
      <c r="S80" s="5" t="s">
        <v>51</v>
      </c>
      <c r="T80" s="5" t="s">
        <v>54</v>
      </c>
      <c r="U80" s="5" t="s">
        <v>55</v>
      </c>
      <c r="V80" s="5" t="s">
        <v>56</v>
      </c>
      <c r="W80" s="10" t="s">
        <v>57</v>
      </c>
    </row>
    <row r="81" spans="1:23" x14ac:dyDescent="0.3">
      <c r="A81" s="9" t="s">
        <v>105</v>
      </c>
      <c r="B81" s="5" t="s">
        <v>145</v>
      </c>
      <c r="C81" s="6">
        <v>2016</v>
      </c>
      <c r="D81" s="5" t="s">
        <v>49</v>
      </c>
      <c r="E81" s="5" t="s">
        <v>40</v>
      </c>
      <c r="F81" s="5" t="s">
        <v>269</v>
      </c>
      <c r="G81" s="5" t="s">
        <v>66</v>
      </c>
      <c r="H81" s="6">
        <v>64</v>
      </c>
      <c r="I81" s="5" t="s">
        <v>52</v>
      </c>
      <c r="J81" s="7">
        <v>70570.990000000005</v>
      </c>
      <c r="K81" s="7">
        <v>1328.19</v>
      </c>
      <c r="L81" s="7">
        <v>5645.68</v>
      </c>
      <c r="M81" s="7">
        <v>74888.479999999996</v>
      </c>
      <c r="N81" s="5" t="s">
        <v>132</v>
      </c>
      <c r="O81" s="5" t="s">
        <v>270</v>
      </c>
      <c r="P81" s="8">
        <v>44362</v>
      </c>
      <c r="Q81" s="8">
        <v>45173</v>
      </c>
      <c r="R81" s="5" t="s">
        <v>32</v>
      </c>
      <c r="S81" s="5" t="s">
        <v>100</v>
      </c>
      <c r="T81" s="5" t="s">
        <v>54</v>
      </c>
      <c r="U81" s="5" t="s">
        <v>116</v>
      </c>
      <c r="V81" s="5" t="s">
        <v>56</v>
      </c>
      <c r="W81" s="10" t="s">
        <v>37</v>
      </c>
    </row>
    <row r="82" spans="1:23" x14ac:dyDescent="0.3">
      <c r="A82" s="9" t="s">
        <v>58</v>
      </c>
      <c r="B82" s="5" t="s">
        <v>182</v>
      </c>
      <c r="C82" s="6">
        <v>2017</v>
      </c>
      <c r="D82" s="5" t="s">
        <v>25</v>
      </c>
      <c r="E82" s="5" t="s">
        <v>26</v>
      </c>
      <c r="F82" s="5" t="s">
        <v>271</v>
      </c>
      <c r="G82" s="5" t="s">
        <v>87</v>
      </c>
      <c r="H82" s="6">
        <v>20</v>
      </c>
      <c r="I82" s="5" t="s">
        <v>42</v>
      </c>
      <c r="J82" s="7">
        <v>30464.79</v>
      </c>
      <c r="K82" s="7">
        <v>3505.67</v>
      </c>
      <c r="L82" s="7">
        <v>2437.1799999999998</v>
      </c>
      <c r="M82" s="7">
        <v>29396.3</v>
      </c>
      <c r="N82" s="5" t="s">
        <v>30</v>
      </c>
      <c r="O82" s="5" t="s">
        <v>272</v>
      </c>
      <c r="P82" s="8">
        <v>44549</v>
      </c>
      <c r="Q82" s="8">
        <v>45562</v>
      </c>
      <c r="R82" s="5" t="s">
        <v>45</v>
      </c>
      <c r="S82" s="5" t="s">
        <v>33</v>
      </c>
      <c r="T82" s="5" t="s">
        <v>54</v>
      </c>
      <c r="U82" s="5" t="s">
        <v>116</v>
      </c>
      <c r="V82" s="5" t="s">
        <v>46</v>
      </c>
      <c r="W82" s="10" t="s">
        <v>47</v>
      </c>
    </row>
    <row r="83" spans="1:23" x14ac:dyDescent="0.3">
      <c r="A83" s="9" t="s">
        <v>134</v>
      </c>
      <c r="B83" s="5" t="s">
        <v>135</v>
      </c>
      <c r="C83" s="6">
        <v>2017</v>
      </c>
      <c r="D83" s="5" t="s">
        <v>80</v>
      </c>
      <c r="E83" s="5" t="s">
        <v>40</v>
      </c>
      <c r="F83" s="5" t="s">
        <v>273</v>
      </c>
      <c r="G83" s="5" t="s">
        <v>28</v>
      </c>
      <c r="H83" s="6">
        <v>25</v>
      </c>
      <c r="I83" s="5" t="s">
        <v>42</v>
      </c>
      <c r="J83" s="7">
        <v>68339.259999999995</v>
      </c>
      <c r="K83" s="7">
        <v>1336.59</v>
      </c>
      <c r="L83" s="7">
        <v>5467.14</v>
      </c>
      <c r="M83" s="7">
        <v>72469.81</v>
      </c>
      <c r="N83" s="5" t="s">
        <v>30</v>
      </c>
      <c r="O83" s="5" t="s">
        <v>274</v>
      </c>
      <c r="P83" s="8">
        <v>45299</v>
      </c>
      <c r="Q83" s="8">
        <v>46144</v>
      </c>
      <c r="R83" s="5" t="s">
        <v>63</v>
      </c>
      <c r="S83" s="5" t="s">
        <v>76</v>
      </c>
      <c r="T83" s="5" t="s">
        <v>34</v>
      </c>
      <c r="U83" s="5" t="s">
        <v>35</v>
      </c>
      <c r="V83" s="5" t="s">
        <v>56</v>
      </c>
      <c r="W83" s="10" t="s">
        <v>74</v>
      </c>
    </row>
    <row r="84" spans="1:23" x14ac:dyDescent="0.3">
      <c r="A84" s="9" t="s">
        <v>58</v>
      </c>
      <c r="B84" s="5" t="s">
        <v>59</v>
      </c>
      <c r="C84" s="6">
        <v>2022</v>
      </c>
      <c r="D84" s="5" t="s">
        <v>49</v>
      </c>
      <c r="E84" s="5" t="s">
        <v>40</v>
      </c>
      <c r="F84" s="5" t="s">
        <v>275</v>
      </c>
      <c r="G84" s="5" t="s">
        <v>104</v>
      </c>
      <c r="H84" s="6">
        <v>22</v>
      </c>
      <c r="I84" s="5" t="s">
        <v>52</v>
      </c>
      <c r="J84" s="7">
        <v>40336.67</v>
      </c>
      <c r="K84" s="7">
        <v>4159.17</v>
      </c>
      <c r="L84" s="7">
        <v>3226.93</v>
      </c>
      <c r="M84" s="7">
        <v>39404.43</v>
      </c>
      <c r="N84" s="5" t="s">
        <v>132</v>
      </c>
      <c r="O84" s="5" t="s">
        <v>276</v>
      </c>
      <c r="P84" s="8">
        <v>44706</v>
      </c>
      <c r="Q84" s="8">
        <v>45262</v>
      </c>
      <c r="R84" s="5" t="s">
        <v>45</v>
      </c>
      <c r="S84" s="5" t="s">
        <v>33</v>
      </c>
      <c r="T84" s="5" t="s">
        <v>34</v>
      </c>
      <c r="U84" s="5" t="s">
        <v>35</v>
      </c>
      <c r="V84" s="5" t="s">
        <v>56</v>
      </c>
      <c r="W84" s="10" t="s">
        <v>47</v>
      </c>
    </row>
    <row r="85" spans="1:23" x14ac:dyDescent="0.3">
      <c r="A85" s="9" t="s">
        <v>96</v>
      </c>
      <c r="B85" s="5" t="s">
        <v>190</v>
      </c>
      <c r="C85" s="6">
        <v>2022</v>
      </c>
      <c r="D85" s="5" t="s">
        <v>25</v>
      </c>
      <c r="E85" s="5" t="s">
        <v>26</v>
      </c>
      <c r="F85" s="5" t="s">
        <v>277</v>
      </c>
      <c r="G85" s="5" t="s">
        <v>33</v>
      </c>
      <c r="H85" s="6">
        <v>46</v>
      </c>
      <c r="I85" s="5" t="s">
        <v>52</v>
      </c>
      <c r="J85" s="7">
        <v>40862.03</v>
      </c>
      <c r="K85" s="7">
        <v>4538.87</v>
      </c>
      <c r="L85" s="7">
        <v>3268.96</v>
      </c>
      <c r="M85" s="7">
        <v>39592.120000000003</v>
      </c>
      <c r="N85" s="5" t="s">
        <v>132</v>
      </c>
      <c r="O85" s="5" t="s">
        <v>278</v>
      </c>
      <c r="P85" s="8">
        <v>45322</v>
      </c>
      <c r="Q85" s="8">
        <v>46930</v>
      </c>
      <c r="R85" s="5" t="s">
        <v>63</v>
      </c>
      <c r="S85" s="5" t="s">
        <v>104</v>
      </c>
      <c r="T85" s="5" t="s">
        <v>54</v>
      </c>
      <c r="U85" s="5" t="s">
        <v>116</v>
      </c>
      <c r="V85" s="5" t="s">
        <v>46</v>
      </c>
      <c r="W85" s="10" t="s">
        <v>47</v>
      </c>
    </row>
    <row r="86" spans="1:23" x14ac:dyDescent="0.3">
      <c r="A86" s="9" t="s">
        <v>96</v>
      </c>
      <c r="B86" s="5" t="s">
        <v>121</v>
      </c>
      <c r="C86" s="6">
        <v>2023</v>
      </c>
      <c r="D86" s="5" t="s">
        <v>49</v>
      </c>
      <c r="E86" s="5" t="s">
        <v>26</v>
      </c>
      <c r="F86" s="5" t="s">
        <v>279</v>
      </c>
      <c r="G86" s="5" t="s">
        <v>104</v>
      </c>
      <c r="H86" s="6">
        <v>18</v>
      </c>
      <c r="I86" s="5" t="s">
        <v>52</v>
      </c>
      <c r="J86" s="7">
        <v>56792.26</v>
      </c>
      <c r="K86" s="7">
        <v>1932.96</v>
      </c>
      <c r="L86" s="7">
        <v>4543.38</v>
      </c>
      <c r="M86" s="7">
        <v>59402.68</v>
      </c>
      <c r="N86" s="5" t="s">
        <v>132</v>
      </c>
      <c r="O86" s="5" t="s">
        <v>280</v>
      </c>
      <c r="P86" s="8">
        <v>44008</v>
      </c>
      <c r="Q86" s="8">
        <v>44430</v>
      </c>
      <c r="R86" s="5" t="s">
        <v>68</v>
      </c>
      <c r="S86" s="5" t="s">
        <v>87</v>
      </c>
      <c r="T86" s="5" t="s">
        <v>54</v>
      </c>
      <c r="U86" s="5" t="s">
        <v>141</v>
      </c>
      <c r="V86" s="5" t="s">
        <v>56</v>
      </c>
      <c r="W86" s="10" t="s">
        <v>37</v>
      </c>
    </row>
    <row r="87" spans="1:23" x14ac:dyDescent="0.3">
      <c r="A87" s="9" t="s">
        <v>58</v>
      </c>
      <c r="B87" s="5" t="s">
        <v>281</v>
      </c>
      <c r="C87" s="6">
        <v>2017</v>
      </c>
      <c r="D87" s="5" t="s">
        <v>49</v>
      </c>
      <c r="E87" s="5" t="s">
        <v>40</v>
      </c>
      <c r="F87" s="5" t="s">
        <v>282</v>
      </c>
      <c r="G87" s="5" t="s">
        <v>155</v>
      </c>
      <c r="H87" s="6">
        <v>32</v>
      </c>
      <c r="I87" s="5" t="s">
        <v>52</v>
      </c>
      <c r="J87" s="7">
        <v>43501.54</v>
      </c>
      <c r="K87" s="7">
        <v>3337.5</v>
      </c>
      <c r="L87" s="7">
        <v>3480.12</v>
      </c>
      <c r="M87" s="7">
        <v>43644.160000000003</v>
      </c>
      <c r="N87" s="5" t="s">
        <v>43</v>
      </c>
      <c r="O87" s="5" t="s">
        <v>283</v>
      </c>
      <c r="P87" s="8">
        <v>45681</v>
      </c>
      <c r="Q87" s="8">
        <v>46827</v>
      </c>
      <c r="R87" s="5" t="s">
        <v>32</v>
      </c>
      <c r="S87" s="5" t="s">
        <v>100</v>
      </c>
      <c r="T87" s="5" t="s">
        <v>54</v>
      </c>
      <c r="U87" s="5" t="s">
        <v>116</v>
      </c>
      <c r="V87" s="5" t="s">
        <v>46</v>
      </c>
      <c r="W87" s="10" t="s">
        <v>37</v>
      </c>
    </row>
    <row r="88" spans="1:23" x14ac:dyDescent="0.3">
      <c r="A88" s="9" t="s">
        <v>78</v>
      </c>
      <c r="B88" s="5" t="s">
        <v>138</v>
      </c>
      <c r="C88" s="6">
        <v>2017</v>
      </c>
      <c r="D88" s="5" t="s">
        <v>80</v>
      </c>
      <c r="E88" s="5" t="s">
        <v>40</v>
      </c>
      <c r="F88" s="5" t="s">
        <v>284</v>
      </c>
      <c r="G88" s="5" t="s">
        <v>66</v>
      </c>
      <c r="H88" s="6">
        <v>68</v>
      </c>
      <c r="I88" s="5" t="s">
        <v>52</v>
      </c>
      <c r="J88" s="7">
        <v>44810.17</v>
      </c>
      <c r="K88" s="7">
        <v>4889.28</v>
      </c>
      <c r="L88" s="7">
        <v>3584.81</v>
      </c>
      <c r="M88" s="7">
        <v>43505.7</v>
      </c>
      <c r="N88" s="5" t="s">
        <v>132</v>
      </c>
      <c r="O88" s="5" t="s">
        <v>285</v>
      </c>
      <c r="P88" s="8">
        <v>45638</v>
      </c>
      <c r="Q88" s="8">
        <v>46205</v>
      </c>
      <c r="R88" s="5" t="s">
        <v>45</v>
      </c>
      <c r="S88" s="5" t="s">
        <v>87</v>
      </c>
      <c r="T88" s="5" t="s">
        <v>54</v>
      </c>
      <c r="U88" s="5" t="s">
        <v>141</v>
      </c>
      <c r="V88" s="5" t="s">
        <v>56</v>
      </c>
      <c r="W88" s="10" t="s">
        <v>37</v>
      </c>
    </row>
    <row r="89" spans="1:23" x14ac:dyDescent="0.3">
      <c r="A89" s="9" t="s">
        <v>134</v>
      </c>
      <c r="B89" s="5" t="s">
        <v>227</v>
      </c>
      <c r="C89" s="6">
        <v>2023</v>
      </c>
      <c r="D89" s="5" t="s">
        <v>25</v>
      </c>
      <c r="E89" s="5" t="s">
        <v>26</v>
      </c>
      <c r="F89" s="5" t="s">
        <v>286</v>
      </c>
      <c r="G89" s="5" t="s">
        <v>28</v>
      </c>
      <c r="H89" s="6">
        <v>23</v>
      </c>
      <c r="I89" s="5" t="s">
        <v>52</v>
      </c>
      <c r="J89" s="7">
        <v>53774.26</v>
      </c>
      <c r="K89" s="7">
        <v>2954.57</v>
      </c>
      <c r="L89" s="7">
        <v>4301.9399999999996</v>
      </c>
      <c r="M89" s="7">
        <v>55121.63</v>
      </c>
      <c r="N89" s="5" t="s">
        <v>43</v>
      </c>
      <c r="O89" s="5" t="s">
        <v>287</v>
      </c>
      <c r="P89" s="8">
        <v>44472</v>
      </c>
      <c r="Q89" s="8">
        <v>44958</v>
      </c>
      <c r="R89" s="5" t="s">
        <v>68</v>
      </c>
      <c r="S89" s="5" t="s">
        <v>100</v>
      </c>
      <c r="T89" s="5" t="s">
        <v>54</v>
      </c>
      <c r="U89" s="5" t="s">
        <v>222</v>
      </c>
      <c r="V89" s="5" t="s">
        <v>46</v>
      </c>
      <c r="W89" s="10" t="s">
        <v>69</v>
      </c>
    </row>
    <row r="90" spans="1:23" x14ac:dyDescent="0.3">
      <c r="A90" s="9" t="s">
        <v>78</v>
      </c>
      <c r="B90" s="5" t="s">
        <v>288</v>
      </c>
      <c r="C90" s="6">
        <v>2022</v>
      </c>
      <c r="D90" s="5" t="s">
        <v>80</v>
      </c>
      <c r="E90" s="5" t="s">
        <v>40</v>
      </c>
      <c r="F90" s="5" t="s">
        <v>289</v>
      </c>
      <c r="G90" s="5" t="s">
        <v>28</v>
      </c>
      <c r="H90" s="6">
        <v>52</v>
      </c>
      <c r="I90" s="5" t="s">
        <v>52</v>
      </c>
      <c r="J90" s="7">
        <v>77303.100000000006</v>
      </c>
      <c r="K90" s="7">
        <v>2670.09</v>
      </c>
      <c r="L90" s="7">
        <v>6184.25</v>
      </c>
      <c r="M90" s="7">
        <v>80817.259999999995</v>
      </c>
      <c r="N90" s="5" t="s">
        <v>30</v>
      </c>
      <c r="O90" s="5" t="s">
        <v>290</v>
      </c>
      <c r="P90" s="8">
        <v>44822</v>
      </c>
      <c r="Q90" s="8">
        <v>45467</v>
      </c>
      <c r="R90" s="5" t="s">
        <v>73</v>
      </c>
      <c r="S90" s="5" t="s">
        <v>66</v>
      </c>
      <c r="T90" s="5" t="s">
        <v>34</v>
      </c>
      <c r="U90" s="5" t="s">
        <v>35</v>
      </c>
      <c r="V90" s="5" t="s">
        <v>46</v>
      </c>
      <c r="W90" s="10" t="s">
        <v>69</v>
      </c>
    </row>
    <row r="91" spans="1:23" x14ac:dyDescent="0.3">
      <c r="A91" s="9" t="s">
        <v>23</v>
      </c>
      <c r="B91" s="5" t="s">
        <v>88</v>
      </c>
      <c r="C91" s="6">
        <v>2020</v>
      </c>
      <c r="D91" s="5" t="s">
        <v>80</v>
      </c>
      <c r="E91" s="5" t="s">
        <v>26</v>
      </c>
      <c r="F91" s="5" t="s">
        <v>291</v>
      </c>
      <c r="G91" s="5" t="s">
        <v>100</v>
      </c>
      <c r="H91" s="6">
        <v>31</v>
      </c>
      <c r="I91" s="5" t="s">
        <v>29</v>
      </c>
      <c r="J91" s="7">
        <v>7319.96</v>
      </c>
      <c r="K91" s="7">
        <v>449.71</v>
      </c>
      <c r="L91" s="7">
        <v>585.6</v>
      </c>
      <c r="M91" s="7">
        <v>7455.85</v>
      </c>
      <c r="N91" s="5" t="s">
        <v>30</v>
      </c>
      <c r="O91" s="5" t="s">
        <v>292</v>
      </c>
      <c r="P91" s="8">
        <v>45307</v>
      </c>
      <c r="Q91" s="8">
        <v>46922</v>
      </c>
      <c r="R91" s="5" t="s">
        <v>68</v>
      </c>
      <c r="S91" s="5" t="s">
        <v>51</v>
      </c>
      <c r="T91" s="5" t="s">
        <v>34</v>
      </c>
      <c r="U91" s="5" t="s">
        <v>35</v>
      </c>
      <c r="V91" s="5" t="s">
        <v>36</v>
      </c>
      <c r="W91" s="10" t="s">
        <v>74</v>
      </c>
    </row>
    <row r="92" spans="1:23" x14ac:dyDescent="0.3">
      <c r="A92" s="9" t="s">
        <v>105</v>
      </c>
      <c r="B92" s="5" t="s">
        <v>145</v>
      </c>
      <c r="C92" s="6">
        <v>2021</v>
      </c>
      <c r="D92" s="5" t="s">
        <v>80</v>
      </c>
      <c r="E92" s="5" t="s">
        <v>40</v>
      </c>
      <c r="F92" s="5" t="s">
        <v>293</v>
      </c>
      <c r="G92" s="5" t="s">
        <v>71</v>
      </c>
      <c r="H92" s="6">
        <v>31</v>
      </c>
      <c r="I92" s="5" t="s">
        <v>42</v>
      </c>
      <c r="J92" s="7">
        <v>32763.68</v>
      </c>
      <c r="K92" s="7">
        <v>2589.6</v>
      </c>
      <c r="L92" s="7">
        <v>2621.09</v>
      </c>
      <c r="M92" s="7">
        <v>32795.17</v>
      </c>
      <c r="N92" s="5" t="s">
        <v>94</v>
      </c>
      <c r="O92" s="5" t="s">
        <v>294</v>
      </c>
      <c r="P92" s="8">
        <v>44246</v>
      </c>
      <c r="Q92" s="8">
        <v>45346</v>
      </c>
      <c r="R92" s="5" t="s">
        <v>109</v>
      </c>
      <c r="S92" s="5" t="s">
        <v>87</v>
      </c>
      <c r="T92" s="5" t="s">
        <v>54</v>
      </c>
      <c r="U92" s="5" t="s">
        <v>116</v>
      </c>
      <c r="V92" s="5" t="s">
        <v>56</v>
      </c>
      <c r="W92" s="10" t="s">
        <v>57</v>
      </c>
    </row>
    <row r="93" spans="1:23" x14ac:dyDescent="0.3">
      <c r="A93" s="9" t="s">
        <v>96</v>
      </c>
      <c r="B93" s="5" t="s">
        <v>121</v>
      </c>
      <c r="C93" s="6">
        <v>2016</v>
      </c>
      <c r="D93" s="5" t="s">
        <v>80</v>
      </c>
      <c r="E93" s="5" t="s">
        <v>40</v>
      </c>
      <c r="F93" s="5" t="s">
        <v>295</v>
      </c>
      <c r="G93" s="5" t="s">
        <v>71</v>
      </c>
      <c r="H93" s="6">
        <v>49</v>
      </c>
      <c r="I93" s="5" t="s">
        <v>29</v>
      </c>
      <c r="J93" s="7">
        <v>60509.61</v>
      </c>
      <c r="K93" s="7">
        <v>4011.42</v>
      </c>
      <c r="L93" s="7">
        <v>4840.7700000000004</v>
      </c>
      <c r="M93" s="7">
        <v>61338.96</v>
      </c>
      <c r="N93" s="5" t="s">
        <v>30</v>
      </c>
      <c r="O93" s="5" t="s">
        <v>296</v>
      </c>
      <c r="P93" s="8">
        <v>45217</v>
      </c>
      <c r="Q93" s="8">
        <v>46734</v>
      </c>
      <c r="R93" s="5" t="s">
        <v>32</v>
      </c>
      <c r="S93" s="5" t="s">
        <v>33</v>
      </c>
      <c r="T93" s="5" t="s">
        <v>54</v>
      </c>
      <c r="U93" s="5" t="s">
        <v>120</v>
      </c>
      <c r="V93" s="5" t="s">
        <v>36</v>
      </c>
      <c r="W93" s="10" t="s">
        <v>57</v>
      </c>
    </row>
    <row r="94" spans="1:23" x14ac:dyDescent="0.3">
      <c r="A94" s="9" t="s">
        <v>83</v>
      </c>
      <c r="B94" s="5" t="s">
        <v>297</v>
      </c>
      <c r="C94" s="6">
        <v>2019</v>
      </c>
      <c r="D94" s="5" t="s">
        <v>80</v>
      </c>
      <c r="E94" s="5" t="s">
        <v>40</v>
      </c>
      <c r="F94" s="5" t="s">
        <v>298</v>
      </c>
      <c r="G94" s="5" t="s">
        <v>28</v>
      </c>
      <c r="H94" s="6">
        <v>37</v>
      </c>
      <c r="I94" s="5" t="s">
        <v>42</v>
      </c>
      <c r="J94" s="7">
        <v>59628.9</v>
      </c>
      <c r="K94" s="7">
        <v>4815.62</v>
      </c>
      <c r="L94" s="7">
        <v>4770.3100000000004</v>
      </c>
      <c r="M94" s="7">
        <v>59583.59</v>
      </c>
      <c r="N94" s="5" t="s">
        <v>132</v>
      </c>
      <c r="O94" s="5" t="s">
        <v>299</v>
      </c>
      <c r="P94" s="8">
        <v>45473</v>
      </c>
      <c r="Q94" s="8">
        <v>46477</v>
      </c>
      <c r="R94" s="5" t="s">
        <v>73</v>
      </c>
      <c r="S94" s="5" t="s">
        <v>28</v>
      </c>
      <c r="T94" s="5" t="s">
        <v>54</v>
      </c>
      <c r="U94" s="5" t="s">
        <v>222</v>
      </c>
      <c r="V94" s="5" t="s">
        <v>56</v>
      </c>
      <c r="W94" s="10" t="s">
        <v>74</v>
      </c>
    </row>
    <row r="95" spans="1:23" x14ac:dyDescent="0.3">
      <c r="A95" s="9" t="s">
        <v>124</v>
      </c>
      <c r="B95" s="5" t="s">
        <v>152</v>
      </c>
      <c r="C95" s="6">
        <v>2022</v>
      </c>
      <c r="D95" s="5" t="s">
        <v>25</v>
      </c>
      <c r="E95" s="5" t="s">
        <v>40</v>
      </c>
      <c r="F95" s="5" t="s">
        <v>300</v>
      </c>
      <c r="G95" s="5" t="s">
        <v>104</v>
      </c>
      <c r="H95" s="6">
        <v>61</v>
      </c>
      <c r="I95" s="5" t="s">
        <v>52</v>
      </c>
      <c r="J95" s="7">
        <v>47294.86</v>
      </c>
      <c r="K95" s="7">
        <v>1621.06</v>
      </c>
      <c r="L95" s="7">
        <v>3783.59</v>
      </c>
      <c r="M95" s="7">
        <v>49457.39</v>
      </c>
      <c r="N95" s="5" t="s">
        <v>132</v>
      </c>
      <c r="O95" s="5" t="s">
        <v>301</v>
      </c>
      <c r="P95" s="8">
        <v>44081</v>
      </c>
      <c r="Q95" s="8">
        <v>44824</v>
      </c>
      <c r="R95" s="5" t="s">
        <v>45</v>
      </c>
      <c r="S95" s="5" t="s">
        <v>51</v>
      </c>
      <c r="T95" s="5" t="s">
        <v>54</v>
      </c>
      <c r="U95" s="5" t="s">
        <v>116</v>
      </c>
      <c r="V95" s="5" t="s">
        <v>36</v>
      </c>
      <c r="W95" s="10" t="s">
        <v>37</v>
      </c>
    </row>
    <row r="96" spans="1:23" x14ac:dyDescent="0.3">
      <c r="A96" s="9" t="s">
        <v>58</v>
      </c>
      <c r="B96" s="5" t="s">
        <v>182</v>
      </c>
      <c r="C96" s="6">
        <v>2016</v>
      </c>
      <c r="D96" s="5" t="s">
        <v>60</v>
      </c>
      <c r="E96" s="5" t="s">
        <v>26</v>
      </c>
      <c r="F96" s="5" t="s">
        <v>302</v>
      </c>
      <c r="G96" s="5" t="s">
        <v>100</v>
      </c>
      <c r="H96" s="6">
        <v>20</v>
      </c>
      <c r="I96" s="5" t="s">
        <v>42</v>
      </c>
      <c r="J96" s="7">
        <v>64271.02</v>
      </c>
      <c r="K96" s="7">
        <v>1129.22</v>
      </c>
      <c r="L96" s="7">
        <v>5141.68</v>
      </c>
      <c r="M96" s="7">
        <v>68283.48</v>
      </c>
      <c r="N96" s="5" t="s">
        <v>43</v>
      </c>
      <c r="O96" s="5" t="s">
        <v>303</v>
      </c>
      <c r="P96" s="8">
        <v>44216</v>
      </c>
      <c r="Q96" s="8">
        <v>45358</v>
      </c>
      <c r="R96" s="5" t="s">
        <v>63</v>
      </c>
      <c r="S96" s="5" t="s">
        <v>155</v>
      </c>
      <c r="T96" s="5" t="s">
        <v>34</v>
      </c>
      <c r="U96" s="5" t="s">
        <v>35</v>
      </c>
      <c r="V96" s="5" t="s">
        <v>46</v>
      </c>
      <c r="W96" s="10" t="s">
        <v>69</v>
      </c>
    </row>
    <row r="97" spans="1:23" x14ac:dyDescent="0.3">
      <c r="A97" s="9" t="s">
        <v>134</v>
      </c>
      <c r="B97" s="5" t="s">
        <v>142</v>
      </c>
      <c r="C97" s="6">
        <v>2022</v>
      </c>
      <c r="D97" s="5" t="s">
        <v>60</v>
      </c>
      <c r="E97" s="5" t="s">
        <v>40</v>
      </c>
      <c r="F97" s="5" t="s">
        <v>304</v>
      </c>
      <c r="G97" s="5" t="s">
        <v>33</v>
      </c>
      <c r="H97" s="6">
        <v>67</v>
      </c>
      <c r="I97" s="5" t="s">
        <v>42</v>
      </c>
      <c r="J97" s="7">
        <v>11322.53</v>
      </c>
      <c r="K97" s="7">
        <v>599.79999999999995</v>
      </c>
      <c r="L97" s="7">
        <v>905.8</v>
      </c>
      <c r="M97" s="7">
        <v>11628.53</v>
      </c>
      <c r="N97" s="5" t="s">
        <v>43</v>
      </c>
      <c r="O97" s="5" t="s">
        <v>305</v>
      </c>
      <c r="P97" s="8">
        <v>44734</v>
      </c>
      <c r="Q97" s="8">
        <v>46536</v>
      </c>
      <c r="R97" s="5" t="s">
        <v>73</v>
      </c>
      <c r="S97" s="5" t="s">
        <v>33</v>
      </c>
      <c r="T97" s="5" t="s">
        <v>54</v>
      </c>
      <c r="U97" s="5" t="s">
        <v>55</v>
      </c>
      <c r="V97" s="5" t="s">
        <v>46</v>
      </c>
      <c r="W97" s="10" t="s">
        <v>74</v>
      </c>
    </row>
    <row r="98" spans="1:23" x14ac:dyDescent="0.3">
      <c r="A98" s="9" t="s">
        <v>78</v>
      </c>
      <c r="B98" s="5" t="s">
        <v>173</v>
      </c>
      <c r="C98" s="6">
        <v>2021</v>
      </c>
      <c r="D98" s="5" t="s">
        <v>25</v>
      </c>
      <c r="E98" s="5" t="s">
        <v>26</v>
      </c>
      <c r="F98" s="5" t="s">
        <v>306</v>
      </c>
      <c r="G98" s="5" t="s">
        <v>87</v>
      </c>
      <c r="H98" s="6">
        <v>62</v>
      </c>
      <c r="I98" s="5" t="s">
        <v>29</v>
      </c>
      <c r="J98" s="7">
        <v>28249.02</v>
      </c>
      <c r="K98" s="7">
        <v>3824.74</v>
      </c>
      <c r="L98" s="7">
        <v>2259.92</v>
      </c>
      <c r="M98" s="7">
        <v>26684.2</v>
      </c>
      <c r="N98" s="5" t="s">
        <v>30</v>
      </c>
      <c r="O98" s="5" t="s">
        <v>307</v>
      </c>
      <c r="P98" s="8">
        <v>45164</v>
      </c>
      <c r="Q98" s="8">
        <v>46416</v>
      </c>
      <c r="R98" s="5" t="s">
        <v>68</v>
      </c>
      <c r="S98" s="5" t="s">
        <v>28</v>
      </c>
      <c r="T98" s="5" t="s">
        <v>54</v>
      </c>
      <c r="U98" s="5" t="s">
        <v>116</v>
      </c>
      <c r="V98" s="5" t="s">
        <v>46</v>
      </c>
      <c r="W98" s="10" t="s">
        <v>69</v>
      </c>
    </row>
    <row r="99" spans="1:23" x14ac:dyDescent="0.3">
      <c r="A99" s="9" t="s">
        <v>38</v>
      </c>
      <c r="B99" s="5" t="s">
        <v>39</v>
      </c>
      <c r="C99" s="6">
        <v>2021</v>
      </c>
      <c r="D99" s="5" t="s">
        <v>80</v>
      </c>
      <c r="E99" s="5" t="s">
        <v>26</v>
      </c>
      <c r="F99" s="5" t="s">
        <v>308</v>
      </c>
      <c r="G99" s="5" t="s">
        <v>71</v>
      </c>
      <c r="H99" s="6">
        <v>36</v>
      </c>
      <c r="I99" s="5" t="s">
        <v>29</v>
      </c>
      <c r="J99" s="7">
        <v>70203.740000000005</v>
      </c>
      <c r="K99" s="7">
        <v>972.48</v>
      </c>
      <c r="L99" s="7">
        <v>5616.3</v>
      </c>
      <c r="M99" s="7">
        <v>74847.56</v>
      </c>
      <c r="N99" s="5" t="s">
        <v>43</v>
      </c>
      <c r="O99" s="5" t="s">
        <v>309</v>
      </c>
      <c r="P99" s="8">
        <v>44773</v>
      </c>
      <c r="Q99" s="8">
        <v>45255</v>
      </c>
      <c r="R99" s="5" t="s">
        <v>109</v>
      </c>
      <c r="S99" s="5" t="s">
        <v>76</v>
      </c>
      <c r="T99" s="5" t="s">
        <v>54</v>
      </c>
      <c r="U99" s="5" t="s">
        <v>141</v>
      </c>
      <c r="V99" s="5" t="s">
        <v>56</v>
      </c>
      <c r="W99" s="10" t="s">
        <v>57</v>
      </c>
    </row>
    <row r="100" spans="1:23" x14ac:dyDescent="0.3">
      <c r="A100" s="9" t="s">
        <v>78</v>
      </c>
      <c r="B100" s="5" t="s">
        <v>173</v>
      </c>
      <c r="C100" s="6">
        <v>2018</v>
      </c>
      <c r="D100" s="5" t="s">
        <v>80</v>
      </c>
      <c r="E100" s="5" t="s">
        <v>26</v>
      </c>
      <c r="F100" s="5" t="s">
        <v>310</v>
      </c>
      <c r="G100" s="5" t="s">
        <v>87</v>
      </c>
      <c r="H100" s="6">
        <v>24</v>
      </c>
      <c r="I100" s="5" t="s">
        <v>52</v>
      </c>
      <c r="J100" s="7">
        <v>48844.81</v>
      </c>
      <c r="K100" s="7">
        <v>1258.42</v>
      </c>
      <c r="L100" s="7">
        <v>3907.58</v>
      </c>
      <c r="M100" s="7">
        <v>51493.97</v>
      </c>
      <c r="N100" s="5" t="s">
        <v>132</v>
      </c>
      <c r="O100" s="5" t="s">
        <v>311</v>
      </c>
      <c r="P100" s="8">
        <v>45229</v>
      </c>
      <c r="Q100" s="8">
        <v>45628</v>
      </c>
      <c r="R100" s="5" t="s">
        <v>73</v>
      </c>
      <c r="S100" s="5" t="s">
        <v>76</v>
      </c>
      <c r="T100" s="5" t="s">
        <v>54</v>
      </c>
      <c r="U100" s="5" t="s">
        <v>55</v>
      </c>
      <c r="V100" s="5" t="s">
        <v>46</v>
      </c>
      <c r="W100" s="10" t="s">
        <v>69</v>
      </c>
    </row>
    <row r="101" spans="1:23" x14ac:dyDescent="0.3">
      <c r="A101" s="9" t="s">
        <v>105</v>
      </c>
      <c r="B101" s="5" t="s">
        <v>110</v>
      </c>
      <c r="C101" s="6">
        <v>2017</v>
      </c>
      <c r="D101" s="5" t="s">
        <v>60</v>
      </c>
      <c r="E101" s="5" t="s">
        <v>40</v>
      </c>
      <c r="F101" s="5" t="s">
        <v>312</v>
      </c>
      <c r="G101" s="5" t="s">
        <v>51</v>
      </c>
      <c r="H101" s="6">
        <v>51</v>
      </c>
      <c r="I101" s="5" t="s">
        <v>42</v>
      </c>
      <c r="J101" s="7">
        <v>47316.49</v>
      </c>
      <c r="K101" s="7">
        <v>4870.79</v>
      </c>
      <c r="L101" s="7">
        <v>3785.32</v>
      </c>
      <c r="M101" s="7">
        <v>46231.02</v>
      </c>
      <c r="N101" s="5" t="s">
        <v>94</v>
      </c>
      <c r="O101" s="5" t="s">
        <v>313</v>
      </c>
      <c r="P101" s="8">
        <v>44079</v>
      </c>
      <c r="Q101" s="8">
        <v>44851</v>
      </c>
      <c r="R101" s="5" t="s">
        <v>45</v>
      </c>
      <c r="S101" s="5" t="s">
        <v>28</v>
      </c>
      <c r="T101" s="5" t="s">
        <v>34</v>
      </c>
      <c r="U101" s="5" t="s">
        <v>35</v>
      </c>
      <c r="V101" s="5" t="s">
        <v>36</v>
      </c>
      <c r="W101" s="10" t="s">
        <v>69</v>
      </c>
    </row>
    <row r="102" spans="1:23" x14ac:dyDescent="0.3">
      <c r="A102" s="9" t="s">
        <v>91</v>
      </c>
      <c r="B102" s="5" t="s">
        <v>113</v>
      </c>
      <c r="C102" s="6">
        <v>2021</v>
      </c>
      <c r="D102" s="5" t="s">
        <v>60</v>
      </c>
      <c r="E102" s="5" t="s">
        <v>40</v>
      </c>
      <c r="F102" s="5" t="s">
        <v>314</v>
      </c>
      <c r="G102" s="5" t="s">
        <v>100</v>
      </c>
      <c r="H102" s="6">
        <v>53</v>
      </c>
      <c r="I102" s="5" t="s">
        <v>52</v>
      </c>
      <c r="J102" s="7">
        <v>62699.040000000001</v>
      </c>
      <c r="K102" s="7">
        <v>4854.6400000000003</v>
      </c>
      <c r="L102" s="7">
        <v>5015.92</v>
      </c>
      <c r="M102" s="7">
        <v>62860.32</v>
      </c>
      <c r="N102" s="5" t="s">
        <v>43</v>
      </c>
      <c r="O102" s="5" t="s">
        <v>315</v>
      </c>
      <c r="P102" s="8">
        <v>45400</v>
      </c>
      <c r="Q102" s="8">
        <v>46376</v>
      </c>
      <c r="R102" s="5" t="s">
        <v>109</v>
      </c>
      <c r="S102" s="5" t="s">
        <v>51</v>
      </c>
      <c r="T102" s="5" t="s">
        <v>34</v>
      </c>
      <c r="U102" s="5" t="s">
        <v>35</v>
      </c>
      <c r="V102" s="5" t="s">
        <v>56</v>
      </c>
      <c r="W102" s="10" t="s">
        <v>47</v>
      </c>
    </row>
    <row r="103" spans="1:23" x14ac:dyDescent="0.3">
      <c r="A103" s="9" t="s">
        <v>78</v>
      </c>
      <c r="B103" s="5" t="s">
        <v>138</v>
      </c>
      <c r="C103" s="6">
        <v>2015</v>
      </c>
      <c r="D103" s="5" t="s">
        <v>80</v>
      </c>
      <c r="E103" s="5" t="s">
        <v>40</v>
      </c>
      <c r="F103" s="5" t="s">
        <v>316</v>
      </c>
      <c r="G103" s="5" t="s">
        <v>33</v>
      </c>
      <c r="H103" s="6">
        <v>22</v>
      </c>
      <c r="I103" s="5" t="s">
        <v>29</v>
      </c>
      <c r="J103" s="7">
        <v>72869.05</v>
      </c>
      <c r="K103" s="7">
        <v>3429.76</v>
      </c>
      <c r="L103" s="7">
        <v>5829.52</v>
      </c>
      <c r="M103" s="7">
        <v>75268.81</v>
      </c>
      <c r="N103" s="5" t="s">
        <v>94</v>
      </c>
      <c r="O103" s="5" t="s">
        <v>317</v>
      </c>
      <c r="P103" s="8">
        <v>45109</v>
      </c>
      <c r="Q103" s="8">
        <v>46286</v>
      </c>
      <c r="R103" s="5" t="s">
        <v>109</v>
      </c>
      <c r="S103" s="5" t="s">
        <v>87</v>
      </c>
      <c r="T103" s="5" t="s">
        <v>34</v>
      </c>
      <c r="U103" s="5" t="s">
        <v>35</v>
      </c>
      <c r="V103" s="5" t="s">
        <v>36</v>
      </c>
      <c r="W103" s="10" t="s">
        <v>57</v>
      </c>
    </row>
    <row r="104" spans="1:23" x14ac:dyDescent="0.3">
      <c r="A104" s="9" t="s">
        <v>134</v>
      </c>
      <c r="B104" s="5" t="s">
        <v>318</v>
      </c>
      <c r="C104" s="6">
        <v>2021</v>
      </c>
      <c r="D104" s="5" t="s">
        <v>49</v>
      </c>
      <c r="E104" s="5" t="s">
        <v>40</v>
      </c>
      <c r="F104" s="5" t="s">
        <v>319</v>
      </c>
      <c r="G104" s="5" t="s">
        <v>100</v>
      </c>
      <c r="H104" s="6">
        <v>24</v>
      </c>
      <c r="I104" s="5" t="s">
        <v>52</v>
      </c>
      <c r="J104" s="7">
        <v>74857.5</v>
      </c>
      <c r="K104" s="7">
        <v>3308.84</v>
      </c>
      <c r="L104" s="7">
        <v>5988.6</v>
      </c>
      <c r="M104" s="7">
        <v>77537.259999999995</v>
      </c>
      <c r="N104" s="5" t="s">
        <v>132</v>
      </c>
      <c r="O104" s="5" t="s">
        <v>320</v>
      </c>
      <c r="P104" s="8">
        <v>45120</v>
      </c>
      <c r="Q104" s="8">
        <v>45987</v>
      </c>
      <c r="R104" s="5" t="s">
        <v>63</v>
      </c>
      <c r="S104" s="5" t="s">
        <v>155</v>
      </c>
      <c r="T104" s="5" t="s">
        <v>34</v>
      </c>
      <c r="U104" s="5" t="s">
        <v>35</v>
      </c>
      <c r="V104" s="5" t="s">
        <v>36</v>
      </c>
      <c r="W104" s="10" t="s">
        <v>74</v>
      </c>
    </row>
    <row r="105" spans="1:23" x14ac:dyDescent="0.3">
      <c r="A105" s="9" t="s">
        <v>23</v>
      </c>
      <c r="B105" s="5" t="s">
        <v>101</v>
      </c>
      <c r="C105" s="6">
        <v>2016</v>
      </c>
      <c r="D105" s="5" t="s">
        <v>80</v>
      </c>
      <c r="E105" s="5" t="s">
        <v>26</v>
      </c>
      <c r="F105" s="5" t="s">
        <v>321</v>
      </c>
      <c r="G105" s="5" t="s">
        <v>155</v>
      </c>
      <c r="H105" s="6">
        <v>50</v>
      </c>
      <c r="I105" s="5" t="s">
        <v>52</v>
      </c>
      <c r="J105" s="7">
        <v>23487.78</v>
      </c>
      <c r="K105" s="7">
        <v>3759.46</v>
      </c>
      <c r="L105" s="7">
        <v>1879.02</v>
      </c>
      <c r="M105" s="7">
        <v>21607.34</v>
      </c>
      <c r="N105" s="5" t="s">
        <v>94</v>
      </c>
      <c r="O105" s="5" t="s">
        <v>322</v>
      </c>
      <c r="P105" s="8">
        <v>45535</v>
      </c>
      <c r="Q105" s="8">
        <v>45999</v>
      </c>
      <c r="R105" s="5" t="s">
        <v>63</v>
      </c>
      <c r="S105" s="5" t="s">
        <v>155</v>
      </c>
      <c r="T105" s="5" t="s">
        <v>34</v>
      </c>
      <c r="U105" s="5" t="s">
        <v>35</v>
      </c>
      <c r="V105" s="5" t="s">
        <v>36</v>
      </c>
      <c r="W105" s="10" t="s">
        <v>69</v>
      </c>
    </row>
    <row r="106" spans="1:23" x14ac:dyDescent="0.3">
      <c r="A106" s="9" t="s">
        <v>58</v>
      </c>
      <c r="B106" s="5" t="s">
        <v>182</v>
      </c>
      <c r="C106" s="6">
        <v>2020</v>
      </c>
      <c r="D106" s="5" t="s">
        <v>80</v>
      </c>
      <c r="E106" s="5" t="s">
        <v>40</v>
      </c>
      <c r="F106" s="5" t="s">
        <v>323</v>
      </c>
      <c r="G106" s="5" t="s">
        <v>104</v>
      </c>
      <c r="H106" s="6">
        <v>67</v>
      </c>
      <c r="I106" s="5" t="s">
        <v>42</v>
      </c>
      <c r="J106" s="7">
        <v>51347.5</v>
      </c>
      <c r="K106" s="7">
        <v>11.94</v>
      </c>
      <c r="L106" s="7">
        <v>4107.8</v>
      </c>
      <c r="M106" s="7">
        <v>55443.360000000001</v>
      </c>
      <c r="N106" s="5" t="s">
        <v>94</v>
      </c>
      <c r="O106" s="5" t="s">
        <v>324</v>
      </c>
      <c r="P106" s="8">
        <v>45295</v>
      </c>
      <c r="Q106" s="8">
        <v>46094</v>
      </c>
      <c r="R106" s="5" t="s">
        <v>32</v>
      </c>
      <c r="S106" s="5" t="s">
        <v>100</v>
      </c>
      <c r="T106" s="5" t="s">
        <v>54</v>
      </c>
      <c r="U106" s="5" t="s">
        <v>55</v>
      </c>
      <c r="V106" s="5" t="s">
        <v>36</v>
      </c>
      <c r="W106" s="10" t="s">
        <v>37</v>
      </c>
    </row>
    <row r="107" spans="1:23" x14ac:dyDescent="0.3">
      <c r="A107" s="9" t="s">
        <v>78</v>
      </c>
      <c r="B107" s="5" t="s">
        <v>138</v>
      </c>
      <c r="C107" s="6">
        <v>2021</v>
      </c>
      <c r="D107" s="5" t="s">
        <v>60</v>
      </c>
      <c r="E107" s="5" t="s">
        <v>40</v>
      </c>
      <c r="F107" s="5" t="s">
        <v>325</v>
      </c>
      <c r="G107" s="5" t="s">
        <v>100</v>
      </c>
      <c r="H107" s="6">
        <v>33</v>
      </c>
      <c r="I107" s="5" t="s">
        <v>42</v>
      </c>
      <c r="J107" s="7">
        <v>23986.42</v>
      </c>
      <c r="K107" s="7">
        <v>4289.5200000000004</v>
      </c>
      <c r="L107" s="7">
        <v>1918.91</v>
      </c>
      <c r="M107" s="7">
        <v>21615.81</v>
      </c>
      <c r="N107" s="5" t="s">
        <v>132</v>
      </c>
      <c r="O107" s="5" t="s">
        <v>326</v>
      </c>
      <c r="P107" s="8">
        <v>44409</v>
      </c>
      <c r="Q107" s="8">
        <v>45733</v>
      </c>
      <c r="R107" s="5" t="s">
        <v>68</v>
      </c>
      <c r="S107" s="5" t="s">
        <v>66</v>
      </c>
      <c r="T107" s="5" t="s">
        <v>34</v>
      </c>
      <c r="U107" s="5" t="s">
        <v>35</v>
      </c>
      <c r="V107" s="5" t="s">
        <v>56</v>
      </c>
      <c r="W107" s="10" t="s">
        <v>57</v>
      </c>
    </row>
    <row r="108" spans="1:23" x14ac:dyDescent="0.3">
      <c r="A108" s="9" t="s">
        <v>78</v>
      </c>
      <c r="B108" s="5" t="s">
        <v>288</v>
      </c>
      <c r="C108" s="6">
        <v>2016</v>
      </c>
      <c r="D108" s="5" t="s">
        <v>60</v>
      </c>
      <c r="E108" s="5" t="s">
        <v>26</v>
      </c>
      <c r="F108" s="5" t="s">
        <v>327</v>
      </c>
      <c r="G108" s="5" t="s">
        <v>71</v>
      </c>
      <c r="H108" s="6">
        <v>21</v>
      </c>
      <c r="I108" s="5" t="s">
        <v>52</v>
      </c>
      <c r="J108" s="7">
        <v>39904.61</v>
      </c>
      <c r="K108" s="7">
        <v>2378.9699999999998</v>
      </c>
      <c r="L108" s="7">
        <v>3192.37</v>
      </c>
      <c r="M108" s="7">
        <v>40718.01</v>
      </c>
      <c r="N108" s="5" t="s">
        <v>30</v>
      </c>
      <c r="O108" s="5" t="s">
        <v>328</v>
      </c>
      <c r="P108" s="8">
        <v>45318</v>
      </c>
      <c r="Q108" s="8">
        <v>45887</v>
      </c>
      <c r="R108" s="5" t="s">
        <v>45</v>
      </c>
      <c r="S108" s="5" t="s">
        <v>33</v>
      </c>
      <c r="T108" s="5" t="s">
        <v>34</v>
      </c>
      <c r="U108" s="5" t="s">
        <v>35</v>
      </c>
      <c r="V108" s="5" t="s">
        <v>46</v>
      </c>
      <c r="W108" s="10" t="s">
        <v>47</v>
      </c>
    </row>
    <row r="109" spans="1:23" x14ac:dyDescent="0.3">
      <c r="A109" s="9" t="s">
        <v>91</v>
      </c>
      <c r="B109" s="5" t="s">
        <v>170</v>
      </c>
      <c r="C109" s="6">
        <v>2018</v>
      </c>
      <c r="D109" s="5" t="s">
        <v>80</v>
      </c>
      <c r="E109" s="5" t="s">
        <v>40</v>
      </c>
      <c r="F109" s="5" t="s">
        <v>329</v>
      </c>
      <c r="G109" s="5" t="s">
        <v>66</v>
      </c>
      <c r="H109" s="6">
        <v>43</v>
      </c>
      <c r="I109" s="5" t="s">
        <v>52</v>
      </c>
      <c r="J109" s="7">
        <v>55882.78</v>
      </c>
      <c r="K109" s="7">
        <v>2050.83</v>
      </c>
      <c r="L109" s="7">
        <v>4470.62</v>
      </c>
      <c r="M109" s="7">
        <v>58302.57</v>
      </c>
      <c r="N109" s="5" t="s">
        <v>132</v>
      </c>
      <c r="O109" s="5" t="s">
        <v>330</v>
      </c>
      <c r="P109" s="8">
        <v>45656</v>
      </c>
      <c r="Q109" s="8">
        <v>46318</v>
      </c>
      <c r="R109" s="5" t="s">
        <v>109</v>
      </c>
      <c r="S109" s="5" t="s">
        <v>87</v>
      </c>
      <c r="T109" s="5" t="s">
        <v>34</v>
      </c>
      <c r="U109" s="5" t="s">
        <v>35</v>
      </c>
      <c r="V109" s="5" t="s">
        <v>46</v>
      </c>
      <c r="W109" s="10" t="s">
        <v>37</v>
      </c>
    </row>
    <row r="110" spans="1:23" x14ac:dyDescent="0.3">
      <c r="A110" s="9" t="s">
        <v>83</v>
      </c>
      <c r="B110" s="5" t="s">
        <v>297</v>
      </c>
      <c r="C110" s="6">
        <v>2015</v>
      </c>
      <c r="D110" s="5" t="s">
        <v>49</v>
      </c>
      <c r="E110" s="5" t="s">
        <v>26</v>
      </c>
      <c r="F110" s="5" t="s">
        <v>331</v>
      </c>
      <c r="G110" s="5" t="s">
        <v>76</v>
      </c>
      <c r="H110" s="6">
        <v>70</v>
      </c>
      <c r="I110" s="5" t="s">
        <v>42</v>
      </c>
      <c r="J110" s="7">
        <v>15815.21</v>
      </c>
      <c r="K110" s="7">
        <v>3274.83</v>
      </c>
      <c r="L110" s="7">
        <v>1265.22</v>
      </c>
      <c r="M110" s="7">
        <v>13805.6</v>
      </c>
      <c r="N110" s="5" t="s">
        <v>30</v>
      </c>
      <c r="O110" s="5" t="s">
        <v>332</v>
      </c>
      <c r="P110" s="8">
        <v>44164</v>
      </c>
      <c r="Q110" s="8">
        <v>44714</v>
      </c>
      <c r="R110" s="5" t="s">
        <v>68</v>
      </c>
      <c r="S110" s="5" t="s">
        <v>76</v>
      </c>
      <c r="T110" s="5" t="s">
        <v>34</v>
      </c>
      <c r="U110" s="5" t="s">
        <v>35</v>
      </c>
      <c r="V110" s="5" t="s">
        <v>56</v>
      </c>
      <c r="W110" s="10" t="s">
        <v>47</v>
      </c>
    </row>
    <row r="111" spans="1:23" x14ac:dyDescent="0.3">
      <c r="A111" s="9" t="s">
        <v>23</v>
      </c>
      <c r="B111" s="5" t="s">
        <v>24</v>
      </c>
      <c r="C111" s="6">
        <v>2022</v>
      </c>
      <c r="D111" s="5" t="s">
        <v>60</v>
      </c>
      <c r="E111" s="5" t="s">
        <v>40</v>
      </c>
      <c r="F111" s="5" t="s">
        <v>333</v>
      </c>
      <c r="G111" s="5" t="s">
        <v>28</v>
      </c>
      <c r="H111" s="6">
        <v>66</v>
      </c>
      <c r="I111" s="5" t="s">
        <v>29</v>
      </c>
      <c r="J111" s="7">
        <v>36967.39</v>
      </c>
      <c r="K111" s="7">
        <v>3654.63</v>
      </c>
      <c r="L111" s="7">
        <v>2957.39</v>
      </c>
      <c r="M111" s="7">
        <v>36270.15</v>
      </c>
      <c r="N111" s="5" t="s">
        <v>132</v>
      </c>
      <c r="O111" s="5" t="s">
        <v>334</v>
      </c>
      <c r="P111" s="8">
        <v>45144</v>
      </c>
      <c r="Q111" s="8">
        <v>46082</v>
      </c>
      <c r="R111" s="5" t="s">
        <v>45</v>
      </c>
      <c r="S111" s="5" t="s">
        <v>28</v>
      </c>
      <c r="T111" s="5" t="s">
        <v>34</v>
      </c>
      <c r="U111" s="5" t="s">
        <v>35</v>
      </c>
      <c r="V111" s="5" t="s">
        <v>36</v>
      </c>
      <c r="W111" s="10" t="s">
        <v>47</v>
      </c>
    </row>
    <row r="112" spans="1:23" x14ac:dyDescent="0.3">
      <c r="A112" s="9" t="s">
        <v>105</v>
      </c>
      <c r="B112" s="5" t="s">
        <v>110</v>
      </c>
      <c r="C112" s="6">
        <v>2022</v>
      </c>
      <c r="D112" s="5" t="s">
        <v>60</v>
      </c>
      <c r="E112" s="5" t="s">
        <v>26</v>
      </c>
      <c r="F112" s="5" t="s">
        <v>335</v>
      </c>
      <c r="G112" s="5" t="s">
        <v>71</v>
      </c>
      <c r="H112" s="6">
        <v>29</v>
      </c>
      <c r="I112" s="5" t="s">
        <v>29</v>
      </c>
      <c r="J112" s="7">
        <v>43393.24</v>
      </c>
      <c r="K112" s="7">
        <v>3681.56</v>
      </c>
      <c r="L112" s="7">
        <v>3471.46</v>
      </c>
      <c r="M112" s="7">
        <v>43183.14</v>
      </c>
      <c r="N112" s="5" t="s">
        <v>30</v>
      </c>
      <c r="O112" s="5" t="s">
        <v>336</v>
      </c>
      <c r="P112" s="8">
        <v>44313</v>
      </c>
      <c r="Q112" s="8">
        <v>45746</v>
      </c>
      <c r="R112" s="5" t="s">
        <v>73</v>
      </c>
      <c r="S112" s="5" t="s">
        <v>28</v>
      </c>
      <c r="T112" s="5" t="s">
        <v>54</v>
      </c>
      <c r="U112" s="5" t="s">
        <v>222</v>
      </c>
      <c r="V112" s="5" t="s">
        <v>56</v>
      </c>
      <c r="W112" s="10" t="s">
        <v>57</v>
      </c>
    </row>
    <row r="113" spans="1:23" x14ac:dyDescent="0.3">
      <c r="A113" s="9" t="s">
        <v>23</v>
      </c>
      <c r="B113" s="5" t="s">
        <v>24</v>
      </c>
      <c r="C113" s="6">
        <v>2024</v>
      </c>
      <c r="D113" s="5" t="s">
        <v>80</v>
      </c>
      <c r="E113" s="5" t="s">
        <v>40</v>
      </c>
      <c r="F113" s="5" t="s">
        <v>337</v>
      </c>
      <c r="G113" s="5" t="s">
        <v>155</v>
      </c>
      <c r="H113" s="6">
        <v>60</v>
      </c>
      <c r="I113" s="5" t="s">
        <v>52</v>
      </c>
      <c r="J113" s="7">
        <v>40670.69</v>
      </c>
      <c r="K113" s="7">
        <v>1246.7</v>
      </c>
      <c r="L113" s="7">
        <v>3253.66</v>
      </c>
      <c r="M113" s="7">
        <v>42677.65</v>
      </c>
      <c r="N113" s="5" t="s">
        <v>30</v>
      </c>
      <c r="O113" s="5" t="s">
        <v>338</v>
      </c>
      <c r="P113" s="8">
        <v>44950</v>
      </c>
      <c r="Q113" s="8">
        <v>45743</v>
      </c>
      <c r="R113" s="5" t="s">
        <v>109</v>
      </c>
      <c r="S113" s="5" t="s">
        <v>28</v>
      </c>
      <c r="T113" s="5" t="s">
        <v>54</v>
      </c>
      <c r="U113" s="5" t="s">
        <v>55</v>
      </c>
      <c r="V113" s="5" t="s">
        <v>36</v>
      </c>
      <c r="W113" s="10" t="s">
        <v>74</v>
      </c>
    </row>
    <row r="114" spans="1:23" x14ac:dyDescent="0.3">
      <c r="A114" s="9" t="s">
        <v>38</v>
      </c>
      <c r="B114" s="5" t="s">
        <v>39</v>
      </c>
      <c r="C114" s="6">
        <v>2023</v>
      </c>
      <c r="D114" s="5" t="s">
        <v>80</v>
      </c>
      <c r="E114" s="5" t="s">
        <v>26</v>
      </c>
      <c r="F114" s="5" t="s">
        <v>339</v>
      </c>
      <c r="G114" s="5" t="s">
        <v>104</v>
      </c>
      <c r="H114" s="6">
        <v>42</v>
      </c>
      <c r="I114" s="5" t="s">
        <v>42</v>
      </c>
      <c r="J114" s="7">
        <v>33247.050000000003</v>
      </c>
      <c r="K114" s="7">
        <v>3835.24</v>
      </c>
      <c r="L114" s="7">
        <v>2659.76</v>
      </c>
      <c r="M114" s="7">
        <v>32071.57</v>
      </c>
      <c r="N114" s="5" t="s">
        <v>30</v>
      </c>
      <c r="O114" s="5" t="s">
        <v>340</v>
      </c>
      <c r="P114" s="8">
        <v>44427</v>
      </c>
      <c r="Q114" s="8">
        <v>44987</v>
      </c>
      <c r="R114" s="5" t="s">
        <v>109</v>
      </c>
      <c r="S114" s="5" t="s">
        <v>66</v>
      </c>
      <c r="T114" s="5" t="s">
        <v>34</v>
      </c>
      <c r="U114" s="5" t="s">
        <v>35</v>
      </c>
      <c r="V114" s="5" t="s">
        <v>46</v>
      </c>
      <c r="W114" s="10" t="s">
        <v>37</v>
      </c>
    </row>
    <row r="115" spans="1:23" x14ac:dyDescent="0.3">
      <c r="A115" s="9" t="s">
        <v>134</v>
      </c>
      <c r="B115" s="5" t="s">
        <v>227</v>
      </c>
      <c r="C115" s="6">
        <v>2015</v>
      </c>
      <c r="D115" s="5" t="s">
        <v>60</v>
      </c>
      <c r="E115" s="5" t="s">
        <v>40</v>
      </c>
      <c r="F115" s="5" t="s">
        <v>341</v>
      </c>
      <c r="G115" s="5" t="s">
        <v>33</v>
      </c>
      <c r="H115" s="6">
        <v>33</v>
      </c>
      <c r="I115" s="5" t="s">
        <v>52</v>
      </c>
      <c r="J115" s="7">
        <v>40728.730000000003</v>
      </c>
      <c r="K115" s="7">
        <v>3389</v>
      </c>
      <c r="L115" s="7">
        <v>3258.3</v>
      </c>
      <c r="M115" s="7">
        <v>40598.03</v>
      </c>
      <c r="N115" s="5" t="s">
        <v>30</v>
      </c>
      <c r="O115" s="5" t="s">
        <v>342</v>
      </c>
      <c r="P115" s="8">
        <v>43930</v>
      </c>
      <c r="Q115" s="8">
        <v>45570</v>
      </c>
      <c r="R115" s="5" t="s">
        <v>68</v>
      </c>
      <c r="S115" s="5" t="s">
        <v>71</v>
      </c>
      <c r="T115" s="5" t="s">
        <v>34</v>
      </c>
      <c r="U115" s="5" t="s">
        <v>35</v>
      </c>
      <c r="V115" s="5" t="s">
        <v>36</v>
      </c>
      <c r="W115" s="10" t="s">
        <v>74</v>
      </c>
    </row>
    <row r="116" spans="1:23" x14ac:dyDescent="0.3">
      <c r="A116" s="9" t="s">
        <v>38</v>
      </c>
      <c r="B116" s="5" t="s">
        <v>167</v>
      </c>
      <c r="C116" s="6">
        <v>2022</v>
      </c>
      <c r="D116" s="5" t="s">
        <v>49</v>
      </c>
      <c r="E116" s="5" t="s">
        <v>26</v>
      </c>
      <c r="F116" s="5" t="s">
        <v>343</v>
      </c>
      <c r="G116" s="5" t="s">
        <v>155</v>
      </c>
      <c r="H116" s="6">
        <v>54</v>
      </c>
      <c r="I116" s="5" t="s">
        <v>29</v>
      </c>
      <c r="J116" s="7">
        <v>59743.58</v>
      </c>
      <c r="K116" s="7">
        <v>2632.73</v>
      </c>
      <c r="L116" s="7">
        <v>4779.49</v>
      </c>
      <c r="M116" s="7">
        <v>61890.34</v>
      </c>
      <c r="N116" s="5" t="s">
        <v>94</v>
      </c>
      <c r="O116" s="5" t="s">
        <v>344</v>
      </c>
      <c r="P116" s="8">
        <v>44172</v>
      </c>
      <c r="Q116" s="8">
        <v>44998</v>
      </c>
      <c r="R116" s="5" t="s">
        <v>73</v>
      </c>
      <c r="S116" s="5" t="s">
        <v>66</v>
      </c>
      <c r="T116" s="5" t="s">
        <v>34</v>
      </c>
      <c r="U116" s="5" t="s">
        <v>35</v>
      </c>
      <c r="V116" s="5" t="s">
        <v>36</v>
      </c>
      <c r="W116" s="10" t="s">
        <v>37</v>
      </c>
    </row>
    <row r="117" spans="1:23" x14ac:dyDescent="0.3">
      <c r="A117" s="9" t="s">
        <v>91</v>
      </c>
      <c r="B117" s="5" t="s">
        <v>164</v>
      </c>
      <c r="C117" s="6">
        <v>2016</v>
      </c>
      <c r="D117" s="5" t="s">
        <v>49</v>
      </c>
      <c r="E117" s="5" t="s">
        <v>40</v>
      </c>
      <c r="F117" s="5" t="s">
        <v>345</v>
      </c>
      <c r="G117" s="5" t="s">
        <v>87</v>
      </c>
      <c r="H117" s="6">
        <v>20</v>
      </c>
      <c r="I117" s="5" t="s">
        <v>29</v>
      </c>
      <c r="J117" s="7">
        <v>66833.02</v>
      </c>
      <c r="K117" s="7">
        <v>3514.56</v>
      </c>
      <c r="L117" s="7">
        <v>5346.64</v>
      </c>
      <c r="M117" s="7">
        <v>68665.100000000006</v>
      </c>
      <c r="N117" s="5" t="s">
        <v>30</v>
      </c>
      <c r="O117" s="5" t="s">
        <v>346</v>
      </c>
      <c r="P117" s="8">
        <v>44753</v>
      </c>
      <c r="Q117" s="8">
        <v>46254</v>
      </c>
      <c r="R117" s="5" t="s">
        <v>73</v>
      </c>
      <c r="S117" s="5" t="s">
        <v>155</v>
      </c>
      <c r="T117" s="5" t="s">
        <v>54</v>
      </c>
      <c r="U117" s="5" t="s">
        <v>55</v>
      </c>
      <c r="V117" s="5" t="s">
        <v>36</v>
      </c>
      <c r="W117" s="10" t="s">
        <v>57</v>
      </c>
    </row>
    <row r="118" spans="1:23" x14ac:dyDescent="0.3">
      <c r="A118" s="9" t="s">
        <v>58</v>
      </c>
      <c r="B118" s="5" t="s">
        <v>182</v>
      </c>
      <c r="C118" s="6">
        <v>2021</v>
      </c>
      <c r="D118" s="5" t="s">
        <v>60</v>
      </c>
      <c r="E118" s="5" t="s">
        <v>26</v>
      </c>
      <c r="F118" s="5" t="s">
        <v>347</v>
      </c>
      <c r="G118" s="5" t="s">
        <v>155</v>
      </c>
      <c r="H118" s="6">
        <v>51</v>
      </c>
      <c r="I118" s="5" t="s">
        <v>42</v>
      </c>
      <c r="J118" s="7">
        <v>29371.65</v>
      </c>
      <c r="K118" s="7">
        <v>124.4</v>
      </c>
      <c r="L118" s="7">
        <v>2349.73</v>
      </c>
      <c r="M118" s="7">
        <v>31596.98</v>
      </c>
      <c r="N118" s="5" t="s">
        <v>43</v>
      </c>
      <c r="O118" s="5" t="s">
        <v>348</v>
      </c>
      <c r="P118" s="8">
        <v>45404</v>
      </c>
      <c r="Q118" s="8">
        <v>46800</v>
      </c>
      <c r="R118" s="5" t="s">
        <v>45</v>
      </c>
      <c r="S118" s="5" t="s">
        <v>51</v>
      </c>
      <c r="T118" s="5" t="s">
        <v>34</v>
      </c>
      <c r="U118" s="5" t="s">
        <v>35</v>
      </c>
      <c r="V118" s="5" t="s">
        <v>56</v>
      </c>
      <c r="W118" s="10" t="s">
        <v>57</v>
      </c>
    </row>
    <row r="119" spans="1:23" x14ac:dyDescent="0.3">
      <c r="A119" s="9" t="s">
        <v>134</v>
      </c>
      <c r="B119" s="5" t="s">
        <v>135</v>
      </c>
      <c r="C119" s="6">
        <v>2015</v>
      </c>
      <c r="D119" s="5" t="s">
        <v>49</v>
      </c>
      <c r="E119" s="5" t="s">
        <v>26</v>
      </c>
      <c r="F119" s="5" t="s">
        <v>349</v>
      </c>
      <c r="G119" s="5" t="s">
        <v>87</v>
      </c>
      <c r="H119" s="6">
        <v>44</v>
      </c>
      <c r="I119" s="5" t="s">
        <v>42</v>
      </c>
      <c r="J119" s="7">
        <v>8679.24</v>
      </c>
      <c r="K119" s="7">
        <v>2577.9699999999998</v>
      </c>
      <c r="L119" s="7">
        <v>694.34</v>
      </c>
      <c r="M119" s="7">
        <v>6795.61</v>
      </c>
      <c r="N119" s="5" t="s">
        <v>30</v>
      </c>
      <c r="O119" s="5" t="s">
        <v>350</v>
      </c>
      <c r="P119" s="8">
        <v>45135</v>
      </c>
      <c r="Q119" s="8">
        <v>45999</v>
      </c>
      <c r="R119" s="5" t="s">
        <v>32</v>
      </c>
      <c r="S119" s="5" t="s">
        <v>28</v>
      </c>
      <c r="T119" s="5" t="s">
        <v>54</v>
      </c>
      <c r="U119" s="5" t="s">
        <v>222</v>
      </c>
      <c r="V119" s="5" t="s">
        <v>56</v>
      </c>
      <c r="W119" s="10" t="s">
        <v>57</v>
      </c>
    </row>
    <row r="120" spans="1:23" x14ac:dyDescent="0.3">
      <c r="A120" s="9" t="s">
        <v>134</v>
      </c>
      <c r="B120" s="5" t="s">
        <v>142</v>
      </c>
      <c r="C120" s="6">
        <v>2017</v>
      </c>
      <c r="D120" s="5" t="s">
        <v>80</v>
      </c>
      <c r="E120" s="5" t="s">
        <v>40</v>
      </c>
      <c r="F120" s="5" t="s">
        <v>351</v>
      </c>
      <c r="G120" s="5" t="s">
        <v>100</v>
      </c>
      <c r="H120" s="6">
        <v>57</v>
      </c>
      <c r="I120" s="5" t="s">
        <v>52</v>
      </c>
      <c r="J120" s="7">
        <v>31505.52</v>
      </c>
      <c r="K120" s="7">
        <v>3660.38</v>
      </c>
      <c r="L120" s="7">
        <v>2520.44</v>
      </c>
      <c r="M120" s="7">
        <v>30365.58</v>
      </c>
      <c r="N120" s="5" t="s">
        <v>132</v>
      </c>
      <c r="O120" s="5" t="s">
        <v>352</v>
      </c>
      <c r="P120" s="8">
        <v>44583</v>
      </c>
      <c r="Q120" s="8">
        <v>45542</v>
      </c>
      <c r="R120" s="5" t="s">
        <v>68</v>
      </c>
      <c r="S120" s="5" t="s">
        <v>104</v>
      </c>
      <c r="T120" s="5" t="s">
        <v>34</v>
      </c>
      <c r="U120" s="5" t="s">
        <v>35</v>
      </c>
      <c r="V120" s="5" t="s">
        <v>36</v>
      </c>
      <c r="W120" s="10" t="s">
        <v>69</v>
      </c>
    </row>
    <row r="121" spans="1:23" x14ac:dyDescent="0.3">
      <c r="A121" s="9" t="s">
        <v>91</v>
      </c>
      <c r="B121" s="5" t="s">
        <v>170</v>
      </c>
      <c r="C121" s="6">
        <v>2019</v>
      </c>
      <c r="D121" s="5" t="s">
        <v>60</v>
      </c>
      <c r="E121" s="5" t="s">
        <v>26</v>
      </c>
      <c r="F121" s="5" t="s">
        <v>353</v>
      </c>
      <c r="G121" s="5" t="s">
        <v>104</v>
      </c>
      <c r="H121" s="6">
        <v>55</v>
      </c>
      <c r="I121" s="5" t="s">
        <v>29</v>
      </c>
      <c r="J121" s="7">
        <v>57594.06</v>
      </c>
      <c r="K121" s="7">
        <v>1925.95</v>
      </c>
      <c r="L121" s="7">
        <v>4607.5200000000004</v>
      </c>
      <c r="M121" s="7">
        <v>60275.63</v>
      </c>
      <c r="N121" s="5" t="s">
        <v>132</v>
      </c>
      <c r="O121" s="5" t="s">
        <v>354</v>
      </c>
      <c r="P121" s="8">
        <v>44771</v>
      </c>
      <c r="Q121" s="8">
        <v>45241</v>
      </c>
      <c r="R121" s="5" t="s">
        <v>68</v>
      </c>
      <c r="S121" s="5" t="s">
        <v>76</v>
      </c>
      <c r="T121" s="5" t="s">
        <v>54</v>
      </c>
      <c r="U121" s="5" t="s">
        <v>116</v>
      </c>
      <c r="V121" s="5" t="s">
        <v>36</v>
      </c>
      <c r="W121" s="10" t="s">
        <v>37</v>
      </c>
    </row>
    <row r="122" spans="1:23" x14ac:dyDescent="0.3">
      <c r="A122" s="9" t="s">
        <v>58</v>
      </c>
      <c r="B122" s="5" t="s">
        <v>182</v>
      </c>
      <c r="C122" s="6">
        <v>2016</v>
      </c>
      <c r="D122" s="5" t="s">
        <v>80</v>
      </c>
      <c r="E122" s="5" t="s">
        <v>40</v>
      </c>
      <c r="F122" s="5" t="s">
        <v>355</v>
      </c>
      <c r="G122" s="5" t="s">
        <v>33</v>
      </c>
      <c r="H122" s="6">
        <v>31</v>
      </c>
      <c r="I122" s="5" t="s">
        <v>42</v>
      </c>
      <c r="J122" s="7">
        <v>26286.52</v>
      </c>
      <c r="K122" s="7">
        <v>3910.46</v>
      </c>
      <c r="L122" s="7">
        <v>2102.92</v>
      </c>
      <c r="M122" s="7">
        <v>24478.98</v>
      </c>
      <c r="N122" s="5" t="s">
        <v>43</v>
      </c>
      <c r="O122" s="5" t="s">
        <v>356</v>
      </c>
      <c r="P122" s="8">
        <v>45541</v>
      </c>
      <c r="Q122" s="8">
        <v>46163</v>
      </c>
      <c r="R122" s="5" t="s">
        <v>109</v>
      </c>
      <c r="S122" s="5" t="s">
        <v>104</v>
      </c>
      <c r="T122" s="5" t="s">
        <v>54</v>
      </c>
      <c r="U122" s="5" t="s">
        <v>222</v>
      </c>
      <c r="V122" s="5" t="s">
        <v>56</v>
      </c>
      <c r="W122" s="10" t="s">
        <v>37</v>
      </c>
    </row>
    <row r="123" spans="1:23" x14ac:dyDescent="0.3">
      <c r="A123" s="9" t="s">
        <v>96</v>
      </c>
      <c r="B123" s="5" t="s">
        <v>97</v>
      </c>
      <c r="C123" s="6">
        <v>2022</v>
      </c>
      <c r="D123" s="5" t="s">
        <v>25</v>
      </c>
      <c r="E123" s="5" t="s">
        <v>40</v>
      </c>
      <c r="F123" s="5" t="s">
        <v>357</v>
      </c>
      <c r="G123" s="5" t="s">
        <v>104</v>
      </c>
      <c r="H123" s="6">
        <v>55</v>
      </c>
      <c r="I123" s="5" t="s">
        <v>29</v>
      </c>
      <c r="J123" s="7">
        <v>42629.21</v>
      </c>
      <c r="K123" s="7">
        <v>1300.05</v>
      </c>
      <c r="L123" s="7">
        <v>3410.34</v>
      </c>
      <c r="M123" s="7">
        <v>44739.5</v>
      </c>
      <c r="N123" s="5" t="s">
        <v>94</v>
      </c>
      <c r="O123" s="5" t="s">
        <v>358</v>
      </c>
      <c r="P123" s="8">
        <v>44732</v>
      </c>
      <c r="Q123" s="8">
        <v>46296</v>
      </c>
      <c r="R123" s="5" t="s">
        <v>63</v>
      </c>
      <c r="S123" s="5" t="s">
        <v>155</v>
      </c>
      <c r="T123" s="5" t="s">
        <v>34</v>
      </c>
      <c r="U123" s="5" t="s">
        <v>35</v>
      </c>
      <c r="V123" s="5" t="s">
        <v>46</v>
      </c>
      <c r="W123" s="10" t="s">
        <v>47</v>
      </c>
    </row>
    <row r="124" spans="1:23" x14ac:dyDescent="0.3">
      <c r="A124" s="9" t="s">
        <v>78</v>
      </c>
      <c r="B124" s="5" t="s">
        <v>79</v>
      </c>
      <c r="C124" s="6">
        <v>2023</v>
      </c>
      <c r="D124" s="5" t="s">
        <v>25</v>
      </c>
      <c r="E124" s="5" t="s">
        <v>26</v>
      </c>
      <c r="F124" s="5" t="s">
        <v>359</v>
      </c>
      <c r="G124" s="5" t="s">
        <v>100</v>
      </c>
      <c r="H124" s="6">
        <v>64</v>
      </c>
      <c r="I124" s="5" t="s">
        <v>52</v>
      </c>
      <c r="J124" s="7">
        <v>7924.84</v>
      </c>
      <c r="K124" s="7">
        <v>4764.42</v>
      </c>
      <c r="L124" s="7">
        <v>633.99</v>
      </c>
      <c r="M124" s="7">
        <v>3794.41</v>
      </c>
      <c r="N124" s="5" t="s">
        <v>43</v>
      </c>
      <c r="O124" s="5" t="s">
        <v>360</v>
      </c>
      <c r="P124" s="8">
        <v>44444</v>
      </c>
      <c r="Q124" s="8">
        <v>45904</v>
      </c>
      <c r="R124" s="5" t="s">
        <v>68</v>
      </c>
      <c r="S124" s="5" t="s">
        <v>51</v>
      </c>
      <c r="T124" s="5" t="s">
        <v>54</v>
      </c>
      <c r="U124" s="5" t="s">
        <v>120</v>
      </c>
      <c r="V124" s="5" t="s">
        <v>46</v>
      </c>
      <c r="W124" s="10" t="s">
        <v>69</v>
      </c>
    </row>
    <row r="125" spans="1:23" x14ac:dyDescent="0.3">
      <c r="A125" s="9" t="s">
        <v>96</v>
      </c>
      <c r="B125" s="5" t="s">
        <v>190</v>
      </c>
      <c r="C125" s="6">
        <v>2019</v>
      </c>
      <c r="D125" s="5" t="s">
        <v>60</v>
      </c>
      <c r="E125" s="5" t="s">
        <v>40</v>
      </c>
      <c r="F125" s="5" t="s">
        <v>361</v>
      </c>
      <c r="G125" s="5" t="s">
        <v>33</v>
      </c>
      <c r="H125" s="6">
        <v>50</v>
      </c>
      <c r="I125" s="5" t="s">
        <v>42</v>
      </c>
      <c r="J125" s="7">
        <v>29463.02</v>
      </c>
      <c r="K125" s="7">
        <v>3983.02</v>
      </c>
      <c r="L125" s="7">
        <v>2357.04</v>
      </c>
      <c r="M125" s="7">
        <v>27837.040000000001</v>
      </c>
      <c r="N125" s="5" t="s">
        <v>30</v>
      </c>
      <c r="O125" s="5" t="s">
        <v>362</v>
      </c>
      <c r="P125" s="8">
        <v>45001</v>
      </c>
      <c r="Q125" s="8">
        <v>45637</v>
      </c>
      <c r="R125" s="5" t="s">
        <v>73</v>
      </c>
      <c r="S125" s="5" t="s">
        <v>87</v>
      </c>
      <c r="T125" s="5" t="s">
        <v>54</v>
      </c>
      <c r="U125" s="5" t="s">
        <v>116</v>
      </c>
      <c r="V125" s="5" t="s">
        <v>56</v>
      </c>
      <c r="W125" s="10" t="s">
        <v>57</v>
      </c>
    </row>
    <row r="126" spans="1:23" x14ac:dyDescent="0.3">
      <c r="A126" s="9" t="s">
        <v>23</v>
      </c>
      <c r="B126" s="5" t="s">
        <v>24</v>
      </c>
      <c r="C126" s="6">
        <v>2022</v>
      </c>
      <c r="D126" s="5" t="s">
        <v>80</v>
      </c>
      <c r="E126" s="5" t="s">
        <v>26</v>
      </c>
      <c r="F126" s="5" t="s">
        <v>363</v>
      </c>
      <c r="G126" s="5" t="s">
        <v>33</v>
      </c>
      <c r="H126" s="6">
        <v>49</v>
      </c>
      <c r="I126" s="5" t="s">
        <v>29</v>
      </c>
      <c r="J126" s="7">
        <v>38733.019999999997</v>
      </c>
      <c r="K126" s="7">
        <v>2361.6999999999998</v>
      </c>
      <c r="L126" s="7">
        <v>3098.64</v>
      </c>
      <c r="M126" s="7">
        <v>39469.96</v>
      </c>
      <c r="N126" s="5" t="s">
        <v>30</v>
      </c>
      <c r="O126" s="5" t="s">
        <v>364</v>
      </c>
      <c r="P126" s="8">
        <v>43937</v>
      </c>
      <c r="Q126" s="8">
        <v>44538</v>
      </c>
      <c r="R126" s="5" t="s">
        <v>45</v>
      </c>
      <c r="S126" s="5" t="s">
        <v>28</v>
      </c>
      <c r="T126" s="5" t="s">
        <v>34</v>
      </c>
      <c r="U126" s="5" t="s">
        <v>35</v>
      </c>
      <c r="V126" s="5" t="s">
        <v>46</v>
      </c>
      <c r="W126" s="10" t="s">
        <v>57</v>
      </c>
    </row>
    <row r="127" spans="1:23" x14ac:dyDescent="0.3">
      <c r="A127" s="9" t="s">
        <v>78</v>
      </c>
      <c r="B127" s="5" t="s">
        <v>288</v>
      </c>
      <c r="C127" s="6">
        <v>2021</v>
      </c>
      <c r="D127" s="5" t="s">
        <v>49</v>
      </c>
      <c r="E127" s="5" t="s">
        <v>26</v>
      </c>
      <c r="F127" s="5" t="s">
        <v>365</v>
      </c>
      <c r="G127" s="5" t="s">
        <v>33</v>
      </c>
      <c r="H127" s="6">
        <v>58</v>
      </c>
      <c r="I127" s="5" t="s">
        <v>42</v>
      </c>
      <c r="J127" s="7">
        <v>39939.01</v>
      </c>
      <c r="K127" s="7">
        <v>3147.7</v>
      </c>
      <c r="L127" s="7">
        <v>3195.12</v>
      </c>
      <c r="M127" s="7">
        <v>39986.43</v>
      </c>
      <c r="N127" s="5" t="s">
        <v>30</v>
      </c>
      <c r="O127" s="5" t="s">
        <v>366</v>
      </c>
      <c r="P127" s="8">
        <v>45336</v>
      </c>
      <c r="Q127" s="8">
        <v>46311</v>
      </c>
      <c r="R127" s="5" t="s">
        <v>45</v>
      </c>
      <c r="S127" s="5" t="s">
        <v>100</v>
      </c>
      <c r="T127" s="5" t="s">
        <v>54</v>
      </c>
      <c r="U127" s="5" t="s">
        <v>55</v>
      </c>
      <c r="V127" s="5" t="s">
        <v>56</v>
      </c>
      <c r="W127" s="10" t="s">
        <v>37</v>
      </c>
    </row>
    <row r="128" spans="1:23" x14ac:dyDescent="0.3">
      <c r="A128" s="9" t="s">
        <v>96</v>
      </c>
      <c r="B128" s="5" t="s">
        <v>190</v>
      </c>
      <c r="C128" s="6">
        <v>2021</v>
      </c>
      <c r="D128" s="5" t="s">
        <v>80</v>
      </c>
      <c r="E128" s="5" t="s">
        <v>40</v>
      </c>
      <c r="F128" s="5" t="s">
        <v>367</v>
      </c>
      <c r="G128" s="5" t="s">
        <v>33</v>
      </c>
      <c r="H128" s="6">
        <v>27</v>
      </c>
      <c r="I128" s="5" t="s">
        <v>29</v>
      </c>
      <c r="J128" s="7">
        <v>36145.42</v>
      </c>
      <c r="K128" s="7">
        <v>4289.18</v>
      </c>
      <c r="L128" s="7">
        <v>2891.63</v>
      </c>
      <c r="M128" s="7">
        <v>34747.870000000003</v>
      </c>
      <c r="N128" s="5" t="s">
        <v>94</v>
      </c>
      <c r="O128" s="5" t="s">
        <v>368</v>
      </c>
      <c r="P128" s="8">
        <v>45605</v>
      </c>
      <c r="Q128" s="8">
        <v>46076</v>
      </c>
      <c r="R128" s="5" t="s">
        <v>32</v>
      </c>
      <c r="S128" s="5" t="s">
        <v>155</v>
      </c>
      <c r="T128" s="5" t="s">
        <v>54</v>
      </c>
      <c r="U128" s="5" t="s">
        <v>120</v>
      </c>
      <c r="V128" s="5" t="s">
        <v>46</v>
      </c>
      <c r="W128" s="10" t="s">
        <v>69</v>
      </c>
    </row>
    <row r="129" spans="1:23" x14ac:dyDescent="0.3">
      <c r="A129" s="9" t="s">
        <v>38</v>
      </c>
      <c r="B129" s="5" t="s">
        <v>64</v>
      </c>
      <c r="C129" s="6">
        <v>2021</v>
      </c>
      <c r="D129" s="5" t="s">
        <v>25</v>
      </c>
      <c r="E129" s="5" t="s">
        <v>26</v>
      </c>
      <c r="F129" s="5" t="s">
        <v>369</v>
      </c>
      <c r="G129" s="5" t="s">
        <v>100</v>
      </c>
      <c r="H129" s="6">
        <v>60</v>
      </c>
      <c r="I129" s="5" t="s">
        <v>29</v>
      </c>
      <c r="J129" s="7">
        <v>30511.78</v>
      </c>
      <c r="K129" s="7">
        <v>695.05</v>
      </c>
      <c r="L129" s="7">
        <v>2440.94</v>
      </c>
      <c r="M129" s="7">
        <v>32257.67</v>
      </c>
      <c r="N129" s="5" t="s">
        <v>132</v>
      </c>
      <c r="O129" s="5" t="s">
        <v>370</v>
      </c>
      <c r="P129" s="8">
        <v>44845</v>
      </c>
      <c r="Q129" s="8">
        <v>45567</v>
      </c>
      <c r="R129" s="5" t="s">
        <v>63</v>
      </c>
      <c r="S129" s="5" t="s">
        <v>155</v>
      </c>
      <c r="T129" s="5" t="s">
        <v>34</v>
      </c>
      <c r="U129" s="5" t="s">
        <v>35</v>
      </c>
      <c r="V129" s="5" t="s">
        <v>56</v>
      </c>
      <c r="W129" s="10" t="s">
        <v>69</v>
      </c>
    </row>
    <row r="130" spans="1:23" x14ac:dyDescent="0.3">
      <c r="A130" s="9" t="s">
        <v>23</v>
      </c>
      <c r="B130" s="5" t="s">
        <v>88</v>
      </c>
      <c r="C130" s="6">
        <v>2015</v>
      </c>
      <c r="D130" s="5" t="s">
        <v>25</v>
      </c>
      <c r="E130" s="5" t="s">
        <v>40</v>
      </c>
      <c r="F130" s="5" t="s">
        <v>371</v>
      </c>
      <c r="G130" s="5" t="s">
        <v>155</v>
      </c>
      <c r="H130" s="6">
        <v>34</v>
      </c>
      <c r="I130" s="5" t="s">
        <v>52</v>
      </c>
      <c r="J130" s="7">
        <v>48359.29</v>
      </c>
      <c r="K130" s="7">
        <v>3447.72</v>
      </c>
      <c r="L130" s="7">
        <v>3868.74</v>
      </c>
      <c r="M130" s="7">
        <v>48780.31</v>
      </c>
      <c r="N130" s="5" t="s">
        <v>30</v>
      </c>
      <c r="O130" s="5" t="s">
        <v>372</v>
      </c>
      <c r="P130" s="8">
        <v>44205</v>
      </c>
      <c r="Q130" s="8">
        <v>45482</v>
      </c>
      <c r="R130" s="5" t="s">
        <v>45</v>
      </c>
      <c r="S130" s="5" t="s">
        <v>100</v>
      </c>
      <c r="T130" s="5" t="s">
        <v>34</v>
      </c>
      <c r="U130" s="5" t="s">
        <v>35</v>
      </c>
      <c r="V130" s="5" t="s">
        <v>56</v>
      </c>
      <c r="W130" s="10" t="s">
        <v>57</v>
      </c>
    </row>
    <row r="131" spans="1:23" x14ac:dyDescent="0.3">
      <c r="A131" s="9" t="s">
        <v>134</v>
      </c>
      <c r="B131" s="5" t="s">
        <v>227</v>
      </c>
      <c r="C131" s="6">
        <v>2020</v>
      </c>
      <c r="D131" s="5" t="s">
        <v>60</v>
      </c>
      <c r="E131" s="5" t="s">
        <v>40</v>
      </c>
      <c r="F131" s="5" t="s">
        <v>373</v>
      </c>
      <c r="G131" s="5" t="s">
        <v>33</v>
      </c>
      <c r="H131" s="6">
        <v>35</v>
      </c>
      <c r="I131" s="5" t="s">
        <v>29</v>
      </c>
      <c r="J131" s="7">
        <v>20617.61</v>
      </c>
      <c r="K131" s="7">
        <v>1597.79</v>
      </c>
      <c r="L131" s="7">
        <v>1649.41</v>
      </c>
      <c r="M131" s="7">
        <v>20669.23</v>
      </c>
      <c r="N131" s="5" t="s">
        <v>30</v>
      </c>
      <c r="O131" s="5" t="s">
        <v>374</v>
      </c>
      <c r="P131" s="8">
        <v>44865</v>
      </c>
      <c r="Q131" s="8">
        <v>46606</v>
      </c>
      <c r="R131" s="5" t="s">
        <v>32</v>
      </c>
      <c r="S131" s="5" t="s">
        <v>71</v>
      </c>
      <c r="T131" s="5" t="s">
        <v>54</v>
      </c>
      <c r="U131" s="5" t="s">
        <v>141</v>
      </c>
      <c r="V131" s="5" t="s">
        <v>46</v>
      </c>
      <c r="W131" s="10" t="s">
        <v>47</v>
      </c>
    </row>
    <row r="132" spans="1:23" x14ac:dyDescent="0.3">
      <c r="A132" s="9" t="s">
        <v>124</v>
      </c>
      <c r="B132" s="5" t="s">
        <v>187</v>
      </c>
      <c r="C132" s="6">
        <v>2023</v>
      </c>
      <c r="D132" s="5" t="s">
        <v>25</v>
      </c>
      <c r="E132" s="5" t="s">
        <v>26</v>
      </c>
      <c r="F132" s="5" t="s">
        <v>375</v>
      </c>
      <c r="G132" s="5" t="s">
        <v>100</v>
      </c>
      <c r="H132" s="6">
        <v>30</v>
      </c>
      <c r="I132" s="5" t="s">
        <v>42</v>
      </c>
      <c r="J132" s="7">
        <v>71911.45</v>
      </c>
      <c r="K132" s="7">
        <v>4213.28</v>
      </c>
      <c r="L132" s="7">
        <v>5752.92</v>
      </c>
      <c r="M132" s="7">
        <v>73451.09</v>
      </c>
      <c r="N132" s="5" t="s">
        <v>30</v>
      </c>
      <c r="O132" s="5" t="s">
        <v>376</v>
      </c>
      <c r="P132" s="8">
        <v>44895</v>
      </c>
      <c r="Q132" s="8">
        <v>45348</v>
      </c>
      <c r="R132" s="5" t="s">
        <v>63</v>
      </c>
      <c r="S132" s="5" t="s">
        <v>155</v>
      </c>
      <c r="T132" s="5" t="s">
        <v>54</v>
      </c>
      <c r="U132" s="5" t="s">
        <v>55</v>
      </c>
      <c r="V132" s="5" t="s">
        <v>56</v>
      </c>
      <c r="W132" s="10" t="s">
        <v>74</v>
      </c>
    </row>
    <row r="133" spans="1:23" x14ac:dyDescent="0.3">
      <c r="A133" s="9" t="s">
        <v>23</v>
      </c>
      <c r="B133" s="5" t="s">
        <v>88</v>
      </c>
      <c r="C133" s="6">
        <v>2020</v>
      </c>
      <c r="D133" s="5" t="s">
        <v>80</v>
      </c>
      <c r="E133" s="5" t="s">
        <v>40</v>
      </c>
      <c r="F133" s="5" t="s">
        <v>377</v>
      </c>
      <c r="G133" s="5" t="s">
        <v>66</v>
      </c>
      <c r="H133" s="6">
        <v>49</v>
      </c>
      <c r="I133" s="5" t="s">
        <v>29</v>
      </c>
      <c r="J133" s="7">
        <v>11126.17</v>
      </c>
      <c r="K133" s="7">
        <v>4189.2700000000004</v>
      </c>
      <c r="L133" s="7">
        <v>890.09</v>
      </c>
      <c r="M133" s="7">
        <v>7826.99</v>
      </c>
      <c r="N133" s="5" t="s">
        <v>132</v>
      </c>
      <c r="O133" s="5" t="s">
        <v>378</v>
      </c>
      <c r="P133" s="8">
        <v>44828</v>
      </c>
      <c r="Q133" s="8">
        <v>46126</v>
      </c>
      <c r="R133" s="5" t="s">
        <v>45</v>
      </c>
      <c r="S133" s="5" t="s">
        <v>104</v>
      </c>
      <c r="T133" s="5" t="s">
        <v>34</v>
      </c>
      <c r="U133" s="5" t="s">
        <v>35</v>
      </c>
      <c r="V133" s="5" t="s">
        <v>36</v>
      </c>
      <c r="W133" s="10" t="s">
        <v>47</v>
      </c>
    </row>
    <row r="134" spans="1:23" x14ac:dyDescent="0.3">
      <c r="A134" s="9" t="s">
        <v>134</v>
      </c>
      <c r="B134" s="5" t="s">
        <v>135</v>
      </c>
      <c r="C134" s="6">
        <v>2015</v>
      </c>
      <c r="D134" s="5" t="s">
        <v>80</v>
      </c>
      <c r="E134" s="5" t="s">
        <v>40</v>
      </c>
      <c r="F134" s="5" t="s">
        <v>379</v>
      </c>
      <c r="G134" s="5" t="s">
        <v>155</v>
      </c>
      <c r="H134" s="6">
        <v>65</v>
      </c>
      <c r="I134" s="5" t="s">
        <v>29</v>
      </c>
      <c r="J134" s="7">
        <v>9967.49</v>
      </c>
      <c r="K134" s="7">
        <v>4244.72</v>
      </c>
      <c r="L134" s="7">
        <v>797.4</v>
      </c>
      <c r="M134" s="7">
        <v>6520.17</v>
      </c>
      <c r="N134" s="5" t="s">
        <v>30</v>
      </c>
      <c r="O134" s="5" t="s">
        <v>380</v>
      </c>
      <c r="P134" s="8">
        <v>44577</v>
      </c>
      <c r="Q134" s="8">
        <v>46145</v>
      </c>
      <c r="R134" s="5" t="s">
        <v>45</v>
      </c>
      <c r="S134" s="5" t="s">
        <v>28</v>
      </c>
      <c r="T134" s="5" t="s">
        <v>54</v>
      </c>
      <c r="U134" s="5" t="s">
        <v>116</v>
      </c>
      <c r="V134" s="5" t="s">
        <v>46</v>
      </c>
      <c r="W134" s="10" t="s">
        <v>74</v>
      </c>
    </row>
    <row r="135" spans="1:23" x14ac:dyDescent="0.3">
      <c r="A135" s="9" t="s">
        <v>78</v>
      </c>
      <c r="B135" s="5" t="s">
        <v>173</v>
      </c>
      <c r="C135" s="6">
        <v>2020</v>
      </c>
      <c r="D135" s="5" t="s">
        <v>49</v>
      </c>
      <c r="E135" s="5" t="s">
        <v>40</v>
      </c>
      <c r="F135" s="5" t="s">
        <v>381</v>
      </c>
      <c r="G135" s="5" t="s">
        <v>66</v>
      </c>
      <c r="H135" s="6">
        <v>43</v>
      </c>
      <c r="I135" s="5" t="s">
        <v>52</v>
      </c>
      <c r="J135" s="7">
        <v>30651.19</v>
      </c>
      <c r="K135" s="7">
        <v>1604.55</v>
      </c>
      <c r="L135" s="7">
        <v>2452.1</v>
      </c>
      <c r="M135" s="7">
        <v>31498.74</v>
      </c>
      <c r="N135" s="5" t="s">
        <v>94</v>
      </c>
      <c r="O135" s="5" t="s">
        <v>382</v>
      </c>
      <c r="P135" s="8">
        <v>44421</v>
      </c>
      <c r="Q135" s="8">
        <v>45728</v>
      </c>
      <c r="R135" s="5" t="s">
        <v>68</v>
      </c>
      <c r="S135" s="5" t="s">
        <v>71</v>
      </c>
      <c r="T135" s="5" t="s">
        <v>34</v>
      </c>
      <c r="U135" s="5" t="s">
        <v>35</v>
      </c>
      <c r="V135" s="5" t="s">
        <v>36</v>
      </c>
      <c r="W135" s="10" t="s">
        <v>57</v>
      </c>
    </row>
    <row r="136" spans="1:23" x14ac:dyDescent="0.3">
      <c r="A136" s="9" t="s">
        <v>78</v>
      </c>
      <c r="B136" s="5" t="s">
        <v>138</v>
      </c>
      <c r="C136" s="6">
        <v>2022</v>
      </c>
      <c r="D136" s="5" t="s">
        <v>60</v>
      </c>
      <c r="E136" s="5" t="s">
        <v>40</v>
      </c>
      <c r="F136" s="5" t="s">
        <v>383</v>
      </c>
      <c r="G136" s="5" t="s">
        <v>51</v>
      </c>
      <c r="H136" s="6">
        <v>55</v>
      </c>
      <c r="I136" s="5" t="s">
        <v>52</v>
      </c>
      <c r="J136" s="7">
        <v>36507.42</v>
      </c>
      <c r="K136" s="7">
        <v>1086.01</v>
      </c>
      <c r="L136" s="7">
        <v>2920.59</v>
      </c>
      <c r="M136" s="7">
        <v>38342</v>
      </c>
      <c r="N136" s="5" t="s">
        <v>132</v>
      </c>
      <c r="O136" s="5" t="s">
        <v>384</v>
      </c>
      <c r="P136" s="8">
        <v>44247</v>
      </c>
      <c r="Q136" s="8">
        <v>46004</v>
      </c>
      <c r="R136" s="5" t="s">
        <v>63</v>
      </c>
      <c r="S136" s="5" t="s">
        <v>104</v>
      </c>
      <c r="T136" s="5" t="s">
        <v>54</v>
      </c>
      <c r="U136" s="5" t="s">
        <v>120</v>
      </c>
      <c r="V136" s="5" t="s">
        <v>36</v>
      </c>
      <c r="W136" s="10" t="s">
        <v>74</v>
      </c>
    </row>
    <row r="137" spans="1:23" x14ac:dyDescent="0.3">
      <c r="A137" s="9" t="s">
        <v>78</v>
      </c>
      <c r="B137" s="5" t="s">
        <v>173</v>
      </c>
      <c r="C137" s="6">
        <v>2018</v>
      </c>
      <c r="D137" s="5" t="s">
        <v>25</v>
      </c>
      <c r="E137" s="5" t="s">
        <v>26</v>
      </c>
      <c r="F137" s="5" t="s">
        <v>385</v>
      </c>
      <c r="G137" s="5" t="s">
        <v>66</v>
      </c>
      <c r="H137" s="6">
        <v>24</v>
      </c>
      <c r="I137" s="5" t="s">
        <v>52</v>
      </c>
      <c r="J137" s="7">
        <v>30719.19</v>
      </c>
      <c r="K137" s="7">
        <v>322.83999999999997</v>
      </c>
      <c r="L137" s="7">
        <v>2457.54</v>
      </c>
      <c r="M137" s="7">
        <v>32853.89</v>
      </c>
      <c r="N137" s="5" t="s">
        <v>43</v>
      </c>
      <c r="O137" s="5" t="s">
        <v>386</v>
      </c>
      <c r="P137" s="8">
        <v>44287</v>
      </c>
      <c r="Q137" s="8">
        <v>44891</v>
      </c>
      <c r="R137" s="5" t="s">
        <v>32</v>
      </c>
      <c r="S137" s="5" t="s">
        <v>76</v>
      </c>
      <c r="T137" s="5" t="s">
        <v>54</v>
      </c>
      <c r="U137" s="5" t="s">
        <v>55</v>
      </c>
      <c r="V137" s="5" t="s">
        <v>46</v>
      </c>
      <c r="W137" s="10" t="s">
        <v>69</v>
      </c>
    </row>
    <row r="138" spans="1:23" x14ac:dyDescent="0.3">
      <c r="A138" s="9" t="s">
        <v>124</v>
      </c>
      <c r="B138" s="5" t="s">
        <v>152</v>
      </c>
      <c r="C138" s="6">
        <v>2018</v>
      </c>
      <c r="D138" s="5" t="s">
        <v>80</v>
      </c>
      <c r="E138" s="5" t="s">
        <v>40</v>
      </c>
      <c r="F138" s="5" t="s">
        <v>387</v>
      </c>
      <c r="G138" s="5" t="s">
        <v>87</v>
      </c>
      <c r="H138" s="6">
        <v>18</v>
      </c>
      <c r="I138" s="5" t="s">
        <v>29</v>
      </c>
      <c r="J138" s="7">
        <v>17511.04</v>
      </c>
      <c r="K138" s="7">
        <v>1648.37</v>
      </c>
      <c r="L138" s="7">
        <v>1400.88</v>
      </c>
      <c r="M138" s="7">
        <v>17263.55</v>
      </c>
      <c r="N138" s="5" t="s">
        <v>94</v>
      </c>
      <c r="O138" s="5" t="s">
        <v>388</v>
      </c>
      <c r="P138" s="8">
        <v>45415</v>
      </c>
      <c r="Q138" s="8">
        <v>45907</v>
      </c>
      <c r="R138" s="5" t="s">
        <v>32</v>
      </c>
      <c r="S138" s="5" t="s">
        <v>71</v>
      </c>
      <c r="T138" s="5" t="s">
        <v>54</v>
      </c>
      <c r="U138" s="5" t="s">
        <v>120</v>
      </c>
      <c r="V138" s="5" t="s">
        <v>56</v>
      </c>
      <c r="W138" s="10" t="s">
        <v>57</v>
      </c>
    </row>
    <row r="139" spans="1:23" x14ac:dyDescent="0.3">
      <c r="A139" s="9" t="s">
        <v>58</v>
      </c>
      <c r="B139" s="5" t="s">
        <v>389</v>
      </c>
      <c r="C139" s="6">
        <v>2021</v>
      </c>
      <c r="D139" s="5" t="s">
        <v>49</v>
      </c>
      <c r="E139" s="5" t="s">
        <v>26</v>
      </c>
      <c r="F139" s="5" t="s">
        <v>390</v>
      </c>
      <c r="G139" s="5" t="s">
        <v>33</v>
      </c>
      <c r="H139" s="6">
        <v>62</v>
      </c>
      <c r="I139" s="5" t="s">
        <v>52</v>
      </c>
      <c r="J139" s="7">
        <v>42020.75</v>
      </c>
      <c r="K139" s="7">
        <v>4637.04</v>
      </c>
      <c r="L139" s="7">
        <v>3361.66</v>
      </c>
      <c r="M139" s="7">
        <v>40745.370000000003</v>
      </c>
      <c r="N139" s="5" t="s">
        <v>132</v>
      </c>
      <c r="O139" s="5" t="s">
        <v>391</v>
      </c>
      <c r="P139" s="8">
        <v>44548</v>
      </c>
      <c r="Q139" s="8">
        <v>45065</v>
      </c>
      <c r="R139" s="5" t="s">
        <v>73</v>
      </c>
      <c r="S139" s="5" t="s">
        <v>76</v>
      </c>
      <c r="T139" s="5" t="s">
        <v>54</v>
      </c>
      <c r="U139" s="5" t="s">
        <v>55</v>
      </c>
      <c r="V139" s="5" t="s">
        <v>36</v>
      </c>
      <c r="W139" s="10" t="s">
        <v>74</v>
      </c>
    </row>
    <row r="140" spans="1:23" x14ac:dyDescent="0.3">
      <c r="A140" s="9" t="s">
        <v>83</v>
      </c>
      <c r="B140" s="5" t="s">
        <v>297</v>
      </c>
      <c r="C140" s="6">
        <v>2015</v>
      </c>
      <c r="D140" s="5" t="s">
        <v>80</v>
      </c>
      <c r="E140" s="5" t="s">
        <v>40</v>
      </c>
      <c r="F140" s="5" t="s">
        <v>392</v>
      </c>
      <c r="G140" s="5" t="s">
        <v>33</v>
      </c>
      <c r="H140" s="6">
        <v>26</v>
      </c>
      <c r="I140" s="5" t="s">
        <v>42</v>
      </c>
      <c r="J140" s="7">
        <v>27582.2</v>
      </c>
      <c r="K140" s="7">
        <v>4143.79</v>
      </c>
      <c r="L140" s="7">
        <v>2206.58</v>
      </c>
      <c r="M140" s="7">
        <v>25644.99</v>
      </c>
      <c r="N140" s="5" t="s">
        <v>43</v>
      </c>
      <c r="O140" s="5" t="s">
        <v>393</v>
      </c>
      <c r="P140" s="8">
        <v>45301</v>
      </c>
      <c r="Q140" s="8">
        <v>46960</v>
      </c>
      <c r="R140" s="5" t="s">
        <v>63</v>
      </c>
      <c r="S140" s="5" t="s">
        <v>71</v>
      </c>
      <c r="T140" s="5" t="s">
        <v>34</v>
      </c>
      <c r="U140" s="5" t="s">
        <v>35</v>
      </c>
      <c r="V140" s="5" t="s">
        <v>36</v>
      </c>
      <c r="W140" s="10" t="s">
        <v>47</v>
      </c>
    </row>
    <row r="141" spans="1:23" x14ac:dyDescent="0.3">
      <c r="A141" s="9" t="s">
        <v>134</v>
      </c>
      <c r="B141" s="5" t="s">
        <v>227</v>
      </c>
      <c r="C141" s="6">
        <v>2017</v>
      </c>
      <c r="D141" s="5" t="s">
        <v>49</v>
      </c>
      <c r="E141" s="5" t="s">
        <v>26</v>
      </c>
      <c r="F141" s="5" t="s">
        <v>394</v>
      </c>
      <c r="G141" s="5" t="s">
        <v>104</v>
      </c>
      <c r="H141" s="6">
        <v>45</v>
      </c>
      <c r="I141" s="5" t="s">
        <v>42</v>
      </c>
      <c r="J141" s="7">
        <v>74751.75</v>
      </c>
      <c r="K141" s="7">
        <v>1693.2</v>
      </c>
      <c r="L141" s="7">
        <v>5980.14</v>
      </c>
      <c r="M141" s="7">
        <v>79038.69</v>
      </c>
      <c r="N141" s="5" t="s">
        <v>30</v>
      </c>
      <c r="O141" s="5" t="s">
        <v>395</v>
      </c>
      <c r="P141" s="8">
        <v>44744</v>
      </c>
      <c r="Q141" s="8">
        <v>46073</v>
      </c>
      <c r="R141" s="5" t="s">
        <v>68</v>
      </c>
      <c r="S141" s="5" t="s">
        <v>33</v>
      </c>
      <c r="T141" s="5" t="s">
        <v>54</v>
      </c>
      <c r="U141" s="5" t="s">
        <v>222</v>
      </c>
      <c r="V141" s="5" t="s">
        <v>36</v>
      </c>
      <c r="W141" s="10" t="s">
        <v>37</v>
      </c>
    </row>
    <row r="142" spans="1:23" x14ac:dyDescent="0.3">
      <c r="A142" s="9" t="s">
        <v>23</v>
      </c>
      <c r="B142" s="5" t="s">
        <v>101</v>
      </c>
      <c r="C142" s="6">
        <v>2018</v>
      </c>
      <c r="D142" s="5" t="s">
        <v>49</v>
      </c>
      <c r="E142" s="5" t="s">
        <v>40</v>
      </c>
      <c r="F142" s="5" t="s">
        <v>396</v>
      </c>
      <c r="G142" s="5" t="s">
        <v>33</v>
      </c>
      <c r="H142" s="6">
        <v>65</v>
      </c>
      <c r="I142" s="5" t="s">
        <v>52</v>
      </c>
      <c r="J142" s="7">
        <v>31032.13</v>
      </c>
      <c r="K142" s="7">
        <v>4063.92</v>
      </c>
      <c r="L142" s="7">
        <v>2482.5700000000002</v>
      </c>
      <c r="M142" s="7">
        <v>29450.78</v>
      </c>
      <c r="N142" s="5" t="s">
        <v>132</v>
      </c>
      <c r="O142" s="5" t="s">
        <v>397</v>
      </c>
      <c r="P142" s="8">
        <v>43998</v>
      </c>
      <c r="Q142" s="8">
        <v>44451</v>
      </c>
      <c r="R142" s="5" t="s">
        <v>68</v>
      </c>
      <c r="S142" s="5" t="s">
        <v>51</v>
      </c>
      <c r="T142" s="5" t="s">
        <v>34</v>
      </c>
      <c r="U142" s="5" t="s">
        <v>35</v>
      </c>
      <c r="V142" s="5" t="s">
        <v>36</v>
      </c>
      <c r="W142" s="10" t="s">
        <v>69</v>
      </c>
    </row>
    <row r="143" spans="1:23" x14ac:dyDescent="0.3">
      <c r="A143" s="9" t="s">
        <v>105</v>
      </c>
      <c r="B143" s="5" t="s">
        <v>145</v>
      </c>
      <c r="C143" s="6">
        <v>2015</v>
      </c>
      <c r="D143" s="5" t="s">
        <v>60</v>
      </c>
      <c r="E143" s="5" t="s">
        <v>40</v>
      </c>
      <c r="F143" s="5" t="s">
        <v>398</v>
      </c>
      <c r="G143" s="5" t="s">
        <v>51</v>
      </c>
      <c r="H143" s="6">
        <v>50</v>
      </c>
      <c r="I143" s="5" t="s">
        <v>52</v>
      </c>
      <c r="J143" s="7">
        <v>40043.99</v>
      </c>
      <c r="K143" s="7">
        <v>1374.32</v>
      </c>
      <c r="L143" s="7">
        <v>3203.52</v>
      </c>
      <c r="M143" s="7">
        <v>41873.19</v>
      </c>
      <c r="N143" s="5" t="s">
        <v>94</v>
      </c>
      <c r="O143" s="5" t="s">
        <v>399</v>
      </c>
      <c r="P143" s="8">
        <v>44067</v>
      </c>
      <c r="Q143" s="8">
        <v>44931</v>
      </c>
      <c r="R143" s="5" t="s">
        <v>68</v>
      </c>
      <c r="S143" s="5" t="s">
        <v>87</v>
      </c>
      <c r="T143" s="5" t="s">
        <v>34</v>
      </c>
      <c r="U143" s="5" t="s">
        <v>35</v>
      </c>
      <c r="V143" s="5" t="s">
        <v>36</v>
      </c>
      <c r="W143" s="10" t="s">
        <v>57</v>
      </c>
    </row>
    <row r="144" spans="1:23" x14ac:dyDescent="0.3">
      <c r="A144" s="9" t="s">
        <v>134</v>
      </c>
      <c r="B144" s="5" t="s">
        <v>135</v>
      </c>
      <c r="C144" s="6">
        <v>2015</v>
      </c>
      <c r="D144" s="5" t="s">
        <v>80</v>
      </c>
      <c r="E144" s="5" t="s">
        <v>40</v>
      </c>
      <c r="F144" s="5" t="s">
        <v>400</v>
      </c>
      <c r="G144" s="5" t="s">
        <v>33</v>
      </c>
      <c r="H144" s="6">
        <v>67</v>
      </c>
      <c r="I144" s="5" t="s">
        <v>52</v>
      </c>
      <c r="J144" s="7">
        <v>77646.350000000006</v>
      </c>
      <c r="K144" s="7">
        <v>3176.41</v>
      </c>
      <c r="L144" s="7">
        <v>6211.71</v>
      </c>
      <c r="M144" s="7">
        <v>80681.649999999994</v>
      </c>
      <c r="N144" s="5" t="s">
        <v>30</v>
      </c>
      <c r="O144" s="5" t="s">
        <v>401</v>
      </c>
      <c r="P144" s="8">
        <v>44283</v>
      </c>
      <c r="Q144" s="8">
        <v>45493</v>
      </c>
      <c r="R144" s="5" t="s">
        <v>63</v>
      </c>
      <c r="S144" s="5" t="s">
        <v>76</v>
      </c>
      <c r="T144" s="5" t="s">
        <v>54</v>
      </c>
      <c r="U144" s="5" t="s">
        <v>55</v>
      </c>
      <c r="V144" s="5" t="s">
        <v>36</v>
      </c>
      <c r="W144" s="10" t="s">
        <v>69</v>
      </c>
    </row>
    <row r="145" spans="1:23" x14ac:dyDescent="0.3">
      <c r="A145" s="9" t="s">
        <v>124</v>
      </c>
      <c r="B145" s="5" t="s">
        <v>187</v>
      </c>
      <c r="C145" s="6">
        <v>2016</v>
      </c>
      <c r="D145" s="5" t="s">
        <v>60</v>
      </c>
      <c r="E145" s="5" t="s">
        <v>40</v>
      </c>
      <c r="F145" s="5" t="s">
        <v>402</v>
      </c>
      <c r="G145" s="5" t="s">
        <v>71</v>
      </c>
      <c r="H145" s="6">
        <v>31</v>
      </c>
      <c r="I145" s="5" t="s">
        <v>42</v>
      </c>
      <c r="J145" s="7">
        <v>73831.47</v>
      </c>
      <c r="K145" s="7">
        <v>4990.38</v>
      </c>
      <c r="L145" s="7">
        <v>5906.52</v>
      </c>
      <c r="M145" s="7">
        <v>74747.61</v>
      </c>
      <c r="N145" s="5" t="s">
        <v>132</v>
      </c>
      <c r="O145" s="5" t="s">
        <v>403</v>
      </c>
      <c r="P145" s="8">
        <v>44479</v>
      </c>
      <c r="Q145" s="8">
        <v>44924</v>
      </c>
      <c r="R145" s="5" t="s">
        <v>68</v>
      </c>
      <c r="S145" s="5" t="s">
        <v>71</v>
      </c>
      <c r="T145" s="5" t="s">
        <v>34</v>
      </c>
      <c r="U145" s="5" t="s">
        <v>35</v>
      </c>
      <c r="V145" s="5" t="s">
        <v>56</v>
      </c>
      <c r="W145" s="10" t="s">
        <v>69</v>
      </c>
    </row>
    <row r="146" spans="1:23" x14ac:dyDescent="0.3">
      <c r="A146" s="9" t="s">
        <v>91</v>
      </c>
      <c r="B146" s="5" t="s">
        <v>113</v>
      </c>
      <c r="C146" s="6">
        <v>2021</v>
      </c>
      <c r="D146" s="5" t="s">
        <v>25</v>
      </c>
      <c r="E146" s="5" t="s">
        <v>40</v>
      </c>
      <c r="F146" s="5" t="s">
        <v>404</v>
      </c>
      <c r="G146" s="5" t="s">
        <v>100</v>
      </c>
      <c r="H146" s="6">
        <v>42</v>
      </c>
      <c r="I146" s="5" t="s">
        <v>52</v>
      </c>
      <c r="J146" s="7">
        <v>15815.22</v>
      </c>
      <c r="K146" s="7">
        <v>4942.87</v>
      </c>
      <c r="L146" s="7">
        <v>1265.22</v>
      </c>
      <c r="M146" s="7">
        <v>12137.57</v>
      </c>
      <c r="N146" s="5" t="s">
        <v>132</v>
      </c>
      <c r="O146" s="5" t="s">
        <v>405</v>
      </c>
      <c r="P146" s="8">
        <v>44929</v>
      </c>
      <c r="Q146" s="8">
        <v>45425</v>
      </c>
      <c r="R146" s="5" t="s">
        <v>68</v>
      </c>
      <c r="S146" s="5" t="s">
        <v>100</v>
      </c>
      <c r="T146" s="5" t="s">
        <v>54</v>
      </c>
      <c r="U146" s="5" t="s">
        <v>116</v>
      </c>
      <c r="V146" s="5" t="s">
        <v>56</v>
      </c>
      <c r="W146" s="10" t="s">
        <v>47</v>
      </c>
    </row>
    <row r="147" spans="1:23" x14ac:dyDescent="0.3">
      <c r="A147" s="9" t="s">
        <v>134</v>
      </c>
      <c r="B147" s="5" t="s">
        <v>135</v>
      </c>
      <c r="C147" s="6">
        <v>2021</v>
      </c>
      <c r="D147" s="5" t="s">
        <v>49</v>
      </c>
      <c r="E147" s="5" t="s">
        <v>26</v>
      </c>
      <c r="F147" s="5" t="s">
        <v>406</v>
      </c>
      <c r="G147" s="5" t="s">
        <v>28</v>
      </c>
      <c r="H147" s="6">
        <v>28</v>
      </c>
      <c r="I147" s="5" t="s">
        <v>52</v>
      </c>
      <c r="J147" s="7">
        <v>70945.05</v>
      </c>
      <c r="K147" s="7">
        <v>2282.4299999999998</v>
      </c>
      <c r="L147" s="7">
        <v>5675.6</v>
      </c>
      <c r="M147" s="7">
        <v>74338.22</v>
      </c>
      <c r="N147" s="5" t="s">
        <v>43</v>
      </c>
      <c r="O147" s="5" t="s">
        <v>407</v>
      </c>
      <c r="P147" s="8">
        <v>45523</v>
      </c>
      <c r="Q147" s="8">
        <v>47269</v>
      </c>
      <c r="R147" s="5" t="s">
        <v>109</v>
      </c>
      <c r="S147" s="5" t="s">
        <v>104</v>
      </c>
      <c r="T147" s="5" t="s">
        <v>54</v>
      </c>
      <c r="U147" s="5" t="s">
        <v>222</v>
      </c>
      <c r="V147" s="5" t="s">
        <v>56</v>
      </c>
      <c r="W147" s="10" t="s">
        <v>74</v>
      </c>
    </row>
    <row r="148" spans="1:23" x14ac:dyDescent="0.3">
      <c r="A148" s="9" t="s">
        <v>105</v>
      </c>
      <c r="B148" s="5" t="s">
        <v>130</v>
      </c>
      <c r="C148" s="6">
        <v>2024</v>
      </c>
      <c r="D148" s="5" t="s">
        <v>49</v>
      </c>
      <c r="E148" s="5" t="s">
        <v>26</v>
      </c>
      <c r="F148" s="5" t="s">
        <v>408</v>
      </c>
      <c r="G148" s="5" t="s">
        <v>87</v>
      </c>
      <c r="H148" s="6">
        <v>51</v>
      </c>
      <c r="I148" s="5" t="s">
        <v>52</v>
      </c>
      <c r="J148" s="7">
        <v>48383.44</v>
      </c>
      <c r="K148" s="7">
        <v>753.1</v>
      </c>
      <c r="L148" s="7">
        <v>3870.68</v>
      </c>
      <c r="M148" s="7">
        <v>51501.02</v>
      </c>
      <c r="N148" s="5" t="s">
        <v>94</v>
      </c>
      <c r="O148" s="5" t="s">
        <v>409</v>
      </c>
      <c r="P148" s="8">
        <v>45341</v>
      </c>
      <c r="Q148" s="8">
        <v>46973</v>
      </c>
      <c r="R148" s="5" t="s">
        <v>73</v>
      </c>
      <c r="S148" s="5" t="s">
        <v>104</v>
      </c>
      <c r="T148" s="5" t="s">
        <v>34</v>
      </c>
      <c r="U148" s="5" t="s">
        <v>35</v>
      </c>
      <c r="V148" s="5" t="s">
        <v>46</v>
      </c>
      <c r="W148" s="10" t="s">
        <v>47</v>
      </c>
    </row>
    <row r="149" spans="1:23" x14ac:dyDescent="0.3">
      <c r="A149" s="9" t="s">
        <v>38</v>
      </c>
      <c r="B149" s="5" t="s">
        <v>167</v>
      </c>
      <c r="C149" s="6">
        <v>2018</v>
      </c>
      <c r="D149" s="5" t="s">
        <v>80</v>
      </c>
      <c r="E149" s="5" t="s">
        <v>26</v>
      </c>
      <c r="F149" s="5" t="s">
        <v>410</v>
      </c>
      <c r="G149" s="5" t="s">
        <v>71</v>
      </c>
      <c r="H149" s="6">
        <v>57</v>
      </c>
      <c r="I149" s="5" t="s">
        <v>52</v>
      </c>
      <c r="J149" s="7">
        <v>11980.59</v>
      </c>
      <c r="K149" s="7">
        <v>2170.0500000000002</v>
      </c>
      <c r="L149" s="7">
        <v>958.45</v>
      </c>
      <c r="M149" s="7">
        <v>10768.99</v>
      </c>
      <c r="N149" s="5" t="s">
        <v>43</v>
      </c>
      <c r="O149" s="5" t="s">
        <v>411</v>
      </c>
      <c r="P149" s="8">
        <v>44696</v>
      </c>
      <c r="Q149" s="8">
        <v>46058</v>
      </c>
      <c r="R149" s="5" t="s">
        <v>73</v>
      </c>
      <c r="S149" s="5" t="s">
        <v>100</v>
      </c>
      <c r="T149" s="5" t="s">
        <v>34</v>
      </c>
      <c r="U149" s="5" t="s">
        <v>35</v>
      </c>
      <c r="V149" s="5" t="s">
        <v>46</v>
      </c>
      <c r="W149" s="10" t="s">
        <v>47</v>
      </c>
    </row>
    <row r="150" spans="1:23" x14ac:dyDescent="0.3">
      <c r="A150" s="9" t="s">
        <v>134</v>
      </c>
      <c r="B150" s="5" t="s">
        <v>142</v>
      </c>
      <c r="C150" s="6">
        <v>2017</v>
      </c>
      <c r="D150" s="5" t="s">
        <v>80</v>
      </c>
      <c r="E150" s="5" t="s">
        <v>26</v>
      </c>
      <c r="F150" s="5" t="s">
        <v>412</v>
      </c>
      <c r="G150" s="5" t="s">
        <v>28</v>
      </c>
      <c r="H150" s="6">
        <v>34</v>
      </c>
      <c r="I150" s="5" t="s">
        <v>29</v>
      </c>
      <c r="J150" s="7">
        <v>23988.78</v>
      </c>
      <c r="K150" s="7">
        <v>4295.95</v>
      </c>
      <c r="L150" s="7">
        <v>1919.1</v>
      </c>
      <c r="M150" s="7">
        <v>21611.93</v>
      </c>
      <c r="N150" s="5" t="s">
        <v>43</v>
      </c>
      <c r="O150" s="5" t="s">
        <v>413</v>
      </c>
      <c r="P150" s="8">
        <v>45669</v>
      </c>
      <c r="Q150" s="8">
        <v>46725</v>
      </c>
      <c r="R150" s="5" t="s">
        <v>73</v>
      </c>
      <c r="S150" s="5" t="s">
        <v>155</v>
      </c>
      <c r="T150" s="5" t="s">
        <v>54</v>
      </c>
      <c r="U150" s="5" t="s">
        <v>222</v>
      </c>
      <c r="V150" s="5" t="s">
        <v>56</v>
      </c>
      <c r="W150" s="10" t="s">
        <v>74</v>
      </c>
    </row>
    <row r="151" spans="1:23" x14ac:dyDescent="0.3">
      <c r="A151" s="9" t="s">
        <v>38</v>
      </c>
      <c r="B151" s="5" t="s">
        <v>64</v>
      </c>
      <c r="C151" s="6">
        <v>2024</v>
      </c>
      <c r="D151" s="5" t="s">
        <v>60</v>
      </c>
      <c r="E151" s="5" t="s">
        <v>40</v>
      </c>
      <c r="F151" s="5" t="s">
        <v>414</v>
      </c>
      <c r="G151" s="5" t="s">
        <v>33</v>
      </c>
      <c r="H151" s="6">
        <v>69</v>
      </c>
      <c r="I151" s="5" t="s">
        <v>42</v>
      </c>
      <c r="J151" s="7">
        <v>58591.16</v>
      </c>
      <c r="K151" s="7">
        <v>4643.75</v>
      </c>
      <c r="L151" s="7">
        <v>4687.29</v>
      </c>
      <c r="M151" s="7">
        <v>58634.7</v>
      </c>
      <c r="N151" s="5" t="s">
        <v>132</v>
      </c>
      <c r="O151" s="5" t="s">
        <v>415</v>
      </c>
      <c r="P151" s="8">
        <v>44816</v>
      </c>
      <c r="Q151" s="8">
        <v>45636</v>
      </c>
      <c r="R151" s="5" t="s">
        <v>45</v>
      </c>
      <c r="S151" s="5" t="s">
        <v>28</v>
      </c>
      <c r="T151" s="5" t="s">
        <v>34</v>
      </c>
      <c r="U151" s="5" t="s">
        <v>35</v>
      </c>
      <c r="V151" s="5" t="s">
        <v>36</v>
      </c>
      <c r="W151" s="10" t="s">
        <v>74</v>
      </c>
    </row>
    <row r="152" spans="1:23" x14ac:dyDescent="0.3">
      <c r="A152" s="9" t="s">
        <v>96</v>
      </c>
      <c r="B152" s="5" t="s">
        <v>121</v>
      </c>
      <c r="C152" s="6">
        <v>2015</v>
      </c>
      <c r="D152" s="5" t="s">
        <v>60</v>
      </c>
      <c r="E152" s="5" t="s">
        <v>40</v>
      </c>
      <c r="F152" s="5" t="s">
        <v>416</v>
      </c>
      <c r="G152" s="5" t="s">
        <v>33</v>
      </c>
      <c r="H152" s="6">
        <v>20</v>
      </c>
      <c r="I152" s="5" t="s">
        <v>52</v>
      </c>
      <c r="J152" s="7">
        <v>54189.16</v>
      </c>
      <c r="K152" s="7">
        <v>4669.51</v>
      </c>
      <c r="L152" s="7">
        <v>4335.13</v>
      </c>
      <c r="M152" s="7">
        <v>53854.78</v>
      </c>
      <c r="N152" s="5" t="s">
        <v>43</v>
      </c>
      <c r="O152" s="5" t="s">
        <v>417</v>
      </c>
      <c r="P152" s="8">
        <v>45029</v>
      </c>
      <c r="Q152" s="8">
        <v>46819</v>
      </c>
      <c r="R152" s="5" t="s">
        <v>109</v>
      </c>
      <c r="S152" s="5" t="s">
        <v>71</v>
      </c>
      <c r="T152" s="5" t="s">
        <v>54</v>
      </c>
      <c r="U152" s="5" t="s">
        <v>120</v>
      </c>
      <c r="V152" s="5" t="s">
        <v>56</v>
      </c>
      <c r="W152" s="10" t="s">
        <v>57</v>
      </c>
    </row>
    <row r="153" spans="1:23" x14ac:dyDescent="0.3">
      <c r="A153" s="9" t="s">
        <v>78</v>
      </c>
      <c r="B153" s="5" t="s">
        <v>173</v>
      </c>
      <c r="C153" s="6">
        <v>2017</v>
      </c>
      <c r="D153" s="5" t="s">
        <v>80</v>
      </c>
      <c r="E153" s="5" t="s">
        <v>26</v>
      </c>
      <c r="F153" s="5" t="s">
        <v>418</v>
      </c>
      <c r="G153" s="5" t="s">
        <v>51</v>
      </c>
      <c r="H153" s="6">
        <v>45</v>
      </c>
      <c r="I153" s="5" t="s">
        <v>42</v>
      </c>
      <c r="J153" s="7">
        <v>40896.160000000003</v>
      </c>
      <c r="K153" s="7">
        <v>4574.3599999999997</v>
      </c>
      <c r="L153" s="7">
        <v>3271.69</v>
      </c>
      <c r="M153" s="7">
        <v>39593.49</v>
      </c>
      <c r="N153" s="5" t="s">
        <v>94</v>
      </c>
      <c r="O153" s="5" t="s">
        <v>419</v>
      </c>
      <c r="P153" s="8">
        <v>45638</v>
      </c>
      <c r="Q153" s="8">
        <v>46435</v>
      </c>
      <c r="R153" s="5" t="s">
        <v>63</v>
      </c>
      <c r="S153" s="5" t="s">
        <v>71</v>
      </c>
      <c r="T153" s="5" t="s">
        <v>34</v>
      </c>
      <c r="U153" s="5" t="s">
        <v>35</v>
      </c>
      <c r="V153" s="5" t="s">
        <v>46</v>
      </c>
      <c r="W153" s="10" t="s">
        <v>74</v>
      </c>
    </row>
    <row r="154" spans="1:23" x14ac:dyDescent="0.3">
      <c r="A154" s="9" t="s">
        <v>91</v>
      </c>
      <c r="B154" s="5" t="s">
        <v>113</v>
      </c>
      <c r="C154" s="6">
        <v>2024</v>
      </c>
      <c r="D154" s="5" t="s">
        <v>60</v>
      </c>
      <c r="E154" s="5" t="s">
        <v>26</v>
      </c>
      <c r="F154" s="5" t="s">
        <v>420</v>
      </c>
      <c r="G154" s="5" t="s">
        <v>33</v>
      </c>
      <c r="H154" s="6">
        <v>66</v>
      </c>
      <c r="I154" s="5" t="s">
        <v>52</v>
      </c>
      <c r="J154" s="7">
        <v>23883.22</v>
      </c>
      <c r="K154" s="7">
        <v>2862.43</v>
      </c>
      <c r="L154" s="7">
        <v>1910.66</v>
      </c>
      <c r="M154" s="7">
        <v>22931.45</v>
      </c>
      <c r="N154" s="5" t="s">
        <v>43</v>
      </c>
      <c r="O154" s="5" t="s">
        <v>421</v>
      </c>
      <c r="P154" s="8">
        <v>45039</v>
      </c>
      <c r="Q154" s="8">
        <v>45975</v>
      </c>
      <c r="R154" s="5" t="s">
        <v>45</v>
      </c>
      <c r="S154" s="5" t="s">
        <v>87</v>
      </c>
      <c r="T154" s="5" t="s">
        <v>34</v>
      </c>
      <c r="U154" s="5" t="s">
        <v>35</v>
      </c>
      <c r="V154" s="5" t="s">
        <v>56</v>
      </c>
      <c r="W154" s="10" t="s">
        <v>74</v>
      </c>
    </row>
    <row r="155" spans="1:23" x14ac:dyDescent="0.3">
      <c r="A155" s="9" t="s">
        <v>91</v>
      </c>
      <c r="B155" s="5" t="s">
        <v>170</v>
      </c>
      <c r="C155" s="6">
        <v>2017</v>
      </c>
      <c r="D155" s="5" t="s">
        <v>25</v>
      </c>
      <c r="E155" s="5" t="s">
        <v>40</v>
      </c>
      <c r="F155" s="5" t="s">
        <v>422</v>
      </c>
      <c r="G155" s="5" t="s">
        <v>100</v>
      </c>
      <c r="H155" s="6">
        <v>64</v>
      </c>
      <c r="I155" s="5" t="s">
        <v>29</v>
      </c>
      <c r="J155" s="7">
        <v>48917.69</v>
      </c>
      <c r="K155" s="7">
        <v>3770.6</v>
      </c>
      <c r="L155" s="7">
        <v>3913.42</v>
      </c>
      <c r="M155" s="7">
        <v>49060.51</v>
      </c>
      <c r="N155" s="5" t="s">
        <v>43</v>
      </c>
      <c r="O155" s="5" t="s">
        <v>423</v>
      </c>
      <c r="P155" s="8">
        <v>44185</v>
      </c>
      <c r="Q155" s="8">
        <v>46009</v>
      </c>
      <c r="R155" s="5" t="s">
        <v>73</v>
      </c>
      <c r="S155" s="5" t="s">
        <v>87</v>
      </c>
      <c r="T155" s="5" t="s">
        <v>34</v>
      </c>
      <c r="U155" s="5" t="s">
        <v>35</v>
      </c>
      <c r="V155" s="5" t="s">
        <v>36</v>
      </c>
      <c r="W155" s="10" t="s">
        <v>69</v>
      </c>
    </row>
    <row r="156" spans="1:23" x14ac:dyDescent="0.3">
      <c r="A156" s="9" t="s">
        <v>124</v>
      </c>
      <c r="B156" s="5" t="s">
        <v>205</v>
      </c>
      <c r="C156" s="6">
        <v>2016</v>
      </c>
      <c r="D156" s="5" t="s">
        <v>60</v>
      </c>
      <c r="E156" s="5" t="s">
        <v>40</v>
      </c>
      <c r="F156" s="5" t="s">
        <v>424</v>
      </c>
      <c r="G156" s="5" t="s">
        <v>87</v>
      </c>
      <c r="H156" s="6">
        <v>53</v>
      </c>
      <c r="I156" s="5" t="s">
        <v>42</v>
      </c>
      <c r="J156" s="7">
        <v>65540.429999999993</v>
      </c>
      <c r="K156" s="7">
        <v>4183.1499999999996</v>
      </c>
      <c r="L156" s="7">
        <v>5243.23</v>
      </c>
      <c r="M156" s="7">
        <v>66600.509999999995</v>
      </c>
      <c r="N156" s="5" t="s">
        <v>43</v>
      </c>
      <c r="O156" s="5" t="s">
        <v>425</v>
      </c>
      <c r="P156" s="8">
        <v>45179</v>
      </c>
      <c r="Q156" s="8">
        <v>46424</v>
      </c>
      <c r="R156" s="5" t="s">
        <v>63</v>
      </c>
      <c r="S156" s="5" t="s">
        <v>104</v>
      </c>
      <c r="T156" s="5" t="s">
        <v>54</v>
      </c>
      <c r="U156" s="5" t="s">
        <v>141</v>
      </c>
      <c r="V156" s="5" t="s">
        <v>46</v>
      </c>
      <c r="W156" s="10" t="s">
        <v>47</v>
      </c>
    </row>
    <row r="157" spans="1:23" x14ac:dyDescent="0.3">
      <c r="A157" s="9" t="s">
        <v>96</v>
      </c>
      <c r="B157" s="5" t="s">
        <v>190</v>
      </c>
      <c r="C157" s="6">
        <v>2016</v>
      </c>
      <c r="D157" s="5" t="s">
        <v>49</v>
      </c>
      <c r="E157" s="5" t="s">
        <v>40</v>
      </c>
      <c r="F157" s="5" t="s">
        <v>426</v>
      </c>
      <c r="G157" s="5" t="s">
        <v>33</v>
      </c>
      <c r="H157" s="6">
        <v>42</v>
      </c>
      <c r="I157" s="5" t="s">
        <v>52</v>
      </c>
      <c r="J157" s="7">
        <v>62102.34</v>
      </c>
      <c r="K157" s="7">
        <v>2163.69</v>
      </c>
      <c r="L157" s="7">
        <v>4968.1899999999996</v>
      </c>
      <c r="M157" s="7">
        <v>64906.84</v>
      </c>
      <c r="N157" s="5" t="s">
        <v>43</v>
      </c>
      <c r="O157" s="5" t="s">
        <v>427</v>
      </c>
      <c r="P157" s="8">
        <v>44945</v>
      </c>
      <c r="Q157" s="8">
        <v>46042</v>
      </c>
      <c r="R157" s="5" t="s">
        <v>109</v>
      </c>
      <c r="S157" s="5" t="s">
        <v>66</v>
      </c>
      <c r="T157" s="5" t="s">
        <v>34</v>
      </c>
      <c r="U157" s="5" t="s">
        <v>35</v>
      </c>
      <c r="V157" s="5" t="s">
        <v>46</v>
      </c>
      <c r="W157" s="10" t="s">
        <v>74</v>
      </c>
    </row>
    <row r="158" spans="1:23" x14ac:dyDescent="0.3">
      <c r="A158" s="9" t="s">
        <v>124</v>
      </c>
      <c r="B158" s="5" t="s">
        <v>205</v>
      </c>
      <c r="C158" s="6">
        <v>2023</v>
      </c>
      <c r="D158" s="5" t="s">
        <v>80</v>
      </c>
      <c r="E158" s="5" t="s">
        <v>40</v>
      </c>
      <c r="F158" s="5" t="s">
        <v>428</v>
      </c>
      <c r="G158" s="5" t="s">
        <v>76</v>
      </c>
      <c r="H158" s="6">
        <v>24</v>
      </c>
      <c r="I158" s="5" t="s">
        <v>52</v>
      </c>
      <c r="J158" s="7">
        <v>78102.570000000007</v>
      </c>
      <c r="K158" s="7">
        <v>4206.59</v>
      </c>
      <c r="L158" s="7">
        <v>6248.21</v>
      </c>
      <c r="M158" s="7">
        <v>80144.19</v>
      </c>
      <c r="N158" s="5" t="s">
        <v>30</v>
      </c>
      <c r="O158" s="5" t="s">
        <v>429</v>
      </c>
      <c r="P158" s="8">
        <v>44461</v>
      </c>
      <c r="Q158" s="8">
        <v>45651</v>
      </c>
      <c r="R158" s="5" t="s">
        <v>63</v>
      </c>
      <c r="S158" s="5" t="s">
        <v>155</v>
      </c>
      <c r="T158" s="5" t="s">
        <v>34</v>
      </c>
      <c r="U158" s="5" t="s">
        <v>35</v>
      </c>
      <c r="V158" s="5" t="s">
        <v>46</v>
      </c>
      <c r="W158" s="10" t="s">
        <v>57</v>
      </c>
    </row>
    <row r="159" spans="1:23" x14ac:dyDescent="0.3">
      <c r="A159" s="9" t="s">
        <v>23</v>
      </c>
      <c r="B159" s="5" t="s">
        <v>101</v>
      </c>
      <c r="C159" s="6">
        <v>2018</v>
      </c>
      <c r="D159" s="5" t="s">
        <v>80</v>
      </c>
      <c r="E159" s="5" t="s">
        <v>26</v>
      </c>
      <c r="F159" s="5" t="s">
        <v>430</v>
      </c>
      <c r="G159" s="5" t="s">
        <v>33</v>
      </c>
      <c r="H159" s="6">
        <v>36</v>
      </c>
      <c r="I159" s="5" t="s">
        <v>29</v>
      </c>
      <c r="J159" s="7">
        <v>7919.19</v>
      </c>
      <c r="K159" s="7">
        <v>2296.41</v>
      </c>
      <c r="L159" s="7">
        <v>633.54</v>
      </c>
      <c r="M159" s="7">
        <v>6256.32</v>
      </c>
      <c r="N159" s="5" t="s">
        <v>43</v>
      </c>
      <c r="O159" s="5" t="s">
        <v>431</v>
      </c>
      <c r="P159" s="8">
        <v>45091</v>
      </c>
      <c r="Q159" s="8">
        <v>45985</v>
      </c>
      <c r="R159" s="5" t="s">
        <v>73</v>
      </c>
      <c r="S159" s="5" t="s">
        <v>100</v>
      </c>
      <c r="T159" s="5" t="s">
        <v>54</v>
      </c>
      <c r="U159" s="5" t="s">
        <v>120</v>
      </c>
      <c r="V159" s="5" t="s">
        <v>36</v>
      </c>
      <c r="W159" s="10" t="s">
        <v>69</v>
      </c>
    </row>
    <row r="160" spans="1:23" x14ac:dyDescent="0.3">
      <c r="A160" s="9" t="s">
        <v>58</v>
      </c>
      <c r="B160" s="5" t="s">
        <v>59</v>
      </c>
      <c r="C160" s="6">
        <v>2015</v>
      </c>
      <c r="D160" s="5" t="s">
        <v>80</v>
      </c>
      <c r="E160" s="5" t="s">
        <v>40</v>
      </c>
      <c r="F160" s="5" t="s">
        <v>432</v>
      </c>
      <c r="G160" s="5" t="s">
        <v>155</v>
      </c>
      <c r="H160" s="6">
        <v>22</v>
      </c>
      <c r="I160" s="5" t="s">
        <v>42</v>
      </c>
      <c r="J160" s="7">
        <v>13996.81</v>
      </c>
      <c r="K160" s="7">
        <v>3330.31</v>
      </c>
      <c r="L160" s="7">
        <v>1119.74</v>
      </c>
      <c r="M160" s="7">
        <v>11786.24</v>
      </c>
      <c r="N160" s="5" t="s">
        <v>30</v>
      </c>
      <c r="O160" s="5" t="s">
        <v>433</v>
      </c>
      <c r="P160" s="8">
        <v>44252</v>
      </c>
      <c r="Q160" s="8">
        <v>45923</v>
      </c>
      <c r="R160" s="5" t="s">
        <v>63</v>
      </c>
      <c r="S160" s="5" t="s">
        <v>76</v>
      </c>
      <c r="T160" s="5" t="s">
        <v>34</v>
      </c>
      <c r="U160" s="5" t="s">
        <v>35</v>
      </c>
      <c r="V160" s="5" t="s">
        <v>46</v>
      </c>
      <c r="W160" s="10" t="s">
        <v>37</v>
      </c>
    </row>
    <row r="161" spans="1:23" x14ac:dyDescent="0.3">
      <c r="A161" s="9" t="s">
        <v>23</v>
      </c>
      <c r="B161" s="5" t="s">
        <v>24</v>
      </c>
      <c r="C161" s="6">
        <v>2016</v>
      </c>
      <c r="D161" s="5" t="s">
        <v>25</v>
      </c>
      <c r="E161" s="5" t="s">
        <v>40</v>
      </c>
      <c r="F161" s="5" t="s">
        <v>434</v>
      </c>
      <c r="G161" s="5" t="s">
        <v>155</v>
      </c>
      <c r="H161" s="6">
        <v>39</v>
      </c>
      <c r="I161" s="5" t="s">
        <v>42</v>
      </c>
      <c r="J161" s="7">
        <v>40123.64</v>
      </c>
      <c r="K161" s="7">
        <v>427.82</v>
      </c>
      <c r="L161" s="7">
        <v>3209.89</v>
      </c>
      <c r="M161" s="7">
        <v>42905.71</v>
      </c>
      <c r="N161" s="5" t="s">
        <v>94</v>
      </c>
      <c r="O161" s="5" t="s">
        <v>435</v>
      </c>
      <c r="P161" s="8">
        <v>45262</v>
      </c>
      <c r="Q161" s="8">
        <v>47086</v>
      </c>
      <c r="R161" s="5" t="s">
        <v>45</v>
      </c>
      <c r="S161" s="5" t="s">
        <v>28</v>
      </c>
      <c r="T161" s="5" t="s">
        <v>54</v>
      </c>
      <c r="U161" s="5" t="s">
        <v>55</v>
      </c>
      <c r="V161" s="5" t="s">
        <v>56</v>
      </c>
      <c r="W161" s="10" t="s">
        <v>47</v>
      </c>
    </row>
    <row r="162" spans="1:23" x14ac:dyDescent="0.3">
      <c r="A162" s="9" t="s">
        <v>91</v>
      </c>
      <c r="B162" s="5" t="s">
        <v>113</v>
      </c>
      <c r="C162" s="6">
        <v>2023</v>
      </c>
      <c r="D162" s="5" t="s">
        <v>60</v>
      </c>
      <c r="E162" s="5" t="s">
        <v>26</v>
      </c>
      <c r="F162" s="5" t="s">
        <v>436</v>
      </c>
      <c r="G162" s="5" t="s">
        <v>51</v>
      </c>
      <c r="H162" s="6">
        <v>31</v>
      </c>
      <c r="I162" s="5" t="s">
        <v>42</v>
      </c>
      <c r="J162" s="7">
        <v>20755.599999999999</v>
      </c>
      <c r="K162" s="7">
        <v>390.99</v>
      </c>
      <c r="L162" s="7">
        <v>1660.45</v>
      </c>
      <c r="M162" s="7">
        <v>22025.06</v>
      </c>
      <c r="N162" s="5" t="s">
        <v>30</v>
      </c>
      <c r="O162" s="5" t="s">
        <v>437</v>
      </c>
      <c r="P162" s="8">
        <v>44682</v>
      </c>
      <c r="Q162" s="8">
        <v>45518</v>
      </c>
      <c r="R162" s="5" t="s">
        <v>109</v>
      </c>
      <c r="S162" s="5" t="s">
        <v>28</v>
      </c>
      <c r="T162" s="5" t="s">
        <v>54</v>
      </c>
      <c r="U162" s="5" t="s">
        <v>120</v>
      </c>
      <c r="V162" s="5" t="s">
        <v>56</v>
      </c>
      <c r="W162" s="10" t="s">
        <v>69</v>
      </c>
    </row>
    <row r="163" spans="1:23" x14ac:dyDescent="0.3">
      <c r="A163" s="9" t="s">
        <v>58</v>
      </c>
      <c r="B163" s="5" t="s">
        <v>59</v>
      </c>
      <c r="C163" s="6">
        <v>2022</v>
      </c>
      <c r="D163" s="5" t="s">
        <v>25</v>
      </c>
      <c r="E163" s="5" t="s">
        <v>40</v>
      </c>
      <c r="F163" s="5" t="s">
        <v>438</v>
      </c>
      <c r="G163" s="5" t="s">
        <v>155</v>
      </c>
      <c r="H163" s="6">
        <v>27</v>
      </c>
      <c r="I163" s="5" t="s">
        <v>42</v>
      </c>
      <c r="J163" s="7">
        <v>52145.85</v>
      </c>
      <c r="K163" s="7">
        <v>2489.4499999999998</v>
      </c>
      <c r="L163" s="7">
        <v>4171.67</v>
      </c>
      <c r="M163" s="7">
        <v>53828.07</v>
      </c>
      <c r="N163" s="5" t="s">
        <v>43</v>
      </c>
      <c r="O163" s="5" t="s">
        <v>439</v>
      </c>
      <c r="P163" s="8">
        <v>44761</v>
      </c>
      <c r="Q163" s="8">
        <v>45828</v>
      </c>
      <c r="R163" s="5" t="s">
        <v>63</v>
      </c>
      <c r="S163" s="5" t="s">
        <v>33</v>
      </c>
      <c r="T163" s="5" t="s">
        <v>54</v>
      </c>
      <c r="U163" s="5" t="s">
        <v>116</v>
      </c>
      <c r="V163" s="5" t="s">
        <v>56</v>
      </c>
      <c r="W163" s="10" t="s">
        <v>47</v>
      </c>
    </row>
    <row r="164" spans="1:23" x14ac:dyDescent="0.3">
      <c r="A164" s="9" t="s">
        <v>78</v>
      </c>
      <c r="B164" s="5" t="s">
        <v>138</v>
      </c>
      <c r="C164" s="6">
        <v>2018</v>
      </c>
      <c r="D164" s="5" t="s">
        <v>60</v>
      </c>
      <c r="E164" s="5" t="s">
        <v>26</v>
      </c>
      <c r="F164" s="5" t="s">
        <v>440</v>
      </c>
      <c r="G164" s="5" t="s">
        <v>33</v>
      </c>
      <c r="H164" s="6">
        <v>33</v>
      </c>
      <c r="I164" s="5" t="s">
        <v>42</v>
      </c>
      <c r="J164" s="7">
        <v>53204.93</v>
      </c>
      <c r="K164" s="7">
        <v>334.14</v>
      </c>
      <c r="L164" s="7">
        <v>4256.3900000000003</v>
      </c>
      <c r="M164" s="7">
        <v>57127.18</v>
      </c>
      <c r="N164" s="5" t="s">
        <v>132</v>
      </c>
      <c r="O164" s="5" t="s">
        <v>441</v>
      </c>
      <c r="P164" s="8">
        <v>44221</v>
      </c>
      <c r="Q164" s="8">
        <v>45196</v>
      </c>
      <c r="R164" s="5" t="s">
        <v>63</v>
      </c>
      <c r="S164" s="5" t="s">
        <v>71</v>
      </c>
      <c r="T164" s="5" t="s">
        <v>54</v>
      </c>
      <c r="U164" s="5" t="s">
        <v>222</v>
      </c>
      <c r="V164" s="5" t="s">
        <v>46</v>
      </c>
      <c r="W164" s="10" t="s">
        <v>74</v>
      </c>
    </row>
    <row r="165" spans="1:23" x14ac:dyDescent="0.3">
      <c r="A165" s="9" t="s">
        <v>78</v>
      </c>
      <c r="B165" s="5" t="s">
        <v>288</v>
      </c>
      <c r="C165" s="6">
        <v>2016</v>
      </c>
      <c r="D165" s="5" t="s">
        <v>80</v>
      </c>
      <c r="E165" s="5" t="s">
        <v>26</v>
      </c>
      <c r="F165" s="5" t="s">
        <v>442</v>
      </c>
      <c r="G165" s="5" t="s">
        <v>155</v>
      </c>
      <c r="H165" s="6">
        <v>58</v>
      </c>
      <c r="I165" s="5" t="s">
        <v>52</v>
      </c>
      <c r="J165" s="7">
        <v>50780.92</v>
      </c>
      <c r="K165" s="7">
        <v>4569.51</v>
      </c>
      <c r="L165" s="7">
        <v>4062.47</v>
      </c>
      <c r="M165" s="7">
        <v>50273.88</v>
      </c>
      <c r="N165" s="5" t="s">
        <v>94</v>
      </c>
      <c r="O165" s="5" t="s">
        <v>443</v>
      </c>
      <c r="P165" s="8">
        <v>44391</v>
      </c>
      <c r="Q165" s="8">
        <v>45571</v>
      </c>
      <c r="R165" s="5" t="s">
        <v>68</v>
      </c>
      <c r="S165" s="5" t="s">
        <v>33</v>
      </c>
      <c r="T165" s="5" t="s">
        <v>54</v>
      </c>
      <c r="U165" s="5" t="s">
        <v>222</v>
      </c>
      <c r="V165" s="5" t="s">
        <v>36</v>
      </c>
      <c r="W165" s="10" t="s">
        <v>57</v>
      </c>
    </row>
    <row r="166" spans="1:23" x14ac:dyDescent="0.3">
      <c r="A166" s="9" t="s">
        <v>58</v>
      </c>
      <c r="B166" s="5" t="s">
        <v>281</v>
      </c>
      <c r="C166" s="6">
        <v>2020</v>
      </c>
      <c r="D166" s="5" t="s">
        <v>80</v>
      </c>
      <c r="E166" s="5" t="s">
        <v>40</v>
      </c>
      <c r="F166" s="5" t="s">
        <v>444</v>
      </c>
      <c r="G166" s="5" t="s">
        <v>155</v>
      </c>
      <c r="H166" s="6">
        <v>67</v>
      </c>
      <c r="I166" s="5" t="s">
        <v>52</v>
      </c>
      <c r="J166" s="7">
        <v>25611.86</v>
      </c>
      <c r="K166" s="7">
        <v>3969.22</v>
      </c>
      <c r="L166" s="7">
        <v>2048.9499999999998</v>
      </c>
      <c r="M166" s="7">
        <v>23691.59</v>
      </c>
      <c r="N166" s="5" t="s">
        <v>30</v>
      </c>
      <c r="O166" s="5" t="s">
        <v>445</v>
      </c>
      <c r="P166" s="8">
        <v>45605</v>
      </c>
      <c r="Q166" s="8">
        <v>46642</v>
      </c>
      <c r="R166" s="5" t="s">
        <v>109</v>
      </c>
      <c r="S166" s="5" t="s">
        <v>100</v>
      </c>
      <c r="T166" s="5" t="s">
        <v>34</v>
      </c>
      <c r="U166" s="5" t="s">
        <v>35</v>
      </c>
      <c r="V166" s="5" t="s">
        <v>46</v>
      </c>
      <c r="W166" s="10" t="s">
        <v>69</v>
      </c>
    </row>
    <row r="167" spans="1:23" x14ac:dyDescent="0.3">
      <c r="A167" s="9" t="s">
        <v>58</v>
      </c>
      <c r="B167" s="5" t="s">
        <v>182</v>
      </c>
      <c r="C167" s="6">
        <v>2021</v>
      </c>
      <c r="D167" s="5" t="s">
        <v>25</v>
      </c>
      <c r="E167" s="5" t="s">
        <v>40</v>
      </c>
      <c r="F167" s="5" t="s">
        <v>446</v>
      </c>
      <c r="G167" s="5" t="s">
        <v>28</v>
      </c>
      <c r="H167" s="6">
        <v>65</v>
      </c>
      <c r="I167" s="5" t="s">
        <v>52</v>
      </c>
      <c r="J167" s="7">
        <v>67522.490000000005</v>
      </c>
      <c r="K167" s="7">
        <v>4505.97</v>
      </c>
      <c r="L167" s="7">
        <v>5401.8</v>
      </c>
      <c r="M167" s="7">
        <v>68418.320000000007</v>
      </c>
      <c r="N167" s="5" t="s">
        <v>30</v>
      </c>
      <c r="O167" s="5" t="s">
        <v>447</v>
      </c>
      <c r="P167" s="8">
        <v>44778</v>
      </c>
      <c r="Q167" s="8">
        <v>45455</v>
      </c>
      <c r="R167" s="5" t="s">
        <v>73</v>
      </c>
      <c r="S167" s="5" t="s">
        <v>66</v>
      </c>
      <c r="T167" s="5" t="s">
        <v>54</v>
      </c>
      <c r="U167" s="5" t="s">
        <v>55</v>
      </c>
      <c r="V167" s="5" t="s">
        <v>56</v>
      </c>
      <c r="W167" s="10" t="s">
        <v>37</v>
      </c>
    </row>
    <row r="168" spans="1:23" x14ac:dyDescent="0.3">
      <c r="A168" s="9" t="s">
        <v>83</v>
      </c>
      <c r="B168" s="5" t="s">
        <v>297</v>
      </c>
      <c r="C168" s="6">
        <v>2016</v>
      </c>
      <c r="D168" s="5" t="s">
        <v>80</v>
      </c>
      <c r="E168" s="5" t="s">
        <v>26</v>
      </c>
      <c r="F168" s="5" t="s">
        <v>448</v>
      </c>
      <c r="G168" s="5" t="s">
        <v>66</v>
      </c>
      <c r="H168" s="6">
        <v>32</v>
      </c>
      <c r="I168" s="5" t="s">
        <v>42</v>
      </c>
      <c r="J168" s="7">
        <v>59590.99</v>
      </c>
      <c r="K168" s="7">
        <v>4489.38</v>
      </c>
      <c r="L168" s="7">
        <v>4767.28</v>
      </c>
      <c r="M168" s="7">
        <v>59868.89</v>
      </c>
      <c r="N168" s="5" t="s">
        <v>43</v>
      </c>
      <c r="O168" s="5" t="s">
        <v>449</v>
      </c>
      <c r="P168" s="8">
        <v>45652</v>
      </c>
      <c r="Q168" s="8">
        <v>47211</v>
      </c>
      <c r="R168" s="5" t="s">
        <v>73</v>
      </c>
      <c r="S168" s="5" t="s">
        <v>155</v>
      </c>
      <c r="T168" s="5" t="s">
        <v>34</v>
      </c>
      <c r="U168" s="5" t="s">
        <v>35</v>
      </c>
      <c r="V168" s="5" t="s">
        <v>56</v>
      </c>
      <c r="W168" s="10" t="s">
        <v>74</v>
      </c>
    </row>
    <row r="169" spans="1:23" x14ac:dyDescent="0.3">
      <c r="A169" s="9" t="s">
        <v>58</v>
      </c>
      <c r="B169" s="5" t="s">
        <v>182</v>
      </c>
      <c r="C169" s="6">
        <v>2021</v>
      </c>
      <c r="D169" s="5" t="s">
        <v>49</v>
      </c>
      <c r="E169" s="5" t="s">
        <v>26</v>
      </c>
      <c r="F169" s="5" t="s">
        <v>450</v>
      </c>
      <c r="G169" s="5" t="s">
        <v>104</v>
      </c>
      <c r="H169" s="6">
        <v>56</v>
      </c>
      <c r="I169" s="5" t="s">
        <v>42</v>
      </c>
      <c r="J169" s="7">
        <v>17341.599999999999</v>
      </c>
      <c r="K169" s="7">
        <v>828.21</v>
      </c>
      <c r="L169" s="7">
        <v>1387.33</v>
      </c>
      <c r="M169" s="7">
        <v>17900.72</v>
      </c>
      <c r="N169" s="5" t="s">
        <v>30</v>
      </c>
      <c r="O169" s="5" t="s">
        <v>451</v>
      </c>
      <c r="P169" s="8">
        <v>45081</v>
      </c>
      <c r="Q169" s="8">
        <v>46898</v>
      </c>
      <c r="R169" s="5" t="s">
        <v>32</v>
      </c>
      <c r="S169" s="5" t="s">
        <v>33</v>
      </c>
      <c r="T169" s="5" t="s">
        <v>54</v>
      </c>
      <c r="U169" s="5" t="s">
        <v>120</v>
      </c>
      <c r="V169" s="5" t="s">
        <v>56</v>
      </c>
      <c r="W169" s="10" t="s">
        <v>74</v>
      </c>
    </row>
    <row r="170" spans="1:23" x14ac:dyDescent="0.3">
      <c r="A170" s="9" t="s">
        <v>105</v>
      </c>
      <c r="B170" s="5" t="s">
        <v>130</v>
      </c>
      <c r="C170" s="6">
        <v>2015</v>
      </c>
      <c r="D170" s="5" t="s">
        <v>80</v>
      </c>
      <c r="E170" s="5" t="s">
        <v>40</v>
      </c>
      <c r="F170" s="5" t="s">
        <v>452</v>
      </c>
      <c r="G170" s="5" t="s">
        <v>71</v>
      </c>
      <c r="H170" s="6">
        <v>50</v>
      </c>
      <c r="I170" s="5" t="s">
        <v>42</v>
      </c>
      <c r="J170" s="7">
        <v>26483.5</v>
      </c>
      <c r="K170" s="7">
        <v>4456.95</v>
      </c>
      <c r="L170" s="7">
        <v>2118.6799999999998</v>
      </c>
      <c r="M170" s="7">
        <v>24145.23</v>
      </c>
      <c r="N170" s="5" t="s">
        <v>94</v>
      </c>
      <c r="O170" s="5" t="s">
        <v>453</v>
      </c>
      <c r="P170" s="8">
        <v>44071</v>
      </c>
      <c r="Q170" s="8">
        <v>45755</v>
      </c>
      <c r="R170" s="5" t="s">
        <v>63</v>
      </c>
      <c r="S170" s="5" t="s">
        <v>155</v>
      </c>
      <c r="T170" s="5" t="s">
        <v>54</v>
      </c>
      <c r="U170" s="5" t="s">
        <v>116</v>
      </c>
      <c r="V170" s="5" t="s">
        <v>36</v>
      </c>
      <c r="W170" s="10" t="s">
        <v>47</v>
      </c>
    </row>
    <row r="171" spans="1:23" x14ac:dyDescent="0.3">
      <c r="A171" s="9" t="s">
        <v>96</v>
      </c>
      <c r="B171" s="5" t="s">
        <v>190</v>
      </c>
      <c r="C171" s="6">
        <v>2017</v>
      </c>
      <c r="D171" s="5" t="s">
        <v>49</v>
      </c>
      <c r="E171" s="5" t="s">
        <v>26</v>
      </c>
      <c r="F171" s="5" t="s">
        <v>454</v>
      </c>
      <c r="G171" s="5" t="s">
        <v>66</v>
      </c>
      <c r="H171" s="6">
        <v>68</v>
      </c>
      <c r="I171" s="5" t="s">
        <v>29</v>
      </c>
      <c r="J171" s="7">
        <v>36121.25</v>
      </c>
      <c r="K171" s="7">
        <v>1575.24</v>
      </c>
      <c r="L171" s="7">
        <v>2889.7</v>
      </c>
      <c r="M171" s="7">
        <v>37435.71</v>
      </c>
      <c r="N171" s="5" t="s">
        <v>43</v>
      </c>
      <c r="O171" s="5" t="s">
        <v>455</v>
      </c>
      <c r="P171" s="8">
        <v>44464</v>
      </c>
      <c r="Q171" s="8">
        <v>45441</v>
      </c>
      <c r="R171" s="5" t="s">
        <v>68</v>
      </c>
      <c r="S171" s="5" t="s">
        <v>100</v>
      </c>
      <c r="T171" s="5" t="s">
        <v>54</v>
      </c>
      <c r="U171" s="5" t="s">
        <v>222</v>
      </c>
      <c r="V171" s="5" t="s">
        <v>56</v>
      </c>
      <c r="W171" s="10" t="s">
        <v>69</v>
      </c>
    </row>
    <row r="172" spans="1:23" x14ac:dyDescent="0.3">
      <c r="A172" s="9" t="s">
        <v>38</v>
      </c>
      <c r="B172" s="5" t="s">
        <v>117</v>
      </c>
      <c r="C172" s="6">
        <v>2017</v>
      </c>
      <c r="D172" s="5" t="s">
        <v>49</v>
      </c>
      <c r="E172" s="5" t="s">
        <v>26</v>
      </c>
      <c r="F172" s="5" t="s">
        <v>456</v>
      </c>
      <c r="G172" s="5" t="s">
        <v>76</v>
      </c>
      <c r="H172" s="6">
        <v>56</v>
      </c>
      <c r="I172" s="5" t="s">
        <v>42</v>
      </c>
      <c r="J172" s="7">
        <v>32904.720000000001</v>
      </c>
      <c r="K172" s="7">
        <v>4540.58</v>
      </c>
      <c r="L172" s="7">
        <v>2632.38</v>
      </c>
      <c r="M172" s="7">
        <v>30996.52</v>
      </c>
      <c r="N172" s="5" t="s">
        <v>43</v>
      </c>
      <c r="O172" s="5" t="s">
        <v>457</v>
      </c>
      <c r="P172" s="8">
        <v>45645</v>
      </c>
      <c r="Q172" s="8">
        <v>46791</v>
      </c>
      <c r="R172" s="5" t="s">
        <v>109</v>
      </c>
      <c r="S172" s="5" t="s">
        <v>28</v>
      </c>
      <c r="T172" s="5" t="s">
        <v>34</v>
      </c>
      <c r="U172" s="5" t="s">
        <v>35</v>
      </c>
      <c r="V172" s="5" t="s">
        <v>46</v>
      </c>
      <c r="W172" s="10" t="s">
        <v>37</v>
      </c>
    </row>
    <row r="173" spans="1:23" x14ac:dyDescent="0.3">
      <c r="A173" s="9" t="s">
        <v>38</v>
      </c>
      <c r="B173" s="5" t="s">
        <v>64</v>
      </c>
      <c r="C173" s="6">
        <v>2015</v>
      </c>
      <c r="D173" s="5" t="s">
        <v>25</v>
      </c>
      <c r="E173" s="5" t="s">
        <v>26</v>
      </c>
      <c r="F173" s="5" t="s">
        <v>458</v>
      </c>
      <c r="G173" s="5" t="s">
        <v>28</v>
      </c>
      <c r="H173" s="6">
        <v>21</v>
      </c>
      <c r="I173" s="5" t="s">
        <v>29</v>
      </c>
      <c r="J173" s="7">
        <v>79652.03</v>
      </c>
      <c r="K173" s="7">
        <v>3130.83</v>
      </c>
      <c r="L173" s="7">
        <v>6372.16</v>
      </c>
      <c r="M173" s="7">
        <v>82893.36</v>
      </c>
      <c r="N173" s="5" t="s">
        <v>94</v>
      </c>
      <c r="O173" s="5" t="s">
        <v>459</v>
      </c>
      <c r="P173" s="8">
        <v>45188</v>
      </c>
      <c r="Q173" s="8">
        <v>45589</v>
      </c>
      <c r="R173" s="5" t="s">
        <v>73</v>
      </c>
      <c r="S173" s="5" t="s">
        <v>87</v>
      </c>
      <c r="T173" s="5" t="s">
        <v>54</v>
      </c>
      <c r="U173" s="5" t="s">
        <v>141</v>
      </c>
      <c r="V173" s="5" t="s">
        <v>46</v>
      </c>
      <c r="W173" s="10" t="s">
        <v>47</v>
      </c>
    </row>
    <row r="174" spans="1:23" x14ac:dyDescent="0.3">
      <c r="A174" s="9" t="s">
        <v>23</v>
      </c>
      <c r="B174" s="5" t="s">
        <v>48</v>
      </c>
      <c r="C174" s="6">
        <v>2019</v>
      </c>
      <c r="D174" s="5" t="s">
        <v>60</v>
      </c>
      <c r="E174" s="5" t="s">
        <v>40</v>
      </c>
      <c r="F174" s="5" t="s">
        <v>460</v>
      </c>
      <c r="G174" s="5" t="s">
        <v>76</v>
      </c>
      <c r="H174" s="6">
        <v>42</v>
      </c>
      <c r="I174" s="5" t="s">
        <v>42</v>
      </c>
      <c r="J174" s="7">
        <v>25301.77</v>
      </c>
      <c r="K174" s="7">
        <v>3849.78</v>
      </c>
      <c r="L174" s="7">
        <v>2024.14</v>
      </c>
      <c r="M174" s="7">
        <v>23476.13</v>
      </c>
      <c r="N174" s="5" t="s">
        <v>43</v>
      </c>
      <c r="O174" s="5" t="s">
        <v>461</v>
      </c>
      <c r="P174" s="8">
        <v>44698</v>
      </c>
      <c r="Q174" s="8">
        <v>45682</v>
      </c>
      <c r="R174" s="5" t="s">
        <v>63</v>
      </c>
      <c r="S174" s="5" t="s">
        <v>76</v>
      </c>
      <c r="T174" s="5" t="s">
        <v>54</v>
      </c>
      <c r="U174" s="5" t="s">
        <v>141</v>
      </c>
      <c r="V174" s="5" t="s">
        <v>36</v>
      </c>
      <c r="W174" s="10" t="s">
        <v>47</v>
      </c>
    </row>
    <row r="175" spans="1:23" x14ac:dyDescent="0.3">
      <c r="A175" s="9" t="s">
        <v>124</v>
      </c>
      <c r="B175" s="5" t="s">
        <v>205</v>
      </c>
      <c r="C175" s="6">
        <v>2020</v>
      </c>
      <c r="D175" s="5" t="s">
        <v>25</v>
      </c>
      <c r="E175" s="5" t="s">
        <v>40</v>
      </c>
      <c r="F175" s="5" t="s">
        <v>462</v>
      </c>
      <c r="G175" s="5" t="s">
        <v>66</v>
      </c>
      <c r="H175" s="6">
        <v>18</v>
      </c>
      <c r="I175" s="5" t="s">
        <v>29</v>
      </c>
      <c r="J175" s="7">
        <v>43063.21</v>
      </c>
      <c r="K175" s="7">
        <v>2705.69</v>
      </c>
      <c r="L175" s="7">
        <v>3445.06</v>
      </c>
      <c r="M175" s="7">
        <v>43802.58</v>
      </c>
      <c r="N175" s="5" t="s">
        <v>94</v>
      </c>
      <c r="O175" s="5" t="s">
        <v>463</v>
      </c>
      <c r="P175" s="8">
        <v>45118</v>
      </c>
      <c r="Q175" s="8">
        <v>46713</v>
      </c>
      <c r="R175" s="5" t="s">
        <v>109</v>
      </c>
      <c r="S175" s="5" t="s">
        <v>33</v>
      </c>
      <c r="T175" s="5" t="s">
        <v>54</v>
      </c>
      <c r="U175" s="5" t="s">
        <v>116</v>
      </c>
      <c r="V175" s="5" t="s">
        <v>56</v>
      </c>
      <c r="W175" s="10" t="s">
        <v>74</v>
      </c>
    </row>
    <row r="176" spans="1:23" x14ac:dyDescent="0.3">
      <c r="A176" s="9" t="s">
        <v>58</v>
      </c>
      <c r="B176" s="5" t="s">
        <v>59</v>
      </c>
      <c r="C176" s="6">
        <v>2016</v>
      </c>
      <c r="D176" s="5" t="s">
        <v>60</v>
      </c>
      <c r="E176" s="5" t="s">
        <v>26</v>
      </c>
      <c r="F176" s="5" t="s">
        <v>464</v>
      </c>
      <c r="G176" s="5" t="s">
        <v>87</v>
      </c>
      <c r="H176" s="6">
        <v>30</v>
      </c>
      <c r="I176" s="5" t="s">
        <v>42</v>
      </c>
      <c r="J176" s="7">
        <v>16664.8</v>
      </c>
      <c r="K176" s="7">
        <v>3572.95</v>
      </c>
      <c r="L176" s="7">
        <v>1333.18</v>
      </c>
      <c r="M176" s="7">
        <v>14425.03</v>
      </c>
      <c r="N176" s="5" t="s">
        <v>132</v>
      </c>
      <c r="O176" s="5" t="s">
        <v>465</v>
      </c>
      <c r="P176" s="8">
        <v>44290</v>
      </c>
      <c r="Q176" s="8">
        <v>45047</v>
      </c>
      <c r="R176" s="5" t="s">
        <v>45</v>
      </c>
      <c r="S176" s="5" t="s">
        <v>66</v>
      </c>
      <c r="T176" s="5" t="s">
        <v>54</v>
      </c>
      <c r="U176" s="5" t="s">
        <v>120</v>
      </c>
      <c r="V176" s="5" t="s">
        <v>36</v>
      </c>
      <c r="W176" s="10" t="s">
        <v>69</v>
      </c>
    </row>
    <row r="177" spans="1:23" x14ac:dyDescent="0.3">
      <c r="A177" s="9" t="s">
        <v>83</v>
      </c>
      <c r="B177" s="5" t="s">
        <v>159</v>
      </c>
      <c r="C177" s="6">
        <v>2020</v>
      </c>
      <c r="D177" s="5" t="s">
        <v>25</v>
      </c>
      <c r="E177" s="5" t="s">
        <v>26</v>
      </c>
      <c r="F177" s="5" t="s">
        <v>466</v>
      </c>
      <c r="G177" s="5" t="s">
        <v>100</v>
      </c>
      <c r="H177" s="6">
        <v>66</v>
      </c>
      <c r="I177" s="5" t="s">
        <v>52</v>
      </c>
      <c r="J177" s="7">
        <v>57058.37</v>
      </c>
      <c r="K177" s="7">
        <v>3126.79</v>
      </c>
      <c r="L177" s="7">
        <v>4564.67</v>
      </c>
      <c r="M177" s="7">
        <v>58496.25</v>
      </c>
      <c r="N177" s="5" t="s">
        <v>94</v>
      </c>
      <c r="O177" s="5" t="s">
        <v>467</v>
      </c>
      <c r="P177" s="8">
        <v>45502</v>
      </c>
      <c r="Q177" s="8">
        <v>47215</v>
      </c>
      <c r="R177" s="5" t="s">
        <v>109</v>
      </c>
      <c r="S177" s="5" t="s">
        <v>87</v>
      </c>
      <c r="T177" s="5" t="s">
        <v>54</v>
      </c>
      <c r="U177" s="5" t="s">
        <v>55</v>
      </c>
      <c r="V177" s="5" t="s">
        <v>46</v>
      </c>
      <c r="W177" s="10" t="s">
        <v>69</v>
      </c>
    </row>
    <row r="178" spans="1:23" x14ac:dyDescent="0.3">
      <c r="A178" s="9" t="s">
        <v>134</v>
      </c>
      <c r="B178" s="5" t="s">
        <v>318</v>
      </c>
      <c r="C178" s="6">
        <v>2016</v>
      </c>
      <c r="D178" s="5" t="s">
        <v>60</v>
      </c>
      <c r="E178" s="5" t="s">
        <v>26</v>
      </c>
      <c r="F178" s="5" t="s">
        <v>468</v>
      </c>
      <c r="G178" s="5" t="s">
        <v>51</v>
      </c>
      <c r="H178" s="6">
        <v>48</v>
      </c>
      <c r="I178" s="5" t="s">
        <v>42</v>
      </c>
      <c r="J178" s="7">
        <v>14264.44</v>
      </c>
      <c r="K178" s="7">
        <v>4146.78</v>
      </c>
      <c r="L178" s="7">
        <v>1141.1600000000001</v>
      </c>
      <c r="M178" s="7">
        <v>11258.82</v>
      </c>
      <c r="N178" s="5" t="s">
        <v>94</v>
      </c>
      <c r="O178" s="5" t="s">
        <v>469</v>
      </c>
      <c r="P178" s="8">
        <v>44188</v>
      </c>
      <c r="Q178" s="8">
        <v>45794</v>
      </c>
      <c r="R178" s="5" t="s">
        <v>68</v>
      </c>
      <c r="S178" s="5" t="s">
        <v>33</v>
      </c>
      <c r="T178" s="5" t="s">
        <v>54</v>
      </c>
      <c r="U178" s="5" t="s">
        <v>55</v>
      </c>
      <c r="V178" s="5" t="s">
        <v>56</v>
      </c>
      <c r="W178" s="10" t="s">
        <v>69</v>
      </c>
    </row>
    <row r="179" spans="1:23" x14ac:dyDescent="0.3">
      <c r="A179" s="9" t="s">
        <v>38</v>
      </c>
      <c r="B179" s="5" t="s">
        <v>39</v>
      </c>
      <c r="C179" s="6">
        <v>2021</v>
      </c>
      <c r="D179" s="5" t="s">
        <v>80</v>
      </c>
      <c r="E179" s="5" t="s">
        <v>40</v>
      </c>
      <c r="F179" s="5" t="s">
        <v>470</v>
      </c>
      <c r="G179" s="5" t="s">
        <v>155</v>
      </c>
      <c r="H179" s="6">
        <v>27</v>
      </c>
      <c r="I179" s="5" t="s">
        <v>29</v>
      </c>
      <c r="J179" s="7">
        <v>73615.259999999995</v>
      </c>
      <c r="K179" s="7">
        <v>2837.25</v>
      </c>
      <c r="L179" s="7">
        <v>5889.22</v>
      </c>
      <c r="M179" s="7">
        <v>76667.23</v>
      </c>
      <c r="N179" s="5" t="s">
        <v>30</v>
      </c>
      <c r="O179" s="5" t="s">
        <v>471</v>
      </c>
      <c r="P179" s="8">
        <v>44680</v>
      </c>
      <c r="Q179" s="8">
        <v>46420</v>
      </c>
      <c r="R179" s="5" t="s">
        <v>68</v>
      </c>
      <c r="S179" s="5" t="s">
        <v>87</v>
      </c>
      <c r="T179" s="5" t="s">
        <v>34</v>
      </c>
      <c r="U179" s="5" t="s">
        <v>35</v>
      </c>
      <c r="V179" s="5" t="s">
        <v>56</v>
      </c>
      <c r="W179" s="10" t="s">
        <v>74</v>
      </c>
    </row>
    <row r="180" spans="1:23" x14ac:dyDescent="0.3">
      <c r="A180" s="9" t="s">
        <v>134</v>
      </c>
      <c r="B180" s="5" t="s">
        <v>318</v>
      </c>
      <c r="C180" s="6">
        <v>2018</v>
      </c>
      <c r="D180" s="5" t="s">
        <v>80</v>
      </c>
      <c r="E180" s="5" t="s">
        <v>26</v>
      </c>
      <c r="F180" s="5" t="s">
        <v>472</v>
      </c>
      <c r="G180" s="5" t="s">
        <v>66</v>
      </c>
      <c r="H180" s="6">
        <v>26</v>
      </c>
      <c r="I180" s="5" t="s">
        <v>42</v>
      </c>
      <c r="J180" s="7">
        <v>45845.39</v>
      </c>
      <c r="K180" s="7">
        <v>3846.2</v>
      </c>
      <c r="L180" s="7">
        <v>3667.63</v>
      </c>
      <c r="M180" s="7">
        <v>45666.82</v>
      </c>
      <c r="N180" s="5" t="s">
        <v>30</v>
      </c>
      <c r="O180" s="5" t="s">
        <v>473</v>
      </c>
      <c r="P180" s="8">
        <v>45503</v>
      </c>
      <c r="Q180" s="8">
        <v>46170</v>
      </c>
      <c r="R180" s="5" t="s">
        <v>63</v>
      </c>
      <c r="S180" s="5" t="s">
        <v>66</v>
      </c>
      <c r="T180" s="5" t="s">
        <v>54</v>
      </c>
      <c r="U180" s="5" t="s">
        <v>141</v>
      </c>
      <c r="V180" s="5" t="s">
        <v>46</v>
      </c>
      <c r="W180" s="10" t="s">
        <v>69</v>
      </c>
    </row>
    <row r="181" spans="1:23" x14ac:dyDescent="0.3">
      <c r="A181" s="9" t="s">
        <v>124</v>
      </c>
      <c r="B181" s="5" t="s">
        <v>152</v>
      </c>
      <c r="C181" s="6">
        <v>2024</v>
      </c>
      <c r="D181" s="5" t="s">
        <v>25</v>
      </c>
      <c r="E181" s="5" t="s">
        <v>26</v>
      </c>
      <c r="F181" s="5" t="s">
        <v>160</v>
      </c>
      <c r="G181" s="5" t="s">
        <v>76</v>
      </c>
      <c r="H181" s="6">
        <v>46</v>
      </c>
      <c r="I181" s="5" t="s">
        <v>29</v>
      </c>
      <c r="J181" s="7">
        <v>22809.13</v>
      </c>
      <c r="K181" s="7">
        <v>2310.71</v>
      </c>
      <c r="L181" s="7">
        <v>1824.73</v>
      </c>
      <c r="M181" s="7">
        <v>22323.15</v>
      </c>
      <c r="N181" s="5" t="s">
        <v>94</v>
      </c>
      <c r="O181" s="5" t="s">
        <v>474</v>
      </c>
      <c r="P181" s="8">
        <v>45531</v>
      </c>
      <c r="Q181" s="8">
        <v>47075</v>
      </c>
      <c r="R181" s="5" t="s">
        <v>68</v>
      </c>
      <c r="S181" s="5" t="s">
        <v>100</v>
      </c>
      <c r="T181" s="5" t="s">
        <v>54</v>
      </c>
      <c r="U181" s="5" t="s">
        <v>120</v>
      </c>
      <c r="V181" s="5" t="s">
        <v>36</v>
      </c>
      <c r="W181" s="10" t="s">
        <v>37</v>
      </c>
    </row>
    <row r="182" spans="1:23" x14ac:dyDescent="0.3">
      <c r="A182" s="9" t="s">
        <v>78</v>
      </c>
      <c r="B182" s="5" t="s">
        <v>138</v>
      </c>
      <c r="C182" s="6">
        <v>2020</v>
      </c>
      <c r="D182" s="5" t="s">
        <v>60</v>
      </c>
      <c r="E182" s="5" t="s">
        <v>40</v>
      </c>
      <c r="F182" s="5" t="s">
        <v>475</v>
      </c>
      <c r="G182" s="5" t="s">
        <v>28</v>
      </c>
      <c r="H182" s="6">
        <v>45</v>
      </c>
      <c r="I182" s="5" t="s">
        <v>42</v>
      </c>
      <c r="J182" s="7">
        <v>12168.64</v>
      </c>
      <c r="K182" s="7">
        <v>119.26</v>
      </c>
      <c r="L182" s="7">
        <v>973.49</v>
      </c>
      <c r="M182" s="7">
        <v>13022.87</v>
      </c>
      <c r="N182" s="5" t="s">
        <v>132</v>
      </c>
      <c r="O182" s="5" t="s">
        <v>476</v>
      </c>
      <c r="P182" s="8">
        <v>44043</v>
      </c>
      <c r="Q182" s="8">
        <v>44522</v>
      </c>
      <c r="R182" s="5" t="s">
        <v>68</v>
      </c>
      <c r="S182" s="5" t="s">
        <v>87</v>
      </c>
      <c r="T182" s="5" t="s">
        <v>54</v>
      </c>
      <c r="U182" s="5" t="s">
        <v>222</v>
      </c>
      <c r="V182" s="5" t="s">
        <v>36</v>
      </c>
      <c r="W182" s="10" t="s">
        <v>57</v>
      </c>
    </row>
    <row r="183" spans="1:23" x14ac:dyDescent="0.3">
      <c r="A183" s="9" t="s">
        <v>124</v>
      </c>
      <c r="B183" s="5" t="s">
        <v>205</v>
      </c>
      <c r="C183" s="6">
        <v>2020</v>
      </c>
      <c r="D183" s="5" t="s">
        <v>80</v>
      </c>
      <c r="E183" s="5" t="s">
        <v>40</v>
      </c>
      <c r="F183" s="5" t="s">
        <v>477</v>
      </c>
      <c r="G183" s="5" t="s">
        <v>33</v>
      </c>
      <c r="H183" s="6">
        <v>52</v>
      </c>
      <c r="I183" s="5" t="s">
        <v>29</v>
      </c>
      <c r="J183" s="7">
        <v>52938.75</v>
      </c>
      <c r="K183" s="7">
        <v>2193.29</v>
      </c>
      <c r="L183" s="7">
        <v>4235.1000000000004</v>
      </c>
      <c r="M183" s="7">
        <v>54980.56</v>
      </c>
      <c r="N183" s="5" t="s">
        <v>43</v>
      </c>
      <c r="O183" s="5" t="s">
        <v>478</v>
      </c>
      <c r="P183" s="8">
        <v>44809</v>
      </c>
      <c r="Q183" s="8">
        <v>45949</v>
      </c>
      <c r="R183" s="5" t="s">
        <v>109</v>
      </c>
      <c r="S183" s="5" t="s">
        <v>87</v>
      </c>
      <c r="T183" s="5" t="s">
        <v>34</v>
      </c>
      <c r="U183" s="5" t="s">
        <v>35</v>
      </c>
      <c r="V183" s="5" t="s">
        <v>36</v>
      </c>
      <c r="W183" s="10" t="s">
        <v>47</v>
      </c>
    </row>
    <row r="184" spans="1:23" x14ac:dyDescent="0.3">
      <c r="A184" s="9" t="s">
        <v>23</v>
      </c>
      <c r="B184" s="5" t="s">
        <v>101</v>
      </c>
      <c r="C184" s="6">
        <v>2020</v>
      </c>
      <c r="D184" s="5" t="s">
        <v>80</v>
      </c>
      <c r="E184" s="5" t="s">
        <v>26</v>
      </c>
      <c r="F184" s="5" t="s">
        <v>479</v>
      </c>
      <c r="G184" s="5" t="s">
        <v>100</v>
      </c>
      <c r="H184" s="6">
        <v>33</v>
      </c>
      <c r="I184" s="5" t="s">
        <v>29</v>
      </c>
      <c r="J184" s="7">
        <v>65137.49</v>
      </c>
      <c r="K184" s="7">
        <v>4357.24</v>
      </c>
      <c r="L184" s="7">
        <v>5211</v>
      </c>
      <c r="M184" s="7">
        <v>65991.25</v>
      </c>
      <c r="N184" s="5" t="s">
        <v>43</v>
      </c>
      <c r="O184" s="5" t="s">
        <v>480</v>
      </c>
      <c r="P184" s="8">
        <v>44648</v>
      </c>
      <c r="Q184" s="8">
        <v>45207</v>
      </c>
      <c r="R184" s="5" t="s">
        <v>109</v>
      </c>
      <c r="S184" s="5" t="s">
        <v>104</v>
      </c>
      <c r="T184" s="5" t="s">
        <v>54</v>
      </c>
      <c r="U184" s="5" t="s">
        <v>222</v>
      </c>
      <c r="V184" s="5" t="s">
        <v>56</v>
      </c>
      <c r="W184" s="10" t="s">
        <v>57</v>
      </c>
    </row>
    <row r="185" spans="1:23" x14ac:dyDescent="0.3">
      <c r="A185" s="9" t="s">
        <v>105</v>
      </c>
      <c r="B185" s="5" t="s">
        <v>110</v>
      </c>
      <c r="C185" s="6">
        <v>2022</v>
      </c>
      <c r="D185" s="5" t="s">
        <v>60</v>
      </c>
      <c r="E185" s="5" t="s">
        <v>40</v>
      </c>
      <c r="F185" s="5" t="s">
        <v>481</v>
      </c>
      <c r="G185" s="5" t="s">
        <v>87</v>
      </c>
      <c r="H185" s="6">
        <v>25</v>
      </c>
      <c r="I185" s="5" t="s">
        <v>29</v>
      </c>
      <c r="J185" s="7">
        <v>11765.84</v>
      </c>
      <c r="K185" s="7">
        <v>3576.15</v>
      </c>
      <c r="L185" s="7">
        <v>941.27</v>
      </c>
      <c r="M185" s="7">
        <v>9130.9599999999991</v>
      </c>
      <c r="N185" s="5" t="s">
        <v>132</v>
      </c>
      <c r="O185" s="5" t="s">
        <v>482</v>
      </c>
      <c r="P185" s="8">
        <v>45248</v>
      </c>
      <c r="Q185" s="8">
        <v>46850</v>
      </c>
      <c r="R185" s="5" t="s">
        <v>45</v>
      </c>
      <c r="S185" s="5" t="s">
        <v>76</v>
      </c>
      <c r="T185" s="5" t="s">
        <v>34</v>
      </c>
      <c r="U185" s="5" t="s">
        <v>35</v>
      </c>
      <c r="V185" s="5" t="s">
        <v>46</v>
      </c>
      <c r="W185" s="10" t="s">
        <v>47</v>
      </c>
    </row>
    <row r="186" spans="1:23" x14ac:dyDescent="0.3">
      <c r="A186" s="9" t="s">
        <v>78</v>
      </c>
      <c r="B186" s="5" t="s">
        <v>288</v>
      </c>
      <c r="C186" s="6">
        <v>2024</v>
      </c>
      <c r="D186" s="5" t="s">
        <v>60</v>
      </c>
      <c r="E186" s="5" t="s">
        <v>40</v>
      </c>
      <c r="F186" s="5" t="s">
        <v>483</v>
      </c>
      <c r="G186" s="5" t="s">
        <v>51</v>
      </c>
      <c r="H186" s="6">
        <v>69</v>
      </c>
      <c r="I186" s="5" t="s">
        <v>52</v>
      </c>
      <c r="J186" s="7">
        <v>75399.12</v>
      </c>
      <c r="K186" s="7">
        <v>4724.2299999999996</v>
      </c>
      <c r="L186" s="7">
        <v>6031.93</v>
      </c>
      <c r="M186" s="7">
        <v>76706.820000000007</v>
      </c>
      <c r="N186" s="5" t="s">
        <v>43</v>
      </c>
      <c r="O186" s="5" t="s">
        <v>484</v>
      </c>
      <c r="P186" s="8">
        <v>45179</v>
      </c>
      <c r="Q186" s="8">
        <v>46533</v>
      </c>
      <c r="R186" s="5" t="s">
        <v>45</v>
      </c>
      <c r="S186" s="5" t="s">
        <v>87</v>
      </c>
      <c r="T186" s="5" t="s">
        <v>34</v>
      </c>
      <c r="U186" s="5" t="s">
        <v>35</v>
      </c>
      <c r="V186" s="5" t="s">
        <v>46</v>
      </c>
      <c r="W186" s="10" t="s">
        <v>57</v>
      </c>
    </row>
    <row r="187" spans="1:23" x14ac:dyDescent="0.3">
      <c r="A187" s="9" t="s">
        <v>124</v>
      </c>
      <c r="B187" s="5" t="s">
        <v>125</v>
      </c>
      <c r="C187" s="6">
        <v>2021</v>
      </c>
      <c r="D187" s="5" t="s">
        <v>25</v>
      </c>
      <c r="E187" s="5" t="s">
        <v>40</v>
      </c>
      <c r="F187" s="5" t="s">
        <v>485</v>
      </c>
      <c r="G187" s="5" t="s">
        <v>51</v>
      </c>
      <c r="H187" s="6">
        <v>25</v>
      </c>
      <c r="I187" s="5" t="s">
        <v>42</v>
      </c>
      <c r="J187" s="7">
        <v>21252.9</v>
      </c>
      <c r="K187" s="7">
        <v>1585.94</v>
      </c>
      <c r="L187" s="7">
        <v>1700.23</v>
      </c>
      <c r="M187" s="7">
        <v>21367.19</v>
      </c>
      <c r="N187" s="5" t="s">
        <v>132</v>
      </c>
      <c r="O187" s="5" t="s">
        <v>486</v>
      </c>
      <c r="P187" s="8">
        <v>44128</v>
      </c>
      <c r="Q187" s="8">
        <v>45339</v>
      </c>
      <c r="R187" s="5" t="s">
        <v>73</v>
      </c>
      <c r="S187" s="5" t="s">
        <v>33</v>
      </c>
      <c r="T187" s="5" t="s">
        <v>34</v>
      </c>
      <c r="U187" s="5" t="s">
        <v>35</v>
      </c>
      <c r="V187" s="5" t="s">
        <v>36</v>
      </c>
      <c r="W187" s="10" t="s">
        <v>57</v>
      </c>
    </row>
    <row r="188" spans="1:23" x14ac:dyDescent="0.3">
      <c r="A188" s="9" t="s">
        <v>91</v>
      </c>
      <c r="B188" s="5" t="s">
        <v>164</v>
      </c>
      <c r="C188" s="6">
        <v>2023</v>
      </c>
      <c r="D188" s="5" t="s">
        <v>80</v>
      </c>
      <c r="E188" s="5" t="s">
        <v>40</v>
      </c>
      <c r="F188" s="5" t="s">
        <v>487</v>
      </c>
      <c r="G188" s="5" t="s">
        <v>71</v>
      </c>
      <c r="H188" s="6">
        <v>46</v>
      </c>
      <c r="I188" s="5" t="s">
        <v>29</v>
      </c>
      <c r="J188" s="7">
        <v>71886.28</v>
      </c>
      <c r="K188" s="7">
        <v>2601.37</v>
      </c>
      <c r="L188" s="7">
        <v>5750.9</v>
      </c>
      <c r="M188" s="7">
        <v>75035.81</v>
      </c>
      <c r="N188" s="5" t="s">
        <v>30</v>
      </c>
      <c r="O188" s="5" t="s">
        <v>488</v>
      </c>
      <c r="P188" s="8">
        <v>44968</v>
      </c>
      <c r="Q188" s="8">
        <v>45630</v>
      </c>
      <c r="R188" s="5" t="s">
        <v>32</v>
      </c>
      <c r="S188" s="5" t="s">
        <v>66</v>
      </c>
      <c r="T188" s="5" t="s">
        <v>34</v>
      </c>
      <c r="U188" s="5" t="s">
        <v>35</v>
      </c>
      <c r="V188" s="5" t="s">
        <v>36</v>
      </c>
      <c r="W188" s="10" t="s">
        <v>47</v>
      </c>
    </row>
    <row r="189" spans="1:23" x14ac:dyDescent="0.3">
      <c r="A189" s="9" t="s">
        <v>124</v>
      </c>
      <c r="B189" s="5" t="s">
        <v>187</v>
      </c>
      <c r="C189" s="6">
        <v>2023</v>
      </c>
      <c r="D189" s="5" t="s">
        <v>80</v>
      </c>
      <c r="E189" s="5" t="s">
        <v>26</v>
      </c>
      <c r="F189" s="5" t="s">
        <v>489</v>
      </c>
      <c r="G189" s="5" t="s">
        <v>51</v>
      </c>
      <c r="H189" s="6">
        <v>70</v>
      </c>
      <c r="I189" s="5" t="s">
        <v>42</v>
      </c>
      <c r="J189" s="7">
        <v>56825.51</v>
      </c>
      <c r="K189" s="7">
        <v>2908.67</v>
      </c>
      <c r="L189" s="7">
        <v>4546.04</v>
      </c>
      <c r="M189" s="7">
        <v>58462.879999999997</v>
      </c>
      <c r="N189" s="5" t="s">
        <v>43</v>
      </c>
      <c r="O189" s="5" t="s">
        <v>490</v>
      </c>
      <c r="P189" s="8">
        <v>44572</v>
      </c>
      <c r="Q189" s="8">
        <v>45562</v>
      </c>
      <c r="R189" s="5" t="s">
        <v>109</v>
      </c>
      <c r="S189" s="5" t="s">
        <v>66</v>
      </c>
      <c r="T189" s="5" t="s">
        <v>34</v>
      </c>
      <c r="U189" s="5" t="s">
        <v>35</v>
      </c>
      <c r="V189" s="5" t="s">
        <v>46</v>
      </c>
      <c r="W189" s="10" t="s">
        <v>47</v>
      </c>
    </row>
    <row r="190" spans="1:23" x14ac:dyDescent="0.3">
      <c r="A190" s="9" t="s">
        <v>23</v>
      </c>
      <c r="B190" s="5" t="s">
        <v>24</v>
      </c>
      <c r="C190" s="6">
        <v>2019</v>
      </c>
      <c r="D190" s="5" t="s">
        <v>25</v>
      </c>
      <c r="E190" s="5" t="s">
        <v>40</v>
      </c>
      <c r="F190" s="5" t="s">
        <v>491</v>
      </c>
      <c r="G190" s="5" t="s">
        <v>66</v>
      </c>
      <c r="H190" s="6">
        <v>42</v>
      </c>
      <c r="I190" s="5" t="s">
        <v>42</v>
      </c>
      <c r="J190" s="7">
        <v>50307.12</v>
      </c>
      <c r="K190" s="7">
        <v>1635.79</v>
      </c>
      <c r="L190" s="7">
        <v>4024.57</v>
      </c>
      <c r="M190" s="7">
        <v>52695.9</v>
      </c>
      <c r="N190" s="5" t="s">
        <v>132</v>
      </c>
      <c r="O190" s="5" t="s">
        <v>492</v>
      </c>
      <c r="P190" s="8">
        <v>44679</v>
      </c>
      <c r="Q190" s="8">
        <v>45684</v>
      </c>
      <c r="R190" s="5" t="s">
        <v>73</v>
      </c>
      <c r="S190" s="5" t="s">
        <v>51</v>
      </c>
      <c r="T190" s="5" t="s">
        <v>54</v>
      </c>
      <c r="U190" s="5" t="s">
        <v>141</v>
      </c>
      <c r="V190" s="5" t="s">
        <v>36</v>
      </c>
      <c r="W190" s="10" t="s">
        <v>57</v>
      </c>
    </row>
    <row r="191" spans="1:23" x14ac:dyDescent="0.3">
      <c r="A191" s="9" t="s">
        <v>38</v>
      </c>
      <c r="B191" s="5" t="s">
        <v>64</v>
      </c>
      <c r="C191" s="6">
        <v>2017</v>
      </c>
      <c r="D191" s="5" t="s">
        <v>80</v>
      </c>
      <c r="E191" s="5" t="s">
        <v>40</v>
      </c>
      <c r="F191" s="5" t="s">
        <v>493</v>
      </c>
      <c r="G191" s="5" t="s">
        <v>28</v>
      </c>
      <c r="H191" s="6">
        <v>55</v>
      </c>
      <c r="I191" s="5" t="s">
        <v>29</v>
      </c>
      <c r="J191" s="7">
        <v>74753.539999999994</v>
      </c>
      <c r="K191" s="7">
        <v>221.1</v>
      </c>
      <c r="L191" s="7">
        <v>5980.28</v>
      </c>
      <c r="M191" s="7">
        <v>80512.72</v>
      </c>
      <c r="N191" s="5" t="s">
        <v>94</v>
      </c>
      <c r="O191" s="5" t="s">
        <v>494</v>
      </c>
      <c r="P191" s="8">
        <v>45237</v>
      </c>
      <c r="Q191" s="8">
        <v>45613</v>
      </c>
      <c r="R191" s="5" t="s">
        <v>73</v>
      </c>
      <c r="S191" s="5" t="s">
        <v>66</v>
      </c>
      <c r="T191" s="5" t="s">
        <v>34</v>
      </c>
      <c r="U191" s="5" t="s">
        <v>35</v>
      </c>
      <c r="V191" s="5" t="s">
        <v>46</v>
      </c>
      <c r="W191" s="10" t="s">
        <v>57</v>
      </c>
    </row>
    <row r="192" spans="1:23" x14ac:dyDescent="0.3">
      <c r="A192" s="9" t="s">
        <v>124</v>
      </c>
      <c r="B192" s="5" t="s">
        <v>125</v>
      </c>
      <c r="C192" s="6">
        <v>2018</v>
      </c>
      <c r="D192" s="5" t="s">
        <v>25</v>
      </c>
      <c r="E192" s="5" t="s">
        <v>40</v>
      </c>
      <c r="F192" s="5" t="s">
        <v>495</v>
      </c>
      <c r="G192" s="5" t="s">
        <v>87</v>
      </c>
      <c r="H192" s="6">
        <v>18</v>
      </c>
      <c r="I192" s="5" t="s">
        <v>42</v>
      </c>
      <c r="J192" s="7">
        <v>28002.26</v>
      </c>
      <c r="K192" s="7">
        <v>4051.89</v>
      </c>
      <c r="L192" s="7">
        <v>2240.1799999999998</v>
      </c>
      <c r="M192" s="7">
        <v>26190.55</v>
      </c>
      <c r="N192" s="5" t="s">
        <v>132</v>
      </c>
      <c r="O192" s="5" t="s">
        <v>496</v>
      </c>
      <c r="P192" s="8">
        <v>44286</v>
      </c>
      <c r="Q192" s="8">
        <v>45022</v>
      </c>
      <c r="R192" s="5" t="s">
        <v>68</v>
      </c>
      <c r="S192" s="5" t="s">
        <v>100</v>
      </c>
      <c r="T192" s="5" t="s">
        <v>34</v>
      </c>
      <c r="U192" s="5" t="s">
        <v>35</v>
      </c>
      <c r="V192" s="5" t="s">
        <v>36</v>
      </c>
      <c r="W192" s="10" t="s">
        <v>74</v>
      </c>
    </row>
    <row r="193" spans="1:23" x14ac:dyDescent="0.3">
      <c r="A193" s="9" t="s">
        <v>124</v>
      </c>
      <c r="B193" s="5" t="s">
        <v>187</v>
      </c>
      <c r="C193" s="6">
        <v>2024</v>
      </c>
      <c r="D193" s="5" t="s">
        <v>60</v>
      </c>
      <c r="E193" s="5" t="s">
        <v>26</v>
      </c>
      <c r="F193" s="5" t="s">
        <v>497</v>
      </c>
      <c r="G193" s="5" t="s">
        <v>51</v>
      </c>
      <c r="H193" s="6">
        <v>31</v>
      </c>
      <c r="I193" s="5" t="s">
        <v>52</v>
      </c>
      <c r="J193" s="7">
        <v>23500.39</v>
      </c>
      <c r="K193" s="7">
        <v>2924.5</v>
      </c>
      <c r="L193" s="7">
        <v>1880.03</v>
      </c>
      <c r="M193" s="7">
        <v>22455.919999999998</v>
      </c>
      <c r="N193" s="5" t="s">
        <v>43</v>
      </c>
      <c r="O193" s="5" t="s">
        <v>498</v>
      </c>
      <c r="P193" s="8">
        <v>45324</v>
      </c>
      <c r="Q193" s="8">
        <v>46777</v>
      </c>
      <c r="R193" s="5" t="s">
        <v>32</v>
      </c>
      <c r="S193" s="5" t="s">
        <v>76</v>
      </c>
      <c r="T193" s="5" t="s">
        <v>54</v>
      </c>
      <c r="U193" s="5" t="s">
        <v>116</v>
      </c>
      <c r="V193" s="5" t="s">
        <v>56</v>
      </c>
      <c r="W193" s="10" t="s">
        <v>47</v>
      </c>
    </row>
    <row r="194" spans="1:23" x14ac:dyDescent="0.3">
      <c r="A194" s="9" t="s">
        <v>58</v>
      </c>
      <c r="B194" s="5" t="s">
        <v>59</v>
      </c>
      <c r="C194" s="6">
        <v>2024</v>
      </c>
      <c r="D194" s="5" t="s">
        <v>60</v>
      </c>
      <c r="E194" s="5" t="s">
        <v>40</v>
      </c>
      <c r="F194" s="5" t="s">
        <v>499</v>
      </c>
      <c r="G194" s="5" t="s">
        <v>51</v>
      </c>
      <c r="H194" s="6">
        <v>34</v>
      </c>
      <c r="I194" s="5" t="s">
        <v>29</v>
      </c>
      <c r="J194" s="7">
        <v>69313.47</v>
      </c>
      <c r="K194" s="7">
        <v>2304.0100000000002</v>
      </c>
      <c r="L194" s="7">
        <v>5545.08</v>
      </c>
      <c r="M194" s="7">
        <v>72554.539999999994</v>
      </c>
      <c r="N194" s="5" t="s">
        <v>132</v>
      </c>
      <c r="O194" s="5" t="s">
        <v>500</v>
      </c>
      <c r="P194" s="8">
        <v>44138</v>
      </c>
      <c r="Q194" s="8">
        <v>44866</v>
      </c>
      <c r="R194" s="5" t="s">
        <v>73</v>
      </c>
      <c r="S194" s="5" t="s">
        <v>51</v>
      </c>
      <c r="T194" s="5" t="s">
        <v>34</v>
      </c>
      <c r="U194" s="5" t="s">
        <v>35</v>
      </c>
      <c r="V194" s="5" t="s">
        <v>56</v>
      </c>
      <c r="W194" s="10" t="s">
        <v>74</v>
      </c>
    </row>
    <row r="195" spans="1:23" x14ac:dyDescent="0.3">
      <c r="A195" s="9" t="s">
        <v>105</v>
      </c>
      <c r="B195" s="5" t="s">
        <v>130</v>
      </c>
      <c r="C195" s="6">
        <v>2016</v>
      </c>
      <c r="D195" s="5" t="s">
        <v>25</v>
      </c>
      <c r="E195" s="5" t="s">
        <v>26</v>
      </c>
      <c r="F195" s="5" t="s">
        <v>501</v>
      </c>
      <c r="G195" s="5" t="s">
        <v>51</v>
      </c>
      <c r="H195" s="6">
        <v>66</v>
      </c>
      <c r="I195" s="5" t="s">
        <v>42</v>
      </c>
      <c r="J195" s="7">
        <v>79549.039999999994</v>
      </c>
      <c r="K195" s="7">
        <v>2685.36</v>
      </c>
      <c r="L195" s="7">
        <v>6363.92</v>
      </c>
      <c r="M195" s="7">
        <v>83227.600000000006</v>
      </c>
      <c r="N195" s="5" t="s">
        <v>30</v>
      </c>
      <c r="O195" s="5" t="s">
        <v>502</v>
      </c>
      <c r="P195" s="8">
        <v>43930</v>
      </c>
      <c r="Q195" s="8">
        <v>45622</v>
      </c>
      <c r="R195" s="5" t="s">
        <v>73</v>
      </c>
      <c r="S195" s="5" t="s">
        <v>33</v>
      </c>
      <c r="T195" s="5" t="s">
        <v>34</v>
      </c>
      <c r="U195" s="5" t="s">
        <v>35</v>
      </c>
      <c r="V195" s="5" t="s">
        <v>46</v>
      </c>
      <c r="W195" s="10" t="s">
        <v>47</v>
      </c>
    </row>
    <row r="196" spans="1:23" x14ac:dyDescent="0.3">
      <c r="A196" s="9" t="s">
        <v>134</v>
      </c>
      <c r="B196" s="5" t="s">
        <v>135</v>
      </c>
      <c r="C196" s="6">
        <v>2022</v>
      </c>
      <c r="D196" s="5" t="s">
        <v>25</v>
      </c>
      <c r="E196" s="5" t="s">
        <v>40</v>
      </c>
      <c r="F196" s="5" t="s">
        <v>503</v>
      </c>
      <c r="G196" s="5" t="s">
        <v>28</v>
      </c>
      <c r="H196" s="6">
        <v>60</v>
      </c>
      <c r="I196" s="5" t="s">
        <v>42</v>
      </c>
      <c r="J196" s="7">
        <v>11780.28</v>
      </c>
      <c r="K196" s="7">
        <v>4903.6499999999996</v>
      </c>
      <c r="L196" s="7">
        <v>942.42</v>
      </c>
      <c r="M196" s="7">
        <v>7819.05</v>
      </c>
      <c r="N196" s="5" t="s">
        <v>43</v>
      </c>
      <c r="O196" s="5" t="s">
        <v>504</v>
      </c>
      <c r="P196" s="8">
        <v>44988</v>
      </c>
      <c r="Q196" s="8">
        <v>46455</v>
      </c>
      <c r="R196" s="5" t="s">
        <v>73</v>
      </c>
      <c r="S196" s="5" t="s">
        <v>66</v>
      </c>
      <c r="T196" s="5" t="s">
        <v>54</v>
      </c>
      <c r="U196" s="5" t="s">
        <v>120</v>
      </c>
      <c r="V196" s="5" t="s">
        <v>56</v>
      </c>
      <c r="W196" s="10" t="s">
        <v>57</v>
      </c>
    </row>
    <row r="197" spans="1:23" x14ac:dyDescent="0.3">
      <c r="A197" s="9" t="s">
        <v>96</v>
      </c>
      <c r="B197" s="5" t="s">
        <v>190</v>
      </c>
      <c r="C197" s="6">
        <v>2021</v>
      </c>
      <c r="D197" s="5" t="s">
        <v>25</v>
      </c>
      <c r="E197" s="5" t="s">
        <v>40</v>
      </c>
      <c r="F197" s="5" t="s">
        <v>505</v>
      </c>
      <c r="G197" s="5" t="s">
        <v>104</v>
      </c>
      <c r="H197" s="6">
        <v>18</v>
      </c>
      <c r="I197" s="5" t="s">
        <v>42</v>
      </c>
      <c r="J197" s="7">
        <v>13750.98</v>
      </c>
      <c r="K197" s="7">
        <v>598.78</v>
      </c>
      <c r="L197" s="7">
        <v>1100.08</v>
      </c>
      <c r="M197" s="7">
        <v>14252.28</v>
      </c>
      <c r="N197" s="5" t="s">
        <v>94</v>
      </c>
      <c r="O197" s="5" t="s">
        <v>506</v>
      </c>
      <c r="P197" s="8">
        <v>44862</v>
      </c>
      <c r="Q197" s="8">
        <v>45232</v>
      </c>
      <c r="R197" s="5" t="s">
        <v>109</v>
      </c>
      <c r="S197" s="5" t="s">
        <v>76</v>
      </c>
      <c r="T197" s="5" t="s">
        <v>54</v>
      </c>
      <c r="U197" s="5" t="s">
        <v>55</v>
      </c>
      <c r="V197" s="5" t="s">
        <v>36</v>
      </c>
      <c r="W197" s="10" t="s">
        <v>74</v>
      </c>
    </row>
    <row r="198" spans="1:23" x14ac:dyDescent="0.3">
      <c r="A198" s="9" t="s">
        <v>124</v>
      </c>
      <c r="B198" s="5" t="s">
        <v>205</v>
      </c>
      <c r="C198" s="6">
        <v>2023</v>
      </c>
      <c r="D198" s="5" t="s">
        <v>25</v>
      </c>
      <c r="E198" s="5" t="s">
        <v>40</v>
      </c>
      <c r="F198" s="5" t="s">
        <v>507</v>
      </c>
      <c r="G198" s="5" t="s">
        <v>28</v>
      </c>
      <c r="H198" s="6">
        <v>23</v>
      </c>
      <c r="I198" s="5" t="s">
        <v>29</v>
      </c>
      <c r="J198" s="7">
        <v>60774.080000000002</v>
      </c>
      <c r="K198" s="7">
        <v>1604.58</v>
      </c>
      <c r="L198" s="7">
        <v>4861.93</v>
      </c>
      <c r="M198" s="7">
        <v>64031.43</v>
      </c>
      <c r="N198" s="5" t="s">
        <v>43</v>
      </c>
      <c r="O198" s="5" t="s">
        <v>508</v>
      </c>
      <c r="P198" s="8">
        <v>45419</v>
      </c>
      <c r="Q198" s="8">
        <v>45943</v>
      </c>
      <c r="R198" s="5" t="s">
        <v>109</v>
      </c>
      <c r="S198" s="5" t="s">
        <v>33</v>
      </c>
      <c r="T198" s="5" t="s">
        <v>54</v>
      </c>
      <c r="U198" s="5" t="s">
        <v>120</v>
      </c>
      <c r="V198" s="5" t="s">
        <v>56</v>
      </c>
      <c r="W198" s="10" t="s">
        <v>74</v>
      </c>
    </row>
    <row r="199" spans="1:23" x14ac:dyDescent="0.3">
      <c r="A199" s="9" t="s">
        <v>83</v>
      </c>
      <c r="B199" s="5" t="s">
        <v>84</v>
      </c>
      <c r="C199" s="6">
        <v>2024</v>
      </c>
      <c r="D199" s="5" t="s">
        <v>60</v>
      </c>
      <c r="E199" s="5" t="s">
        <v>26</v>
      </c>
      <c r="F199" s="5" t="s">
        <v>349</v>
      </c>
      <c r="G199" s="5" t="s">
        <v>51</v>
      </c>
      <c r="H199" s="6">
        <v>68</v>
      </c>
      <c r="I199" s="5" t="s">
        <v>52</v>
      </c>
      <c r="J199" s="7">
        <v>32720.44</v>
      </c>
      <c r="K199" s="7">
        <v>1447.06</v>
      </c>
      <c r="L199" s="7">
        <v>2617.64</v>
      </c>
      <c r="M199" s="7">
        <v>33891.019999999997</v>
      </c>
      <c r="N199" s="5" t="s">
        <v>43</v>
      </c>
      <c r="O199" s="5" t="s">
        <v>509</v>
      </c>
      <c r="P199" s="8">
        <v>45574</v>
      </c>
      <c r="Q199" s="8">
        <v>46177</v>
      </c>
      <c r="R199" s="5" t="s">
        <v>45</v>
      </c>
      <c r="S199" s="5" t="s">
        <v>87</v>
      </c>
      <c r="T199" s="5" t="s">
        <v>54</v>
      </c>
      <c r="U199" s="5" t="s">
        <v>222</v>
      </c>
      <c r="V199" s="5" t="s">
        <v>46</v>
      </c>
      <c r="W199" s="10" t="s">
        <v>74</v>
      </c>
    </row>
    <row r="200" spans="1:23" x14ac:dyDescent="0.3">
      <c r="A200" s="9" t="s">
        <v>134</v>
      </c>
      <c r="B200" s="5" t="s">
        <v>227</v>
      </c>
      <c r="C200" s="6">
        <v>2018</v>
      </c>
      <c r="D200" s="5" t="s">
        <v>60</v>
      </c>
      <c r="E200" s="5" t="s">
        <v>26</v>
      </c>
      <c r="F200" s="5" t="s">
        <v>510</v>
      </c>
      <c r="G200" s="5" t="s">
        <v>76</v>
      </c>
      <c r="H200" s="6">
        <v>45</v>
      </c>
      <c r="I200" s="5" t="s">
        <v>52</v>
      </c>
      <c r="J200" s="7">
        <v>69119.259999999995</v>
      </c>
      <c r="K200" s="7">
        <v>4128.6000000000004</v>
      </c>
      <c r="L200" s="7">
        <v>5529.54</v>
      </c>
      <c r="M200" s="7">
        <v>70520.2</v>
      </c>
      <c r="N200" s="5" t="s">
        <v>30</v>
      </c>
      <c r="O200" s="5" t="s">
        <v>511</v>
      </c>
      <c r="P200" s="8">
        <v>45175</v>
      </c>
      <c r="Q200" s="8">
        <v>46448</v>
      </c>
      <c r="R200" s="5" t="s">
        <v>68</v>
      </c>
      <c r="S200" s="5" t="s">
        <v>51</v>
      </c>
      <c r="T200" s="5" t="s">
        <v>54</v>
      </c>
      <c r="U200" s="5" t="s">
        <v>222</v>
      </c>
      <c r="V200" s="5" t="s">
        <v>36</v>
      </c>
      <c r="W200" s="10" t="s">
        <v>57</v>
      </c>
    </row>
    <row r="201" spans="1:23" x14ac:dyDescent="0.3">
      <c r="A201" s="9" t="s">
        <v>23</v>
      </c>
      <c r="B201" s="5" t="s">
        <v>101</v>
      </c>
      <c r="C201" s="6">
        <v>2017</v>
      </c>
      <c r="D201" s="5" t="s">
        <v>60</v>
      </c>
      <c r="E201" s="5" t="s">
        <v>26</v>
      </c>
      <c r="F201" s="5" t="s">
        <v>512</v>
      </c>
      <c r="G201" s="5" t="s">
        <v>104</v>
      </c>
      <c r="H201" s="6">
        <v>22</v>
      </c>
      <c r="I201" s="5" t="s">
        <v>52</v>
      </c>
      <c r="J201" s="7">
        <v>71730.100000000006</v>
      </c>
      <c r="K201" s="7">
        <v>4581.8599999999997</v>
      </c>
      <c r="L201" s="7">
        <v>5738.41</v>
      </c>
      <c r="M201" s="7">
        <v>72886.649999999994</v>
      </c>
      <c r="N201" s="5" t="s">
        <v>94</v>
      </c>
      <c r="O201" s="5" t="s">
        <v>513</v>
      </c>
      <c r="P201" s="8">
        <v>45655</v>
      </c>
      <c r="Q201" s="8">
        <v>46909</v>
      </c>
      <c r="R201" s="5" t="s">
        <v>109</v>
      </c>
      <c r="S201" s="5" t="s">
        <v>51</v>
      </c>
      <c r="T201" s="5" t="s">
        <v>54</v>
      </c>
      <c r="U201" s="5" t="s">
        <v>116</v>
      </c>
      <c r="V201" s="5" t="s">
        <v>36</v>
      </c>
      <c r="W201" s="10" t="s">
        <v>57</v>
      </c>
    </row>
    <row r="202" spans="1:23" x14ac:dyDescent="0.3">
      <c r="A202" s="9" t="s">
        <v>96</v>
      </c>
      <c r="B202" s="5" t="s">
        <v>190</v>
      </c>
      <c r="C202" s="6">
        <v>2024</v>
      </c>
      <c r="D202" s="5" t="s">
        <v>49</v>
      </c>
      <c r="E202" s="5" t="s">
        <v>26</v>
      </c>
      <c r="F202" s="5" t="s">
        <v>514</v>
      </c>
      <c r="G202" s="5" t="s">
        <v>71</v>
      </c>
      <c r="H202" s="6">
        <v>22</v>
      </c>
      <c r="I202" s="5" t="s">
        <v>42</v>
      </c>
      <c r="J202" s="7">
        <v>31559.65</v>
      </c>
      <c r="K202" s="7">
        <v>1691.73</v>
      </c>
      <c r="L202" s="7">
        <v>2524.77</v>
      </c>
      <c r="M202" s="7">
        <v>32392.69</v>
      </c>
      <c r="N202" s="5" t="s">
        <v>30</v>
      </c>
      <c r="O202" s="5" t="s">
        <v>515</v>
      </c>
      <c r="P202" s="8">
        <v>45552</v>
      </c>
      <c r="Q202" s="8">
        <v>46812</v>
      </c>
      <c r="R202" s="5" t="s">
        <v>63</v>
      </c>
      <c r="S202" s="5" t="s">
        <v>76</v>
      </c>
      <c r="T202" s="5" t="s">
        <v>34</v>
      </c>
      <c r="U202" s="5" t="s">
        <v>35</v>
      </c>
      <c r="V202" s="5" t="s">
        <v>46</v>
      </c>
      <c r="W202" s="10" t="s">
        <v>47</v>
      </c>
    </row>
    <row r="203" spans="1:23" x14ac:dyDescent="0.3">
      <c r="A203" s="9" t="s">
        <v>78</v>
      </c>
      <c r="B203" s="5" t="s">
        <v>288</v>
      </c>
      <c r="C203" s="6">
        <v>2024</v>
      </c>
      <c r="D203" s="5" t="s">
        <v>60</v>
      </c>
      <c r="E203" s="5" t="s">
        <v>26</v>
      </c>
      <c r="F203" s="5" t="s">
        <v>516</v>
      </c>
      <c r="G203" s="5" t="s">
        <v>155</v>
      </c>
      <c r="H203" s="6">
        <v>45</v>
      </c>
      <c r="I203" s="5" t="s">
        <v>29</v>
      </c>
      <c r="J203" s="7">
        <v>29475.34</v>
      </c>
      <c r="K203" s="7">
        <v>2409.73</v>
      </c>
      <c r="L203" s="7">
        <v>2358.0300000000002</v>
      </c>
      <c r="M203" s="7">
        <v>29423.64</v>
      </c>
      <c r="N203" s="5" t="s">
        <v>30</v>
      </c>
      <c r="O203" s="5" t="s">
        <v>517</v>
      </c>
      <c r="P203" s="8">
        <v>45025</v>
      </c>
      <c r="Q203" s="8">
        <v>45968</v>
      </c>
      <c r="R203" s="5" t="s">
        <v>45</v>
      </c>
      <c r="S203" s="5" t="s">
        <v>104</v>
      </c>
      <c r="T203" s="5" t="s">
        <v>54</v>
      </c>
      <c r="U203" s="5" t="s">
        <v>55</v>
      </c>
      <c r="V203" s="5" t="s">
        <v>46</v>
      </c>
      <c r="W203" s="10" t="s">
        <v>69</v>
      </c>
    </row>
    <row r="204" spans="1:23" x14ac:dyDescent="0.3">
      <c r="A204" s="9" t="s">
        <v>124</v>
      </c>
      <c r="B204" s="5" t="s">
        <v>205</v>
      </c>
      <c r="C204" s="6">
        <v>2024</v>
      </c>
      <c r="D204" s="5" t="s">
        <v>60</v>
      </c>
      <c r="E204" s="5" t="s">
        <v>26</v>
      </c>
      <c r="F204" s="5" t="s">
        <v>518</v>
      </c>
      <c r="G204" s="5" t="s">
        <v>51</v>
      </c>
      <c r="H204" s="6">
        <v>23</v>
      </c>
      <c r="I204" s="5" t="s">
        <v>29</v>
      </c>
      <c r="J204" s="7">
        <v>61962.8</v>
      </c>
      <c r="K204" s="7">
        <v>4816.92</v>
      </c>
      <c r="L204" s="7">
        <v>4957.0200000000004</v>
      </c>
      <c r="M204" s="7">
        <v>62102.9</v>
      </c>
      <c r="N204" s="5" t="s">
        <v>30</v>
      </c>
      <c r="O204" s="5" t="s">
        <v>519</v>
      </c>
      <c r="P204" s="8">
        <v>43995</v>
      </c>
      <c r="Q204" s="8">
        <v>44811</v>
      </c>
      <c r="R204" s="5" t="s">
        <v>73</v>
      </c>
      <c r="S204" s="5" t="s">
        <v>76</v>
      </c>
      <c r="T204" s="5" t="s">
        <v>34</v>
      </c>
      <c r="U204" s="5" t="s">
        <v>35</v>
      </c>
      <c r="V204" s="5" t="s">
        <v>46</v>
      </c>
      <c r="W204" s="10" t="s">
        <v>74</v>
      </c>
    </row>
    <row r="205" spans="1:23" x14ac:dyDescent="0.3">
      <c r="A205" s="9" t="s">
        <v>23</v>
      </c>
      <c r="B205" s="5" t="s">
        <v>88</v>
      </c>
      <c r="C205" s="6">
        <v>2015</v>
      </c>
      <c r="D205" s="5" t="s">
        <v>80</v>
      </c>
      <c r="E205" s="5" t="s">
        <v>26</v>
      </c>
      <c r="F205" s="5" t="s">
        <v>520</v>
      </c>
      <c r="G205" s="5" t="s">
        <v>100</v>
      </c>
      <c r="H205" s="6">
        <v>59</v>
      </c>
      <c r="I205" s="5" t="s">
        <v>29</v>
      </c>
      <c r="J205" s="7">
        <v>34099.9</v>
      </c>
      <c r="K205" s="7">
        <v>4318.09</v>
      </c>
      <c r="L205" s="7">
        <v>2727.99</v>
      </c>
      <c r="M205" s="7">
        <v>32509.8</v>
      </c>
      <c r="N205" s="5" t="s">
        <v>30</v>
      </c>
      <c r="O205" s="5" t="s">
        <v>521</v>
      </c>
      <c r="P205" s="8">
        <v>45498</v>
      </c>
      <c r="Q205" s="8">
        <v>45882</v>
      </c>
      <c r="R205" s="5" t="s">
        <v>68</v>
      </c>
      <c r="S205" s="5" t="s">
        <v>100</v>
      </c>
      <c r="T205" s="5" t="s">
        <v>34</v>
      </c>
      <c r="U205" s="5" t="s">
        <v>35</v>
      </c>
      <c r="V205" s="5" t="s">
        <v>56</v>
      </c>
      <c r="W205" s="10" t="s">
        <v>37</v>
      </c>
    </row>
    <row r="206" spans="1:23" x14ac:dyDescent="0.3">
      <c r="A206" s="9" t="s">
        <v>58</v>
      </c>
      <c r="B206" s="5" t="s">
        <v>281</v>
      </c>
      <c r="C206" s="6">
        <v>2020</v>
      </c>
      <c r="D206" s="5" t="s">
        <v>49</v>
      </c>
      <c r="E206" s="5" t="s">
        <v>40</v>
      </c>
      <c r="F206" s="5" t="s">
        <v>522</v>
      </c>
      <c r="G206" s="5" t="s">
        <v>71</v>
      </c>
      <c r="H206" s="6">
        <v>29</v>
      </c>
      <c r="I206" s="5" t="s">
        <v>42</v>
      </c>
      <c r="J206" s="7">
        <v>73353.56</v>
      </c>
      <c r="K206" s="7">
        <v>3534.87</v>
      </c>
      <c r="L206" s="7">
        <v>5868.28</v>
      </c>
      <c r="M206" s="7">
        <v>75686.97</v>
      </c>
      <c r="N206" s="5" t="s">
        <v>30</v>
      </c>
      <c r="O206" s="5" t="s">
        <v>523</v>
      </c>
      <c r="P206" s="8">
        <v>44116</v>
      </c>
      <c r="Q206" s="8">
        <v>45404</v>
      </c>
      <c r="R206" s="5" t="s">
        <v>63</v>
      </c>
      <c r="S206" s="5" t="s">
        <v>155</v>
      </c>
      <c r="T206" s="5" t="s">
        <v>54</v>
      </c>
      <c r="U206" s="5" t="s">
        <v>55</v>
      </c>
      <c r="V206" s="5" t="s">
        <v>36</v>
      </c>
      <c r="W206" s="10" t="s">
        <v>69</v>
      </c>
    </row>
    <row r="207" spans="1:23" x14ac:dyDescent="0.3">
      <c r="A207" s="9" t="s">
        <v>58</v>
      </c>
      <c r="B207" s="5" t="s">
        <v>182</v>
      </c>
      <c r="C207" s="6">
        <v>2020</v>
      </c>
      <c r="D207" s="5" t="s">
        <v>80</v>
      </c>
      <c r="E207" s="5" t="s">
        <v>26</v>
      </c>
      <c r="F207" s="5" t="s">
        <v>524</v>
      </c>
      <c r="G207" s="5" t="s">
        <v>104</v>
      </c>
      <c r="H207" s="6">
        <v>31</v>
      </c>
      <c r="I207" s="5" t="s">
        <v>52</v>
      </c>
      <c r="J207" s="7">
        <v>18290.88</v>
      </c>
      <c r="K207" s="7">
        <v>2559.04</v>
      </c>
      <c r="L207" s="7">
        <v>1463.27</v>
      </c>
      <c r="M207" s="7">
        <v>17195.11</v>
      </c>
      <c r="N207" s="5" t="s">
        <v>94</v>
      </c>
      <c r="O207" s="5" t="s">
        <v>525</v>
      </c>
      <c r="P207" s="8">
        <v>44700</v>
      </c>
      <c r="Q207" s="8">
        <v>46086</v>
      </c>
      <c r="R207" s="5" t="s">
        <v>109</v>
      </c>
      <c r="S207" s="5" t="s">
        <v>155</v>
      </c>
      <c r="T207" s="5" t="s">
        <v>54</v>
      </c>
      <c r="U207" s="5" t="s">
        <v>222</v>
      </c>
      <c r="V207" s="5" t="s">
        <v>36</v>
      </c>
      <c r="W207" s="10" t="s">
        <v>74</v>
      </c>
    </row>
    <row r="208" spans="1:23" x14ac:dyDescent="0.3">
      <c r="A208" s="9" t="s">
        <v>58</v>
      </c>
      <c r="B208" s="5" t="s">
        <v>281</v>
      </c>
      <c r="C208" s="6">
        <v>2018</v>
      </c>
      <c r="D208" s="5" t="s">
        <v>60</v>
      </c>
      <c r="E208" s="5" t="s">
        <v>26</v>
      </c>
      <c r="F208" s="5" t="s">
        <v>526</v>
      </c>
      <c r="G208" s="5" t="s">
        <v>51</v>
      </c>
      <c r="H208" s="6">
        <v>21</v>
      </c>
      <c r="I208" s="5" t="s">
        <v>42</v>
      </c>
      <c r="J208" s="7">
        <v>10415.209999999999</v>
      </c>
      <c r="K208" s="7">
        <v>4043.46</v>
      </c>
      <c r="L208" s="7">
        <v>833.22</v>
      </c>
      <c r="M208" s="7">
        <v>7204.97</v>
      </c>
      <c r="N208" s="5" t="s">
        <v>30</v>
      </c>
      <c r="O208" s="5" t="s">
        <v>527</v>
      </c>
      <c r="P208" s="8">
        <v>44374</v>
      </c>
      <c r="Q208" s="8">
        <v>46098</v>
      </c>
      <c r="R208" s="5" t="s">
        <v>63</v>
      </c>
      <c r="S208" s="5" t="s">
        <v>100</v>
      </c>
      <c r="T208" s="5" t="s">
        <v>34</v>
      </c>
      <c r="U208" s="5" t="s">
        <v>35</v>
      </c>
      <c r="V208" s="5" t="s">
        <v>56</v>
      </c>
      <c r="W208" s="10" t="s">
        <v>74</v>
      </c>
    </row>
    <row r="209" spans="1:23" x14ac:dyDescent="0.3">
      <c r="A209" s="9" t="s">
        <v>124</v>
      </c>
      <c r="B209" s="5" t="s">
        <v>152</v>
      </c>
      <c r="C209" s="6">
        <v>2015</v>
      </c>
      <c r="D209" s="5" t="s">
        <v>25</v>
      </c>
      <c r="E209" s="5" t="s">
        <v>26</v>
      </c>
      <c r="F209" s="5" t="s">
        <v>528</v>
      </c>
      <c r="G209" s="5" t="s">
        <v>66</v>
      </c>
      <c r="H209" s="6">
        <v>21</v>
      </c>
      <c r="I209" s="5" t="s">
        <v>42</v>
      </c>
      <c r="J209" s="7">
        <v>32221.23</v>
      </c>
      <c r="K209" s="7">
        <v>1383.13</v>
      </c>
      <c r="L209" s="7">
        <v>2577.6999999999998</v>
      </c>
      <c r="M209" s="7">
        <v>33415.800000000003</v>
      </c>
      <c r="N209" s="5" t="s">
        <v>30</v>
      </c>
      <c r="O209" s="5" t="s">
        <v>529</v>
      </c>
      <c r="P209" s="8">
        <v>44244</v>
      </c>
      <c r="Q209" s="8">
        <v>45106</v>
      </c>
      <c r="R209" s="5" t="s">
        <v>109</v>
      </c>
      <c r="S209" s="5" t="s">
        <v>28</v>
      </c>
      <c r="T209" s="5" t="s">
        <v>34</v>
      </c>
      <c r="U209" s="5" t="s">
        <v>35</v>
      </c>
      <c r="V209" s="5" t="s">
        <v>36</v>
      </c>
      <c r="W209" s="10" t="s">
        <v>69</v>
      </c>
    </row>
    <row r="210" spans="1:23" x14ac:dyDescent="0.3">
      <c r="A210" s="9" t="s">
        <v>134</v>
      </c>
      <c r="B210" s="5" t="s">
        <v>318</v>
      </c>
      <c r="C210" s="6">
        <v>2018</v>
      </c>
      <c r="D210" s="5" t="s">
        <v>25</v>
      </c>
      <c r="E210" s="5" t="s">
        <v>26</v>
      </c>
      <c r="F210" s="5" t="s">
        <v>530</v>
      </c>
      <c r="G210" s="5" t="s">
        <v>155</v>
      </c>
      <c r="H210" s="6">
        <v>51</v>
      </c>
      <c r="I210" s="5" t="s">
        <v>42</v>
      </c>
      <c r="J210" s="7">
        <v>13537.14</v>
      </c>
      <c r="K210" s="7">
        <v>2990.92</v>
      </c>
      <c r="L210" s="7">
        <v>1082.97</v>
      </c>
      <c r="M210" s="7">
        <v>11629.19</v>
      </c>
      <c r="N210" s="5" t="s">
        <v>43</v>
      </c>
      <c r="O210" s="5" t="s">
        <v>531</v>
      </c>
      <c r="P210" s="8">
        <v>44413</v>
      </c>
      <c r="Q210" s="8">
        <v>45327</v>
      </c>
      <c r="R210" s="5" t="s">
        <v>63</v>
      </c>
      <c r="S210" s="5" t="s">
        <v>66</v>
      </c>
      <c r="T210" s="5" t="s">
        <v>54</v>
      </c>
      <c r="U210" s="5" t="s">
        <v>141</v>
      </c>
      <c r="V210" s="5" t="s">
        <v>56</v>
      </c>
      <c r="W210" s="10" t="s">
        <v>47</v>
      </c>
    </row>
    <row r="211" spans="1:23" x14ac:dyDescent="0.3">
      <c r="A211" s="9" t="s">
        <v>83</v>
      </c>
      <c r="B211" s="5" t="s">
        <v>84</v>
      </c>
      <c r="C211" s="6">
        <v>2024</v>
      </c>
      <c r="D211" s="5" t="s">
        <v>25</v>
      </c>
      <c r="E211" s="5" t="s">
        <v>26</v>
      </c>
      <c r="F211" s="5" t="s">
        <v>532</v>
      </c>
      <c r="G211" s="5" t="s">
        <v>104</v>
      </c>
      <c r="H211" s="6">
        <v>49</v>
      </c>
      <c r="I211" s="5" t="s">
        <v>42</v>
      </c>
      <c r="J211" s="7">
        <v>23046.82</v>
      </c>
      <c r="K211" s="7">
        <v>1009</v>
      </c>
      <c r="L211" s="7">
        <v>1843.75</v>
      </c>
      <c r="M211" s="7">
        <v>23881.57</v>
      </c>
      <c r="N211" s="5" t="s">
        <v>132</v>
      </c>
      <c r="O211" s="5" t="s">
        <v>533</v>
      </c>
      <c r="P211" s="8">
        <v>44158</v>
      </c>
      <c r="Q211" s="8">
        <v>45411</v>
      </c>
      <c r="R211" s="5" t="s">
        <v>45</v>
      </c>
      <c r="S211" s="5" t="s">
        <v>104</v>
      </c>
      <c r="T211" s="5" t="s">
        <v>34</v>
      </c>
      <c r="U211" s="5" t="s">
        <v>35</v>
      </c>
      <c r="V211" s="5" t="s">
        <v>36</v>
      </c>
      <c r="W211" s="10" t="s">
        <v>47</v>
      </c>
    </row>
    <row r="212" spans="1:23" x14ac:dyDescent="0.3">
      <c r="A212" s="9" t="s">
        <v>124</v>
      </c>
      <c r="B212" s="5" t="s">
        <v>125</v>
      </c>
      <c r="C212" s="6">
        <v>2017</v>
      </c>
      <c r="D212" s="5" t="s">
        <v>49</v>
      </c>
      <c r="E212" s="5" t="s">
        <v>40</v>
      </c>
      <c r="F212" s="5" t="s">
        <v>534</v>
      </c>
      <c r="G212" s="5" t="s">
        <v>33</v>
      </c>
      <c r="H212" s="6">
        <v>32</v>
      </c>
      <c r="I212" s="5" t="s">
        <v>29</v>
      </c>
      <c r="J212" s="7">
        <v>24447.64</v>
      </c>
      <c r="K212" s="7">
        <v>3972.48</v>
      </c>
      <c r="L212" s="7">
        <v>1955.81</v>
      </c>
      <c r="M212" s="7">
        <v>22430.97</v>
      </c>
      <c r="N212" s="5" t="s">
        <v>30</v>
      </c>
      <c r="O212" s="5" t="s">
        <v>535</v>
      </c>
      <c r="P212" s="8">
        <v>45349</v>
      </c>
      <c r="Q212" s="8">
        <v>45901</v>
      </c>
      <c r="R212" s="5" t="s">
        <v>63</v>
      </c>
      <c r="S212" s="5" t="s">
        <v>33</v>
      </c>
      <c r="T212" s="5" t="s">
        <v>54</v>
      </c>
      <c r="U212" s="5" t="s">
        <v>141</v>
      </c>
      <c r="V212" s="5" t="s">
        <v>56</v>
      </c>
      <c r="W212" s="10" t="s">
        <v>57</v>
      </c>
    </row>
    <row r="213" spans="1:23" x14ac:dyDescent="0.3">
      <c r="A213" s="9" t="s">
        <v>38</v>
      </c>
      <c r="B213" s="5" t="s">
        <v>39</v>
      </c>
      <c r="C213" s="6">
        <v>2019</v>
      </c>
      <c r="D213" s="5" t="s">
        <v>49</v>
      </c>
      <c r="E213" s="5" t="s">
        <v>26</v>
      </c>
      <c r="F213" s="5" t="s">
        <v>536</v>
      </c>
      <c r="G213" s="5" t="s">
        <v>71</v>
      </c>
      <c r="H213" s="6">
        <v>50</v>
      </c>
      <c r="I213" s="5" t="s">
        <v>52</v>
      </c>
      <c r="J213" s="7">
        <v>63844.76</v>
      </c>
      <c r="K213" s="7">
        <v>3145.17</v>
      </c>
      <c r="L213" s="7">
        <v>5107.58</v>
      </c>
      <c r="M213" s="7">
        <v>65807.17</v>
      </c>
      <c r="N213" s="5" t="s">
        <v>43</v>
      </c>
      <c r="O213" s="5" t="s">
        <v>537</v>
      </c>
      <c r="P213" s="8">
        <v>44198</v>
      </c>
      <c r="Q213" s="8">
        <v>45071</v>
      </c>
      <c r="R213" s="5" t="s">
        <v>109</v>
      </c>
      <c r="S213" s="5" t="s">
        <v>100</v>
      </c>
      <c r="T213" s="5" t="s">
        <v>34</v>
      </c>
      <c r="U213" s="5" t="s">
        <v>35</v>
      </c>
      <c r="V213" s="5" t="s">
        <v>36</v>
      </c>
      <c r="W213" s="10" t="s">
        <v>57</v>
      </c>
    </row>
    <row r="214" spans="1:23" x14ac:dyDescent="0.3">
      <c r="A214" s="9" t="s">
        <v>91</v>
      </c>
      <c r="B214" s="5" t="s">
        <v>113</v>
      </c>
      <c r="C214" s="6">
        <v>2016</v>
      </c>
      <c r="D214" s="5" t="s">
        <v>60</v>
      </c>
      <c r="E214" s="5" t="s">
        <v>40</v>
      </c>
      <c r="F214" s="5" t="s">
        <v>538</v>
      </c>
      <c r="G214" s="5" t="s">
        <v>100</v>
      </c>
      <c r="H214" s="6">
        <v>64</v>
      </c>
      <c r="I214" s="5" t="s">
        <v>52</v>
      </c>
      <c r="J214" s="7">
        <v>17832.16</v>
      </c>
      <c r="K214" s="7">
        <v>4458.03</v>
      </c>
      <c r="L214" s="7">
        <v>1426.57</v>
      </c>
      <c r="M214" s="7">
        <v>14800.7</v>
      </c>
      <c r="N214" s="5" t="s">
        <v>43</v>
      </c>
      <c r="O214" s="5" t="s">
        <v>539</v>
      </c>
      <c r="P214" s="8">
        <v>45521</v>
      </c>
      <c r="Q214" s="8">
        <v>45979</v>
      </c>
      <c r="R214" s="5" t="s">
        <v>45</v>
      </c>
      <c r="S214" s="5" t="s">
        <v>66</v>
      </c>
      <c r="T214" s="5" t="s">
        <v>34</v>
      </c>
      <c r="U214" s="5" t="s">
        <v>35</v>
      </c>
      <c r="V214" s="5" t="s">
        <v>36</v>
      </c>
      <c r="W214" s="10" t="s">
        <v>47</v>
      </c>
    </row>
    <row r="215" spans="1:23" x14ac:dyDescent="0.3">
      <c r="A215" s="9" t="s">
        <v>124</v>
      </c>
      <c r="B215" s="5" t="s">
        <v>152</v>
      </c>
      <c r="C215" s="6">
        <v>2021</v>
      </c>
      <c r="D215" s="5" t="s">
        <v>49</v>
      </c>
      <c r="E215" s="5" t="s">
        <v>40</v>
      </c>
      <c r="F215" s="5" t="s">
        <v>540</v>
      </c>
      <c r="G215" s="5" t="s">
        <v>104</v>
      </c>
      <c r="H215" s="6">
        <v>23</v>
      </c>
      <c r="I215" s="5" t="s">
        <v>29</v>
      </c>
      <c r="J215" s="7">
        <v>46983.09</v>
      </c>
      <c r="K215" s="7">
        <v>4644.47</v>
      </c>
      <c r="L215" s="7">
        <v>3758.65</v>
      </c>
      <c r="M215" s="7">
        <v>46097.27</v>
      </c>
      <c r="N215" s="5" t="s">
        <v>43</v>
      </c>
      <c r="O215" s="5" t="s">
        <v>541</v>
      </c>
      <c r="P215" s="8">
        <v>45460</v>
      </c>
      <c r="Q215" s="8">
        <v>46300</v>
      </c>
      <c r="R215" s="5" t="s">
        <v>109</v>
      </c>
      <c r="S215" s="5" t="s">
        <v>87</v>
      </c>
      <c r="T215" s="5" t="s">
        <v>54</v>
      </c>
      <c r="U215" s="5" t="s">
        <v>55</v>
      </c>
      <c r="V215" s="5" t="s">
        <v>46</v>
      </c>
      <c r="W215" s="10" t="s">
        <v>37</v>
      </c>
    </row>
    <row r="216" spans="1:23" x14ac:dyDescent="0.3">
      <c r="A216" s="9" t="s">
        <v>124</v>
      </c>
      <c r="B216" s="5" t="s">
        <v>205</v>
      </c>
      <c r="C216" s="6">
        <v>2019</v>
      </c>
      <c r="D216" s="5" t="s">
        <v>25</v>
      </c>
      <c r="E216" s="5" t="s">
        <v>40</v>
      </c>
      <c r="F216" s="5" t="s">
        <v>542</v>
      </c>
      <c r="G216" s="5" t="s">
        <v>104</v>
      </c>
      <c r="H216" s="6">
        <v>69</v>
      </c>
      <c r="I216" s="5" t="s">
        <v>42</v>
      </c>
      <c r="J216" s="7">
        <v>63285.21</v>
      </c>
      <c r="K216" s="7">
        <v>584.01</v>
      </c>
      <c r="L216" s="7">
        <v>5062.82</v>
      </c>
      <c r="M216" s="7">
        <v>67764.02</v>
      </c>
      <c r="N216" s="5" t="s">
        <v>132</v>
      </c>
      <c r="O216" s="5" t="s">
        <v>543</v>
      </c>
      <c r="P216" s="8">
        <v>45225</v>
      </c>
      <c r="Q216" s="8">
        <v>46361</v>
      </c>
      <c r="R216" s="5" t="s">
        <v>32</v>
      </c>
      <c r="S216" s="5" t="s">
        <v>104</v>
      </c>
      <c r="T216" s="5" t="s">
        <v>34</v>
      </c>
      <c r="U216" s="5" t="s">
        <v>35</v>
      </c>
      <c r="V216" s="5" t="s">
        <v>46</v>
      </c>
      <c r="W216" s="10" t="s">
        <v>74</v>
      </c>
    </row>
    <row r="217" spans="1:23" x14ac:dyDescent="0.3">
      <c r="A217" s="9" t="s">
        <v>105</v>
      </c>
      <c r="B217" s="5" t="s">
        <v>106</v>
      </c>
      <c r="C217" s="6">
        <v>2017</v>
      </c>
      <c r="D217" s="5" t="s">
        <v>25</v>
      </c>
      <c r="E217" s="5" t="s">
        <v>40</v>
      </c>
      <c r="F217" s="5" t="s">
        <v>544</v>
      </c>
      <c r="G217" s="5" t="s">
        <v>28</v>
      </c>
      <c r="H217" s="6">
        <v>38</v>
      </c>
      <c r="I217" s="5" t="s">
        <v>52</v>
      </c>
      <c r="J217" s="7">
        <v>62335.54</v>
      </c>
      <c r="K217" s="7">
        <v>367.86</v>
      </c>
      <c r="L217" s="7">
        <v>4986.84</v>
      </c>
      <c r="M217" s="7">
        <v>66954.52</v>
      </c>
      <c r="N217" s="5" t="s">
        <v>132</v>
      </c>
      <c r="O217" s="5" t="s">
        <v>545</v>
      </c>
      <c r="P217" s="8">
        <v>44873</v>
      </c>
      <c r="Q217" s="8">
        <v>45686</v>
      </c>
      <c r="R217" s="5" t="s">
        <v>109</v>
      </c>
      <c r="S217" s="5" t="s">
        <v>76</v>
      </c>
      <c r="T217" s="5" t="s">
        <v>54</v>
      </c>
      <c r="U217" s="5" t="s">
        <v>222</v>
      </c>
      <c r="V217" s="5" t="s">
        <v>36</v>
      </c>
      <c r="W217" s="10" t="s">
        <v>69</v>
      </c>
    </row>
    <row r="218" spans="1:23" x14ac:dyDescent="0.3">
      <c r="A218" s="9" t="s">
        <v>58</v>
      </c>
      <c r="B218" s="5" t="s">
        <v>281</v>
      </c>
      <c r="C218" s="6">
        <v>2021</v>
      </c>
      <c r="D218" s="5" t="s">
        <v>80</v>
      </c>
      <c r="E218" s="5" t="s">
        <v>40</v>
      </c>
      <c r="F218" s="5" t="s">
        <v>546</v>
      </c>
      <c r="G218" s="5" t="s">
        <v>66</v>
      </c>
      <c r="H218" s="6">
        <v>22</v>
      </c>
      <c r="I218" s="5" t="s">
        <v>29</v>
      </c>
      <c r="J218" s="7">
        <v>5708.05</v>
      </c>
      <c r="K218" s="7">
        <v>1361.62</v>
      </c>
      <c r="L218" s="7">
        <v>456.64</v>
      </c>
      <c r="M218" s="7">
        <v>4803.07</v>
      </c>
      <c r="N218" s="5" t="s">
        <v>94</v>
      </c>
      <c r="O218" s="5" t="s">
        <v>547</v>
      </c>
      <c r="P218" s="8">
        <v>44443</v>
      </c>
      <c r="Q218" s="8">
        <v>45879</v>
      </c>
      <c r="R218" s="5" t="s">
        <v>109</v>
      </c>
      <c r="S218" s="5" t="s">
        <v>100</v>
      </c>
      <c r="T218" s="5" t="s">
        <v>34</v>
      </c>
      <c r="U218" s="5" t="s">
        <v>35</v>
      </c>
      <c r="V218" s="5" t="s">
        <v>36</v>
      </c>
      <c r="W218" s="10" t="s">
        <v>74</v>
      </c>
    </row>
    <row r="219" spans="1:23" x14ac:dyDescent="0.3">
      <c r="A219" s="9" t="s">
        <v>134</v>
      </c>
      <c r="B219" s="5" t="s">
        <v>227</v>
      </c>
      <c r="C219" s="6">
        <v>2017</v>
      </c>
      <c r="D219" s="5" t="s">
        <v>25</v>
      </c>
      <c r="E219" s="5" t="s">
        <v>26</v>
      </c>
      <c r="F219" s="5" t="s">
        <v>548</v>
      </c>
      <c r="G219" s="5" t="s">
        <v>71</v>
      </c>
      <c r="H219" s="6">
        <v>68</v>
      </c>
      <c r="I219" s="5" t="s">
        <v>42</v>
      </c>
      <c r="J219" s="7">
        <v>58907.18</v>
      </c>
      <c r="K219" s="7">
        <v>1444.27</v>
      </c>
      <c r="L219" s="7">
        <v>4712.57</v>
      </c>
      <c r="M219" s="7">
        <v>62175.48</v>
      </c>
      <c r="N219" s="5" t="s">
        <v>132</v>
      </c>
      <c r="O219" s="5" t="s">
        <v>549</v>
      </c>
      <c r="P219" s="8">
        <v>44997</v>
      </c>
      <c r="Q219" s="8">
        <v>46503</v>
      </c>
      <c r="R219" s="5" t="s">
        <v>45</v>
      </c>
      <c r="S219" s="5" t="s">
        <v>100</v>
      </c>
      <c r="T219" s="5" t="s">
        <v>54</v>
      </c>
      <c r="U219" s="5" t="s">
        <v>222</v>
      </c>
      <c r="V219" s="5" t="s">
        <v>46</v>
      </c>
      <c r="W219" s="10" t="s">
        <v>69</v>
      </c>
    </row>
    <row r="220" spans="1:23" x14ac:dyDescent="0.3">
      <c r="A220" s="9" t="s">
        <v>91</v>
      </c>
      <c r="B220" s="5" t="s">
        <v>92</v>
      </c>
      <c r="C220" s="6">
        <v>2022</v>
      </c>
      <c r="D220" s="5" t="s">
        <v>49</v>
      </c>
      <c r="E220" s="5" t="s">
        <v>40</v>
      </c>
      <c r="F220" s="5" t="s">
        <v>550</v>
      </c>
      <c r="G220" s="5" t="s">
        <v>100</v>
      </c>
      <c r="H220" s="6">
        <v>31</v>
      </c>
      <c r="I220" s="5" t="s">
        <v>42</v>
      </c>
      <c r="J220" s="7">
        <v>71531.3</v>
      </c>
      <c r="K220" s="7">
        <v>3705.56</v>
      </c>
      <c r="L220" s="7">
        <v>5722.5</v>
      </c>
      <c r="M220" s="7">
        <v>73548.240000000005</v>
      </c>
      <c r="N220" s="5" t="s">
        <v>30</v>
      </c>
      <c r="O220" s="5" t="s">
        <v>551</v>
      </c>
      <c r="P220" s="8">
        <v>45361</v>
      </c>
      <c r="Q220" s="8">
        <v>46945</v>
      </c>
      <c r="R220" s="5" t="s">
        <v>32</v>
      </c>
      <c r="S220" s="5" t="s">
        <v>100</v>
      </c>
      <c r="T220" s="5" t="s">
        <v>54</v>
      </c>
      <c r="U220" s="5" t="s">
        <v>222</v>
      </c>
      <c r="V220" s="5" t="s">
        <v>36</v>
      </c>
      <c r="W220" s="10" t="s">
        <v>47</v>
      </c>
    </row>
    <row r="221" spans="1:23" x14ac:dyDescent="0.3">
      <c r="A221" s="9" t="s">
        <v>23</v>
      </c>
      <c r="B221" s="5" t="s">
        <v>24</v>
      </c>
      <c r="C221" s="6">
        <v>2017</v>
      </c>
      <c r="D221" s="5" t="s">
        <v>25</v>
      </c>
      <c r="E221" s="5" t="s">
        <v>26</v>
      </c>
      <c r="F221" s="5" t="s">
        <v>552</v>
      </c>
      <c r="G221" s="5" t="s">
        <v>28</v>
      </c>
      <c r="H221" s="6">
        <v>57</v>
      </c>
      <c r="I221" s="5" t="s">
        <v>52</v>
      </c>
      <c r="J221" s="7">
        <v>16782.310000000001</v>
      </c>
      <c r="K221" s="7">
        <v>3750.86</v>
      </c>
      <c r="L221" s="7">
        <v>1342.58</v>
      </c>
      <c r="M221" s="7">
        <v>14374.03</v>
      </c>
      <c r="N221" s="5" t="s">
        <v>94</v>
      </c>
      <c r="O221" s="5" t="s">
        <v>553</v>
      </c>
      <c r="P221" s="8">
        <v>45601</v>
      </c>
      <c r="Q221" s="8">
        <v>46474</v>
      </c>
      <c r="R221" s="5" t="s">
        <v>68</v>
      </c>
      <c r="S221" s="5" t="s">
        <v>28</v>
      </c>
      <c r="T221" s="5" t="s">
        <v>54</v>
      </c>
      <c r="U221" s="5" t="s">
        <v>222</v>
      </c>
      <c r="V221" s="5" t="s">
        <v>56</v>
      </c>
      <c r="W221" s="10" t="s">
        <v>37</v>
      </c>
    </row>
    <row r="222" spans="1:23" x14ac:dyDescent="0.3">
      <c r="A222" s="9" t="s">
        <v>124</v>
      </c>
      <c r="B222" s="5" t="s">
        <v>152</v>
      </c>
      <c r="C222" s="6">
        <v>2017</v>
      </c>
      <c r="D222" s="5" t="s">
        <v>25</v>
      </c>
      <c r="E222" s="5" t="s">
        <v>26</v>
      </c>
      <c r="F222" s="5" t="s">
        <v>554</v>
      </c>
      <c r="G222" s="5" t="s">
        <v>28</v>
      </c>
      <c r="H222" s="6">
        <v>47</v>
      </c>
      <c r="I222" s="5" t="s">
        <v>29</v>
      </c>
      <c r="J222" s="7">
        <v>65909.47</v>
      </c>
      <c r="K222" s="7">
        <v>1095.21</v>
      </c>
      <c r="L222" s="7">
        <v>5272.76</v>
      </c>
      <c r="M222" s="7">
        <v>70087.02</v>
      </c>
      <c r="N222" s="5" t="s">
        <v>30</v>
      </c>
      <c r="O222" s="5" t="s">
        <v>555</v>
      </c>
      <c r="P222" s="8">
        <v>44149</v>
      </c>
      <c r="Q222" s="8">
        <v>44704</v>
      </c>
      <c r="R222" s="5" t="s">
        <v>73</v>
      </c>
      <c r="S222" s="5" t="s">
        <v>71</v>
      </c>
      <c r="T222" s="5" t="s">
        <v>34</v>
      </c>
      <c r="U222" s="5" t="s">
        <v>35</v>
      </c>
      <c r="V222" s="5" t="s">
        <v>36</v>
      </c>
      <c r="W222" s="10" t="s">
        <v>37</v>
      </c>
    </row>
    <row r="223" spans="1:23" x14ac:dyDescent="0.3">
      <c r="A223" s="9" t="s">
        <v>105</v>
      </c>
      <c r="B223" s="5" t="s">
        <v>106</v>
      </c>
      <c r="C223" s="6">
        <v>2019</v>
      </c>
      <c r="D223" s="5" t="s">
        <v>60</v>
      </c>
      <c r="E223" s="5" t="s">
        <v>40</v>
      </c>
      <c r="F223" s="5" t="s">
        <v>556</v>
      </c>
      <c r="G223" s="5" t="s">
        <v>87</v>
      </c>
      <c r="H223" s="6">
        <v>45</v>
      </c>
      <c r="I223" s="5" t="s">
        <v>29</v>
      </c>
      <c r="J223" s="7">
        <v>19043.97</v>
      </c>
      <c r="K223" s="7">
        <v>2977.24</v>
      </c>
      <c r="L223" s="7">
        <v>1523.52</v>
      </c>
      <c r="M223" s="7">
        <v>17590.25</v>
      </c>
      <c r="N223" s="5" t="s">
        <v>30</v>
      </c>
      <c r="O223" s="5" t="s">
        <v>557</v>
      </c>
      <c r="P223" s="8">
        <v>45061</v>
      </c>
      <c r="Q223" s="8">
        <v>46039</v>
      </c>
      <c r="R223" s="5" t="s">
        <v>45</v>
      </c>
      <c r="S223" s="5" t="s">
        <v>33</v>
      </c>
      <c r="T223" s="5" t="s">
        <v>34</v>
      </c>
      <c r="U223" s="5" t="s">
        <v>35</v>
      </c>
      <c r="V223" s="5" t="s">
        <v>56</v>
      </c>
      <c r="W223" s="10" t="s">
        <v>37</v>
      </c>
    </row>
    <row r="224" spans="1:23" x14ac:dyDescent="0.3">
      <c r="A224" s="9" t="s">
        <v>58</v>
      </c>
      <c r="B224" s="5" t="s">
        <v>389</v>
      </c>
      <c r="C224" s="6">
        <v>2021</v>
      </c>
      <c r="D224" s="5" t="s">
        <v>49</v>
      </c>
      <c r="E224" s="5" t="s">
        <v>26</v>
      </c>
      <c r="F224" s="5" t="s">
        <v>558</v>
      </c>
      <c r="G224" s="5" t="s">
        <v>51</v>
      </c>
      <c r="H224" s="6">
        <v>50</v>
      </c>
      <c r="I224" s="5" t="s">
        <v>29</v>
      </c>
      <c r="J224" s="7">
        <v>20980.61</v>
      </c>
      <c r="K224" s="7">
        <v>768.61</v>
      </c>
      <c r="L224" s="7">
        <v>1678.45</v>
      </c>
      <c r="M224" s="7">
        <v>21890.45</v>
      </c>
      <c r="N224" s="5" t="s">
        <v>94</v>
      </c>
      <c r="O224" s="5" t="s">
        <v>559</v>
      </c>
      <c r="P224" s="8">
        <v>44924</v>
      </c>
      <c r="Q224" s="8">
        <v>46577</v>
      </c>
      <c r="R224" s="5" t="s">
        <v>32</v>
      </c>
      <c r="S224" s="5" t="s">
        <v>104</v>
      </c>
      <c r="T224" s="5" t="s">
        <v>34</v>
      </c>
      <c r="U224" s="5" t="s">
        <v>35</v>
      </c>
      <c r="V224" s="5" t="s">
        <v>46</v>
      </c>
      <c r="W224" s="10" t="s">
        <v>47</v>
      </c>
    </row>
    <row r="225" spans="1:23" x14ac:dyDescent="0.3">
      <c r="A225" s="9" t="s">
        <v>124</v>
      </c>
      <c r="B225" s="5" t="s">
        <v>152</v>
      </c>
      <c r="C225" s="6">
        <v>2018</v>
      </c>
      <c r="D225" s="5" t="s">
        <v>60</v>
      </c>
      <c r="E225" s="5" t="s">
        <v>40</v>
      </c>
      <c r="F225" s="5" t="s">
        <v>560</v>
      </c>
      <c r="G225" s="5" t="s">
        <v>33</v>
      </c>
      <c r="H225" s="6">
        <v>37</v>
      </c>
      <c r="I225" s="5" t="s">
        <v>42</v>
      </c>
      <c r="J225" s="7">
        <v>17442.03</v>
      </c>
      <c r="K225" s="7">
        <v>2326.9299999999998</v>
      </c>
      <c r="L225" s="7">
        <v>1395.36</v>
      </c>
      <c r="M225" s="7">
        <v>16510.46</v>
      </c>
      <c r="N225" s="5" t="s">
        <v>94</v>
      </c>
      <c r="O225" s="5" t="s">
        <v>561</v>
      </c>
      <c r="P225" s="8">
        <v>45430</v>
      </c>
      <c r="Q225" s="8">
        <v>46994</v>
      </c>
      <c r="R225" s="5" t="s">
        <v>63</v>
      </c>
      <c r="S225" s="5" t="s">
        <v>100</v>
      </c>
      <c r="T225" s="5" t="s">
        <v>34</v>
      </c>
      <c r="U225" s="5" t="s">
        <v>35</v>
      </c>
      <c r="V225" s="5" t="s">
        <v>36</v>
      </c>
      <c r="W225" s="10" t="s">
        <v>47</v>
      </c>
    </row>
    <row r="226" spans="1:23" x14ac:dyDescent="0.3">
      <c r="A226" s="9" t="s">
        <v>134</v>
      </c>
      <c r="B226" s="5" t="s">
        <v>318</v>
      </c>
      <c r="C226" s="6">
        <v>2022</v>
      </c>
      <c r="D226" s="5" t="s">
        <v>49</v>
      </c>
      <c r="E226" s="5" t="s">
        <v>40</v>
      </c>
      <c r="F226" s="5" t="s">
        <v>562</v>
      </c>
      <c r="G226" s="5" t="s">
        <v>76</v>
      </c>
      <c r="H226" s="6">
        <v>63</v>
      </c>
      <c r="I226" s="5" t="s">
        <v>29</v>
      </c>
      <c r="J226" s="7">
        <v>55697.89</v>
      </c>
      <c r="K226" s="7">
        <v>4816.59</v>
      </c>
      <c r="L226" s="7">
        <v>4455.83</v>
      </c>
      <c r="M226" s="7">
        <v>55337.13</v>
      </c>
      <c r="N226" s="5" t="s">
        <v>43</v>
      </c>
      <c r="O226" s="5" t="s">
        <v>563</v>
      </c>
      <c r="P226" s="8">
        <v>45439</v>
      </c>
      <c r="Q226" s="8">
        <v>46289</v>
      </c>
      <c r="R226" s="5" t="s">
        <v>109</v>
      </c>
      <c r="S226" s="5" t="s">
        <v>28</v>
      </c>
      <c r="T226" s="5" t="s">
        <v>54</v>
      </c>
      <c r="U226" s="5" t="s">
        <v>55</v>
      </c>
      <c r="V226" s="5" t="s">
        <v>46</v>
      </c>
      <c r="W226" s="10" t="s">
        <v>69</v>
      </c>
    </row>
    <row r="227" spans="1:23" x14ac:dyDescent="0.3">
      <c r="A227" s="9" t="s">
        <v>134</v>
      </c>
      <c r="B227" s="5" t="s">
        <v>135</v>
      </c>
      <c r="C227" s="6">
        <v>2015</v>
      </c>
      <c r="D227" s="5" t="s">
        <v>25</v>
      </c>
      <c r="E227" s="5" t="s">
        <v>40</v>
      </c>
      <c r="F227" s="5" t="s">
        <v>564</v>
      </c>
      <c r="G227" s="5" t="s">
        <v>51</v>
      </c>
      <c r="H227" s="6">
        <v>52</v>
      </c>
      <c r="I227" s="5" t="s">
        <v>52</v>
      </c>
      <c r="J227" s="7">
        <v>69083.509999999995</v>
      </c>
      <c r="K227" s="7">
        <v>2787.69</v>
      </c>
      <c r="L227" s="7">
        <v>5526.68</v>
      </c>
      <c r="M227" s="7">
        <v>71822.5</v>
      </c>
      <c r="N227" s="5" t="s">
        <v>30</v>
      </c>
      <c r="O227" s="5" t="s">
        <v>565</v>
      </c>
      <c r="P227" s="8">
        <v>45242</v>
      </c>
      <c r="Q227" s="8">
        <v>46286</v>
      </c>
      <c r="R227" s="5" t="s">
        <v>109</v>
      </c>
      <c r="S227" s="5" t="s">
        <v>71</v>
      </c>
      <c r="T227" s="5" t="s">
        <v>54</v>
      </c>
      <c r="U227" s="5" t="s">
        <v>55</v>
      </c>
      <c r="V227" s="5" t="s">
        <v>46</v>
      </c>
      <c r="W227" s="10" t="s">
        <v>47</v>
      </c>
    </row>
    <row r="228" spans="1:23" x14ac:dyDescent="0.3">
      <c r="A228" s="9" t="s">
        <v>83</v>
      </c>
      <c r="B228" s="5" t="s">
        <v>297</v>
      </c>
      <c r="C228" s="6">
        <v>2021</v>
      </c>
      <c r="D228" s="5" t="s">
        <v>80</v>
      </c>
      <c r="E228" s="5" t="s">
        <v>26</v>
      </c>
      <c r="F228" s="5" t="s">
        <v>566</v>
      </c>
      <c r="G228" s="5" t="s">
        <v>71</v>
      </c>
      <c r="H228" s="6">
        <v>30</v>
      </c>
      <c r="I228" s="5" t="s">
        <v>52</v>
      </c>
      <c r="J228" s="7">
        <v>47023.29</v>
      </c>
      <c r="K228" s="7">
        <v>4903.84</v>
      </c>
      <c r="L228" s="7">
        <v>3761.86</v>
      </c>
      <c r="M228" s="7">
        <v>45881.31</v>
      </c>
      <c r="N228" s="5" t="s">
        <v>132</v>
      </c>
      <c r="O228" s="5" t="s">
        <v>567</v>
      </c>
      <c r="P228" s="8">
        <v>45615</v>
      </c>
      <c r="Q228" s="8">
        <v>46604</v>
      </c>
      <c r="R228" s="5" t="s">
        <v>73</v>
      </c>
      <c r="S228" s="5" t="s">
        <v>66</v>
      </c>
      <c r="T228" s="5" t="s">
        <v>34</v>
      </c>
      <c r="U228" s="5" t="s">
        <v>35</v>
      </c>
      <c r="V228" s="5" t="s">
        <v>46</v>
      </c>
      <c r="W228" s="10" t="s">
        <v>69</v>
      </c>
    </row>
    <row r="229" spans="1:23" x14ac:dyDescent="0.3">
      <c r="A229" s="9" t="s">
        <v>58</v>
      </c>
      <c r="B229" s="5" t="s">
        <v>59</v>
      </c>
      <c r="C229" s="6">
        <v>2019</v>
      </c>
      <c r="D229" s="5" t="s">
        <v>25</v>
      </c>
      <c r="E229" s="5" t="s">
        <v>26</v>
      </c>
      <c r="F229" s="5" t="s">
        <v>568</v>
      </c>
      <c r="G229" s="5" t="s">
        <v>76</v>
      </c>
      <c r="H229" s="6">
        <v>67</v>
      </c>
      <c r="I229" s="5" t="s">
        <v>42</v>
      </c>
      <c r="J229" s="7">
        <v>67160.929999999993</v>
      </c>
      <c r="K229" s="7">
        <v>4088.95</v>
      </c>
      <c r="L229" s="7">
        <v>5372.87</v>
      </c>
      <c r="M229" s="7">
        <v>68444.850000000006</v>
      </c>
      <c r="N229" s="5" t="s">
        <v>94</v>
      </c>
      <c r="O229" s="5" t="s">
        <v>569</v>
      </c>
      <c r="P229" s="8">
        <v>44242</v>
      </c>
      <c r="Q229" s="8">
        <v>45024</v>
      </c>
      <c r="R229" s="5" t="s">
        <v>68</v>
      </c>
      <c r="S229" s="5" t="s">
        <v>33</v>
      </c>
      <c r="T229" s="5" t="s">
        <v>34</v>
      </c>
      <c r="U229" s="5" t="s">
        <v>35</v>
      </c>
      <c r="V229" s="5" t="s">
        <v>36</v>
      </c>
      <c r="W229" s="10" t="s">
        <v>74</v>
      </c>
    </row>
    <row r="230" spans="1:23" x14ac:dyDescent="0.3">
      <c r="A230" s="9" t="s">
        <v>78</v>
      </c>
      <c r="B230" s="5" t="s">
        <v>173</v>
      </c>
      <c r="C230" s="6">
        <v>2021</v>
      </c>
      <c r="D230" s="5" t="s">
        <v>25</v>
      </c>
      <c r="E230" s="5" t="s">
        <v>26</v>
      </c>
      <c r="F230" s="5" t="s">
        <v>570</v>
      </c>
      <c r="G230" s="5" t="s">
        <v>87</v>
      </c>
      <c r="H230" s="6">
        <v>28</v>
      </c>
      <c r="I230" s="5" t="s">
        <v>42</v>
      </c>
      <c r="J230" s="7">
        <v>8203.99</v>
      </c>
      <c r="K230" s="7">
        <v>2304.64</v>
      </c>
      <c r="L230" s="7">
        <v>656.32</v>
      </c>
      <c r="M230" s="7">
        <v>6555.67</v>
      </c>
      <c r="N230" s="5" t="s">
        <v>132</v>
      </c>
      <c r="O230" s="5" t="s">
        <v>571</v>
      </c>
      <c r="P230" s="8">
        <v>44547</v>
      </c>
      <c r="Q230" s="8">
        <v>45909</v>
      </c>
      <c r="R230" s="5" t="s">
        <v>45</v>
      </c>
      <c r="S230" s="5" t="s">
        <v>100</v>
      </c>
      <c r="T230" s="5" t="s">
        <v>34</v>
      </c>
      <c r="U230" s="5" t="s">
        <v>35</v>
      </c>
      <c r="V230" s="5" t="s">
        <v>56</v>
      </c>
      <c r="W230" s="10" t="s">
        <v>69</v>
      </c>
    </row>
    <row r="231" spans="1:23" x14ac:dyDescent="0.3">
      <c r="A231" s="9" t="s">
        <v>91</v>
      </c>
      <c r="B231" s="5" t="s">
        <v>92</v>
      </c>
      <c r="C231" s="6">
        <v>2024</v>
      </c>
      <c r="D231" s="5" t="s">
        <v>80</v>
      </c>
      <c r="E231" s="5" t="s">
        <v>26</v>
      </c>
      <c r="F231" s="5" t="s">
        <v>572</v>
      </c>
      <c r="G231" s="5" t="s">
        <v>76</v>
      </c>
      <c r="H231" s="6">
        <v>57</v>
      </c>
      <c r="I231" s="5" t="s">
        <v>52</v>
      </c>
      <c r="J231" s="7">
        <v>72778.740000000005</v>
      </c>
      <c r="K231" s="7">
        <v>3352.8</v>
      </c>
      <c r="L231" s="7">
        <v>5822.3</v>
      </c>
      <c r="M231" s="7">
        <v>75248.240000000005</v>
      </c>
      <c r="N231" s="5" t="s">
        <v>132</v>
      </c>
      <c r="O231" s="5" t="s">
        <v>573</v>
      </c>
      <c r="P231" s="8">
        <v>45446</v>
      </c>
      <c r="Q231" s="8">
        <v>47256</v>
      </c>
      <c r="R231" s="5" t="s">
        <v>63</v>
      </c>
      <c r="S231" s="5" t="s">
        <v>51</v>
      </c>
      <c r="T231" s="5" t="s">
        <v>34</v>
      </c>
      <c r="U231" s="5" t="s">
        <v>35</v>
      </c>
      <c r="V231" s="5" t="s">
        <v>56</v>
      </c>
      <c r="W231" s="10" t="s">
        <v>37</v>
      </c>
    </row>
    <row r="232" spans="1:23" x14ac:dyDescent="0.3">
      <c r="A232" s="9" t="s">
        <v>96</v>
      </c>
      <c r="B232" s="5" t="s">
        <v>121</v>
      </c>
      <c r="C232" s="6">
        <v>2018</v>
      </c>
      <c r="D232" s="5" t="s">
        <v>80</v>
      </c>
      <c r="E232" s="5" t="s">
        <v>26</v>
      </c>
      <c r="F232" s="5" t="s">
        <v>574</v>
      </c>
      <c r="G232" s="5" t="s">
        <v>76</v>
      </c>
      <c r="H232" s="6">
        <v>33</v>
      </c>
      <c r="I232" s="5" t="s">
        <v>42</v>
      </c>
      <c r="J232" s="7">
        <v>67592.45</v>
      </c>
      <c r="K232" s="7">
        <v>1489.47</v>
      </c>
      <c r="L232" s="7">
        <v>5407.4</v>
      </c>
      <c r="M232" s="7">
        <v>71510.38</v>
      </c>
      <c r="N232" s="5" t="s">
        <v>132</v>
      </c>
      <c r="O232" s="5" t="s">
        <v>575</v>
      </c>
      <c r="P232" s="8">
        <v>44762</v>
      </c>
      <c r="Q232" s="8">
        <v>45597</v>
      </c>
      <c r="R232" s="5" t="s">
        <v>68</v>
      </c>
      <c r="S232" s="5" t="s">
        <v>87</v>
      </c>
      <c r="T232" s="5" t="s">
        <v>54</v>
      </c>
      <c r="U232" s="5" t="s">
        <v>55</v>
      </c>
      <c r="V232" s="5" t="s">
        <v>36</v>
      </c>
      <c r="W232" s="10" t="s">
        <v>69</v>
      </c>
    </row>
    <row r="233" spans="1:23" x14ac:dyDescent="0.3">
      <c r="A233" s="9" t="s">
        <v>78</v>
      </c>
      <c r="B233" s="5" t="s">
        <v>288</v>
      </c>
      <c r="C233" s="6">
        <v>2024</v>
      </c>
      <c r="D233" s="5" t="s">
        <v>25</v>
      </c>
      <c r="E233" s="5" t="s">
        <v>40</v>
      </c>
      <c r="F233" s="5" t="s">
        <v>576</v>
      </c>
      <c r="G233" s="5" t="s">
        <v>100</v>
      </c>
      <c r="H233" s="6">
        <v>27</v>
      </c>
      <c r="I233" s="5" t="s">
        <v>52</v>
      </c>
      <c r="J233" s="7">
        <v>72666.52</v>
      </c>
      <c r="K233" s="7">
        <v>2129.08</v>
      </c>
      <c r="L233" s="7">
        <v>5813.32</v>
      </c>
      <c r="M233" s="7">
        <v>76350.759999999995</v>
      </c>
      <c r="N233" s="5" t="s">
        <v>43</v>
      </c>
      <c r="O233" s="5" t="s">
        <v>577</v>
      </c>
      <c r="P233" s="8">
        <v>45136</v>
      </c>
      <c r="Q233" s="8">
        <v>45735</v>
      </c>
      <c r="R233" s="5" t="s">
        <v>45</v>
      </c>
      <c r="S233" s="5" t="s">
        <v>155</v>
      </c>
      <c r="T233" s="5" t="s">
        <v>34</v>
      </c>
      <c r="U233" s="5" t="s">
        <v>35</v>
      </c>
      <c r="V233" s="5" t="s">
        <v>46</v>
      </c>
      <c r="W233" s="10" t="s">
        <v>47</v>
      </c>
    </row>
    <row r="234" spans="1:23" x14ac:dyDescent="0.3">
      <c r="A234" s="9" t="s">
        <v>78</v>
      </c>
      <c r="B234" s="5" t="s">
        <v>173</v>
      </c>
      <c r="C234" s="6">
        <v>2024</v>
      </c>
      <c r="D234" s="5" t="s">
        <v>49</v>
      </c>
      <c r="E234" s="5" t="s">
        <v>40</v>
      </c>
      <c r="F234" s="5" t="s">
        <v>578</v>
      </c>
      <c r="G234" s="5" t="s">
        <v>33</v>
      </c>
      <c r="H234" s="6">
        <v>18</v>
      </c>
      <c r="I234" s="5" t="s">
        <v>52</v>
      </c>
      <c r="J234" s="7">
        <v>75705.05</v>
      </c>
      <c r="K234" s="7">
        <v>2445.09</v>
      </c>
      <c r="L234" s="7">
        <v>6056.4</v>
      </c>
      <c r="M234" s="7">
        <v>79316.36</v>
      </c>
      <c r="N234" s="5" t="s">
        <v>43</v>
      </c>
      <c r="O234" s="5" t="s">
        <v>579</v>
      </c>
      <c r="P234" s="8">
        <v>44340</v>
      </c>
      <c r="Q234" s="8">
        <v>45802</v>
      </c>
      <c r="R234" s="5" t="s">
        <v>63</v>
      </c>
      <c r="S234" s="5" t="s">
        <v>71</v>
      </c>
      <c r="T234" s="5" t="s">
        <v>54</v>
      </c>
      <c r="U234" s="5" t="s">
        <v>120</v>
      </c>
      <c r="V234" s="5" t="s">
        <v>46</v>
      </c>
      <c r="W234" s="10" t="s">
        <v>57</v>
      </c>
    </row>
    <row r="235" spans="1:23" x14ac:dyDescent="0.3">
      <c r="A235" s="9" t="s">
        <v>58</v>
      </c>
      <c r="B235" s="5" t="s">
        <v>182</v>
      </c>
      <c r="C235" s="6">
        <v>2017</v>
      </c>
      <c r="D235" s="5" t="s">
        <v>80</v>
      </c>
      <c r="E235" s="5" t="s">
        <v>26</v>
      </c>
      <c r="F235" s="5" t="s">
        <v>580</v>
      </c>
      <c r="G235" s="5" t="s">
        <v>76</v>
      </c>
      <c r="H235" s="6">
        <v>29</v>
      </c>
      <c r="I235" s="5" t="s">
        <v>29</v>
      </c>
      <c r="J235" s="7">
        <v>76527.97</v>
      </c>
      <c r="K235" s="7">
        <v>4191.2299999999996</v>
      </c>
      <c r="L235" s="7">
        <v>6122.24</v>
      </c>
      <c r="M235" s="7">
        <v>78458.98</v>
      </c>
      <c r="N235" s="5" t="s">
        <v>43</v>
      </c>
      <c r="O235" s="5" t="s">
        <v>581</v>
      </c>
      <c r="P235" s="8">
        <v>45544</v>
      </c>
      <c r="Q235" s="8">
        <v>47312</v>
      </c>
      <c r="R235" s="5" t="s">
        <v>32</v>
      </c>
      <c r="S235" s="5" t="s">
        <v>104</v>
      </c>
      <c r="T235" s="5" t="s">
        <v>54</v>
      </c>
      <c r="U235" s="5" t="s">
        <v>141</v>
      </c>
      <c r="V235" s="5" t="s">
        <v>46</v>
      </c>
      <c r="W235" s="10" t="s">
        <v>74</v>
      </c>
    </row>
    <row r="236" spans="1:23" x14ac:dyDescent="0.3">
      <c r="A236" s="9" t="s">
        <v>134</v>
      </c>
      <c r="B236" s="5" t="s">
        <v>318</v>
      </c>
      <c r="C236" s="6">
        <v>2023</v>
      </c>
      <c r="D236" s="5" t="s">
        <v>49</v>
      </c>
      <c r="E236" s="5" t="s">
        <v>26</v>
      </c>
      <c r="F236" s="5" t="s">
        <v>582</v>
      </c>
      <c r="G236" s="5" t="s">
        <v>51</v>
      </c>
      <c r="H236" s="6">
        <v>26</v>
      </c>
      <c r="I236" s="5" t="s">
        <v>52</v>
      </c>
      <c r="J236" s="7">
        <v>55185.14</v>
      </c>
      <c r="K236" s="7">
        <v>4494.13</v>
      </c>
      <c r="L236" s="7">
        <v>4414.8100000000004</v>
      </c>
      <c r="M236" s="7">
        <v>55105.82</v>
      </c>
      <c r="N236" s="5" t="s">
        <v>43</v>
      </c>
      <c r="O236" s="5" t="s">
        <v>583</v>
      </c>
      <c r="P236" s="8">
        <v>45631</v>
      </c>
      <c r="Q236" s="8">
        <v>47317</v>
      </c>
      <c r="R236" s="5" t="s">
        <v>73</v>
      </c>
      <c r="S236" s="5" t="s">
        <v>155</v>
      </c>
      <c r="T236" s="5" t="s">
        <v>34</v>
      </c>
      <c r="U236" s="5" t="s">
        <v>35</v>
      </c>
      <c r="V236" s="5" t="s">
        <v>56</v>
      </c>
      <c r="W236" s="10" t="s">
        <v>47</v>
      </c>
    </row>
    <row r="237" spans="1:23" x14ac:dyDescent="0.3">
      <c r="A237" s="9" t="s">
        <v>83</v>
      </c>
      <c r="B237" s="5" t="s">
        <v>584</v>
      </c>
      <c r="C237" s="6">
        <v>2020</v>
      </c>
      <c r="D237" s="5" t="s">
        <v>80</v>
      </c>
      <c r="E237" s="5" t="s">
        <v>40</v>
      </c>
      <c r="F237" s="5" t="s">
        <v>585</v>
      </c>
      <c r="G237" s="5" t="s">
        <v>66</v>
      </c>
      <c r="H237" s="6">
        <v>32</v>
      </c>
      <c r="I237" s="5" t="s">
        <v>42</v>
      </c>
      <c r="J237" s="7">
        <v>60478.84</v>
      </c>
      <c r="K237" s="7">
        <v>2295.42</v>
      </c>
      <c r="L237" s="7">
        <v>4838.3100000000004</v>
      </c>
      <c r="M237" s="7">
        <v>63021.73</v>
      </c>
      <c r="N237" s="5" t="s">
        <v>132</v>
      </c>
      <c r="O237" s="5" t="s">
        <v>586</v>
      </c>
      <c r="P237" s="8">
        <v>45178</v>
      </c>
      <c r="Q237" s="8">
        <v>46577</v>
      </c>
      <c r="R237" s="5" t="s">
        <v>32</v>
      </c>
      <c r="S237" s="5" t="s">
        <v>155</v>
      </c>
      <c r="T237" s="5" t="s">
        <v>34</v>
      </c>
      <c r="U237" s="5" t="s">
        <v>35</v>
      </c>
      <c r="V237" s="5" t="s">
        <v>36</v>
      </c>
      <c r="W237" s="10" t="s">
        <v>37</v>
      </c>
    </row>
    <row r="238" spans="1:23" x14ac:dyDescent="0.3">
      <c r="A238" s="9" t="s">
        <v>96</v>
      </c>
      <c r="B238" s="5" t="s">
        <v>190</v>
      </c>
      <c r="C238" s="6">
        <v>2021</v>
      </c>
      <c r="D238" s="5" t="s">
        <v>80</v>
      </c>
      <c r="E238" s="5" t="s">
        <v>40</v>
      </c>
      <c r="F238" s="5" t="s">
        <v>587</v>
      </c>
      <c r="G238" s="5" t="s">
        <v>71</v>
      </c>
      <c r="H238" s="6">
        <v>30</v>
      </c>
      <c r="I238" s="5" t="s">
        <v>42</v>
      </c>
      <c r="J238" s="7">
        <v>37701.230000000003</v>
      </c>
      <c r="K238" s="7">
        <v>3617.5</v>
      </c>
      <c r="L238" s="7">
        <v>3016.1</v>
      </c>
      <c r="M238" s="7">
        <v>37099.83</v>
      </c>
      <c r="N238" s="5" t="s">
        <v>94</v>
      </c>
      <c r="O238" s="5" t="s">
        <v>588</v>
      </c>
      <c r="P238" s="8">
        <v>45419</v>
      </c>
      <c r="Q238" s="8">
        <v>46185</v>
      </c>
      <c r="R238" s="5" t="s">
        <v>73</v>
      </c>
      <c r="S238" s="5" t="s">
        <v>76</v>
      </c>
      <c r="T238" s="5" t="s">
        <v>54</v>
      </c>
      <c r="U238" s="5" t="s">
        <v>120</v>
      </c>
      <c r="V238" s="5" t="s">
        <v>36</v>
      </c>
      <c r="W238" s="10" t="s">
        <v>57</v>
      </c>
    </row>
    <row r="239" spans="1:23" x14ac:dyDescent="0.3">
      <c r="A239" s="9" t="s">
        <v>134</v>
      </c>
      <c r="B239" s="5" t="s">
        <v>142</v>
      </c>
      <c r="C239" s="6">
        <v>2016</v>
      </c>
      <c r="D239" s="5" t="s">
        <v>49</v>
      </c>
      <c r="E239" s="5" t="s">
        <v>26</v>
      </c>
      <c r="F239" s="5" t="s">
        <v>589</v>
      </c>
      <c r="G239" s="5" t="s">
        <v>33</v>
      </c>
      <c r="H239" s="6">
        <v>30</v>
      </c>
      <c r="I239" s="5" t="s">
        <v>42</v>
      </c>
      <c r="J239" s="7">
        <v>30762.35</v>
      </c>
      <c r="K239" s="7">
        <v>3208.2</v>
      </c>
      <c r="L239" s="7">
        <v>2460.9899999999998</v>
      </c>
      <c r="M239" s="7">
        <v>30015.14</v>
      </c>
      <c r="N239" s="5" t="s">
        <v>43</v>
      </c>
      <c r="O239" s="5" t="s">
        <v>590</v>
      </c>
      <c r="P239" s="8">
        <v>45534</v>
      </c>
      <c r="Q239" s="8">
        <v>46538</v>
      </c>
      <c r="R239" s="5" t="s">
        <v>63</v>
      </c>
      <c r="S239" s="5" t="s">
        <v>104</v>
      </c>
      <c r="T239" s="5" t="s">
        <v>54</v>
      </c>
      <c r="U239" s="5" t="s">
        <v>55</v>
      </c>
      <c r="V239" s="5" t="s">
        <v>56</v>
      </c>
      <c r="W239" s="10" t="s">
        <v>74</v>
      </c>
    </row>
    <row r="240" spans="1:23" x14ac:dyDescent="0.3">
      <c r="A240" s="9" t="s">
        <v>83</v>
      </c>
      <c r="B240" s="5" t="s">
        <v>297</v>
      </c>
      <c r="C240" s="6">
        <v>2016</v>
      </c>
      <c r="D240" s="5" t="s">
        <v>60</v>
      </c>
      <c r="E240" s="5" t="s">
        <v>40</v>
      </c>
      <c r="F240" s="5" t="s">
        <v>591</v>
      </c>
      <c r="G240" s="5" t="s">
        <v>66</v>
      </c>
      <c r="H240" s="6">
        <v>33</v>
      </c>
      <c r="I240" s="5" t="s">
        <v>52</v>
      </c>
      <c r="J240" s="7">
        <v>68890.28</v>
      </c>
      <c r="K240" s="7">
        <v>2310.9</v>
      </c>
      <c r="L240" s="7">
        <v>5511.22</v>
      </c>
      <c r="M240" s="7">
        <v>72090.600000000006</v>
      </c>
      <c r="N240" s="5" t="s">
        <v>132</v>
      </c>
      <c r="O240" s="5" t="s">
        <v>592</v>
      </c>
      <c r="P240" s="8">
        <v>45431</v>
      </c>
      <c r="Q240" s="8">
        <v>46672</v>
      </c>
      <c r="R240" s="5" t="s">
        <v>63</v>
      </c>
      <c r="S240" s="5" t="s">
        <v>66</v>
      </c>
      <c r="T240" s="5" t="s">
        <v>34</v>
      </c>
      <c r="U240" s="5" t="s">
        <v>35</v>
      </c>
      <c r="V240" s="5" t="s">
        <v>56</v>
      </c>
      <c r="W240" s="10" t="s">
        <v>69</v>
      </c>
    </row>
    <row r="241" spans="1:23" x14ac:dyDescent="0.3">
      <c r="A241" s="9" t="s">
        <v>58</v>
      </c>
      <c r="B241" s="5" t="s">
        <v>59</v>
      </c>
      <c r="C241" s="6">
        <v>2022</v>
      </c>
      <c r="D241" s="5" t="s">
        <v>60</v>
      </c>
      <c r="E241" s="5" t="s">
        <v>26</v>
      </c>
      <c r="F241" s="5" t="s">
        <v>593</v>
      </c>
      <c r="G241" s="5" t="s">
        <v>100</v>
      </c>
      <c r="H241" s="6">
        <v>35</v>
      </c>
      <c r="I241" s="5" t="s">
        <v>52</v>
      </c>
      <c r="J241" s="7">
        <v>70169.210000000006</v>
      </c>
      <c r="K241" s="7">
        <v>4914.7700000000004</v>
      </c>
      <c r="L241" s="7">
        <v>5613.54</v>
      </c>
      <c r="M241" s="7">
        <v>70867.98</v>
      </c>
      <c r="N241" s="5" t="s">
        <v>94</v>
      </c>
      <c r="O241" s="5" t="s">
        <v>594</v>
      </c>
      <c r="P241" s="8">
        <v>45357</v>
      </c>
      <c r="Q241" s="8">
        <v>46761</v>
      </c>
      <c r="R241" s="5" t="s">
        <v>63</v>
      </c>
      <c r="S241" s="5" t="s">
        <v>71</v>
      </c>
      <c r="T241" s="5" t="s">
        <v>54</v>
      </c>
      <c r="U241" s="5" t="s">
        <v>222</v>
      </c>
      <c r="V241" s="5" t="s">
        <v>56</v>
      </c>
      <c r="W241" s="10" t="s">
        <v>69</v>
      </c>
    </row>
    <row r="242" spans="1:23" x14ac:dyDescent="0.3">
      <c r="A242" s="9" t="s">
        <v>134</v>
      </c>
      <c r="B242" s="5" t="s">
        <v>318</v>
      </c>
      <c r="C242" s="6">
        <v>2022</v>
      </c>
      <c r="D242" s="5" t="s">
        <v>25</v>
      </c>
      <c r="E242" s="5" t="s">
        <v>26</v>
      </c>
      <c r="F242" s="5" t="s">
        <v>595</v>
      </c>
      <c r="G242" s="5" t="s">
        <v>100</v>
      </c>
      <c r="H242" s="6">
        <v>63</v>
      </c>
      <c r="I242" s="5" t="s">
        <v>52</v>
      </c>
      <c r="J242" s="7">
        <v>65180.37</v>
      </c>
      <c r="K242" s="7">
        <v>4276.37</v>
      </c>
      <c r="L242" s="7">
        <v>5214.43</v>
      </c>
      <c r="M242" s="7">
        <v>66118.429999999993</v>
      </c>
      <c r="N242" s="5" t="s">
        <v>30</v>
      </c>
      <c r="O242" s="5" t="s">
        <v>596</v>
      </c>
      <c r="P242" s="8">
        <v>44011</v>
      </c>
      <c r="Q242" s="8">
        <v>44642</v>
      </c>
      <c r="R242" s="5" t="s">
        <v>32</v>
      </c>
      <c r="S242" s="5" t="s">
        <v>87</v>
      </c>
      <c r="T242" s="5" t="s">
        <v>34</v>
      </c>
      <c r="U242" s="5" t="s">
        <v>35</v>
      </c>
      <c r="V242" s="5" t="s">
        <v>36</v>
      </c>
      <c r="W242" s="10" t="s">
        <v>47</v>
      </c>
    </row>
    <row r="243" spans="1:23" x14ac:dyDescent="0.3">
      <c r="A243" s="9" t="s">
        <v>134</v>
      </c>
      <c r="B243" s="5" t="s">
        <v>318</v>
      </c>
      <c r="C243" s="6">
        <v>2016</v>
      </c>
      <c r="D243" s="5" t="s">
        <v>49</v>
      </c>
      <c r="E243" s="5" t="s">
        <v>26</v>
      </c>
      <c r="F243" s="5" t="s">
        <v>597</v>
      </c>
      <c r="G243" s="5" t="s">
        <v>51</v>
      </c>
      <c r="H243" s="6">
        <v>45</v>
      </c>
      <c r="I243" s="5" t="s">
        <v>29</v>
      </c>
      <c r="J243" s="7">
        <v>66769.100000000006</v>
      </c>
      <c r="K243" s="7">
        <v>1164.54</v>
      </c>
      <c r="L243" s="7">
        <v>5341.53</v>
      </c>
      <c r="M243" s="7">
        <v>70946.09</v>
      </c>
      <c r="N243" s="5" t="s">
        <v>132</v>
      </c>
      <c r="O243" s="5" t="s">
        <v>598</v>
      </c>
      <c r="P243" s="8">
        <v>44862</v>
      </c>
      <c r="Q243" s="8">
        <v>45865</v>
      </c>
      <c r="R243" s="5" t="s">
        <v>32</v>
      </c>
      <c r="S243" s="5" t="s">
        <v>100</v>
      </c>
      <c r="T243" s="5" t="s">
        <v>34</v>
      </c>
      <c r="U243" s="5" t="s">
        <v>35</v>
      </c>
      <c r="V243" s="5" t="s">
        <v>56</v>
      </c>
      <c r="W243" s="10" t="s">
        <v>69</v>
      </c>
    </row>
    <row r="244" spans="1:23" x14ac:dyDescent="0.3">
      <c r="A244" s="9" t="s">
        <v>134</v>
      </c>
      <c r="B244" s="5" t="s">
        <v>142</v>
      </c>
      <c r="C244" s="6">
        <v>2024</v>
      </c>
      <c r="D244" s="5" t="s">
        <v>25</v>
      </c>
      <c r="E244" s="5" t="s">
        <v>26</v>
      </c>
      <c r="F244" s="5" t="s">
        <v>599</v>
      </c>
      <c r="G244" s="5" t="s">
        <v>76</v>
      </c>
      <c r="H244" s="6">
        <v>36</v>
      </c>
      <c r="I244" s="5" t="s">
        <v>42</v>
      </c>
      <c r="J244" s="7">
        <v>37571.83</v>
      </c>
      <c r="K244" s="7">
        <v>4531.6099999999997</v>
      </c>
      <c r="L244" s="7">
        <v>3005.75</v>
      </c>
      <c r="M244" s="7">
        <v>36045.97</v>
      </c>
      <c r="N244" s="5" t="s">
        <v>132</v>
      </c>
      <c r="O244" s="5" t="s">
        <v>600</v>
      </c>
      <c r="P244" s="8">
        <v>45646</v>
      </c>
      <c r="Q244" s="8">
        <v>46678</v>
      </c>
      <c r="R244" s="5" t="s">
        <v>45</v>
      </c>
      <c r="S244" s="5" t="s">
        <v>71</v>
      </c>
      <c r="T244" s="5" t="s">
        <v>54</v>
      </c>
      <c r="U244" s="5" t="s">
        <v>55</v>
      </c>
      <c r="V244" s="5" t="s">
        <v>46</v>
      </c>
      <c r="W244" s="10" t="s">
        <v>74</v>
      </c>
    </row>
    <row r="245" spans="1:23" x14ac:dyDescent="0.3">
      <c r="A245" s="9" t="s">
        <v>23</v>
      </c>
      <c r="B245" s="5" t="s">
        <v>48</v>
      </c>
      <c r="C245" s="6">
        <v>2024</v>
      </c>
      <c r="D245" s="5" t="s">
        <v>80</v>
      </c>
      <c r="E245" s="5" t="s">
        <v>26</v>
      </c>
      <c r="F245" s="5" t="s">
        <v>601</v>
      </c>
      <c r="G245" s="5" t="s">
        <v>28</v>
      </c>
      <c r="H245" s="6">
        <v>18</v>
      </c>
      <c r="I245" s="5" t="s">
        <v>29</v>
      </c>
      <c r="J245" s="7">
        <v>70044.89</v>
      </c>
      <c r="K245" s="7">
        <v>1861.5</v>
      </c>
      <c r="L245" s="7">
        <v>5603.59</v>
      </c>
      <c r="M245" s="7">
        <v>73786.98</v>
      </c>
      <c r="N245" s="5" t="s">
        <v>94</v>
      </c>
      <c r="O245" s="5" t="s">
        <v>602</v>
      </c>
      <c r="P245" s="8">
        <v>44520</v>
      </c>
      <c r="Q245" s="8">
        <v>46344</v>
      </c>
      <c r="R245" s="5" t="s">
        <v>45</v>
      </c>
      <c r="S245" s="5" t="s">
        <v>33</v>
      </c>
      <c r="T245" s="5" t="s">
        <v>34</v>
      </c>
      <c r="U245" s="5" t="s">
        <v>35</v>
      </c>
      <c r="V245" s="5" t="s">
        <v>56</v>
      </c>
      <c r="W245" s="10" t="s">
        <v>57</v>
      </c>
    </row>
    <row r="246" spans="1:23" x14ac:dyDescent="0.3">
      <c r="A246" s="9" t="s">
        <v>38</v>
      </c>
      <c r="B246" s="5" t="s">
        <v>167</v>
      </c>
      <c r="C246" s="6">
        <v>2019</v>
      </c>
      <c r="D246" s="5" t="s">
        <v>80</v>
      </c>
      <c r="E246" s="5" t="s">
        <v>40</v>
      </c>
      <c r="F246" s="5" t="s">
        <v>603</v>
      </c>
      <c r="G246" s="5" t="s">
        <v>87</v>
      </c>
      <c r="H246" s="6">
        <v>58</v>
      </c>
      <c r="I246" s="5" t="s">
        <v>42</v>
      </c>
      <c r="J246" s="7">
        <v>13674.77</v>
      </c>
      <c r="K246" s="7">
        <v>2147.2800000000002</v>
      </c>
      <c r="L246" s="7">
        <v>1093.98</v>
      </c>
      <c r="M246" s="7">
        <v>12621.47</v>
      </c>
      <c r="N246" s="5" t="s">
        <v>30</v>
      </c>
      <c r="O246" s="5" t="s">
        <v>604</v>
      </c>
      <c r="P246" s="8">
        <v>44327</v>
      </c>
      <c r="Q246" s="8">
        <v>44882</v>
      </c>
      <c r="R246" s="5" t="s">
        <v>73</v>
      </c>
      <c r="S246" s="5" t="s">
        <v>71</v>
      </c>
      <c r="T246" s="5" t="s">
        <v>34</v>
      </c>
      <c r="U246" s="5" t="s">
        <v>35</v>
      </c>
      <c r="V246" s="5" t="s">
        <v>56</v>
      </c>
      <c r="W246" s="10" t="s">
        <v>69</v>
      </c>
    </row>
    <row r="247" spans="1:23" x14ac:dyDescent="0.3">
      <c r="A247" s="9" t="s">
        <v>23</v>
      </c>
      <c r="B247" s="5" t="s">
        <v>48</v>
      </c>
      <c r="C247" s="6">
        <v>2019</v>
      </c>
      <c r="D247" s="5" t="s">
        <v>60</v>
      </c>
      <c r="E247" s="5" t="s">
        <v>26</v>
      </c>
      <c r="F247" s="5" t="s">
        <v>605</v>
      </c>
      <c r="G247" s="5" t="s">
        <v>76</v>
      </c>
      <c r="H247" s="6">
        <v>47</v>
      </c>
      <c r="I247" s="5" t="s">
        <v>29</v>
      </c>
      <c r="J247" s="7">
        <v>31422.14</v>
      </c>
      <c r="K247" s="7">
        <v>3554.99</v>
      </c>
      <c r="L247" s="7">
        <v>2513.77</v>
      </c>
      <c r="M247" s="7">
        <v>30380.92</v>
      </c>
      <c r="N247" s="5" t="s">
        <v>30</v>
      </c>
      <c r="O247" s="5" t="s">
        <v>606</v>
      </c>
      <c r="P247" s="8">
        <v>45350</v>
      </c>
      <c r="Q247" s="8">
        <v>46674</v>
      </c>
      <c r="R247" s="5" t="s">
        <v>32</v>
      </c>
      <c r="S247" s="5" t="s">
        <v>76</v>
      </c>
      <c r="T247" s="5" t="s">
        <v>54</v>
      </c>
      <c r="U247" s="5" t="s">
        <v>116</v>
      </c>
      <c r="V247" s="5" t="s">
        <v>46</v>
      </c>
      <c r="W247" s="10" t="s">
        <v>69</v>
      </c>
    </row>
    <row r="248" spans="1:23" x14ac:dyDescent="0.3">
      <c r="A248" s="9" t="s">
        <v>83</v>
      </c>
      <c r="B248" s="5" t="s">
        <v>84</v>
      </c>
      <c r="C248" s="6">
        <v>2023</v>
      </c>
      <c r="D248" s="5" t="s">
        <v>60</v>
      </c>
      <c r="E248" s="5" t="s">
        <v>40</v>
      </c>
      <c r="F248" s="5" t="s">
        <v>607</v>
      </c>
      <c r="G248" s="5" t="s">
        <v>155</v>
      </c>
      <c r="H248" s="6">
        <v>57</v>
      </c>
      <c r="I248" s="5" t="s">
        <v>52</v>
      </c>
      <c r="J248" s="7">
        <v>75714.45</v>
      </c>
      <c r="K248" s="7">
        <v>2360.2800000000002</v>
      </c>
      <c r="L248" s="7">
        <v>6057.16</v>
      </c>
      <c r="M248" s="7">
        <v>79411.33</v>
      </c>
      <c r="N248" s="5" t="s">
        <v>132</v>
      </c>
      <c r="O248" s="5" t="s">
        <v>608</v>
      </c>
      <c r="P248" s="8">
        <v>43928</v>
      </c>
      <c r="Q248" s="8">
        <v>45679</v>
      </c>
      <c r="R248" s="5" t="s">
        <v>73</v>
      </c>
      <c r="S248" s="5" t="s">
        <v>104</v>
      </c>
      <c r="T248" s="5" t="s">
        <v>54</v>
      </c>
      <c r="U248" s="5" t="s">
        <v>116</v>
      </c>
      <c r="V248" s="5" t="s">
        <v>46</v>
      </c>
      <c r="W248" s="10" t="s">
        <v>37</v>
      </c>
    </row>
    <row r="249" spans="1:23" x14ac:dyDescent="0.3">
      <c r="A249" s="9" t="s">
        <v>105</v>
      </c>
      <c r="B249" s="5" t="s">
        <v>145</v>
      </c>
      <c r="C249" s="6">
        <v>2017</v>
      </c>
      <c r="D249" s="5" t="s">
        <v>60</v>
      </c>
      <c r="E249" s="5" t="s">
        <v>26</v>
      </c>
      <c r="F249" s="5" t="s">
        <v>609</v>
      </c>
      <c r="G249" s="5" t="s">
        <v>66</v>
      </c>
      <c r="H249" s="6">
        <v>37</v>
      </c>
      <c r="I249" s="5" t="s">
        <v>29</v>
      </c>
      <c r="J249" s="7">
        <v>7371.88</v>
      </c>
      <c r="K249" s="7">
        <v>1339.2</v>
      </c>
      <c r="L249" s="7">
        <v>589.75</v>
      </c>
      <c r="M249" s="7">
        <v>6622.43</v>
      </c>
      <c r="N249" s="5" t="s">
        <v>94</v>
      </c>
      <c r="O249" s="5" t="s">
        <v>610</v>
      </c>
      <c r="P249" s="8">
        <v>44111</v>
      </c>
      <c r="Q249" s="8">
        <v>44656</v>
      </c>
      <c r="R249" s="5" t="s">
        <v>32</v>
      </c>
      <c r="S249" s="5" t="s">
        <v>76</v>
      </c>
      <c r="T249" s="5" t="s">
        <v>54</v>
      </c>
      <c r="U249" s="5" t="s">
        <v>141</v>
      </c>
      <c r="V249" s="5" t="s">
        <v>56</v>
      </c>
      <c r="W249" s="10" t="s">
        <v>37</v>
      </c>
    </row>
    <row r="250" spans="1:23" x14ac:dyDescent="0.3">
      <c r="A250" s="9" t="s">
        <v>105</v>
      </c>
      <c r="B250" s="5" t="s">
        <v>110</v>
      </c>
      <c r="C250" s="6">
        <v>2019</v>
      </c>
      <c r="D250" s="5" t="s">
        <v>49</v>
      </c>
      <c r="E250" s="5" t="s">
        <v>40</v>
      </c>
      <c r="F250" s="5" t="s">
        <v>611</v>
      </c>
      <c r="G250" s="5" t="s">
        <v>104</v>
      </c>
      <c r="H250" s="6">
        <v>30</v>
      </c>
      <c r="I250" s="5" t="s">
        <v>29</v>
      </c>
      <c r="J250" s="7">
        <v>75546.87</v>
      </c>
      <c r="K250" s="7">
        <v>2567.5100000000002</v>
      </c>
      <c r="L250" s="7">
        <v>6043.75</v>
      </c>
      <c r="M250" s="7">
        <v>79023.11</v>
      </c>
      <c r="N250" s="5" t="s">
        <v>132</v>
      </c>
      <c r="O250" s="5" t="s">
        <v>612</v>
      </c>
      <c r="P250" s="8">
        <v>44388</v>
      </c>
      <c r="Q250" s="8">
        <v>46171</v>
      </c>
      <c r="R250" s="5" t="s">
        <v>63</v>
      </c>
      <c r="S250" s="5" t="s">
        <v>76</v>
      </c>
      <c r="T250" s="5" t="s">
        <v>54</v>
      </c>
      <c r="U250" s="5" t="s">
        <v>120</v>
      </c>
      <c r="V250" s="5" t="s">
        <v>36</v>
      </c>
      <c r="W250" s="10" t="s">
        <v>37</v>
      </c>
    </row>
    <row r="251" spans="1:23" x14ac:dyDescent="0.3">
      <c r="A251" s="9" t="s">
        <v>105</v>
      </c>
      <c r="B251" s="5" t="s">
        <v>145</v>
      </c>
      <c r="C251" s="6">
        <v>2020</v>
      </c>
      <c r="D251" s="5" t="s">
        <v>49</v>
      </c>
      <c r="E251" s="5" t="s">
        <v>26</v>
      </c>
      <c r="F251" s="5" t="s">
        <v>613</v>
      </c>
      <c r="G251" s="5" t="s">
        <v>28</v>
      </c>
      <c r="H251" s="6">
        <v>41</v>
      </c>
      <c r="I251" s="5" t="s">
        <v>42</v>
      </c>
      <c r="J251" s="7">
        <v>79346.8</v>
      </c>
      <c r="K251" s="7">
        <v>590.39</v>
      </c>
      <c r="L251" s="7">
        <v>6347.74</v>
      </c>
      <c r="M251" s="7">
        <v>85104.15</v>
      </c>
      <c r="N251" s="5" t="s">
        <v>43</v>
      </c>
      <c r="O251" s="5" t="s">
        <v>614</v>
      </c>
      <c r="P251" s="8">
        <v>45323</v>
      </c>
      <c r="Q251" s="8">
        <v>46515</v>
      </c>
      <c r="R251" s="5" t="s">
        <v>45</v>
      </c>
      <c r="S251" s="5" t="s">
        <v>71</v>
      </c>
      <c r="T251" s="5" t="s">
        <v>34</v>
      </c>
      <c r="U251" s="5" t="s">
        <v>35</v>
      </c>
      <c r="V251" s="5" t="s">
        <v>56</v>
      </c>
      <c r="W251" s="10" t="s">
        <v>37</v>
      </c>
    </row>
    <row r="252" spans="1:23" x14ac:dyDescent="0.3">
      <c r="A252" s="9" t="s">
        <v>96</v>
      </c>
      <c r="B252" s="5" t="s">
        <v>121</v>
      </c>
      <c r="C252" s="6">
        <v>2019</v>
      </c>
      <c r="D252" s="5" t="s">
        <v>60</v>
      </c>
      <c r="E252" s="5" t="s">
        <v>40</v>
      </c>
      <c r="F252" s="5" t="s">
        <v>615</v>
      </c>
      <c r="G252" s="5" t="s">
        <v>51</v>
      </c>
      <c r="H252" s="6">
        <v>57</v>
      </c>
      <c r="I252" s="5" t="s">
        <v>29</v>
      </c>
      <c r="J252" s="7">
        <v>30377.23</v>
      </c>
      <c r="K252" s="7">
        <v>2675.07</v>
      </c>
      <c r="L252" s="7">
        <v>2430.1799999999998</v>
      </c>
      <c r="M252" s="7">
        <v>30132.34</v>
      </c>
      <c r="N252" s="5" t="s">
        <v>94</v>
      </c>
      <c r="O252" s="5" t="s">
        <v>616</v>
      </c>
      <c r="P252" s="8">
        <v>44586</v>
      </c>
      <c r="Q252" s="8">
        <v>45465</v>
      </c>
      <c r="R252" s="5" t="s">
        <v>32</v>
      </c>
      <c r="S252" s="5" t="s">
        <v>76</v>
      </c>
      <c r="T252" s="5" t="s">
        <v>34</v>
      </c>
      <c r="U252" s="5" t="s">
        <v>35</v>
      </c>
      <c r="V252" s="5" t="s">
        <v>56</v>
      </c>
      <c r="W252" s="10" t="s">
        <v>74</v>
      </c>
    </row>
    <row r="253" spans="1:23" x14ac:dyDescent="0.3">
      <c r="A253" s="9" t="s">
        <v>78</v>
      </c>
      <c r="B253" s="5" t="s">
        <v>138</v>
      </c>
      <c r="C253" s="6">
        <v>2020</v>
      </c>
      <c r="D253" s="5" t="s">
        <v>25</v>
      </c>
      <c r="E253" s="5" t="s">
        <v>26</v>
      </c>
      <c r="F253" s="5" t="s">
        <v>617</v>
      </c>
      <c r="G253" s="5" t="s">
        <v>100</v>
      </c>
      <c r="H253" s="6">
        <v>43</v>
      </c>
      <c r="I253" s="5" t="s">
        <v>52</v>
      </c>
      <c r="J253" s="7">
        <v>48279.73</v>
      </c>
      <c r="K253" s="7">
        <v>275.60000000000002</v>
      </c>
      <c r="L253" s="7">
        <v>3862.38</v>
      </c>
      <c r="M253" s="7">
        <v>51866.51</v>
      </c>
      <c r="N253" s="5" t="s">
        <v>30</v>
      </c>
      <c r="O253" s="5" t="s">
        <v>618</v>
      </c>
      <c r="P253" s="8">
        <v>45224</v>
      </c>
      <c r="Q253" s="8">
        <v>46592</v>
      </c>
      <c r="R253" s="5" t="s">
        <v>109</v>
      </c>
      <c r="S253" s="5" t="s">
        <v>71</v>
      </c>
      <c r="T253" s="5" t="s">
        <v>34</v>
      </c>
      <c r="U253" s="5" t="s">
        <v>35</v>
      </c>
      <c r="V253" s="5" t="s">
        <v>56</v>
      </c>
      <c r="W253" s="10" t="s">
        <v>37</v>
      </c>
    </row>
    <row r="254" spans="1:23" x14ac:dyDescent="0.3">
      <c r="A254" s="9" t="s">
        <v>23</v>
      </c>
      <c r="B254" s="5" t="s">
        <v>24</v>
      </c>
      <c r="C254" s="6">
        <v>2023</v>
      </c>
      <c r="D254" s="5" t="s">
        <v>60</v>
      </c>
      <c r="E254" s="5" t="s">
        <v>26</v>
      </c>
      <c r="F254" s="5" t="s">
        <v>619</v>
      </c>
      <c r="G254" s="5" t="s">
        <v>104</v>
      </c>
      <c r="H254" s="6">
        <v>50</v>
      </c>
      <c r="I254" s="5" t="s">
        <v>52</v>
      </c>
      <c r="J254" s="7">
        <v>11646.21</v>
      </c>
      <c r="K254" s="7">
        <v>393.47</v>
      </c>
      <c r="L254" s="7">
        <v>931.7</v>
      </c>
      <c r="M254" s="7">
        <v>12184.44</v>
      </c>
      <c r="N254" s="5" t="s">
        <v>132</v>
      </c>
      <c r="O254" s="5" t="s">
        <v>620</v>
      </c>
      <c r="P254" s="8">
        <v>44284</v>
      </c>
      <c r="Q254" s="8">
        <v>44690</v>
      </c>
      <c r="R254" s="5" t="s">
        <v>68</v>
      </c>
      <c r="S254" s="5" t="s">
        <v>76</v>
      </c>
      <c r="T254" s="5" t="s">
        <v>54</v>
      </c>
      <c r="U254" s="5" t="s">
        <v>55</v>
      </c>
      <c r="V254" s="5" t="s">
        <v>56</v>
      </c>
      <c r="W254" s="10" t="s">
        <v>47</v>
      </c>
    </row>
    <row r="255" spans="1:23" x14ac:dyDescent="0.3">
      <c r="A255" s="9" t="s">
        <v>91</v>
      </c>
      <c r="B255" s="5" t="s">
        <v>164</v>
      </c>
      <c r="C255" s="6">
        <v>2022</v>
      </c>
      <c r="D255" s="5" t="s">
        <v>49</v>
      </c>
      <c r="E255" s="5" t="s">
        <v>26</v>
      </c>
      <c r="F255" s="5" t="s">
        <v>621</v>
      </c>
      <c r="G255" s="5" t="s">
        <v>51</v>
      </c>
      <c r="H255" s="6">
        <v>53</v>
      </c>
      <c r="I255" s="5" t="s">
        <v>52</v>
      </c>
      <c r="J255" s="7">
        <v>65528.6</v>
      </c>
      <c r="K255" s="7">
        <v>1544.74</v>
      </c>
      <c r="L255" s="7">
        <v>5242.29</v>
      </c>
      <c r="M255" s="7">
        <v>69226.149999999994</v>
      </c>
      <c r="N255" s="5" t="s">
        <v>94</v>
      </c>
      <c r="O255" s="5" t="s">
        <v>622</v>
      </c>
      <c r="P255" s="8">
        <v>44761</v>
      </c>
      <c r="Q255" s="8">
        <v>45183</v>
      </c>
      <c r="R255" s="5" t="s">
        <v>32</v>
      </c>
      <c r="S255" s="5" t="s">
        <v>66</v>
      </c>
      <c r="T255" s="5" t="s">
        <v>54</v>
      </c>
      <c r="U255" s="5" t="s">
        <v>141</v>
      </c>
      <c r="V255" s="5" t="s">
        <v>46</v>
      </c>
      <c r="W255" s="10" t="s">
        <v>37</v>
      </c>
    </row>
    <row r="256" spans="1:23" x14ac:dyDescent="0.3">
      <c r="A256" s="9" t="s">
        <v>96</v>
      </c>
      <c r="B256" s="5" t="s">
        <v>190</v>
      </c>
      <c r="C256" s="6">
        <v>2018</v>
      </c>
      <c r="D256" s="5" t="s">
        <v>60</v>
      </c>
      <c r="E256" s="5" t="s">
        <v>26</v>
      </c>
      <c r="F256" s="5" t="s">
        <v>623</v>
      </c>
      <c r="G256" s="5" t="s">
        <v>76</v>
      </c>
      <c r="H256" s="6">
        <v>37</v>
      </c>
      <c r="I256" s="5" t="s">
        <v>29</v>
      </c>
      <c r="J256" s="7">
        <v>41535.29</v>
      </c>
      <c r="K256" s="7">
        <v>255.68</v>
      </c>
      <c r="L256" s="7">
        <v>3322.82</v>
      </c>
      <c r="M256" s="7">
        <v>44602.43</v>
      </c>
      <c r="N256" s="5" t="s">
        <v>30</v>
      </c>
      <c r="O256" s="5" t="s">
        <v>624</v>
      </c>
      <c r="P256" s="8">
        <v>44196</v>
      </c>
      <c r="Q256" s="8">
        <v>45728</v>
      </c>
      <c r="R256" s="5" t="s">
        <v>63</v>
      </c>
      <c r="S256" s="5" t="s">
        <v>71</v>
      </c>
      <c r="T256" s="5" t="s">
        <v>34</v>
      </c>
      <c r="U256" s="5" t="s">
        <v>35</v>
      </c>
      <c r="V256" s="5" t="s">
        <v>46</v>
      </c>
      <c r="W256" s="10" t="s">
        <v>69</v>
      </c>
    </row>
    <row r="257" spans="1:23" x14ac:dyDescent="0.3">
      <c r="A257" s="9" t="s">
        <v>96</v>
      </c>
      <c r="B257" s="5" t="s">
        <v>156</v>
      </c>
      <c r="C257" s="6">
        <v>2016</v>
      </c>
      <c r="D257" s="5" t="s">
        <v>80</v>
      </c>
      <c r="E257" s="5" t="s">
        <v>26</v>
      </c>
      <c r="F257" s="5" t="s">
        <v>625</v>
      </c>
      <c r="G257" s="5" t="s">
        <v>76</v>
      </c>
      <c r="H257" s="6">
        <v>48</v>
      </c>
      <c r="I257" s="5" t="s">
        <v>42</v>
      </c>
      <c r="J257" s="7">
        <v>45801.65</v>
      </c>
      <c r="K257" s="7">
        <v>3825.03</v>
      </c>
      <c r="L257" s="7">
        <v>3664.13</v>
      </c>
      <c r="M257" s="7">
        <v>45640.75</v>
      </c>
      <c r="N257" s="5" t="s">
        <v>94</v>
      </c>
      <c r="O257" s="5" t="s">
        <v>626</v>
      </c>
      <c r="P257" s="8">
        <v>45361</v>
      </c>
      <c r="Q257" s="8">
        <v>46809</v>
      </c>
      <c r="R257" s="5" t="s">
        <v>63</v>
      </c>
      <c r="S257" s="5" t="s">
        <v>100</v>
      </c>
      <c r="T257" s="5" t="s">
        <v>54</v>
      </c>
      <c r="U257" s="5" t="s">
        <v>120</v>
      </c>
      <c r="V257" s="5" t="s">
        <v>56</v>
      </c>
      <c r="W257" s="10" t="s">
        <v>57</v>
      </c>
    </row>
    <row r="258" spans="1:23" x14ac:dyDescent="0.3">
      <c r="A258" s="9" t="s">
        <v>91</v>
      </c>
      <c r="B258" s="5" t="s">
        <v>92</v>
      </c>
      <c r="C258" s="6">
        <v>2016</v>
      </c>
      <c r="D258" s="5" t="s">
        <v>25</v>
      </c>
      <c r="E258" s="5" t="s">
        <v>26</v>
      </c>
      <c r="F258" s="5" t="s">
        <v>627</v>
      </c>
      <c r="G258" s="5" t="s">
        <v>51</v>
      </c>
      <c r="H258" s="6">
        <v>51</v>
      </c>
      <c r="I258" s="5" t="s">
        <v>52</v>
      </c>
      <c r="J258" s="7">
        <v>35743.26</v>
      </c>
      <c r="K258" s="7">
        <v>4410.0600000000004</v>
      </c>
      <c r="L258" s="7">
        <v>2859.46</v>
      </c>
      <c r="M258" s="7">
        <v>34192.660000000003</v>
      </c>
      <c r="N258" s="5" t="s">
        <v>132</v>
      </c>
      <c r="O258" s="5" t="s">
        <v>628</v>
      </c>
      <c r="P258" s="8">
        <v>44223</v>
      </c>
      <c r="Q258" s="8">
        <v>45872</v>
      </c>
      <c r="R258" s="5" t="s">
        <v>73</v>
      </c>
      <c r="S258" s="5" t="s">
        <v>66</v>
      </c>
      <c r="T258" s="5" t="s">
        <v>54</v>
      </c>
      <c r="U258" s="5" t="s">
        <v>120</v>
      </c>
      <c r="V258" s="5" t="s">
        <v>36</v>
      </c>
      <c r="W258" s="10" t="s">
        <v>74</v>
      </c>
    </row>
    <row r="259" spans="1:23" x14ac:dyDescent="0.3">
      <c r="A259" s="9" t="s">
        <v>105</v>
      </c>
      <c r="B259" s="5" t="s">
        <v>110</v>
      </c>
      <c r="C259" s="6">
        <v>2018</v>
      </c>
      <c r="D259" s="5" t="s">
        <v>80</v>
      </c>
      <c r="E259" s="5" t="s">
        <v>26</v>
      </c>
      <c r="F259" s="5" t="s">
        <v>629</v>
      </c>
      <c r="G259" s="5" t="s">
        <v>51</v>
      </c>
      <c r="H259" s="6">
        <v>29</v>
      </c>
      <c r="I259" s="5" t="s">
        <v>29</v>
      </c>
      <c r="J259" s="7">
        <v>25867.9</v>
      </c>
      <c r="K259" s="7">
        <v>413.42</v>
      </c>
      <c r="L259" s="7">
        <v>2069.4299999999998</v>
      </c>
      <c r="M259" s="7">
        <v>27523.91</v>
      </c>
      <c r="N259" s="5" t="s">
        <v>94</v>
      </c>
      <c r="O259" s="5" t="s">
        <v>630</v>
      </c>
      <c r="P259" s="8">
        <v>44248</v>
      </c>
      <c r="Q259" s="8">
        <v>45766</v>
      </c>
      <c r="R259" s="5" t="s">
        <v>32</v>
      </c>
      <c r="S259" s="5" t="s">
        <v>104</v>
      </c>
      <c r="T259" s="5" t="s">
        <v>54</v>
      </c>
      <c r="U259" s="5" t="s">
        <v>55</v>
      </c>
      <c r="V259" s="5" t="s">
        <v>36</v>
      </c>
      <c r="W259" s="10" t="s">
        <v>69</v>
      </c>
    </row>
    <row r="260" spans="1:23" x14ac:dyDescent="0.3">
      <c r="A260" s="9" t="s">
        <v>124</v>
      </c>
      <c r="B260" s="5" t="s">
        <v>205</v>
      </c>
      <c r="C260" s="6">
        <v>2017</v>
      </c>
      <c r="D260" s="5" t="s">
        <v>25</v>
      </c>
      <c r="E260" s="5" t="s">
        <v>26</v>
      </c>
      <c r="F260" s="5" t="s">
        <v>631</v>
      </c>
      <c r="G260" s="5" t="s">
        <v>155</v>
      </c>
      <c r="H260" s="6">
        <v>58</v>
      </c>
      <c r="I260" s="5" t="s">
        <v>42</v>
      </c>
      <c r="J260" s="7">
        <v>62167.06</v>
      </c>
      <c r="K260" s="7">
        <v>3588.69</v>
      </c>
      <c r="L260" s="7">
        <v>4973.3599999999997</v>
      </c>
      <c r="M260" s="7">
        <v>63551.73</v>
      </c>
      <c r="N260" s="5" t="s">
        <v>132</v>
      </c>
      <c r="O260" s="5" t="s">
        <v>632</v>
      </c>
      <c r="P260" s="8">
        <v>44792</v>
      </c>
      <c r="Q260" s="8">
        <v>46591</v>
      </c>
      <c r="R260" s="5" t="s">
        <v>32</v>
      </c>
      <c r="S260" s="5" t="s">
        <v>66</v>
      </c>
      <c r="T260" s="5" t="s">
        <v>34</v>
      </c>
      <c r="U260" s="5" t="s">
        <v>35</v>
      </c>
      <c r="V260" s="5" t="s">
        <v>56</v>
      </c>
      <c r="W260" s="10" t="s">
        <v>37</v>
      </c>
    </row>
    <row r="261" spans="1:23" x14ac:dyDescent="0.3">
      <c r="A261" s="9" t="s">
        <v>105</v>
      </c>
      <c r="B261" s="5" t="s">
        <v>130</v>
      </c>
      <c r="C261" s="6">
        <v>2017</v>
      </c>
      <c r="D261" s="5" t="s">
        <v>80</v>
      </c>
      <c r="E261" s="5" t="s">
        <v>26</v>
      </c>
      <c r="F261" s="5" t="s">
        <v>633</v>
      </c>
      <c r="G261" s="5" t="s">
        <v>71</v>
      </c>
      <c r="H261" s="6">
        <v>37</v>
      </c>
      <c r="I261" s="5" t="s">
        <v>42</v>
      </c>
      <c r="J261" s="7">
        <v>35416.339999999997</v>
      </c>
      <c r="K261" s="7">
        <v>1003.56</v>
      </c>
      <c r="L261" s="7">
        <v>2833.31</v>
      </c>
      <c r="M261" s="7">
        <v>37246.089999999997</v>
      </c>
      <c r="N261" s="5" t="s">
        <v>132</v>
      </c>
      <c r="O261" s="5" t="s">
        <v>634</v>
      </c>
      <c r="P261" s="8">
        <v>44080</v>
      </c>
      <c r="Q261" s="8">
        <v>45715</v>
      </c>
      <c r="R261" s="5" t="s">
        <v>109</v>
      </c>
      <c r="S261" s="5" t="s">
        <v>28</v>
      </c>
      <c r="T261" s="5" t="s">
        <v>54</v>
      </c>
      <c r="U261" s="5" t="s">
        <v>55</v>
      </c>
      <c r="V261" s="5" t="s">
        <v>36</v>
      </c>
      <c r="W261" s="10" t="s">
        <v>57</v>
      </c>
    </row>
    <row r="262" spans="1:23" x14ac:dyDescent="0.3">
      <c r="A262" s="9" t="s">
        <v>83</v>
      </c>
      <c r="B262" s="5" t="s">
        <v>584</v>
      </c>
      <c r="C262" s="6">
        <v>2016</v>
      </c>
      <c r="D262" s="5" t="s">
        <v>60</v>
      </c>
      <c r="E262" s="5" t="s">
        <v>26</v>
      </c>
      <c r="F262" s="5" t="s">
        <v>635</v>
      </c>
      <c r="G262" s="5" t="s">
        <v>104</v>
      </c>
      <c r="H262" s="6">
        <v>69</v>
      </c>
      <c r="I262" s="5" t="s">
        <v>29</v>
      </c>
      <c r="J262" s="7">
        <v>51797.63</v>
      </c>
      <c r="K262" s="7">
        <v>3303.21</v>
      </c>
      <c r="L262" s="7">
        <v>4143.8100000000004</v>
      </c>
      <c r="M262" s="7">
        <v>52638.23</v>
      </c>
      <c r="N262" s="5" t="s">
        <v>30</v>
      </c>
      <c r="O262" s="5" t="s">
        <v>636</v>
      </c>
      <c r="P262" s="8">
        <v>44970</v>
      </c>
      <c r="Q262" s="8">
        <v>45561</v>
      </c>
      <c r="R262" s="5" t="s">
        <v>73</v>
      </c>
      <c r="S262" s="5" t="s">
        <v>100</v>
      </c>
      <c r="T262" s="5" t="s">
        <v>54</v>
      </c>
      <c r="U262" s="5" t="s">
        <v>116</v>
      </c>
      <c r="V262" s="5" t="s">
        <v>46</v>
      </c>
      <c r="W262" s="10" t="s">
        <v>69</v>
      </c>
    </row>
    <row r="263" spans="1:23" x14ac:dyDescent="0.3">
      <c r="A263" s="9" t="s">
        <v>96</v>
      </c>
      <c r="B263" s="5" t="s">
        <v>156</v>
      </c>
      <c r="C263" s="6">
        <v>2019</v>
      </c>
      <c r="D263" s="5" t="s">
        <v>60</v>
      </c>
      <c r="E263" s="5" t="s">
        <v>26</v>
      </c>
      <c r="F263" s="5" t="s">
        <v>637</v>
      </c>
      <c r="G263" s="5" t="s">
        <v>155</v>
      </c>
      <c r="H263" s="6">
        <v>62</v>
      </c>
      <c r="I263" s="5" t="s">
        <v>29</v>
      </c>
      <c r="J263" s="7">
        <v>75363.539999999994</v>
      </c>
      <c r="K263" s="7">
        <v>811</v>
      </c>
      <c r="L263" s="7">
        <v>6029.08</v>
      </c>
      <c r="M263" s="7">
        <v>80581.62</v>
      </c>
      <c r="N263" s="5" t="s">
        <v>30</v>
      </c>
      <c r="O263" s="5" t="s">
        <v>638</v>
      </c>
      <c r="P263" s="8">
        <v>44092</v>
      </c>
      <c r="Q263" s="8">
        <v>45077</v>
      </c>
      <c r="R263" s="5" t="s">
        <v>73</v>
      </c>
      <c r="S263" s="5" t="s">
        <v>28</v>
      </c>
      <c r="T263" s="5" t="s">
        <v>54</v>
      </c>
      <c r="U263" s="5" t="s">
        <v>120</v>
      </c>
      <c r="V263" s="5" t="s">
        <v>36</v>
      </c>
      <c r="W263" s="10" t="s">
        <v>74</v>
      </c>
    </row>
    <row r="264" spans="1:23" x14ac:dyDescent="0.3">
      <c r="A264" s="9" t="s">
        <v>105</v>
      </c>
      <c r="B264" s="5" t="s">
        <v>130</v>
      </c>
      <c r="C264" s="6">
        <v>2019</v>
      </c>
      <c r="D264" s="5" t="s">
        <v>60</v>
      </c>
      <c r="E264" s="5" t="s">
        <v>40</v>
      </c>
      <c r="F264" s="5" t="s">
        <v>639</v>
      </c>
      <c r="G264" s="5" t="s">
        <v>66</v>
      </c>
      <c r="H264" s="6">
        <v>23</v>
      </c>
      <c r="I264" s="5" t="s">
        <v>52</v>
      </c>
      <c r="J264" s="7">
        <v>75881.06</v>
      </c>
      <c r="K264" s="7">
        <v>4398.07</v>
      </c>
      <c r="L264" s="7">
        <v>6070.48</v>
      </c>
      <c r="M264" s="7">
        <v>77553.47</v>
      </c>
      <c r="N264" s="5" t="s">
        <v>94</v>
      </c>
      <c r="O264" s="5" t="s">
        <v>640</v>
      </c>
      <c r="P264" s="8">
        <v>44645</v>
      </c>
      <c r="Q264" s="8">
        <v>45881</v>
      </c>
      <c r="R264" s="5" t="s">
        <v>45</v>
      </c>
      <c r="S264" s="5" t="s">
        <v>66</v>
      </c>
      <c r="T264" s="5" t="s">
        <v>34</v>
      </c>
      <c r="U264" s="5" t="s">
        <v>35</v>
      </c>
      <c r="V264" s="5" t="s">
        <v>36</v>
      </c>
      <c r="W264" s="10" t="s">
        <v>57</v>
      </c>
    </row>
    <row r="265" spans="1:23" x14ac:dyDescent="0.3">
      <c r="A265" s="9" t="s">
        <v>58</v>
      </c>
      <c r="B265" s="5" t="s">
        <v>389</v>
      </c>
      <c r="C265" s="6">
        <v>2022</v>
      </c>
      <c r="D265" s="5" t="s">
        <v>25</v>
      </c>
      <c r="E265" s="5" t="s">
        <v>26</v>
      </c>
      <c r="F265" s="5" t="s">
        <v>641</v>
      </c>
      <c r="G265" s="5" t="s">
        <v>155</v>
      </c>
      <c r="H265" s="6">
        <v>18</v>
      </c>
      <c r="I265" s="5" t="s">
        <v>52</v>
      </c>
      <c r="J265" s="7">
        <v>44642.94</v>
      </c>
      <c r="K265" s="7">
        <v>2679.15</v>
      </c>
      <c r="L265" s="7">
        <v>3571.44</v>
      </c>
      <c r="M265" s="7">
        <v>45535.23</v>
      </c>
      <c r="N265" s="5" t="s">
        <v>30</v>
      </c>
      <c r="O265" s="5" t="s">
        <v>642</v>
      </c>
      <c r="P265" s="8">
        <v>44323</v>
      </c>
      <c r="Q265" s="8">
        <v>46110</v>
      </c>
      <c r="R265" s="5" t="s">
        <v>32</v>
      </c>
      <c r="S265" s="5" t="s">
        <v>100</v>
      </c>
      <c r="T265" s="5" t="s">
        <v>34</v>
      </c>
      <c r="U265" s="5" t="s">
        <v>35</v>
      </c>
      <c r="V265" s="5" t="s">
        <v>46</v>
      </c>
      <c r="W265" s="10" t="s">
        <v>74</v>
      </c>
    </row>
    <row r="266" spans="1:23" x14ac:dyDescent="0.3">
      <c r="A266" s="9" t="s">
        <v>23</v>
      </c>
      <c r="B266" s="5" t="s">
        <v>24</v>
      </c>
      <c r="C266" s="6">
        <v>2016</v>
      </c>
      <c r="D266" s="5" t="s">
        <v>49</v>
      </c>
      <c r="E266" s="5" t="s">
        <v>40</v>
      </c>
      <c r="F266" s="5" t="s">
        <v>643</v>
      </c>
      <c r="G266" s="5" t="s">
        <v>76</v>
      </c>
      <c r="H266" s="6">
        <v>33</v>
      </c>
      <c r="I266" s="5" t="s">
        <v>52</v>
      </c>
      <c r="J266" s="7">
        <v>47541.93</v>
      </c>
      <c r="K266" s="7">
        <v>4366.83</v>
      </c>
      <c r="L266" s="7">
        <v>3803.35</v>
      </c>
      <c r="M266" s="7">
        <v>46978.45</v>
      </c>
      <c r="N266" s="5" t="s">
        <v>132</v>
      </c>
      <c r="O266" s="5" t="s">
        <v>644</v>
      </c>
      <c r="P266" s="8">
        <v>45579</v>
      </c>
      <c r="Q266" s="8">
        <v>47038</v>
      </c>
      <c r="R266" s="5" t="s">
        <v>63</v>
      </c>
      <c r="S266" s="5" t="s">
        <v>104</v>
      </c>
      <c r="T266" s="5" t="s">
        <v>34</v>
      </c>
      <c r="U266" s="5" t="s">
        <v>35</v>
      </c>
      <c r="V266" s="5" t="s">
        <v>36</v>
      </c>
      <c r="W266" s="10" t="s">
        <v>37</v>
      </c>
    </row>
    <row r="267" spans="1:23" x14ac:dyDescent="0.3">
      <c r="A267" s="9" t="s">
        <v>58</v>
      </c>
      <c r="B267" s="5" t="s">
        <v>59</v>
      </c>
      <c r="C267" s="6">
        <v>2017</v>
      </c>
      <c r="D267" s="5" t="s">
        <v>49</v>
      </c>
      <c r="E267" s="5" t="s">
        <v>26</v>
      </c>
      <c r="F267" s="5" t="s">
        <v>645</v>
      </c>
      <c r="G267" s="5" t="s">
        <v>28</v>
      </c>
      <c r="H267" s="6">
        <v>54</v>
      </c>
      <c r="I267" s="5" t="s">
        <v>42</v>
      </c>
      <c r="J267" s="7">
        <v>58326.47</v>
      </c>
      <c r="K267" s="7">
        <v>1076.67</v>
      </c>
      <c r="L267" s="7">
        <v>4666.12</v>
      </c>
      <c r="M267" s="7">
        <v>61915.92</v>
      </c>
      <c r="N267" s="5" t="s">
        <v>132</v>
      </c>
      <c r="O267" s="5" t="s">
        <v>646</v>
      </c>
      <c r="P267" s="8">
        <v>45132</v>
      </c>
      <c r="Q267" s="8">
        <v>46510</v>
      </c>
      <c r="R267" s="5" t="s">
        <v>32</v>
      </c>
      <c r="S267" s="5" t="s">
        <v>33</v>
      </c>
      <c r="T267" s="5" t="s">
        <v>54</v>
      </c>
      <c r="U267" s="5" t="s">
        <v>120</v>
      </c>
      <c r="V267" s="5" t="s">
        <v>56</v>
      </c>
      <c r="W267" s="10" t="s">
        <v>47</v>
      </c>
    </row>
    <row r="268" spans="1:23" x14ac:dyDescent="0.3">
      <c r="A268" s="9" t="s">
        <v>38</v>
      </c>
      <c r="B268" s="5" t="s">
        <v>39</v>
      </c>
      <c r="C268" s="6">
        <v>2019</v>
      </c>
      <c r="D268" s="5" t="s">
        <v>25</v>
      </c>
      <c r="E268" s="5" t="s">
        <v>40</v>
      </c>
      <c r="F268" s="5" t="s">
        <v>647</v>
      </c>
      <c r="G268" s="5" t="s">
        <v>155</v>
      </c>
      <c r="H268" s="6">
        <v>46</v>
      </c>
      <c r="I268" s="5" t="s">
        <v>52</v>
      </c>
      <c r="J268" s="7">
        <v>72050.399999999994</v>
      </c>
      <c r="K268" s="7">
        <v>4864.59</v>
      </c>
      <c r="L268" s="7">
        <v>5764.03</v>
      </c>
      <c r="M268" s="7">
        <v>72949.84</v>
      </c>
      <c r="N268" s="5" t="s">
        <v>132</v>
      </c>
      <c r="O268" s="5" t="s">
        <v>648</v>
      </c>
      <c r="P268" s="8">
        <v>45389</v>
      </c>
      <c r="Q268" s="8">
        <v>45891</v>
      </c>
      <c r="R268" s="5" t="s">
        <v>109</v>
      </c>
      <c r="S268" s="5" t="s">
        <v>76</v>
      </c>
      <c r="T268" s="5" t="s">
        <v>54</v>
      </c>
      <c r="U268" s="5" t="s">
        <v>141</v>
      </c>
      <c r="V268" s="5" t="s">
        <v>46</v>
      </c>
      <c r="W268" s="10" t="s">
        <v>47</v>
      </c>
    </row>
    <row r="269" spans="1:23" x14ac:dyDescent="0.3">
      <c r="A269" s="9" t="s">
        <v>23</v>
      </c>
      <c r="B269" s="5" t="s">
        <v>101</v>
      </c>
      <c r="C269" s="6">
        <v>2016</v>
      </c>
      <c r="D269" s="5" t="s">
        <v>49</v>
      </c>
      <c r="E269" s="5" t="s">
        <v>40</v>
      </c>
      <c r="F269" s="5" t="s">
        <v>649</v>
      </c>
      <c r="G269" s="5" t="s">
        <v>33</v>
      </c>
      <c r="H269" s="6">
        <v>36</v>
      </c>
      <c r="I269" s="5" t="s">
        <v>42</v>
      </c>
      <c r="J269" s="7">
        <v>45952.68</v>
      </c>
      <c r="K269" s="7">
        <v>1766.61</v>
      </c>
      <c r="L269" s="7">
        <v>3676.21</v>
      </c>
      <c r="M269" s="7">
        <v>47862.28</v>
      </c>
      <c r="N269" s="5" t="s">
        <v>94</v>
      </c>
      <c r="O269" s="5" t="s">
        <v>650</v>
      </c>
      <c r="P269" s="8">
        <v>45051</v>
      </c>
      <c r="Q269" s="8">
        <v>45489</v>
      </c>
      <c r="R269" s="5" t="s">
        <v>63</v>
      </c>
      <c r="S269" s="5" t="s">
        <v>51</v>
      </c>
      <c r="T269" s="5" t="s">
        <v>54</v>
      </c>
      <c r="U269" s="5" t="s">
        <v>120</v>
      </c>
      <c r="V269" s="5" t="s">
        <v>36</v>
      </c>
      <c r="W269" s="10" t="s">
        <v>74</v>
      </c>
    </row>
    <row r="270" spans="1:23" x14ac:dyDescent="0.3">
      <c r="A270" s="9" t="s">
        <v>124</v>
      </c>
      <c r="B270" s="5" t="s">
        <v>152</v>
      </c>
      <c r="C270" s="6">
        <v>2018</v>
      </c>
      <c r="D270" s="5" t="s">
        <v>25</v>
      </c>
      <c r="E270" s="5" t="s">
        <v>40</v>
      </c>
      <c r="F270" s="5" t="s">
        <v>223</v>
      </c>
      <c r="G270" s="5" t="s">
        <v>76</v>
      </c>
      <c r="H270" s="6">
        <v>52</v>
      </c>
      <c r="I270" s="5" t="s">
        <v>52</v>
      </c>
      <c r="J270" s="7">
        <v>6102.63</v>
      </c>
      <c r="K270" s="7">
        <v>2350.6</v>
      </c>
      <c r="L270" s="7">
        <v>488.21</v>
      </c>
      <c r="M270" s="7">
        <v>4240.24</v>
      </c>
      <c r="N270" s="5" t="s">
        <v>43</v>
      </c>
      <c r="O270" s="5" t="s">
        <v>651</v>
      </c>
      <c r="P270" s="8">
        <v>45113</v>
      </c>
      <c r="Q270" s="8">
        <v>46321</v>
      </c>
      <c r="R270" s="5" t="s">
        <v>73</v>
      </c>
      <c r="S270" s="5" t="s">
        <v>51</v>
      </c>
      <c r="T270" s="5" t="s">
        <v>54</v>
      </c>
      <c r="U270" s="5" t="s">
        <v>55</v>
      </c>
      <c r="V270" s="5" t="s">
        <v>46</v>
      </c>
      <c r="W270" s="10" t="s">
        <v>37</v>
      </c>
    </row>
    <row r="271" spans="1:23" x14ac:dyDescent="0.3">
      <c r="A271" s="9" t="s">
        <v>38</v>
      </c>
      <c r="B271" s="5" t="s">
        <v>39</v>
      </c>
      <c r="C271" s="6">
        <v>2016</v>
      </c>
      <c r="D271" s="5" t="s">
        <v>80</v>
      </c>
      <c r="E271" s="5" t="s">
        <v>40</v>
      </c>
      <c r="F271" s="5" t="s">
        <v>652</v>
      </c>
      <c r="G271" s="5" t="s">
        <v>87</v>
      </c>
      <c r="H271" s="6">
        <v>33</v>
      </c>
      <c r="I271" s="5" t="s">
        <v>29</v>
      </c>
      <c r="J271" s="7">
        <v>46414.38</v>
      </c>
      <c r="K271" s="7">
        <v>3353.37</v>
      </c>
      <c r="L271" s="7">
        <v>3713.15</v>
      </c>
      <c r="M271" s="7">
        <v>46774.16</v>
      </c>
      <c r="N271" s="5" t="s">
        <v>132</v>
      </c>
      <c r="O271" s="5" t="s">
        <v>653</v>
      </c>
      <c r="P271" s="8">
        <v>44146</v>
      </c>
      <c r="Q271" s="8">
        <v>45641</v>
      </c>
      <c r="R271" s="5" t="s">
        <v>73</v>
      </c>
      <c r="S271" s="5" t="s">
        <v>28</v>
      </c>
      <c r="T271" s="5" t="s">
        <v>34</v>
      </c>
      <c r="U271" s="5" t="s">
        <v>35</v>
      </c>
      <c r="V271" s="5" t="s">
        <v>46</v>
      </c>
      <c r="W271" s="10" t="s">
        <v>74</v>
      </c>
    </row>
    <row r="272" spans="1:23" x14ac:dyDescent="0.3">
      <c r="A272" s="9" t="s">
        <v>78</v>
      </c>
      <c r="B272" s="5" t="s">
        <v>79</v>
      </c>
      <c r="C272" s="6">
        <v>2019</v>
      </c>
      <c r="D272" s="5" t="s">
        <v>25</v>
      </c>
      <c r="E272" s="5" t="s">
        <v>40</v>
      </c>
      <c r="F272" s="5" t="s">
        <v>654</v>
      </c>
      <c r="G272" s="5" t="s">
        <v>104</v>
      </c>
      <c r="H272" s="6">
        <v>26</v>
      </c>
      <c r="I272" s="5" t="s">
        <v>29</v>
      </c>
      <c r="J272" s="7">
        <v>50357.61</v>
      </c>
      <c r="K272" s="7">
        <v>2635.27</v>
      </c>
      <c r="L272" s="7">
        <v>4028.61</v>
      </c>
      <c r="M272" s="7">
        <v>51750.95</v>
      </c>
      <c r="N272" s="5" t="s">
        <v>43</v>
      </c>
      <c r="O272" s="5" t="s">
        <v>655</v>
      </c>
      <c r="P272" s="8">
        <v>45014</v>
      </c>
      <c r="Q272" s="8">
        <v>45668</v>
      </c>
      <c r="R272" s="5" t="s">
        <v>45</v>
      </c>
      <c r="S272" s="5" t="s">
        <v>66</v>
      </c>
      <c r="T272" s="5" t="s">
        <v>34</v>
      </c>
      <c r="U272" s="5" t="s">
        <v>35</v>
      </c>
      <c r="V272" s="5" t="s">
        <v>36</v>
      </c>
      <c r="W272" s="10" t="s">
        <v>69</v>
      </c>
    </row>
    <row r="273" spans="1:23" x14ac:dyDescent="0.3">
      <c r="A273" s="9" t="s">
        <v>91</v>
      </c>
      <c r="B273" s="5" t="s">
        <v>92</v>
      </c>
      <c r="C273" s="6">
        <v>2015</v>
      </c>
      <c r="D273" s="5" t="s">
        <v>80</v>
      </c>
      <c r="E273" s="5" t="s">
        <v>26</v>
      </c>
      <c r="F273" s="5" t="s">
        <v>656</v>
      </c>
      <c r="G273" s="5" t="s">
        <v>76</v>
      </c>
      <c r="H273" s="6">
        <v>26</v>
      </c>
      <c r="I273" s="5" t="s">
        <v>52</v>
      </c>
      <c r="J273" s="7">
        <v>58208.7</v>
      </c>
      <c r="K273" s="7">
        <v>939.91</v>
      </c>
      <c r="L273" s="7">
        <v>4656.7</v>
      </c>
      <c r="M273" s="7">
        <v>61925.49</v>
      </c>
      <c r="N273" s="5" t="s">
        <v>43</v>
      </c>
      <c r="O273" s="5" t="s">
        <v>657</v>
      </c>
      <c r="P273" s="8">
        <v>45635</v>
      </c>
      <c r="Q273" s="8">
        <v>46666</v>
      </c>
      <c r="R273" s="5" t="s">
        <v>63</v>
      </c>
      <c r="S273" s="5" t="s">
        <v>100</v>
      </c>
      <c r="T273" s="5" t="s">
        <v>54</v>
      </c>
      <c r="U273" s="5" t="s">
        <v>116</v>
      </c>
      <c r="V273" s="5" t="s">
        <v>36</v>
      </c>
      <c r="W273" s="10" t="s">
        <v>74</v>
      </c>
    </row>
    <row r="274" spans="1:23" x14ac:dyDescent="0.3">
      <c r="A274" s="9" t="s">
        <v>58</v>
      </c>
      <c r="B274" s="5" t="s">
        <v>281</v>
      </c>
      <c r="C274" s="6">
        <v>2024</v>
      </c>
      <c r="D274" s="5" t="s">
        <v>49</v>
      </c>
      <c r="E274" s="5" t="s">
        <v>26</v>
      </c>
      <c r="F274" s="5" t="s">
        <v>658</v>
      </c>
      <c r="G274" s="5" t="s">
        <v>100</v>
      </c>
      <c r="H274" s="6">
        <v>46</v>
      </c>
      <c r="I274" s="5" t="s">
        <v>29</v>
      </c>
      <c r="J274" s="7">
        <v>16294.84</v>
      </c>
      <c r="K274" s="7">
        <v>119.17</v>
      </c>
      <c r="L274" s="7">
        <v>1303.5899999999999</v>
      </c>
      <c r="M274" s="7">
        <v>17479.259999999998</v>
      </c>
      <c r="N274" s="5" t="s">
        <v>94</v>
      </c>
      <c r="O274" s="5" t="s">
        <v>659</v>
      </c>
      <c r="P274" s="8">
        <v>44456</v>
      </c>
      <c r="Q274" s="8">
        <v>45689</v>
      </c>
      <c r="R274" s="5" t="s">
        <v>68</v>
      </c>
      <c r="S274" s="5" t="s">
        <v>66</v>
      </c>
      <c r="T274" s="5" t="s">
        <v>34</v>
      </c>
      <c r="U274" s="5" t="s">
        <v>35</v>
      </c>
      <c r="V274" s="5" t="s">
        <v>46</v>
      </c>
      <c r="W274" s="10" t="s">
        <v>69</v>
      </c>
    </row>
    <row r="275" spans="1:23" x14ac:dyDescent="0.3">
      <c r="A275" s="9" t="s">
        <v>105</v>
      </c>
      <c r="B275" s="5" t="s">
        <v>145</v>
      </c>
      <c r="C275" s="6">
        <v>2015</v>
      </c>
      <c r="D275" s="5" t="s">
        <v>25</v>
      </c>
      <c r="E275" s="5" t="s">
        <v>40</v>
      </c>
      <c r="F275" s="5" t="s">
        <v>660</v>
      </c>
      <c r="G275" s="5" t="s">
        <v>71</v>
      </c>
      <c r="H275" s="6">
        <v>46</v>
      </c>
      <c r="I275" s="5" t="s">
        <v>42</v>
      </c>
      <c r="J275" s="7">
        <v>22578.82</v>
      </c>
      <c r="K275" s="7">
        <v>963.32</v>
      </c>
      <c r="L275" s="7">
        <v>1806.31</v>
      </c>
      <c r="M275" s="7">
        <v>23421.81</v>
      </c>
      <c r="N275" s="5" t="s">
        <v>30</v>
      </c>
      <c r="O275" s="5" t="s">
        <v>661</v>
      </c>
      <c r="P275" s="8">
        <v>45679</v>
      </c>
      <c r="Q275" s="8">
        <v>46382</v>
      </c>
      <c r="R275" s="5" t="s">
        <v>73</v>
      </c>
      <c r="S275" s="5" t="s">
        <v>66</v>
      </c>
      <c r="T275" s="5" t="s">
        <v>54</v>
      </c>
      <c r="U275" s="5" t="s">
        <v>141</v>
      </c>
      <c r="V275" s="5" t="s">
        <v>56</v>
      </c>
      <c r="W275" s="10" t="s">
        <v>69</v>
      </c>
    </row>
    <row r="276" spans="1:23" x14ac:dyDescent="0.3">
      <c r="A276" s="9" t="s">
        <v>38</v>
      </c>
      <c r="B276" s="5" t="s">
        <v>117</v>
      </c>
      <c r="C276" s="6">
        <v>2019</v>
      </c>
      <c r="D276" s="5" t="s">
        <v>25</v>
      </c>
      <c r="E276" s="5" t="s">
        <v>40</v>
      </c>
      <c r="F276" s="5" t="s">
        <v>662</v>
      </c>
      <c r="G276" s="5" t="s">
        <v>66</v>
      </c>
      <c r="H276" s="6">
        <v>50</v>
      </c>
      <c r="I276" s="5" t="s">
        <v>42</v>
      </c>
      <c r="J276" s="7">
        <v>8993.85</v>
      </c>
      <c r="K276" s="7">
        <v>2259.54</v>
      </c>
      <c r="L276" s="7">
        <v>719.51</v>
      </c>
      <c r="M276" s="7">
        <v>7453.82</v>
      </c>
      <c r="N276" s="5" t="s">
        <v>132</v>
      </c>
      <c r="O276" s="5" t="s">
        <v>663</v>
      </c>
      <c r="P276" s="8">
        <v>44948</v>
      </c>
      <c r="Q276" s="8">
        <v>45941</v>
      </c>
      <c r="R276" s="5" t="s">
        <v>45</v>
      </c>
      <c r="S276" s="5" t="s">
        <v>28</v>
      </c>
      <c r="T276" s="5" t="s">
        <v>54</v>
      </c>
      <c r="U276" s="5" t="s">
        <v>222</v>
      </c>
      <c r="V276" s="5" t="s">
        <v>46</v>
      </c>
      <c r="W276" s="10" t="s">
        <v>47</v>
      </c>
    </row>
    <row r="277" spans="1:23" x14ac:dyDescent="0.3">
      <c r="A277" s="9" t="s">
        <v>58</v>
      </c>
      <c r="B277" s="5" t="s">
        <v>182</v>
      </c>
      <c r="C277" s="6">
        <v>2018</v>
      </c>
      <c r="D277" s="5" t="s">
        <v>25</v>
      </c>
      <c r="E277" s="5" t="s">
        <v>26</v>
      </c>
      <c r="F277" s="5" t="s">
        <v>664</v>
      </c>
      <c r="G277" s="5" t="s">
        <v>33</v>
      </c>
      <c r="H277" s="6">
        <v>47</v>
      </c>
      <c r="I277" s="5" t="s">
        <v>29</v>
      </c>
      <c r="J277" s="7">
        <v>28158.73</v>
      </c>
      <c r="K277" s="7">
        <v>1702.11</v>
      </c>
      <c r="L277" s="7">
        <v>2252.6999999999998</v>
      </c>
      <c r="M277" s="7">
        <v>28709.32</v>
      </c>
      <c r="N277" s="5" t="s">
        <v>30</v>
      </c>
      <c r="O277" s="5" t="s">
        <v>665</v>
      </c>
      <c r="P277" s="8">
        <v>44628</v>
      </c>
      <c r="Q277" s="8">
        <v>45453</v>
      </c>
      <c r="R277" s="5" t="s">
        <v>63</v>
      </c>
      <c r="S277" s="5" t="s">
        <v>155</v>
      </c>
      <c r="T277" s="5" t="s">
        <v>54</v>
      </c>
      <c r="U277" s="5" t="s">
        <v>116</v>
      </c>
      <c r="V277" s="5" t="s">
        <v>46</v>
      </c>
      <c r="W277" s="10" t="s">
        <v>57</v>
      </c>
    </row>
    <row r="278" spans="1:23" x14ac:dyDescent="0.3">
      <c r="A278" s="9" t="s">
        <v>78</v>
      </c>
      <c r="B278" s="5" t="s">
        <v>288</v>
      </c>
      <c r="C278" s="6">
        <v>2023</v>
      </c>
      <c r="D278" s="5" t="s">
        <v>60</v>
      </c>
      <c r="E278" s="5" t="s">
        <v>26</v>
      </c>
      <c r="F278" s="5" t="s">
        <v>666</v>
      </c>
      <c r="G278" s="5" t="s">
        <v>51</v>
      </c>
      <c r="H278" s="6">
        <v>70</v>
      </c>
      <c r="I278" s="5" t="s">
        <v>29</v>
      </c>
      <c r="J278" s="7">
        <v>6687.1</v>
      </c>
      <c r="K278" s="7">
        <v>3130.34</v>
      </c>
      <c r="L278" s="7">
        <v>534.97</v>
      </c>
      <c r="M278" s="7">
        <v>4091.73</v>
      </c>
      <c r="N278" s="5" t="s">
        <v>94</v>
      </c>
      <c r="O278" s="5" t="s">
        <v>667</v>
      </c>
      <c r="P278" s="8">
        <v>44692</v>
      </c>
      <c r="Q278" s="8">
        <v>46106</v>
      </c>
      <c r="R278" s="5" t="s">
        <v>68</v>
      </c>
      <c r="S278" s="5" t="s">
        <v>87</v>
      </c>
      <c r="T278" s="5" t="s">
        <v>54</v>
      </c>
      <c r="U278" s="5" t="s">
        <v>55</v>
      </c>
      <c r="V278" s="5" t="s">
        <v>46</v>
      </c>
      <c r="W278" s="10" t="s">
        <v>57</v>
      </c>
    </row>
    <row r="279" spans="1:23" x14ac:dyDescent="0.3">
      <c r="A279" s="9" t="s">
        <v>96</v>
      </c>
      <c r="B279" s="5" t="s">
        <v>190</v>
      </c>
      <c r="C279" s="6">
        <v>2015</v>
      </c>
      <c r="D279" s="5" t="s">
        <v>80</v>
      </c>
      <c r="E279" s="5" t="s">
        <v>40</v>
      </c>
      <c r="F279" s="5" t="s">
        <v>530</v>
      </c>
      <c r="G279" s="5" t="s">
        <v>76</v>
      </c>
      <c r="H279" s="6">
        <v>55</v>
      </c>
      <c r="I279" s="5" t="s">
        <v>52</v>
      </c>
      <c r="J279" s="7">
        <v>59174.77</v>
      </c>
      <c r="K279" s="7">
        <v>3240.84</v>
      </c>
      <c r="L279" s="7">
        <v>4733.9799999999996</v>
      </c>
      <c r="M279" s="7">
        <v>60667.91</v>
      </c>
      <c r="N279" s="5" t="s">
        <v>94</v>
      </c>
      <c r="O279" s="5" t="s">
        <v>668</v>
      </c>
      <c r="P279" s="8">
        <v>44364</v>
      </c>
      <c r="Q279" s="8">
        <v>45507</v>
      </c>
      <c r="R279" s="5" t="s">
        <v>68</v>
      </c>
      <c r="S279" s="5" t="s">
        <v>51</v>
      </c>
      <c r="T279" s="5" t="s">
        <v>54</v>
      </c>
      <c r="U279" s="5" t="s">
        <v>120</v>
      </c>
      <c r="V279" s="5" t="s">
        <v>56</v>
      </c>
      <c r="W279" s="10" t="s">
        <v>69</v>
      </c>
    </row>
    <row r="280" spans="1:23" x14ac:dyDescent="0.3">
      <c r="A280" s="9" t="s">
        <v>105</v>
      </c>
      <c r="B280" s="5" t="s">
        <v>145</v>
      </c>
      <c r="C280" s="6">
        <v>2016</v>
      </c>
      <c r="D280" s="5" t="s">
        <v>80</v>
      </c>
      <c r="E280" s="5" t="s">
        <v>40</v>
      </c>
      <c r="F280" s="5" t="s">
        <v>669</v>
      </c>
      <c r="G280" s="5" t="s">
        <v>76</v>
      </c>
      <c r="H280" s="6">
        <v>40</v>
      </c>
      <c r="I280" s="5" t="s">
        <v>29</v>
      </c>
      <c r="J280" s="7">
        <v>77650.87</v>
      </c>
      <c r="K280" s="7">
        <v>4961.7</v>
      </c>
      <c r="L280" s="7">
        <v>6212.07</v>
      </c>
      <c r="M280" s="7">
        <v>78901.240000000005</v>
      </c>
      <c r="N280" s="5" t="s">
        <v>43</v>
      </c>
      <c r="O280" s="5" t="s">
        <v>670</v>
      </c>
      <c r="P280" s="8">
        <v>44861</v>
      </c>
      <c r="Q280" s="8">
        <v>45681</v>
      </c>
      <c r="R280" s="5" t="s">
        <v>63</v>
      </c>
      <c r="S280" s="5" t="s">
        <v>71</v>
      </c>
      <c r="T280" s="5" t="s">
        <v>54</v>
      </c>
      <c r="U280" s="5" t="s">
        <v>55</v>
      </c>
      <c r="V280" s="5" t="s">
        <v>36</v>
      </c>
      <c r="W280" s="10" t="s">
        <v>74</v>
      </c>
    </row>
    <row r="281" spans="1:23" x14ac:dyDescent="0.3">
      <c r="A281" s="9" t="s">
        <v>124</v>
      </c>
      <c r="B281" s="5" t="s">
        <v>125</v>
      </c>
      <c r="C281" s="6">
        <v>2020</v>
      </c>
      <c r="D281" s="5" t="s">
        <v>49</v>
      </c>
      <c r="E281" s="5" t="s">
        <v>40</v>
      </c>
      <c r="F281" s="5" t="s">
        <v>671</v>
      </c>
      <c r="G281" s="5" t="s">
        <v>28</v>
      </c>
      <c r="H281" s="6">
        <v>24</v>
      </c>
      <c r="I281" s="5" t="s">
        <v>29</v>
      </c>
      <c r="J281" s="7">
        <v>49164.53</v>
      </c>
      <c r="K281" s="7">
        <v>4093.18</v>
      </c>
      <c r="L281" s="7">
        <v>3933.16</v>
      </c>
      <c r="M281" s="7">
        <v>49004.51</v>
      </c>
      <c r="N281" s="5" t="s">
        <v>94</v>
      </c>
      <c r="O281" s="5" t="s">
        <v>672</v>
      </c>
      <c r="P281" s="8">
        <v>44199</v>
      </c>
      <c r="Q281" s="8">
        <v>46000</v>
      </c>
      <c r="R281" s="5" t="s">
        <v>68</v>
      </c>
      <c r="S281" s="5" t="s">
        <v>71</v>
      </c>
      <c r="T281" s="5" t="s">
        <v>34</v>
      </c>
      <c r="U281" s="5" t="s">
        <v>35</v>
      </c>
      <c r="V281" s="5" t="s">
        <v>46</v>
      </c>
      <c r="W281" s="10" t="s">
        <v>69</v>
      </c>
    </row>
    <row r="282" spans="1:23" x14ac:dyDescent="0.3">
      <c r="A282" s="9" t="s">
        <v>58</v>
      </c>
      <c r="B282" s="5" t="s">
        <v>59</v>
      </c>
      <c r="C282" s="6">
        <v>2022</v>
      </c>
      <c r="D282" s="5" t="s">
        <v>49</v>
      </c>
      <c r="E282" s="5" t="s">
        <v>26</v>
      </c>
      <c r="F282" s="5" t="s">
        <v>673</v>
      </c>
      <c r="G282" s="5" t="s">
        <v>155</v>
      </c>
      <c r="H282" s="6">
        <v>43</v>
      </c>
      <c r="I282" s="5" t="s">
        <v>29</v>
      </c>
      <c r="J282" s="7">
        <v>47798.15</v>
      </c>
      <c r="K282" s="7">
        <v>4534.18</v>
      </c>
      <c r="L282" s="7">
        <v>3823.85</v>
      </c>
      <c r="M282" s="7">
        <v>47087.82</v>
      </c>
      <c r="N282" s="5" t="s">
        <v>30</v>
      </c>
      <c r="O282" s="5" t="s">
        <v>674</v>
      </c>
      <c r="P282" s="8">
        <v>45375</v>
      </c>
      <c r="Q282" s="8">
        <v>46795</v>
      </c>
      <c r="R282" s="5" t="s">
        <v>45</v>
      </c>
      <c r="S282" s="5" t="s">
        <v>87</v>
      </c>
      <c r="T282" s="5" t="s">
        <v>34</v>
      </c>
      <c r="U282" s="5" t="s">
        <v>35</v>
      </c>
      <c r="V282" s="5" t="s">
        <v>56</v>
      </c>
      <c r="W282" s="10" t="s">
        <v>37</v>
      </c>
    </row>
    <row r="283" spans="1:23" x14ac:dyDescent="0.3">
      <c r="A283" s="9" t="s">
        <v>91</v>
      </c>
      <c r="B283" s="5" t="s">
        <v>113</v>
      </c>
      <c r="C283" s="6">
        <v>2020</v>
      </c>
      <c r="D283" s="5" t="s">
        <v>25</v>
      </c>
      <c r="E283" s="5" t="s">
        <v>40</v>
      </c>
      <c r="F283" s="5" t="s">
        <v>675</v>
      </c>
      <c r="G283" s="5" t="s">
        <v>100</v>
      </c>
      <c r="H283" s="6">
        <v>33</v>
      </c>
      <c r="I283" s="5" t="s">
        <v>42</v>
      </c>
      <c r="J283" s="7">
        <v>78245.03</v>
      </c>
      <c r="K283" s="7">
        <v>1526.93</v>
      </c>
      <c r="L283" s="7">
        <v>6259.6</v>
      </c>
      <c r="M283" s="7">
        <v>82977.7</v>
      </c>
      <c r="N283" s="5" t="s">
        <v>132</v>
      </c>
      <c r="O283" s="5" t="s">
        <v>676</v>
      </c>
      <c r="P283" s="8">
        <v>45193</v>
      </c>
      <c r="Q283" s="8">
        <v>45704</v>
      </c>
      <c r="R283" s="5" t="s">
        <v>63</v>
      </c>
      <c r="S283" s="5" t="s">
        <v>155</v>
      </c>
      <c r="T283" s="5" t="s">
        <v>54</v>
      </c>
      <c r="U283" s="5" t="s">
        <v>55</v>
      </c>
      <c r="V283" s="5" t="s">
        <v>46</v>
      </c>
      <c r="W283" s="10" t="s">
        <v>47</v>
      </c>
    </row>
    <row r="284" spans="1:23" x14ac:dyDescent="0.3">
      <c r="A284" s="9" t="s">
        <v>105</v>
      </c>
      <c r="B284" s="5" t="s">
        <v>130</v>
      </c>
      <c r="C284" s="6">
        <v>2023</v>
      </c>
      <c r="D284" s="5" t="s">
        <v>60</v>
      </c>
      <c r="E284" s="5" t="s">
        <v>26</v>
      </c>
      <c r="F284" s="5" t="s">
        <v>677</v>
      </c>
      <c r="G284" s="5" t="s">
        <v>76</v>
      </c>
      <c r="H284" s="6">
        <v>36</v>
      </c>
      <c r="I284" s="5" t="s">
        <v>42</v>
      </c>
      <c r="J284" s="7">
        <v>10484.469999999999</v>
      </c>
      <c r="K284" s="7">
        <v>3019.25</v>
      </c>
      <c r="L284" s="7">
        <v>838.76</v>
      </c>
      <c r="M284" s="7">
        <v>8303.98</v>
      </c>
      <c r="N284" s="5" t="s">
        <v>132</v>
      </c>
      <c r="O284" s="5" t="s">
        <v>678</v>
      </c>
      <c r="P284" s="8">
        <v>43998</v>
      </c>
      <c r="Q284" s="8">
        <v>45105</v>
      </c>
      <c r="R284" s="5" t="s">
        <v>73</v>
      </c>
      <c r="S284" s="5" t="s">
        <v>104</v>
      </c>
      <c r="T284" s="5" t="s">
        <v>34</v>
      </c>
      <c r="U284" s="5" t="s">
        <v>35</v>
      </c>
      <c r="V284" s="5" t="s">
        <v>56</v>
      </c>
      <c r="W284" s="10" t="s">
        <v>57</v>
      </c>
    </row>
    <row r="285" spans="1:23" x14ac:dyDescent="0.3">
      <c r="A285" s="9" t="s">
        <v>38</v>
      </c>
      <c r="B285" s="5" t="s">
        <v>167</v>
      </c>
      <c r="C285" s="6">
        <v>2024</v>
      </c>
      <c r="D285" s="5" t="s">
        <v>60</v>
      </c>
      <c r="E285" s="5" t="s">
        <v>26</v>
      </c>
      <c r="F285" s="5" t="s">
        <v>679</v>
      </c>
      <c r="G285" s="5" t="s">
        <v>76</v>
      </c>
      <c r="H285" s="6">
        <v>43</v>
      </c>
      <c r="I285" s="5" t="s">
        <v>29</v>
      </c>
      <c r="J285" s="7">
        <v>11120.67</v>
      </c>
      <c r="K285" s="7">
        <v>3398.43</v>
      </c>
      <c r="L285" s="7">
        <v>889.65</v>
      </c>
      <c r="M285" s="7">
        <v>8611.89</v>
      </c>
      <c r="N285" s="5" t="s">
        <v>43</v>
      </c>
      <c r="O285" s="5" t="s">
        <v>680</v>
      </c>
      <c r="P285" s="8">
        <v>44144</v>
      </c>
      <c r="Q285" s="8">
        <v>45522</v>
      </c>
      <c r="R285" s="5" t="s">
        <v>68</v>
      </c>
      <c r="S285" s="5" t="s">
        <v>104</v>
      </c>
      <c r="T285" s="5" t="s">
        <v>34</v>
      </c>
      <c r="U285" s="5" t="s">
        <v>35</v>
      </c>
      <c r="V285" s="5" t="s">
        <v>56</v>
      </c>
      <c r="W285" s="10" t="s">
        <v>74</v>
      </c>
    </row>
    <row r="286" spans="1:23" x14ac:dyDescent="0.3">
      <c r="A286" s="9" t="s">
        <v>134</v>
      </c>
      <c r="B286" s="5" t="s">
        <v>142</v>
      </c>
      <c r="C286" s="6">
        <v>2024</v>
      </c>
      <c r="D286" s="5" t="s">
        <v>80</v>
      </c>
      <c r="E286" s="5" t="s">
        <v>40</v>
      </c>
      <c r="F286" s="5" t="s">
        <v>681</v>
      </c>
      <c r="G286" s="5" t="s">
        <v>100</v>
      </c>
      <c r="H286" s="6">
        <v>60</v>
      </c>
      <c r="I286" s="5" t="s">
        <v>29</v>
      </c>
      <c r="J286" s="7">
        <v>45209.45</v>
      </c>
      <c r="K286" s="7">
        <v>312.74</v>
      </c>
      <c r="L286" s="7">
        <v>3616.76</v>
      </c>
      <c r="M286" s="7">
        <v>48513.47</v>
      </c>
      <c r="N286" s="5" t="s">
        <v>132</v>
      </c>
      <c r="O286" s="5" t="s">
        <v>682</v>
      </c>
      <c r="P286" s="8">
        <v>44416</v>
      </c>
      <c r="Q286" s="8">
        <v>45484</v>
      </c>
      <c r="R286" s="5" t="s">
        <v>68</v>
      </c>
      <c r="S286" s="5" t="s">
        <v>104</v>
      </c>
      <c r="T286" s="5" t="s">
        <v>54</v>
      </c>
      <c r="U286" s="5" t="s">
        <v>120</v>
      </c>
      <c r="V286" s="5" t="s">
        <v>46</v>
      </c>
      <c r="W286" s="10" t="s">
        <v>37</v>
      </c>
    </row>
    <row r="287" spans="1:23" x14ac:dyDescent="0.3">
      <c r="A287" s="9" t="s">
        <v>78</v>
      </c>
      <c r="B287" s="5" t="s">
        <v>173</v>
      </c>
      <c r="C287" s="6">
        <v>2020</v>
      </c>
      <c r="D287" s="5" t="s">
        <v>80</v>
      </c>
      <c r="E287" s="5" t="s">
        <v>40</v>
      </c>
      <c r="F287" s="5" t="s">
        <v>683</v>
      </c>
      <c r="G287" s="5" t="s">
        <v>51</v>
      </c>
      <c r="H287" s="6">
        <v>49</v>
      </c>
      <c r="I287" s="5" t="s">
        <v>29</v>
      </c>
      <c r="J287" s="7">
        <v>25150.63</v>
      </c>
      <c r="K287" s="7">
        <v>947.52</v>
      </c>
      <c r="L287" s="7">
        <v>2012.05</v>
      </c>
      <c r="M287" s="7">
        <v>26215.16</v>
      </c>
      <c r="N287" s="5" t="s">
        <v>94</v>
      </c>
      <c r="O287" s="5" t="s">
        <v>684</v>
      </c>
      <c r="P287" s="8">
        <v>45565</v>
      </c>
      <c r="Q287" s="8">
        <v>47269</v>
      </c>
      <c r="R287" s="5" t="s">
        <v>32</v>
      </c>
      <c r="S287" s="5" t="s">
        <v>76</v>
      </c>
      <c r="T287" s="5" t="s">
        <v>34</v>
      </c>
      <c r="U287" s="5" t="s">
        <v>35</v>
      </c>
      <c r="V287" s="5" t="s">
        <v>46</v>
      </c>
      <c r="W287" s="10" t="s">
        <v>69</v>
      </c>
    </row>
    <row r="288" spans="1:23" x14ac:dyDescent="0.3">
      <c r="A288" s="9" t="s">
        <v>83</v>
      </c>
      <c r="B288" s="5" t="s">
        <v>297</v>
      </c>
      <c r="C288" s="6">
        <v>2023</v>
      </c>
      <c r="D288" s="5" t="s">
        <v>80</v>
      </c>
      <c r="E288" s="5" t="s">
        <v>40</v>
      </c>
      <c r="F288" s="5" t="s">
        <v>685</v>
      </c>
      <c r="G288" s="5" t="s">
        <v>155</v>
      </c>
      <c r="H288" s="6">
        <v>18</v>
      </c>
      <c r="I288" s="5" t="s">
        <v>29</v>
      </c>
      <c r="J288" s="7">
        <v>20730.490000000002</v>
      </c>
      <c r="K288" s="7">
        <v>1548.92</v>
      </c>
      <c r="L288" s="7">
        <v>1658.44</v>
      </c>
      <c r="M288" s="7">
        <v>20840.009999999998</v>
      </c>
      <c r="N288" s="5" t="s">
        <v>94</v>
      </c>
      <c r="O288" s="5" t="s">
        <v>686</v>
      </c>
      <c r="P288" s="8">
        <v>45197</v>
      </c>
      <c r="Q288" s="8">
        <v>45873</v>
      </c>
      <c r="R288" s="5" t="s">
        <v>45</v>
      </c>
      <c r="S288" s="5" t="s">
        <v>66</v>
      </c>
      <c r="T288" s="5" t="s">
        <v>54</v>
      </c>
      <c r="U288" s="5" t="s">
        <v>116</v>
      </c>
      <c r="V288" s="5" t="s">
        <v>46</v>
      </c>
      <c r="W288" s="10" t="s">
        <v>37</v>
      </c>
    </row>
    <row r="289" spans="1:23" x14ac:dyDescent="0.3">
      <c r="A289" s="9" t="s">
        <v>83</v>
      </c>
      <c r="B289" s="5" t="s">
        <v>159</v>
      </c>
      <c r="C289" s="6">
        <v>2019</v>
      </c>
      <c r="D289" s="5" t="s">
        <v>60</v>
      </c>
      <c r="E289" s="5" t="s">
        <v>40</v>
      </c>
      <c r="F289" s="5" t="s">
        <v>687</v>
      </c>
      <c r="G289" s="5" t="s">
        <v>155</v>
      </c>
      <c r="H289" s="6">
        <v>61</v>
      </c>
      <c r="I289" s="5" t="s">
        <v>29</v>
      </c>
      <c r="J289" s="7">
        <v>48347.360000000001</v>
      </c>
      <c r="K289" s="7">
        <v>4168.0600000000004</v>
      </c>
      <c r="L289" s="7">
        <v>3867.79</v>
      </c>
      <c r="M289" s="7">
        <v>48047.09</v>
      </c>
      <c r="N289" s="5" t="s">
        <v>132</v>
      </c>
      <c r="O289" s="5" t="s">
        <v>688</v>
      </c>
      <c r="P289" s="8">
        <v>44225</v>
      </c>
      <c r="Q289" s="8">
        <v>45240</v>
      </c>
      <c r="R289" s="5" t="s">
        <v>63</v>
      </c>
      <c r="S289" s="5" t="s">
        <v>87</v>
      </c>
      <c r="T289" s="5" t="s">
        <v>34</v>
      </c>
      <c r="U289" s="5" t="s">
        <v>35</v>
      </c>
      <c r="V289" s="5" t="s">
        <v>36</v>
      </c>
      <c r="W289" s="10" t="s">
        <v>69</v>
      </c>
    </row>
    <row r="290" spans="1:23" x14ac:dyDescent="0.3">
      <c r="A290" s="9" t="s">
        <v>105</v>
      </c>
      <c r="B290" s="5" t="s">
        <v>106</v>
      </c>
      <c r="C290" s="6">
        <v>2019</v>
      </c>
      <c r="D290" s="5" t="s">
        <v>60</v>
      </c>
      <c r="E290" s="5" t="s">
        <v>26</v>
      </c>
      <c r="F290" s="5" t="s">
        <v>689</v>
      </c>
      <c r="G290" s="5" t="s">
        <v>51</v>
      </c>
      <c r="H290" s="6">
        <v>40</v>
      </c>
      <c r="I290" s="5" t="s">
        <v>52</v>
      </c>
      <c r="J290" s="7">
        <v>43635.39</v>
      </c>
      <c r="K290" s="7">
        <v>900.14</v>
      </c>
      <c r="L290" s="7">
        <v>3490.83</v>
      </c>
      <c r="M290" s="7">
        <v>46226.080000000002</v>
      </c>
      <c r="N290" s="5" t="s">
        <v>94</v>
      </c>
      <c r="O290" s="5" t="s">
        <v>690</v>
      </c>
      <c r="P290" s="8">
        <v>45019</v>
      </c>
      <c r="Q290" s="8">
        <v>45442</v>
      </c>
      <c r="R290" s="5" t="s">
        <v>32</v>
      </c>
      <c r="S290" s="5" t="s">
        <v>51</v>
      </c>
      <c r="T290" s="5" t="s">
        <v>54</v>
      </c>
      <c r="U290" s="5" t="s">
        <v>55</v>
      </c>
      <c r="V290" s="5" t="s">
        <v>46</v>
      </c>
      <c r="W290" s="10" t="s">
        <v>69</v>
      </c>
    </row>
    <row r="291" spans="1:23" x14ac:dyDescent="0.3">
      <c r="A291" s="9" t="s">
        <v>38</v>
      </c>
      <c r="B291" s="5" t="s">
        <v>64</v>
      </c>
      <c r="C291" s="6">
        <v>2015</v>
      </c>
      <c r="D291" s="5" t="s">
        <v>25</v>
      </c>
      <c r="E291" s="5" t="s">
        <v>40</v>
      </c>
      <c r="F291" s="5" t="s">
        <v>691</v>
      </c>
      <c r="G291" s="5" t="s">
        <v>87</v>
      </c>
      <c r="H291" s="6">
        <v>70</v>
      </c>
      <c r="I291" s="5" t="s">
        <v>52</v>
      </c>
      <c r="J291" s="7">
        <v>5119.3</v>
      </c>
      <c r="K291" s="7">
        <v>3915.65</v>
      </c>
      <c r="L291" s="7">
        <v>409.54</v>
      </c>
      <c r="M291" s="7">
        <v>1613.19</v>
      </c>
      <c r="N291" s="5" t="s">
        <v>94</v>
      </c>
      <c r="O291" s="5" t="s">
        <v>692</v>
      </c>
      <c r="P291" s="8">
        <v>44621</v>
      </c>
      <c r="Q291" s="8">
        <v>45608</v>
      </c>
      <c r="R291" s="5" t="s">
        <v>68</v>
      </c>
      <c r="S291" s="5" t="s">
        <v>71</v>
      </c>
      <c r="T291" s="5" t="s">
        <v>54</v>
      </c>
      <c r="U291" s="5" t="s">
        <v>222</v>
      </c>
      <c r="V291" s="5" t="s">
        <v>36</v>
      </c>
      <c r="W291" s="10" t="s">
        <v>74</v>
      </c>
    </row>
    <row r="292" spans="1:23" x14ac:dyDescent="0.3">
      <c r="A292" s="9" t="s">
        <v>23</v>
      </c>
      <c r="B292" s="5" t="s">
        <v>24</v>
      </c>
      <c r="C292" s="6">
        <v>2022</v>
      </c>
      <c r="D292" s="5" t="s">
        <v>60</v>
      </c>
      <c r="E292" s="5" t="s">
        <v>40</v>
      </c>
      <c r="F292" s="5" t="s">
        <v>693</v>
      </c>
      <c r="G292" s="5" t="s">
        <v>28</v>
      </c>
      <c r="H292" s="6">
        <v>39</v>
      </c>
      <c r="I292" s="5" t="s">
        <v>52</v>
      </c>
      <c r="J292" s="7">
        <v>12960.83</v>
      </c>
      <c r="K292" s="7">
        <v>1367.98</v>
      </c>
      <c r="L292" s="7">
        <v>1036.8699999999999</v>
      </c>
      <c r="M292" s="7">
        <v>12629.72</v>
      </c>
      <c r="N292" s="5" t="s">
        <v>43</v>
      </c>
      <c r="O292" s="5" t="s">
        <v>694</v>
      </c>
      <c r="P292" s="8">
        <v>44887</v>
      </c>
      <c r="Q292" s="8">
        <v>45871</v>
      </c>
      <c r="R292" s="5" t="s">
        <v>45</v>
      </c>
      <c r="S292" s="5" t="s">
        <v>100</v>
      </c>
      <c r="T292" s="5" t="s">
        <v>54</v>
      </c>
      <c r="U292" s="5" t="s">
        <v>141</v>
      </c>
      <c r="V292" s="5" t="s">
        <v>36</v>
      </c>
      <c r="W292" s="10" t="s">
        <v>69</v>
      </c>
    </row>
    <row r="293" spans="1:23" x14ac:dyDescent="0.3">
      <c r="A293" s="9" t="s">
        <v>96</v>
      </c>
      <c r="B293" s="5" t="s">
        <v>97</v>
      </c>
      <c r="C293" s="6">
        <v>2016</v>
      </c>
      <c r="D293" s="5" t="s">
        <v>25</v>
      </c>
      <c r="E293" s="5" t="s">
        <v>40</v>
      </c>
      <c r="F293" s="5" t="s">
        <v>695</v>
      </c>
      <c r="G293" s="5" t="s">
        <v>51</v>
      </c>
      <c r="H293" s="6">
        <v>24</v>
      </c>
      <c r="I293" s="5" t="s">
        <v>42</v>
      </c>
      <c r="J293" s="7">
        <v>27582.43</v>
      </c>
      <c r="K293" s="7">
        <v>2281.98</v>
      </c>
      <c r="L293" s="7">
        <v>2206.59</v>
      </c>
      <c r="M293" s="7">
        <v>27507.040000000001</v>
      </c>
      <c r="N293" s="5" t="s">
        <v>30</v>
      </c>
      <c r="O293" s="5" t="s">
        <v>696</v>
      </c>
      <c r="P293" s="8">
        <v>44040</v>
      </c>
      <c r="Q293" s="8">
        <v>45625</v>
      </c>
      <c r="R293" s="5" t="s">
        <v>63</v>
      </c>
      <c r="S293" s="5" t="s">
        <v>71</v>
      </c>
      <c r="T293" s="5" t="s">
        <v>54</v>
      </c>
      <c r="U293" s="5" t="s">
        <v>222</v>
      </c>
      <c r="V293" s="5" t="s">
        <v>46</v>
      </c>
      <c r="W293" s="10" t="s">
        <v>47</v>
      </c>
    </row>
    <row r="294" spans="1:23" x14ac:dyDescent="0.3">
      <c r="A294" s="9" t="s">
        <v>124</v>
      </c>
      <c r="B294" s="5" t="s">
        <v>187</v>
      </c>
      <c r="C294" s="6">
        <v>2021</v>
      </c>
      <c r="D294" s="5" t="s">
        <v>25</v>
      </c>
      <c r="E294" s="5" t="s">
        <v>40</v>
      </c>
      <c r="F294" s="5" t="s">
        <v>621</v>
      </c>
      <c r="G294" s="5" t="s">
        <v>28</v>
      </c>
      <c r="H294" s="6">
        <v>59</v>
      </c>
      <c r="I294" s="5" t="s">
        <v>29</v>
      </c>
      <c r="J294" s="7">
        <v>29987.22</v>
      </c>
      <c r="K294" s="7">
        <v>1007.22</v>
      </c>
      <c r="L294" s="7">
        <v>2398.98</v>
      </c>
      <c r="M294" s="7">
        <v>31378.98</v>
      </c>
      <c r="N294" s="5" t="s">
        <v>132</v>
      </c>
      <c r="O294" s="5" t="s">
        <v>697</v>
      </c>
      <c r="P294" s="8">
        <v>45220</v>
      </c>
      <c r="Q294" s="8">
        <v>46060</v>
      </c>
      <c r="R294" s="5" t="s">
        <v>73</v>
      </c>
      <c r="S294" s="5" t="s">
        <v>71</v>
      </c>
      <c r="T294" s="5" t="s">
        <v>54</v>
      </c>
      <c r="U294" s="5" t="s">
        <v>116</v>
      </c>
      <c r="V294" s="5" t="s">
        <v>56</v>
      </c>
      <c r="W294" s="10" t="s">
        <v>37</v>
      </c>
    </row>
    <row r="295" spans="1:23" x14ac:dyDescent="0.3">
      <c r="A295" s="9" t="s">
        <v>83</v>
      </c>
      <c r="B295" s="5" t="s">
        <v>159</v>
      </c>
      <c r="C295" s="6">
        <v>2022</v>
      </c>
      <c r="D295" s="5" t="s">
        <v>80</v>
      </c>
      <c r="E295" s="5" t="s">
        <v>26</v>
      </c>
      <c r="F295" s="5" t="s">
        <v>698</v>
      </c>
      <c r="G295" s="5" t="s">
        <v>100</v>
      </c>
      <c r="H295" s="6">
        <v>49</v>
      </c>
      <c r="I295" s="5" t="s">
        <v>29</v>
      </c>
      <c r="J295" s="7">
        <v>7321.04</v>
      </c>
      <c r="K295" s="7">
        <v>3592.46</v>
      </c>
      <c r="L295" s="7">
        <v>585.67999999999995</v>
      </c>
      <c r="M295" s="7">
        <v>4314.26</v>
      </c>
      <c r="N295" s="5" t="s">
        <v>94</v>
      </c>
      <c r="O295" s="5" t="s">
        <v>699</v>
      </c>
      <c r="P295" s="8">
        <v>44621</v>
      </c>
      <c r="Q295" s="8">
        <v>45940</v>
      </c>
      <c r="R295" s="5" t="s">
        <v>109</v>
      </c>
      <c r="S295" s="5" t="s">
        <v>104</v>
      </c>
      <c r="T295" s="5" t="s">
        <v>34</v>
      </c>
      <c r="U295" s="5" t="s">
        <v>35</v>
      </c>
      <c r="V295" s="5" t="s">
        <v>46</v>
      </c>
      <c r="W295" s="10" t="s">
        <v>47</v>
      </c>
    </row>
    <row r="296" spans="1:23" x14ac:dyDescent="0.3">
      <c r="A296" s="9" t="s">
        <v>124</v>
      </c>
      <c r="B296" s="5" t="s">
        <v>152</v>
      </c>
      <c r="C296" s="6">
        <v>2020</v>
      </c>
      <c r="D296" s="5" t="s">
        <v>25</v>
      </c>
      <c r="E296" s="5" t="s">
        <v>40</v>
      </c>
      <c r="F296" s="5" t="s">
        <v>700</v>
      </c>
      <c r="G296" s="5" t="s">
        <v>76</v>
      </c>
      <c r="H296" s="6">
        <v>27</v>
      </c>
      <c r="I296" s="5" t="s">
        <v>42</v>
      </c>
      <c r="J296" s="7">
        <v>22389.48</v>
      </c>
      <c r="K296" s="7">
        <v>2687.16</v>
      </c>
      <c r="L296" s="7">
        <v>1791.16</v>
      </c>
      <c r="M296" s="7">
        <v>21493.48</v>
      </c>
      <c r="N296" s="5" t="s">
        <v>94</v>
      </c>
      <c r="O296" s="5" t="s">
        <v>701</v>
      </c>
      <c r="P296" s="8">
        <v>45362</v>
      </c>
      <c r="Q296" s="8">
        <v>46285</v>
      </c>
      <c r="R296" s="5" t="s">
        <v>32</v>
      </c>
      <c r="S296" s="5" t="s">
        <v>155</v>
      </c>
      <c r="T296" s="5" t="s">
        <v>54</v>
      </c>
      <c r="U296" s="5" t="s">
        <v>141</v>
      </c>
      <c r="V296" s="5" t="s">
        <v>56</v>
      </c>
      <c r="W296" s="10" t="s">
        <v>47</v>
      </c>
    </row>
    <row r="297" spans="1:23" x14ac:dyDescent="0.3">
      <c r="A297" s="9" t="s">
        <v>38</v>
      </c>
      <c r="B297" s="5" t="s">
        <v>39</v>
      </c>
      <c r="C297" s="6">
        <v>2015</v>
      </c>
      <c r="D297" s="5" t="s">
        <v>25</v>
      </c>
      <c r="E297" s="5" t="s">
        <v>40</v>
      </c>
      <c r="F297" s="5" t="s">
        <v>702</v>
      </c>
      <c r="G297" s="5" t="s">
        <v>76</v>
      </c>
      <c r="H297" s="6">
        <v>21</v>
      </c>
      <c r="I297" s="5" t="s">
        <v>29</v>
      </c>
      <c r="J297" s="7">
        <v>61699.82</v>
      </c>
      <c r="K297" s="7">
        <v>4259.1400000000003</v>
      </c>
      <c r="L297" s="7">
        <v>4935.99</v>
      </c>
      <c r="M297" s="7">
        <v>62376.67</v>
      </c>
      <c r="N297" s="5" t="s">
        <v>132</v>
      </c>
      <c r="O297" s="5" t="s">
        <v>703</v>
      </c>
      <c r="P297" s="8">
        <v>44980</v>
      </c>
      <c r="Q297" s="8">
        <v>46456</v>
      </c>
      <c r="R297" s="5" t="s">
        <v>73</v>
      </c>
      <c r="S297" s="5" t="s">
        <v>33</v>
      </c>
      <c r="T297" s="5" t="s">
        <v>34</v>
      </c>
      <c r="U297" s="5" t="s">
        <v>35</v>
      </c>
      <c r="V297" s="5" t="s">
        <v>36</v>
      </c>
      <c r="W297" s="10" t="s">
        <v>69</v>
      </c>
    </row>
    <row r="298" spans="1:23" x14ac:dyDescent="0.3">
      <c r="A298" s="9" t="s">
        <v>105</v>
      </c>
      <c r="B298" s="5" t="s">
        <v>106</v>
      </c>
      <c r="C298" s="6">
        <v>2022</v>
      </c>
      <c r="D298" s="5" t="s">
        <v>25</v>
      </c>
      <c r="E298" s="5" t="s">
        <v>40</v>
      </c>
      <c r="F298" s="5" t="s">
        <v>704</v>
      </c>
      <c r="G298" s="5" t="s">
        <v>71</v>
      </c>
      <c r="H298" s="6">
        <v>50</v>
      </c>
      <c r="I298" s="5" t="s">
        <v>42</v>
      </c>
      <c r="J298" s="7">
        <v>16478.28</v>
      </c>
      <c r="K298" s="7">
        <v>3403.65</v>
      </c>
      <c r="L298" s="7">
        <v>1318.26</v>
      </c>
      <c r="M298" s="7">
        <v>14392.89</v>
      </c>
      <c r="N298" s="5" t="s">
        <v>132</v>
      </c>
      <c r="O298" s="5" t="s">
        <v>705</v>
      </c>
      <c r="P298" s="8">
        <v>44722</v>
      </c>
      <c r="Q298" s="8">
        <v>45663</v>
      </c>
      <c r="R298" s="5" t="s">
        <v>45</v>
      </c>
      <c r="S298" s="5" t="s">
        <v>33</v>
      </c>
      <c r="T298" s="5" t="s">
        <v>54</v>
      </c>
      <c r="U298" s="5" t="s">
        <v>222</v>
      </c>
      <c r="V298" s="5" t="s">
        <v>56</v>
      </c>
      <c r="W298" s="10" t="s">
        <v>69</v>
      </c>
    </row>
    <row r="299" spans="1:23" x14ac:dyDescent="0.3">
      <c r="A299" s="9" t="s">
        <v>91</v>
      </c>
      <c r="B299" s="5" t="s">
        <v>164</v>
      </c>
      <c r="C299" s="6">
        <v>2018</v>
      </c>
      <c r="D299" s="5" t="s">
        <v>80</v>
      </c>
      <c r="E299" s="5" t="s">
        <v>40</v>
      </c>
      <c r="F299" s="5" t="s">
        <v>706</v>
      </c>
      <c r="G299" s="5" t="s">
        <v>76</v>
      </c>
      <c r="H299" s="6">
        <v>18</v>
      </c>
      <c r="I299" s="5" t="s">
        <v>29</v>
      </c>
      <c r="J299" s="7">
        <v>14478.49</v>
      </c>
      <c r="K299" s="7">
        <v>3172.03</v>
      </c>
      <c r="L299" s="7">
        <v>1158.28</v>
      </c>
      <c r="M299" s="7">
        <v>12464.74</v>
      </c>
      <c r="N299" s="5" t="s">
        <v>132</v>
      </c>
      <c r="O299" s="5" t="s">
        <v>707</v>
      </c>
      <c r="P299" s="8">
        <v>44341</v>
      </c>
      <c r="Q299" s="8">
        <v>46086</v>
      </c>
      <c r="R299" s="5" t="s">
        <v>109</v>
      </c>
      <c r="S299" s="5" t="s">
        <v>76</v>
      </c>
      <c r="T299" s="5" t="s">
        <v>54</v>
      </c>
      <c r="U299" s="5" t="s">
        <v>120</v>
      </c>
      <c r="V299" s="5" t="s">
        <v>36</v>
      </c>
      <c r="W299" s="10" t="s">
        <v>57</v>
      </c>
    </row>
    <row r="300" spans="1:23" x14ac:dyDescent="0.3">
      <c r="A300" s="9" t="s">
        <v>134</v>
      </c>
      <c r="B300" s="5" t="s">
        <v>318</v>
      </c>
      <c r="C300" s="6">
        <v>2016</v>
      </c>
      <c r="D300" s="5" t="s">
        <v>25</v>
      </c>
      <c r="E300" s="5" t="s">
        <v>40</v>
      </c>
      <c r="F300" s="5" t="s">
        <v>708</v>
      </c>
      <c r="G300" s="5" t="s">
        <v>76</v>
      </c>
      <c r="H300" s="6">
        <v>59</v>
      </c>
      <c r="I300" s="5" t="s">
        <v>29</v>
      </c>
      <c r="J300" s="7">
        <v>29384.91</v>
      </c>
      <c r="K300" s="7">
        <v>3136.66</v>
      </c>
      <c r="L300" s="7">
        <v>2350.79</v>
      </c>
      <c r="M300" s="7">
        <v>28599.040000000001</v>
      </c>
      <c r="N300" s="5" t="s">
        <v>94</v>
      </c>
      <c r="O300" s="5" t="s">
        <v>709</v>
      </c>
      <c r="P300" s="8">
        <v>45506</v>
      </c>
      <c r="Q300" s="8">
        <v>46550</v>
      </c>
      <c r="R300" s="5" t="s">
        <v>32</v>
      </c>
      <c r="S300" s="5" t="s">
        <v>155</v>
      </c>
      <c r="T300" s="5" t="s">
        <v>54</v>
      </c>
      <c r="U300" s="5" t="s">
        <v>55</v>
      </c>
      <c r="V300" s="5" t="s">
        <v>36</v>
      </c>
      <c r="W300" s="10" t="s">
        <v>69</v>
      </c>
    </row>
    <row r="301" spans="1:23" x14ac:dyDescent="0.3">
      <c r="A301" s="9" t="s">
        <v>58</v>
      </c>
      <c r="B301" s="5" t="s">
        <v>182</v>
      </c>
      <c r="C301" s="6">
        <v>2019</v>
      </c>
      <c r="D301" s="5" t="s">
        <v>49</v>
      </c>
      <c r="E301" s="5" t="s">
        <v>40</v>
      </c>
      <c r="F301" s="5" t="s">
        <v>710</v>
      </c>
      <c r="G301" s="5" t="s">
        <v>33</v>
      </c>
      <c r="H301" s="6">
        <v>26</v>
      </c>
      <c r="I301" s="5" t="s">
        <v>29</v>
      </c>
      <c r="J301" s="7">
        <v>45311.9</v>
      </c>
      <c r="K301" s="7">
        <v>4037.18</v>
      </c>
      <c r="L301" s="7">
        <v>3624.95</v>
      </c>
      <c r="M301" s="7">
        <v>44899.67</v>
      </c>
      <c r="N301" s="5" t="s">
        <v>30</v>
      </c>
      <c r="O301" s="5" t="s">
        <v>711</v>
      </c>
      <c r="P301" s="8">
        <v>45084</v>
      </c>
      <c r="Q301" s="8">
        <v>46385</v>
      </c>
      <c r="R301" s="5" t="s">
        <v>109</v>
      </c>
      <c r="S301" s="5" t="s">
        <v>155</v>
      </c>
      <c r="T301" s="5" t="s">
        <v>54</v>
      </c>
      <c r="U301" s="5" t="s">
        <v>120</v>
      </c>
      <c r="V301" s="5" t="s">
        <v>36</v>
      </c>
      <c r="W301" s="10" t="s">
        <v>69</v>
      </c>
    </row>
    <row r="302" spans="1:23" x14ac:dyDescent="0.3">
      <c r="A302" s="9" t="s">
        <v>105</v>
      </c>
      <c r="B302" s="5" t="s">
        <v>106</v>
      </c>
      <c r="C302" s="6">
        <v>2023</v>
      </c>
      <c r="D302" s="5" t="s">
        <v>60</v>
      </c>
      <c r="E302" s="5" t="s">
        <v>40</v>
      </c>
      <c r="F302" s="5" t="s">
        <v>712</v>
      </c>
      <c r="G302" s="5" t="s">
        <v>28</v>
      </c>
      <c r="H302" s="6">
        <v>48</v>
      </c>
      <c r="I302" s="5" t="s">
        <v>29</v>
      </c>
      <c r="J302" s="7">
        <v>66480.08</v>
      </c>
      <c r="K302" s="7">
        <v>2457.35</v>
      </c>
      <c r="L302" s="7">
        <v>5318.41</v>
      </c>
      <c r="M302" s="7">
        <v>69341.14</v>
      </c>
      <c r="N302" s="5" t="s">
        <v>43</v>
      </c>
      <c r="O302" s="5" t="s">
        <v>713</v>
      </c>
      <c r="P302" s="8">
        <v>45469</v>
      </c>
      <c r="Q302" s="8">
        <v>45893</v>
      </c>
      <c r="R302" s="5" t="s">
        <v>68</v>
      </c>
      <c r="S302" s="5" t="s">
        <v>76</v>
      </c>
      <c r="T302" s="5" t="s">
        <v>54</v>
      </c>
      <c r="U302" s="5" t="s">
        <v>55</v>
      </c>
      <c r="V302" s="5" t="s">
        <v>46</v>
      </c>
      <c r="W302" s="10" t="s">
        <v>47</v>
      </c>
    </row>
    <row r="303" spans="1:23" x14ac:dyDescent="0.3">
      <c r="A303" s="9" t="s">
        <v>83</v>
      </c>
      <c r="B303" s="5" t="s">
        <v>84</v>
      </c>
      <c r="C303" s="6">
        <v>2019</v>
      </c>
      <c r="D303" s="5" t="s">
        <v>80</v>
      </c>
      <c r="E303" s="5" t="s">
        <v>40</v>
      </c>
      <c r="F303" s="5" t="s">
        <v>714</v>
      </c>
      <c r="G303" s="5" t="s">
        <v>33</v>
      </c>
      <c r="H303" s="6">
        <v>53</v>
      </c>
      <c r="I303" s="5" t="s">
        <v>29</v>
      </c>
      <c r="J303" s="7">
        <v>51558.58</v>
      </c>
      <c r="K303" s="7">
        <v>365.27</v>
      </c>
      <c r="L303" s="7">
        <v>4124.6899999999996</v>
      </c>
      <c r="M303" s="7">
        <v>55318</v>
      </c>
      <c r="N303" s="5" t="s">
        <v>94</v>
      </c>
      <c r="O303" s="5" t="s">
        <v>715</v>
      </c>
      <c r="P303" s="8">
        <v>44794</v>
      </c>
      <c r="Q303" s="8">
        <v>45971</v>
      </c>
      <c r="R303" s="5" t="s">
        <v>32</v>
      </c>
      <c r="S303" s="5" t="s">
        <v>51</v>
      </c>
      <c r="T303" s="5" t="s">
        <v>54</v>
      </c>
      <c r="U303" s="5" t="s">
        <v>222</v>
      </c>
      <c r="V303" s="5" t="s">
        <v>56</v>
      </c>
      <c r="W303" s="10" t="s">
        <v>37</v>
      </c>
    </row>
    <row r="304" spans="1:23" x14ac:dyDescent="0.3">
      <c r="A304" s="9" t="s">
        <v>83</v>
      </c>
      <c r="B304" s="5" t="s">
        <v>297</v>
      </c>
      <c r="C304" s="6">
        <v>2016</v>
      </c>
      <c r="D304" s="5" t="s">
        <v>49</v>
      </c>
      <c r="E304" s="5" t="s">
        <v>40</v>
      </c>
      <c r="F304" s="5" t="s">
        <v>716</v>
      </c>
      <c r="G304" s="5" t="s">
        <v>33</v>
      </c>
      <c r="H304" s="6">
        <v>52</v>
      </c>
      <c r="I304" s="5" t="s">
        <v>29</v>
      </c>
      <c r="J304" s="7">
        <v>28368.71</v>
      </c>
      <c r="K304" s="7">
        <v>175.7</v>
      </c>
      <c r="L304" s="7">
        <v>2269.5</v>
      </c>
      <c r="M304" s="7">
        <v>30462.51</v>
      </c>
      <c r="N304" s="5" t="s">
        <v>43</v>
      </c>
      <c r="O304" s="5" t="s">
        <v>717</v>
      </c>
      <c r="P304" s="8">
        <v>45306</v>
      </c>
      <c r="Q304" s="8">
        <v>46994</v>
      </c>
      <c r="R304" s="5" t="s">
        <v>32</v>
      </c>
      <c r="S304" s="5" t="s">
        <v>104</v>
      </c>
      <c r="T304" s="5" t="s">
        <v>54</v>
      </c>
      <c r="U304" s="5" t="s">
        <v>141</v>
      </c>
      <c r="V304" s="5" t="s">
        <v>46</v>
      </c>
      <c r="W304" s="10" t="s">
        <v>37</v>
      </c>
    </row>
    <row r="305" spans="1:23" x14ac:dyDescent="0.3">
      <c r="A305" s="9" t="s">
        <v>134</v>
      </c>
      <c r="B305" s="5" t="s">
        <v>227</v>
      </c>
      <c r="C305" s="6">
        <v>2022</v>
      </c>
      <c r="D305" s="5" t="s">
        <v>49</v>
      </c>
      <c r="E305" s="5" t="s">
        <v>26</v>
      </c>
      <c r="F305" s="5" t="s">
        <v>718</v>
      </c>
      <c r="G305" s="5" t="s">
        <v>71</v>
      </c>
      <c r="H305" s="6">
        <v>53</v>
      </c>
      <c r="I305" s="5" t="s">
        <v>42</v>
      </c>
      <c r="J305" s="7">
        <v>61502.92</v>
      </c>
      <c r="K305" s="7">
        <v>560.94000000000005</v>
      </c>
      <c r="L305" s="7">
        <v>4920.2299999999996</v>
      </c>
      <c r="M305" s="7">
        <v>65862.210000000006</v>
      </c>
      <c r="N305" s="5" t="s">
        <v>43</v>
      </c>
      <c r="O305" s="5" t="s">
        <v>719</v>
      </c>
      <c r="P305" s="8">
        <v>45462</v>
      </c>
      <c r="Q305" s="8">
        <v>45865</v>
      </c>
      <c r="R305" s="5" t="s">
        <v>32</v>
      </c>
      <c r="S305" s="5" t="s">
        <v>104</v>
      </c>
      <c r="T305" s="5" t="s">
        <v>34</v>
      </c>
      <c r="U305" s="5" t="s">
        <v>35</v>
      </c>
      <c r="V305" s="5" t="s">
        <v>46</v>
      </c>
      <c r="W305" s="10" t="s">
        <v>69</v>
      </c>
    </row>
    <row r="306" spans="1:23" x14ac:dyDescent="0.3">
      <c r="A306" s="9" t="s">
        <v>23</v>
      </c>
      <c r="B306" s="5" t="s">
        <v>24</v>
      </c>
      <c r="C306" s="6">
        <v>2016</v>
      </c>
      <c r="D306" s="5" t="s">
        <v>49</v>
      </c>
      <c r="E306" s="5" t="s">
        <v>40</v>
      </c>
      <c r="F306" s="5" t="s">
        <v>720</v>
      </c>
      <c r="G306" s="5" t="s">
        <v>100</v>
      </c>
      <c r="H306" s="6">
        <v>64</v>
      </c>
      <c r="I306" s="5" t="s">
        <v>29</v>
      </c>
      <c r="J306" s="7">
        <v>55198.7</v>
      </c>
      <c r="K306" s="7">
        <v>3454.9</v>
      </c>
      <c r="L306" s="7">
        <v>4415.8999999999996</v>
      </c>
      <c r="M306" s="7">
        <v>56159.7</v>
      </c>
      <c r="N306" s="5" t="s">
        <v>132</v>
      </c>
      <c r="O306" s="5" t="s">
        <v>721</v>
      </c>
      <c r="P306" s="8">
        <v>44725</v>
      </c>
      <c r="Q306" s="8">
        <v>45315</v>
      </c>
      <c r="R306" s="5" t="s">
        <v>32</v>
      </c>
      <c r="S306" s="5" t="s">
        <v>66</v>
      </c>
      <c r="T306" s="5" t="s">
        <v>34</v>
      </c>
      <c r="U306" s="5" t="s">
        <v>35</v>
      </c>
      <c r="V306" s="5" t="s">
        <v>56</v>
      </c>
      <c r="W306" s="10" t="s">
        <v>37</v>
      </c>
    </row>
    <row r="307" spans="1:23" x14ac:dyDescent="0.3">
      <c r="A307" s="9" t="s">
        <v>78</v>
      </c>
      <c r="B307" s="5" t="s">
        <v>173</v>
      </c>
      <c r="C307" s="6">
        <v>2020</v>
      </c>
      <c r="D307" s="5" t="s">
        <v>25</v>
      </c>
      <c r="E307" s="5" t="s">
        <v>26</v>
      </c>
      <c r="F307" s="5" t="s">
        <v>722</v>
      </c>
      <c r="G307" s="5" t="s">
        <v>100</v>
      </c>
      <c r="H307" s="6">
        <v>59</v>
      </c>
      <c r="I307" s="5" t="s">
        <v>29</v>
      </c>
      <c r="J307" s="7">
        <v>15195.41</v>
      </c>
      <c r="K307" s="7">
        <v>4467.76</v>
      </c>
      <c r="L307" s="7">
        <v>1215.6300000000001</v>
      </c>
      <c r="M307" s="7">
        <v>11943.28</v>
      </c>
      <c r="N307" s="5" t="s">
        <v>43</v>
      </c>
      <c r="O307" s="5" t="s">
        <v>723</v>
      </c>
      <c r="P307" s="8">
        <v>43922</v>
      </c>
      <c r="Q307" s="8">
        <v>45744</v>
      </c>
      <c r="R307" s="5" t="s">
        <v>45</v>
      </c>
      <c r="S307" s="5" t="s">
        <v>100</v>
      </c>
      <c r="T307" s="5" t="s">
        <v>34</v>
      </c>
      <c r="U307" s="5" t="s">
        <v>35</v>
      </c>
      <c r="V307" s="5" t="s">
        <v>56</v>
      </c>
      <c r="W307" s="10" t="s">
        <v>69</v>
      </c>
    </row>
    <row r="308" spans="1:23" x14ac:dyDescent="0.3">
      <c r="A308" s="9" t="s">
        <v>124</v>
      </c>
      <c r="B308" s="5" t="s">
        <v>187</v>
      </c>
      <c r="C308" s="6">
        <v>2021</v>
      </c>
      <c r="D308" s="5" t="s">
        <v>60</v>
      </c>
      <c r="E308" s="5" t="s">
        <v>26</v>
      </c>
      <c r="F308" s="5" t="s">
        <v>724</v>
      </c>
      <c r="G308" s="5" t="s">
        <v>155</v>
      </c>
      <c r="H308" s="6">
        <v>34</v>
      </c>
      <c r="I308" s="5" t="s">
        <v>29</v>
      </c>
      <c r="J308" s="7">
        <v>40339.11</v>
      </c>
      <c r="K308" s="7">
        <v>693.53</v>
      </c>
      <c r="L308" s="7">
        <v>3227.13</v>
      </c>
      <c r="M308" s="7">
        <v>42872.71</v>
      </c>
      <c r="N308" s="5" t="s">
        <v>132</v>
      </c>
      <c r="O308" s="5" t="s">
        <v>725</v>
      </c>
      <c r="P308" s="8">
        <v>44130</v>
      </c>
      <c r="Q308" s="8">
        <v>45662</v>
      </c>
      <c r="R308" s="5" t="s">
        <v>32</v>
      </c>
      <c r="S308" s="5" t="s">
        <v>155</v>
      </c>
      <c r="T308" s="5" t="s">
        <v>34</v>
      </c>
      <c r="U308" s="5" t="s">
        <v>35</v>
      </c>
      <c r="V308" s="5" t="s">
        <v>56</v>
      </c>
      <c r="W308" s="10" t="s">
        <v>47</v>
      </c>
    </row>
    <row r="309" spans="1:23" x14ac:dyDescent="0.3">
      <c r="A309" s="9" t="s">
        <v>78</v>
      </c>
      <c r="B309" s="5" t="s">
        <v>138</v>
      </c>
      <c r="C309" s="6">
        <v>2018</v>
      </c>
      <c r="D309" s="5" t="s">
        <v>25</v>
      </c>
      <c r="E309" s="5" t="s">
        <v>26</v>
      </c>
      <c r="F309" s="5" t="s">
        <v>726</v>
      </c>
      <c r="G309" s="5" t="s">
        <v>76</v>
      </c>
      <c r="H309" s="6">
        <v>51</v>
      </c>
      <c r="I309" s="5" t="s">
        <v>42</v>
      </c>
      <c r="J309" s="7">
        <v>42657.17</v>
      </c>
      <c r="K309" s="7">
        <v>1128.55</v>
      </c>
      <c r="L309" s="7">
        <v>3412.57</v>
      </c>
      <c r="M309" s="7">
        <v>44941.19</v>
      </c>
      <c r="N309" s="5" t="s">
        <v>43</v>
      </c>
      <c r="O309" s="5" t="s">
        <v>727</v>
      </c>
      <c r="P309" s="8">
        <v>44010</v>
      </c>
      <c r="Q309" s="8">
        <v>45419</v>
      </c>
      <c r="R309" s="5" t="s">
        <v>32</v>
      </c>
      <c r="S309" s="5" t="s">
        <v>100</v>
      </c>
      <c r="T309" s="5" t="s">
        <v>54</v>
      </c>
      <c r="U309" s="5" t="s">
        <v>55</v>
      </c>
      <c r="V309" s="5" t="s">
        <v>46</v>
      </c>
      <c r="W309" s="10" t="s">
        <v>69</v>
      </c>
    </row>
    <row r="310" spans="1:23" x14ac:dyDescent="0.3">
      <c r="A310" s="9" t="s">
        <v>83</v>
      </c>
      <c r="B310" s="5" t="s">
        <v>584</v>
      </c>
      <c r="C310" s="6">
        <v>2017</v>
      </c>
      <c r="D310" s="5" t="s">
        <v>25</v>
      </c>
      <c r="E310" s="5" t="s">
        <v>40</v>
      </c>
      <c r="F310" s="5" t="s">
        <v>304</v>
      </c>
      <c r="G310" s="5" t="s">
        <v>51</v>
      </c>
      <c r="H310" s="6">
        <v>42</v>
      </c>
      <c r="I310" s="5" t="s">
        <v>42</v>
      </c>
      <c r="J310" s="7">
        <v>41655.620000000003</v>
      </c>
      <c r="K310" s="7">
        <v>0.55000000000000004</v>
      </c>
      <c r="L310" s="7">
        <v>3332.45</v>
      </c>
      <c r="M310" s="7">
        <v>44987.519999999997</v>
      </c>
      <c r="N310" s="5" t="s">
        <v>94</v>
      </c>
      <c r="O310" s="5" t="s">
        <v>728</v>
      </c>
      <c r="P310" s="8">
        <v>44676</v>
      </c>
      <c r="Q310" s="8">
        <v>45800</v>
      </c>
      <c r="R310" s="5" t="s">
        <v>63</v>
      </c>
      <c r="S310" s="5" t="s">
        <v>28</v>
      </c>
      <c r="T310" s="5" t="s">
        <v>34</v>
      </c>
      <c r="U310" s="5" t="s">
        <v>35</v>
      </c>
      <c r="V310" s="5" t="s">
        <v>56</v>
      </c>
      <c r="W310" s="10" t="s">
        <v>37</v>
      </c>
    </row>
    <row r="311" spans="1:23" x14ac:dyDescent="0.3">
      <c r="A311" s="9" t="s">
        <v>134</v>
      </c>
      <c r="B311" s="5" t="s">
        <v>135</v>
      </c>
      <c r="C311" s="6">
        <v>2018</v>
      </c>
      <c r="D311" s="5" t="s">
        <v>25</v>
      </c>
      <c r="E311" s="5" t="s">
        <v>40</v>
      </c>
      <c r="F311" s="5" t="s">
        <v>729</v>
      </c>
      <c r="G311" s="5" t="s">
        <v>51</v>
      </c>
      <c r="H311" s="6">
        <v>44</v>
      </c>
      <c r="I311" s="5" t="s">
        <v>42</v>
      </c>
      <c r="J311" s="7">
        <v>9689.32</v>
      </c>
      <c r="K311" s="7">
        <v>3476.52</v>
      </c>
      <c r="L311" s="7">
        <v>775.15</v>
      </c>
      <c r="M311" s="7">
        <v>6987.95</v>
      </c>
      <c r="N311" s="5" t="s">
        <v>94</v>
      </c>
      <c r="O311" s="5" t="s">
        <v>730</v>
      </c>
      <c r="P311" s="8">
        <v>45503</v>
      </c>
      <c r="Q311" s="8">
        <v>46594</v>
      </c>
      <c r="R311" s="5" t="s">
        <v>73</v>
      </c>
      <c r="S311" s="5" t="s">
        <v>66</v>
      </c>
      <c r="T311" s="5" t="s">
        <v>34</v>
      </c>
      <c r="U311" s="5" t="s">
        <v>35</v>
      </c>
      <c r="V311" s="5" t="s">
        <v>56</v>
      </c>
      <c r="W311" s="10" t="s">
        <v>57</v>
      </c>
    </row>
    <row r="312" spans="1:23" x14ac:dyDescent="0.3">
      <c r="A312" s="9" t="s">
        <v>38</v>
      </c>
      <c r="B312" s="5" t="s">
        <v>117</v>
      </c>
      <c r="C312" s="6">
        <v>2022</v>
      </c>
      <c r="D312" s="5" t="s">
        <v>80</v>
      </c>
      <c r="E312" s="5" t="s">
        <v>40</v>
      </c>
      <c r="F312" s="5" t="s">
        <v>731</v>
      </c>
      <c r="G312" s="5" t="s">
        <v>66</v>
      </c>
      <c r="H312" s="6">
        <v>23</v>
      </c>
      <c r="I312" s="5" t="s">
        <v>29</v>
      </c>
      <c r="J312" s="7">
        <v>76569.990000000005</v>
      </c>
      <c r="K312" s="7">
        <v>1347.92</v>
      </c>
      <c r="L312" s="7">
        <v>6125.6</v>
      </c>
      <c r="M312" s="7">
        <v>81347.67</v>
      </c>
      <c r="N312" s="5" t="s">
        <v>94</v>
      </c>
      <c r="O312" s="5" t="s">
        <v>732</v>
      </c>
      <c r="P312" s="8">
        <v>44857</v>
      </c>
      <c r="Q312" s="8">
        <v>46010</v>
      </c>
      <c r="R312" s="5" t="s">
        <v>45</v>
      </c>
      <c r="S312" s="5" t="s">
        <v>100</v>
      </c>
      <c r="T312" s="5" t="s">
        <v>54</v>
      </c>
      <c r="U312" s="5" t="s">
        <v>116</v>
      </c>
      <c r="V312" s="5" t="s">
        <v>46</v>
      </c>
      <c r="W312" s="10" t="s">
        <v>47</v>
      </c>
    </row>
    <row r="313" spans="1:23" x14ac:dyDescent="0.3">
      <c r="A313" s="9" t="s">
        <v>23</v>
      </c>
      <c r="B313" s="5" t="s">
        <v>24</v>
      </c>
      <c r="C313" s="6">
        <v>2015</v>
      </c>
      <c r="D313" s="5" t="s">
        <v>60</v>
      </c>
      <c r="E313" s="5" t="s">
        <v>40</v>
      </c>
      <c r="F313" s="5" t="s">
        <v>733</v>
      </c>
      <c r="G313" s="5" t="s">
        <v>28</v>
      </c>
      <c r="H313" s="6">
        <v>18</v>
      </c>
      <c r="I313" s="5" t="s">
        <v>42</v>
      </c>
      <c r="J313" s="7">
        <v>54707.32</v>
      </c>
      <c r="K313" s="7">
        <v>2190.85</v>
      </c>
      <c r="L313" s="7">
        <v>4376.59</v>
      </c>
      <c r="M313" s="7">
        <v>56893.06</v>
      </c>
      <c r="N313" s="5" t="s">
        <v>30</v>
      </c>
      <c r="O313" s="5" t="s">
        <v>734</v>
      </c>
      <c r="P313" s="8">
        <v>45146</v>
      </c>
      <c r="Q313" s="8">
        <v>46022</v>
      </c>
      <c r="R313" s="5" t="s">
        <v>32</v>
      </c>
      <c r="S313" s="5" t="s">
        <v>33</v>
      </c>
      <c r="T313" s="5" t="s">
        <v>54</v>
      </c>
      <c r="U313" s="5" t="s">
        <v>116</v>
      </c>
      <c r="V313" s="5" t="s">
        <v>46</v>
      </c>
      <c r="W313" s="10" t="s">
        <v>74</v>
      </c>
    </row>
    <row r="314" spans="1:23" x14ac:dyDescent="0.3">
      <c r="A314" s="9" t="s">
        <v>96</v>
      </c>
      <c r="B314" s="5" t="s">
        <v>97</v>
      </c>
      <c r="C314" s="6">
        <v>2020</v>
      </c>
      <c r="D314" s="5" t="s">
        <v>80</v>
      </c>
      <c r="E314" s="5" t="s">
        <v>26</v>
      </c>
      <c r="F314" s="5" t="s">
        <v>735</v>
      </c>
      <c r="G314" s="5" t="s">
        <v>76</v>
      </c>
      <c r="H314" s="6">
        <v>48</v>
      </c>
      <c r="I314" s="5" t="s">
        <v>52</v>
      </c>
      <c r="J314" s="7">
        <v>25872.16</v>
      </c>
      <c r="K314" s="7">
        <v>844.23</v>
      </c>
      <c r="L314" s="7">
        <v>2069.77</v>
      </c>
      <c r="M314" s="7">
        <v>27097.7</v>
      </c>
      <c r="N314" s="5" t="s">
        <v>94</v>
      </c>
      <c r="O314" s="5" t="s">
        <v>736</v>
      </c>
      <c r="P314" s="8">
        <v>45265</v>
      </c>
      <c r="Q314" s="8">
        <v>45959</v>
      </c>
      <c r="R314" s="5" t="s">
        <v>32</v>
      </c>
      <c r="S314" s="5" t="s">
        <v>71</v>
      </c>
      <c r="T314" s="5" t="s">
        <v>54</v>
      </c>
      <c r="U314" s="5" t="s">
        <v>141</v>
      </c>
      <c r="V314" s="5" t="s">
        <v>36</v>
      </c>
      <c r="W314" s="10" t="s">
        <v>74</v>
      </c>
    </row>
    <row r="315" spans="1:23" x14ac:dyDescent="0.3">
      <c r="A315" s="9" t="s">
        <v>124</v>
      </c>
      <c r="B315" s="5" t="s">
        <v>187</v>
      </c>
      <c r="C315" s="6">
        <v>2020</v>
      </c>
      <c r="D315" s="5" t="s">
        <v>60</v>
      </c>
      <c r="E315" s="5" t="s">
        <v>26</v>
      </c>
      <c r="F315" s="5" t="s">
        <v>737</v>
      </c>
      <c r="G315" s="5" t="s">
        <v>71</v>
      </c>
      <c r="H315" s="6">
        <v>46</v>
      </c>
      <c r="I315" s="5" t="s">
        <v>29</v>
      </c>
      <c r="J315" s="7">
        <v>50445.57</v>
      </c>
      <c r="K315" s="7">
        <v>2861.24</v>
      </c>
      <c r="L315" s="7">
        <v>4035.65</v>
      </c>
      <c r="M315" s="7">
        <v>51619.98</v>
      </c>
      <c r="N315" s="5" t="s">
        <v>30</v>
      </c>
      <c r="O315" s="5" t="s">
        <v>738</v>
      </c>
      <c r="P315" s="8">
        <v>44656</v>
      </c>
      <c r="Q315" s="8">
        <v>45995</v>
      </c>
      <c r="R315" s="5" t="s">
        <v>109</v>
      </c>
      <c r="S315" s="5" t="s">
        <v>87</v>
      </c>
      <c r="T315" s="5" t="s">
        <v>34</v>
      </c>
      <c r="U315" s="5" t="s">
        <v>35</v>
      </c>
      <c r="V315" s="5" t="s">
        <v>46</v>
      </c>
      <c r="W315" s="10" t="s">
        <v>37</v>
      </c>
    </row>
    <row r="316" spans="1:23" x14ac:dyDescent="0.3">
      <c r="A316" s="9" t="s">
        <v>78</v>
      </c>
      <c r="B316" s="5" t="s">
        <v>79</v>
      </c>
      <c r="C316" s="6">
        <v>2024</v>
      </c>
      <c r="D316" s="5" t="s">
        <v>25</v>
      </c>
      <c r="E316" s="5" t="s">
        <v>26</v>
      </c>
      <c r="F316" s="5" t="s">
        <v>660</v>
      </c>
      <c r="G316" s="5" t="s">
        <v>87</v>
      </c>
      <c r="H316" s="6">
        <v>24</v>
      </c>
      <c r="I316" s="5" t="s">
        <v>52</v>
      </c>
      <c r="J316" s="7">
        <v>56427.94</v>
      </c>
      <c r="K316" s="7">
        <v>2851.37</v>
      </c>
      <c r="L316" s="7">
        <v>4514.24</v>
      </c>
      <c r="M316" s="7">
        <v>58090.81</v>
      </c>
      <c r="N316" s="5" t="s">
        <v>30</v>
      </c>
      <c r="O316" s="5" t="s">
        <v>739</v>
      </c>
      <c r="P316" s="8">
        <v>44587</v>
      </c>
      <c r="Q316" s="8">
        <v>45545</v>
      </c>
      <c r="R316" s="5" t="s">
        <v>109</v>
      </c>
      <c r="S316" s="5" t="s">
        <v>155</v>
      </c>
      <c r="T316" s="5" t="s">
        <v>54</v>
      </c>
      <c r="U316" s="5" t="s">
        <v>55</v>
      </c>
      <c r="V316" s="5" t="s">
        <v>36</v>
      </c>
      <c r="W316" s="10" t="s">
        <v>57</v>
      </c>
    </row>
    <row r="317" spans="1:23" x14ac:dyDescent="0.3">
      <c r="A317" s="9" t="s">
        <v>96</v>
      </c>
      <c r="B317" s="5" t="s">
        <v>190</v>
      </c>
      <c r="C317" s="6">
        <v>2019</v>
      </c>
      <c r="D317" s="5" t="s">
        <v>25</v>
      </c>
      <c r="E317" s="5" t="s">
        <v>26</v>
      </c>
      <c r="F317" s="5" t="s">
        <v>740</v>
      </c>
      <c r="G317" s="5" t="s">
        <v>100</v>
      </c>
      <c r="H317" s="6">
        <v>69</v>
      </c>
      <c r="I317" s="5" t="s">
        <v>42</v>
      </c>
      <c r="J317" s="7">
        <v>59508.26</v>
      </c>
      <c r="K317" s="7">
        <v>165.39</v>
      </c>
      <c r="L317" s="7">
        <v>4760.66</v>
      </c>
      <c r="M317" s="7">
        <v>64103.53</v>
      </c>
      <c r="N317" s="5" t="s">
        <v>30</v>
      </c>
      <c r="O317" s="5" t="s">
        <v>741</v>
      </c>
      <c r="P317" s="8">
        <v>45078</v>
      </c>
      <c r="Q317" s="8">
        <v>46649</v>
      </c>
      <c r="R317" s="5" t="s">
        <v>45</v>
      </c>
      <c r="S317" s="5" t="s">
        <v>104</v>
      </c>
      <c r="T317" s="5" t="s">
        <v>54</v>
      </c>
      <c r="U317" s="5" t="s">
        <v>222</v>
      </c>
      <c r="V317" s="5" t="s">
        <v>36</v>
      </c>
      <c r="W317" s="10" t="s">
        <v>57</v>
      </c>
    </row>
    <row r="318" spans="1:23" x14ac:dyDescent="0.3">
      <c r="A318" s="9" t="s">
        <v>124</v>
      </c>
      <c r="B318" s="5" t="s">
        <v>125</v>
      </c>
      <c r="C318" s="6">
        <v>2015</v>
      </c>
      <c r="D318" s="5" t="s">
        <v>25</v>
      </c>
      <c r="E318" s="5" t="s">
        <v>26</v>
      </c>
      <c r="F318" s="5" t="s">
        <v>742</v>
      </c>
      <c r="G318" s="5" t="s">
        <v>28</v>
      </c>
      <c r="H318" s="6">
        <v>59</v>
      </c>
      <c r="I318" s="5" t="s">
        <v>52</v>
      </c>
      <c r="J318" s="7">
        <v>61434.67</v>
      </c>
      <c r="K318" s="7">
        <v>4668.1899999999996</v>
      </c>
      <c r="L318" s="7">
        <v>4914.7700000000004</v>
      </c>
      <c r="M318" s="7">
        <v>61681.25</v>
      </c>
      <c r="N318" s="5" t="s">
        <v>132</v>
      </c>
      <c r="O318" s="5" t="s">
        <v>743</v>
      </c>
      <c r="P318" s="8">
        <v>44452</v>
      </c>
      <c r="Q318" s="8">
        <v>44996</v>
      </c>
      <c r="R318" s="5" t="s">
        <v>45</v>
      </c>
      <c r="S318" s="5" t="s">
        <v>28</v>
      </c>
      <c r="T318" s="5" t="s">
        <v>34</v>
      </c>
      <c r="U318" s="5" t="s">
        <v>35</v>
      </c>
      <c r="V318" s="5" t="s">
        <v>36</v>
      </c>
      <c r="W318" s="10" t="s">
        <v>37</v>
      </c>
    </row>
    <row r="319" spans="1:23" x14ac:dyDescent="0.3">
      <c r="A319" s="9" t="s">
        <v>23</v>
      </c>
      <c r="B319" s="5" t="s">
        <v>48</v>
      </c>
      <c r="C319" s="6">
        <v>2019</v>
      </c>
      <c r="D319" s="5" t="s">
        <v>80</v>
      </c>
      <c r="E319" s="5" t="s">
        <v>40</v>
      </c>
      <c r="F319" s="5" t="s">
        <v>744</v>
      </c>
      <c r="G319" s="5" t="s">
        <v>104</v>
      </c>
      <c r="H319" s="6">
        <v>41</v>
      </c>
      <c r="I319" s="5" t="s">
        <v>52</v>
      </c>
      <c r="J319" s="7">
        <v>54466.5</v>
      </c>
      <c r="K319" s="7">
        <v>3909.45</v>
      </c>
      <c r="L319" s="7">
        <v>4357.32</v>
      </c>
      <c r="M319" s="7">
        <v>54914.37</v>
      </c>
      <c r="N319" s="5" t="s">
        <v>94</v>
      </c>
      <c r="O319" s="5" t="s">
        <v>745</v>
      </c>
      <c r="P319" s="8">
        <v>44713</v>
      </c>
      <c r="Q319" s="8">
        <v>46151</v>
      </c>
      <c r="R319" s="5" t="s">
        <v>45</v>
      </c>
      <c r="S319" s="5" t="s">
        <v>104</v>
      </c>
      <c r="T319" s="5" t="s">
        <v>34</v>
      </c>
      <c r="U319" s="5" t="s">
        <v>35</v>
      </c>
      <c r="V319" s="5" t="s">
        <v>46</v>
      </c>
      <c r="W319" s="10" t="s">
        <v>74</v>
      </c>
    </row>
    <row r="320" spans="1:23" x14ac:dyDescent="0.3">
      <c r="A320" s="9" t="s">
        <v>38</v>
      </c>
      <c r="B320" s="5" t="s">
        <v>117</v>
      </c>
      <c r="C320" s="6">
        <v>2015</v>
      </c>
      <c r="D320" s="5" t="s">
        <v>60</v>
      </c>
      <c r="E320" s="5" t="s">
        <v>26</v>
      </c>
      <c r="F320" s="5" t="s">
        <v>746</v>
      </c>
      <c r="G320" s="5" t="s">
        <v>71</v>
      </c>
      <c r="H320" s="6">
        <v>22</v>
      </c>
      <c r="I320" s="5" t="s">
        <v>42</v>
      </c>
      <c r="J320" s="7">
        <v>30038.560000000001</v>
      </c>
      <c r="K320" s="7">
        <v>3239.76</v>
      </c>
      <c r="L320" s="7">
        <v>2403.08</v>
      </c>
      <c r="M320" s="7">
        <v>29201.88</v>
      </c>
      <c r="N320" s="5" t="s">
        <v>132</v>
      </c>
      <c r="O320" s="5" t="s">
        <v>747</v>
      </c>
      <c r="P320" s="8">
        <v>43949</v>
      </c>
      <c r="Q320" s="8">
        <v>44836</v>
      </c>
      <c r="R320" s="5" t="s">
        <v>109</v>
      </c>
      <c r="S320" s="5" t="s">
        <v>155</v>
      </c>
      <c r="T320" s="5" t="s">
        <v>54</v>
      </c>
      <c r="U320" s="5" t="s">
        <v>55</v>
      </c>
      <c r="V320" s="5" t="s">
        <v>46</v>
      </c>
      <c r="W320" s="10" t="s">
        <v>69</v>
      </c>
    </row>
    <row r="321" spans="1:23" x14ac:dyDescent="0.3">
      <c r="A321" s="9" t="s">
        <v>124</v>
      </c>
      <c r="B321" s="5" t="s">
        <v>187</v>
      </c>
      <c r="C321" s="6">
        <v>2023</v>
      </c>
      <c r="D321" s="5" t="s">
        <v>49</v>
      </c>
      <c r="E321" s="5" t="s">
        <v>26</v>
      </c>
      <c r="F321" s="5" t="s">
        <v>748</v>
      </c>
      <c r="G321" s="5" t="s">
        <v>87</v>
      </c>
      <c r="H321" s="6">
        <v>62</v>
      </c>
      <c r="I321" s="5" t="s">
        <v>52</v>
      </c>
      <c r="J321" s="7">
        <v>75699</v>
      </c>
      <c r="K321" s="7">
        <v>2276.17</v>
      </c>
      <c r="L321" s="7">
        <v>6055.92</v>
      </c>
      <c r="M321" s="7">
        <v>79478.75</v>
      </c>
      <c r="N321" s="5" t="s">
        <v>132</v>
      </c>
      <c r="O321" s="5" t="s">
        <v>749</v>
      </c>
      <c r="P321" s="8">
        <v>44495</v>
      </c>
      <c r="Q321" s="8">
        <v>45417</v>
      </c>
      <c r="R321" s="5" t="s">
        <v>73</v>
      </c>
      <c r="S321" s="5" t="s">
        <v>33</v>
      </c>
      <c r="T321" s="5" t="s">
        <v>54</v>
      </c>
      <c r="U321" s="5" t="s">
        <v>116</v>
      </c>
      <c r="V321" s="5" t="s">
        <v>36</v>
      </c>
      <c r="W321" s="10" t="s">
        <v>69</v>
      </c>
    </row>
    <row r="322" spans="1:23" x14ac:dyDescent="0.3">
      <c r="A322" s="9" t="s">
        <v>91</v>
      </c>
      <c r="B322" s="5" t="s">
        <v>92</v>
      </c>
      <c r="C322" s="6">
        <v>2016</v>
      </c>
      <c r="D322" s="5" t="s">
        <v>49</v>
      </c>
      <c r="E322" s="5" t="s">
        <v>40</v>
      </c>
      <c r="F322" s="5" t="s">
        <v>750</v>
      </c>
      <c r="G322" s="5" t="s">
        <v>28</v>
      </c>
      <c r="H322" s="6">
        <v>59</v>
      </c>
      <c r="I322" s="5" t="s">
        <v>29</v>
      </c>
      <c r="J322" s="7">
        <v>67529.08</v>
      </c>
      <c r="K322" s="7">
        <v>770.74</v>
      </c>
      <c r="L322" s="7">
        <v>5402.33</v>
      </c>
      <c r="M322" s="7">
        <v>72160.67</v>
      </c>
      <c r="N322" s="5" t="s">
        <v>94</v>
      </c>
      <c r="O322" s="5" t="s">
        <v>751</v>
      </c>
      <c r="P322" s="8">
        <v>45590</v>
      </c>
      <c r="Q322" s="8">
        <v>46990</v>
      </c>
      <c r="R322" s="5" t="s">
        <v>73</v>
      </c>
      <c r="S322" s="5" t="s">
        <v>28</v>
      </c>
      <c r="T322" s="5" t="s">
        <v>54</v>
      </c>
      <c r="U322" s="5" t="s">
        <v>55</v>
      </c>
      <c r="V322" s="5" t="s">
        <v>36</v>
      </c>
      <c r="W322" s="10" t="s">
        <v>74</v>
      </c>
    </row>
    <row r="323" spans="1:23" x14ac:dyDescent="0.3">
      <c r="A323" s="9" t="s">
        <v>124</v>
      </c>
      <c r="B323" s="5" t="s">
        <v>125</v>
      </c>
      <c r="C323" s="6">
        <v>2015</v>
      </c>
      <c r="D323" s="5" t="s">
        <v>80</v>
      </c>
      <c r="E323" s="5" t="s">
        <v>40</v>
      </c>
      <c r="F323" s="5" t="s">
        <v>752</v>
      </c>
      <c r="G323" s="5" t="s">
        <v>104</v>
      </c>
      <c r="H323" s="6">
        <v>66</v>
      </c>
      <c r="I323" s="5" t="s">
        <v>52</v>
      </c>
      <c r="J323" s="7">
        <v>52033.599999999999</v>
      </c>
      <c r="K323" s="7">
        <v>4598.71</v>
      </c>
      <c r="L323" s="7">
        <v>4162.6899999999996</v>
      </c>
      <c r="M323" s="7">
        <v>51597.58</v>
      </c>
      <c r="N323" s="5" t="s">
        <v>43</v>
      </c>
      <c r="O323" s="5" t="s">
        <v>753</v>
      </c>
      <c r="P323" s="8">
        <v>45530</v>
      </c>
      <c r="Q323" s="8">
        <v>46019</v>
      </c>
      <c r="R323" s="5" t="s">
        <v>68</v>
      </c>
      <c r="S323" s="5" t="s">
        <v>51</v>
      </c>
      <c r="T323" s="5" t="s">
        <v>34</v>
      </c>
      <c r="U323" s="5" t="s">
        <v>35</v>
      </c>
      <c r="V323" s="5" t="s">
        <v>56</v>
      </c>
      <c r="W323" s="10" t="s">
        <v>37</v>
      </c>
    </row>
    <row r="324" spans="1:23" x14ac:dyDescent="0.3">
      <c r="A324" s="9" t="s">
        <v>134</v>
      </c>
      <c r="B324" s="5" t="s">
        <v>318</v>
      </c>
      <c r="C324" s="6">
        <v>2017</v>
      </c>
      <c r="D324" s="5" t="s">
        <v>25</v>
      </c>
      <c r="E324" s="5" t="s">
        <v>26</v>
      </c>
      <c r="F324" s="5" t="s">
        <v>754</v>
      </c>
      <c r="G324" s="5" t="s">
        <v>51</v>
      </c>
      <c r="H324" s="6">
        <v>70</v>
      </c>
      <c r="I324" s="5" t="s">
        <v>52</v>
      </c>
      <c r="J324" s="7">
        <v>69302.350000000006</v>
      </c>
      <c r="K324" s="7">
        <v>2874.01</v>
      </c>
      <c r="L324" s="7">
        <v>5544.19</v>
      </c>
      <c r="M324" s="7">
        <v>71972.53</v>
      </c>
      <c r="N324" s="5" t="s">
        <v>94</v>
      </c>
      <c r="O324" s="5" t="s">
        <v>755</v>
      </c>
      <c r="P324" s="8">
        <v>44447</v>
      </c>
      <c r="Q324" s="8">
        <v>45165</v>
      </c>
      <c r="R324" s="5" t="s">
        <v>32</v>
      </c>
      <c r="S324" s="5" t="s">
        <v>100</v>
      </c>
      <c r="T324" s="5" t="s">
        <v>34</v>
      </c>
      <c r="U324" s="5" t="s">
        <v>35</v>
      </c>
      <c r="V324" s="5" t="s">
        <v>36</v>
      </c>
      <c r="W324" s="10" t="s">
        <v>47</v>
      </c>
    </row>
    <row r="325" spans="1:23" x14ac:dyDescent="0.3">
      <c r="A325" s="9" t="s">
        <v>58</v>
      </c>
      <c r="B325" s="5" t="s">
        <v>389</v>
      </c>
      <c r="C325" s="6">
        <v>2024</v>
      </c>
      <c r="D325" s="5" t="s">
        <v>49</v>
      </c>
      <c r="E325" s="5" t="s">
        <v>26</v>
      </c>
      <c r="F325" s="5" t="s">
        <v>756</v>
      </c>
      <c r="G325" s="5" t="s">
        <v>66</v>
      </c>
      <c r="H325" s="6">
        <v>26</v>
      </c>
      <c r="I325" s="5" t="s">
        <v>29</v>
      </c>
      <c r="J325" s="7">
        <v>48238.53</v>
      </c>
      <c r="K325" s="7">
        <v>1432.5</v>
      </c>
      <c r="L325" s="7">
        <v>3859.08</v>
      </c>
      <c r="M325" s="7">
        <v>50665.11</v>
      </c>
      <c r="N325" s="5" t="s">
        <v>30</v>
      </c>
      <c r="O325" s="5" t="s">
        <v>757</v>
      </c>
      <c r="P325" s="8">
        <v>45126</v>
      </c>
      <c r="Q325" s="8">
        <v>45656</v>
      </c>
      <c r="R325" s="5" t="s">
        <v>63</v>
      </c>
      <c r="S325" s="5" t="s">
        <v>66</v>
      </c>
      <c r="T325" s="5" t="s">
        <v>54</v>
      </c>
      <c r="U325" s="5" t="s">
        <v>222</v>
      </c>
      <c r="V325" s="5" t="s">
        <v>46</v>
      </c>
      <c r="W325" s="10" t="s">
        <v>37</v>
      </c>
    </row>
    <row r="326" spans="1:23" x14ac:dyDescent="0.3">
      <c r="A326" s="9" t="s">
        <v>91</v>
      </c>
      <c r="B326" s="5" t="s">
        <v>164</v>
      </c>
      <c r="C326" s="6">
        <v>2015</v>
      </c>
      <c r="D326" s="5" t="s">
        <v>49</v>
      </c>
      <c r="E326" s="5" t="s">
        <v>40</v>
      </c>
      <c r="F326" s="5" t="s">
        <v>758</v>
      </c>
      <c r="G326" s="5" t="s">
        <v>33</v>
      </c>
      <c r="H326" s="6">
        <v>34</v>
      </c>
      <c r="I326" s="5" t="s">
        <v>42</v>
      </c>
      <c r="J326" s="7">
        <v>18159.61</v>
      </c>
      <c r="K326" s="7">
        <v>467.31</v>
      </c>
      <c r="L326" s="7">
        <v>1452.77</v>
      </c>
      <c r="M326" s="7">
        <v>19145.07</v>
      </c>
      <c r="N326" s="5" t="s">
        <v>132</v>
      </c>
      <c r="O326" s="5" t="s">
        <v>759</v>
      </c>
      <c r="P326" s="8">
        <v>44745</v>
      </c>
      <c r="Q326" s="8">
        <v>45511</v>
      </c>
      <c r="R326" s="5" t="s">
        <v>32</v>
      </c>
      <c r="S326" s="5" t="s">
        <v>155</v>
      </c>
      <c r="T326" s="5" t="s">
        <v>34</v>
      </c>
      <c r="U326" s="5" t="s">
        <v>35</v>
      </c>
      <c r="V326" s="5" t="s">
        <v>36</v>
      </c>
      <c r="W326" s="10" t="s">
        <v>47</v>
      </c>
    </row>
    <row r="327" spans="1:23" x14ac:dyDescent="0.3">
      <c r="A327" s="9" t="s">
        <v>91</v>
      </c>
      <c r="B327" s="5" t="s">
        <v>164</v>
      </c>
      <c r="C327" s="6">
        <v>2017</v>
      </c>
      <c r="D327" s="5" t="s">
        <v>60</v>
      </c>
      <c r="E327" s="5" t="s">
        <v>26</v>
      </c>
      <c r="F327" s="5" t="s">
        <v>760</v>
      </c>
      <c r="G327" s="5" t="s">
        <v>76</v>
      </c>
      <c r="H327" s="6">
        <v>69</v>
      </c>
      <c r="I327" s="5" t="s">
        <v>29</v>
      </c>
      <c r="J327" s="7">
        <v>42139.62</v>
      </c>
      <c r="K327" s="7">
        <v>4035.29</v>
      </c>
      <c r="L327" s="7">
        <v>3371.17</v>
      </c>
      <c r="M327" s="7">
        <v>41475.5</v>
      </c>
      <c r="N327" s="5" t="s">
        <v>94</v>
      </c>
      <c r="O327" s="5" t="s">
        <v>761</v>
      </c>
      <c r="P327" s="8">
        <v>44476</v>
      </c>
      <c r="Q327" s="8">
        <v>45078</v>
      </c>
      <c r="R327" s="5" t="s">
        <v>109</v>
      </c>
      <c r="S327" s="5" t="s">
        <v>66</v>
      </c>
      <c r="T327" s="5" t="s">
        <v>54</v>
      </c>
      <c r="U327" s="5" t="s">
        <v>55</v>
      </c>
      <c r="V327" s="5" t="s">
        <v>46</v>
      </c>
      <c r="W327" s="10" t="s">
        <v>37</v>
      </c>
    </row>
    <row r="328" spans="1:23" x14ac:dyDescent="0.3">
      <c r="A328" s="9" t="s">
        <v>91</v>
      </c>
      <c r="B328" s="5" t="s">
        <v>92</v>
      </c>
      <c r="C328" s="6">
        <v>2015</v>
      </c>
      <c r="D328" s="5" t="s">
        <v>49</v>
      </c>
      <c r="E328" s="5" t="s">
        <v>40</v>
      </c>
      <c r="F328" s="5" t="s">
        <v>762</v>
      </c>
      <c r="G328" s="5" t="s">
        <v>66</v>
      </c>
      <c r="H328" s="6">
        <v>41</v>
      </c>
      <c r="I328" s="5" t="s">
        <v>29</v>
      </c>
      <c r="J328" s="7">
        <v>23057.02</v>
      </c>
      <c r="K328" s="7">
        <v>949.85</v>
      </c>
      <c r="L328" s="7">
        <v>1844.56</v>
      </c>
      <c r="M328" s="7">
        <v>23951.73</v>
      </c>
      <c r="N328" s="5" t="s">
        <v>94</v>
      </c>
      <c r="O328" s="5" t="s">
        <v>763</v>
      </c>
      <c r="P328" s="8">
        <v>44456</v>
      </c>
      <c r="Q328" s="8">
        <v>45241</v>
      </c>
      <c r="R328" s="5" t="s">
        <v>73</v>
      </c>
      <c r="S328" s="5" t="s">
        <v>100</v>
      </c>
      <c r="T328" s="5" t="s">
        <v>34</v>
      </c>
      <c r="U328" s="5" t="s">
        <v>35</v>
      </c>
      <c r="V328" s="5" t="s">
        <v>36</v>
      </c>
      <c r="W328" s="10" t="s">
        <v>47</v>
      </c>
    </row>
    <row r="329" spans="1:23" x14ac:dyDescent="0.3">
      <c r="A329" s="9" t="s">
        <v>23</v>
      </c>
      <c r="B329" s="5" t="s">
        <v>101</v>
      </c>
      <c r="C329" s="6">
        <v>2024</v>
      </c>
      <c r="D329" s="5" t="s">
        <v>60</v>
      </c>
      <c r="E329" s="5" t="s">
        <v>40</v>
      </c>
      <c r="F329" s="5" t="s">
        <v>764</v>
      </c>
      <c r="G329" s="5" t="s">
        <v>66</v>
      </c>
      <c r="H329" s="6">
        <v>63</v>
      </c>
      <c r="I329" s="5" t="s">
        <v>29</v>
      </c>
      <c r="J329" s="7">
        <v>18354.87</v>
      </c>
      <c r="K329" s="7">
        <v>2214.0100000000002</v>
      </c>
      <c r="L329" s="7">
        <v>1468.39</v>
      </c>
      <c r="M329" s="7">
        <v>17609.25</v>
      </c>
      <c r="N329" s="5" t="s">
        <v>94</v>
      </c>
      <c r="O329" s="5" t="s">
        <v>765</v>
      </c>
      <c r="P329" s="8">
        <v>43956</v>
      </c>
      <c r="Q329" s="8">
        <v>45765</v>
      </c>
      <c r="R329" s="5" t="s">
        <v>45</v>
      </c>
      <c r="S329" s="5" t="s">
        <v>28</v>
      </c>
      <c r="T329" s="5" t="s">
        <v>34</v>
      </c>
      <c r="U329" s="5" t="s">
        <v>35</v>
      </c>
      <c r="V329" s="5" t="s">
        <v>46</v>
      </c>
      <c r="W329" s="10" t="s">
        <v>37</v>
      </c>
    </row>
    <row r="330" spans="1:23" x14ac:dyDescent="0.3">
      <c r="A330" s="9" t="s">
        <v>134</v>
      </c>
      <c r="B330" s="5" t="s">
        <v>227</v>
      </c>
      <c r="C330" s="6">
        <v>2017</v>
      </c>
      <c r="D330" s="5" t="s">
        <v>49</v>
      </c>
      <c r="E330" s="5" t="s">
        <v>40</v>
      </c>
      <c r="F330" s="5" t="s">
        <v>766</v>
      </c>
      <c r="G330" s="5" t="s">
        <v>71</v>
      </c>
      <c r="H330" s="6">
        <v>60</v>
      </c>
      <c r="I330" s="5" t="s">
        <v>42</v>
      </c>
      <c r="J330" s="7">
        <v>57912.73</v>
      </c>
      <c r="K330" s="7">
        <v>2231.33</v>
      </c>
      <c r="L330" s="7">
        <v>4633.0200000000004</v>
      </c>
      <c r="M330" s="7">
        <v>60314.42</v>
      </c>
      <c r="N330" s="5" t="s">
        <v>94</v>
      </c>
      <c r="O330" s="5" t="s">
        <v>767</v>
      </c>
      <c r="P330" s="8">
        <v>44130</v>
      </c>
      <c r="Q330" s="8">
        <v>45473</v>
      </c>
      <c r="R330" s="5" t="s">
        <v>68</v>
      </c>
      <c r="S330" s="5" t="s">
        <v>155</v>
      </c>
      <c r="T330" s="5" t="s">
        <v>34</v>
      </c>
      <c r="U330" s="5" t="s">
        <v>35</v>
      </c>
      <c r="V330" s="5" t="s">
        <v>46</v>
      </c>
      <c r="W330" s="10" t="s">
        <v>74</v>
      </c>
    </row>
    <row r="331" spans="1:23" x14ac:dyDescent="0.3">
      <c r="A331" s="9" t="s">
        <v>78</v>
      </c>
      <c r="B331" s="5" t="s">
        <v>138</v>
      </c>
      <c r="C331" s="6">
        <v>2016</v>
      </c>
      <c r="D331" s="5" t="s">
        <v>80</v>
      </c>
      <c r="E331" s="5" t="s">
        <v>26</v>
      </c>
      <c r="F331" s="5" t="s">
        <v>768</v>
      </c>
      <c r="G331" s="5" t="s">
        <v>155</v>
      </c>
      <c r="H331" s="6">
        <v>49</v>
      </c>
      <c r="I331" s="5" t="s">
        <v>42</v>
      </c>
      <c r="J331" s="7">
        <v>74628.479999999996</v>
      </c>
      <c r="K331" s="7">
        <v>4794.29</v>
      </c>
      <c r="L331" s="7">
        <v>5970.28</v>
      </c>
      <c r="M331" s="7">
        <v>75804.47</v>
      </c>
      <c r="N331" s="5" t="s">
        <v>30</v>
      </c>
      <c r="O331" s="5" t="s">
        <v>769</v>
      </c>
      <c r="P331" s="8">
        <v>44931</v>
      </c>
      <c r="Q331" s="8">
        <v>46564</v>
      </c>
      <c r="R331" s="5" t="s">
        <v>63</v>
      </c>
      <c r="S331" s="5" t="s">
        <v>71</v>
      </c>
      <c r="T331" s="5" t="s">
        <v>34</v>
      </c>
      <c r="U331" s="5" t="s">
        <v>35</v>
      </c>
      <c r="V331" s="5" t="s">
        <v>56</v>
      </c>
      <c r="W331" s="10" t="s">
        <v>57</v>
      </c>
    </row>
    <row r="332" spans="1:23" x14ac:dyDescent="0.3">
      <c r="A332" s="9" t="s">
        <v>134</v>
      </c>
      <c r="B332" s="5" t="s">
        <v>227</v>
      </c>
      <c r="C332" s="6">
        <v>2018</v>
      </c>
      <c r="D332" s="5" t="s">
        <v>80</v>
      </c>
      <c r="E332" s="5" t="s">
        <v>26</v>
      </c>
      <c r="F332" s="5" t="s">
        <v>770</v>
      </c>
      <c r="G332" s="5" t="s">
        <v>100</v>
      </c>
      <c r="H332" s="6">
        <v>63</v>
      </c>
      <c r="I332" s="5" t="s">
        <v>42</v>
      </c>
      <c r="J332" s="7">
        <v>5469.82</v>
      </c>
      <c r="K332" s="7">
        <v>4540.82</v>
      </c>
      <c r="L332" s="7">
        <v>437.59</v>
      </c>
      <c r="M332" s="7">
        <v>1366.59</v>
      </c>
      <c r="N332" s="5" t="s">
        <v>94</v>
      </c>
      <c r="O332" s="5" t="s">
        <v>771</v>
      </c>
      <c r="P332" s="8">
        <v>45045</v>
      </c>
      <c r="Q332" s="8">
        <v>46158</v>
      </c>
      <c r="R332" s="5" t="s">
        <v>45</v>
      </c>
      <c r="S332" s="5" t="s">
        <v>51</v>
      </c>
      <c r="T332" s="5" t="s">
        <v>34</v>
      </c>
      <c r="U332" s="5" t="s">
        <v>35</v>
      </c>
      <c r="V332" s="5" t="s">
        <v>56</v>
      </c>
      <c r="W332" s="10" t="s">
        <v>74</v>
      </c>
    </row>
    <row r="333" spans="1:23" x14ac:dyDescent="0.3">
      <c r="A333" s="9" t="s">
        <v>83</v>
      </c>
      <c r="B333" s="5" t="s">
        <v>584</v>
      </c>
      <c r="C333" s="6">
        <v>2023</v>
      </c>
      <c r="D333" s="5" t="s">
        <v>80</v>
      </c>
      <c r="E333" s="5" t="s">
        <v>40</v>
      </c>
      <c r="F333" s="5" t="s">
        <v>772</v>
      </c>
      <c r="G333" s="5" t="s">
        <v>71</v>
      </c>
      <c r="H333" s="6">
        <v>67</v>
      </c>
      <c r="I333" s="5" t="s">
        <v>42</v>
      </c>
      <c r="J333" s="7">
        <v>33593.99</v>
      </c>
      <c r="K333" s="7">
        <v>4171.58</v>
      </c>
      <c r="L333" s="7">
        <v>2687.52</v>
      </c>
      <c r="M333" s="7">
        <v>32109.93</v>
      </c>
      <c r="N333" s="5" t="s">
        <v>132</v>
      </c>
      <c r="O333" s="5" t="s">
        <v>773</v>
      </c>
      <c r="P333" s="8">
        <v>45385</v>
      </c>
      <c r="Q333" s="8">
        <v>46498</v>
      </c>
      <c r="R333" s="5" t="s">
        <v>109</v>
      </c>
      <c r="S333" s="5" t="s">
        <v>28</v>
      </c>
      <c r="T333" s="5" t="s">
        <v>54</v>
      </c>
      <c r="U333" s="5" t="s">
        <v>222</v>
      </c>
      <c r="V333" s="5" t="s">
        <v>36</v>
      </c>
      <c r="W333" s="10" t="s">
        <v>74</v>
      </c>
    </row>
    <row r="334" spans="1:23" x14ac:dyDescent="0.3">
      <c r="A334" s="9" t="s">
        <v>23</v>
      </c>
      <c r="B334" s="5" t="s">
        <v>24</v>
      </c>
      <c r="C334" s="6">
        <v>2019</v>
      </c>
      <c r="D334" s="5" t="s">
        <v>60</v>
      </c>
      <c r="E334" s="5" t="s">
        <v>26</v>
      </c>
      <c r="F334" s="5" t="s">
        <v>774</v>
      </c>
      <c r="G334" s="5" t="s">
        <v>104</v>
      </c>
      <c r="H334" s="6">
        <v>45</v>
      </c>
      <c r="I334" s="5" t="s">
        <v>52</v>
      </c>
      <c r="J334" s="7">
        <v>36880.6</v>
      </c>
      <c r="K334" s="7">
        <v>332.46</v>
      </c>
      <c r="L334" s="7">
        <v>2950.45</v>
      </c>
      <c r="M334" s="7">
        <v>39498.589999999997</v>
      </c>
      <c r="N334" s="5" t="s">
        <v>43</v>
      </c>
      <c r="O334" s="5" t="s">
        <v>775</v>
      </c>
      <c r="P334" s="8">
        <v>44564</v>
      </c>
      <c r="Q334" s="8">
        <v>46360</v>
      </c>
      <c r="R334" s="5" t="s">
        <v>45</v>
      </c>
      <c r="S334" s="5" t="s">
        <v>71</v>
      </c>
      <c r="T334" s="5" t="s">
        <v>54</v>
      </c>
      <c r="U334" s="5" t="s">
        <v>55</v>
      </c>
      <c r="V334" s="5" t="s">
        <v>56</v>
      </c>
      <c r="W334" s="10" t="s">
        <v>37</v>
      </c>
    </row>
    <row r="335" spans="1:23" x14ac:dyDescent="0.3">
      <c r="A335" s="9" t="s">
        <v>105</v>
      </c>
      <c r="B335" s="5" t="s">
        <v>130</v>
      </c>
      <c r="C335" s="6">
        <v>2015</v>
      </c>
      <c r="D335" s="5" t="s">
        <v>49</v>
      </c>
      <c r="E335" s="5" t="s">
        <v>40</v>
      </c>
      <c r="F335" s="5" t="s">
        <v>776</v>
      </c>
      <c r="G335" s="5" t="s">
        <v>155</v>
      </c>
      <c r="H335" s="6">
        <v>41</v>
      </c>
      <c r="I335" s="5" t="s">
        <v>42</v>
      </c>
      <c r="J335" s="7">
        <v>55671.53</v>
      </c>
      <c r="K335" s="7">
        <v>3468.7</v>
      </c>
      <c r="L335" s="7">
        <v>4453.72</v>
      </c>
      <c r="M335" s="7">
        <v>56656.55</v>
      </c>
      <c r="N335" s="5" t="s">
        <v>94</v>
      </c>
      <c r="O335" s="5" t="s">
        <v>777</v>
      </c>
      <c r="P335" s="8">
        <v>45051</v>
      </c>
      <c r="Q335" s="8">
        <v>46204</v>
      </c>
      <c r="R335" s="5" t="s">
        <v>32</v>
      </c>
      <c r="S335" s="5" t="s">
        <v>155</v>
      </c>
      <c r="T335" s="5" t="s">
        <v>34</v>
      </c>
      <c r="U335" s="5" t="s">
        <v>35</v>
      </c>
      <c r="V335" s="5" t="s">
        <v>46</v>
      </c>
      <c r="W335" s="10" t="s">
        <v>37</v>
      </c>
    </row>
    <row r="336" spans="1:23" x14ac:dyDescent="0.3">
      <c r="A336" s="9" t="s">
        <v>38</v>
      </c>
      <c r="B336" s="5" t="s">
        <v>64</v>
      </c>
      <c r="C336" s="6">
        <v>2018</v>
      </c>
      <c r="D336" s="5" t="s">
        <v>49</v>
      </c>
      <c r="E336" s="5" t="s">
        <v>40</v>
      </c>
      <c r="F336" s="5" t="s">
        <v>778</v>
      </c>
      <c r="G336" s="5" t="s">
        <v>87</v>
      </c>
      <c r="H336" s="6">
        <v>70</v>
      </c>
      <c r="I336" s="5" t="s">
        <v>52</v>
      </c>
      <c r="J336" s="7">
        <v>25100.560000000001</v>
      </c>
      <c r="K336" s="7">
        <v>497.3</v>
      </c>
      <c r="L336" s="7">
        <v>2008.04</v>
      </c>
      <c r="M336" s="7">
        <v>26611.3</v>
      </c>
      <c r="N336" s="5" t="s">
        <v>132</v>
      </c>
      <c r="O336" s="5" t="s">
        <v>779</v>
      </c>
      <c r="P336" s="8">
        <v>45603</v>
      </c>
      <c r="Q336" s="8">
        <v>46855</v>
      </c>
      <c r="R336" s="5" t="s">
        <v>45</v>
      </c>
      <c r="S336" s="5" t="s">
        <v>87</v>
      </c>
      <c r="T336" s="5" t="s">
        <v>54</v>
      </c>
      <c r="U336" s="5" t="s">
        <v>141</v>
      </c>
      <c r="V336" s="5" t="s">
        <v>36</v>
      </c>
      <c r="W336" s="10" t="s">
        <v>57</v>
      </c>
    </row>
    <row r="337" spans="1:23" x14ac:dyDescent="0.3">
      <c r="A337" s="9" t="s">
        <v>38</v>
      </c>
      <c r="B337" s="5" t="s">
        <v>64</v>
      </c>
      <c r="C337" s="6">
        <v>2021</v>
      </c>
      <c r="D337" s="5" t="s">
        <v>49</v>
      </c>
      <c r="E337" s="5" t="s">
        <v>26</v>
      </c>
      <c r="F337" s="5" t="s">
        <v>780</v>
      </c>
      <c r="G337" s="5" t="s">
        <v>104</v>
      </c>
      <c r="H337" s="6">
        <v>23</v>
      </c>
      <c r="I337" s="5" t="s">
        <v>52</v>
      </c>
      <c r="J337" s="7">
        <v>61138.55</v>
      </c>
      <c r="K337" s="7">
        <v>1436.84</v>
      </c>
      <c r="L337" s="7">
        <v>4891.08</v>
      </c>
      <c r="M337" s="7">
        <v>64592.79</v>
      </c>
      <c r="N337" s="5" t="s">
        <v>30</v>
      </c>
      <c r="O337" s="5" t="s">
        <v>781</v>
      </c>
      <c r="P337" s="8">
        <v>45493</v>
      </c>
      <c r="Q337" s="8">
        <v>46169</v>
      </c>
      <c r="R337" s="5" t="s">
        <v>109</v>
      </c>
      <c r="S337" s="5" t="s">
        <v>104</v>
      </c>
      <c r="T337" s="5" t="s">
        <v>54</v>
      </c>
      <c r="U337" s="5" t="s">
        <v>120</v>
      </c>
      <c r="V337" s="5" t="s">
        <v>46</v>
      </c>
      <c r="W337" s="10" t="s">
        <v>57</v>
      </c>
    </row>
    <row r="338" spans="1:23" x14ac:dyDescent="0.3">
      <c r="A338" s="9" t="s">
        <v>105</v>
      </c>
      <c r="B338" s="5" t="s">
        <v>130</v>
      </c>
      <c r="C338" s="6">
        <v>2019</v>
      </c>
      <c r="D338" s="5" t="s">
        <v>60</v>
      </c>
      <c r="E338" s="5" t="s">
        <v>40</v>
      </c>
      <c r="F338" s="5" t="s">
        <v>782</v>
      </c>
      <c r="G338" s="5" t="s">
        <v>155</v>
      </c>
      <c r="H338" s="6">
        <v>53</v>
      </c>
      <c r="I338" s="5" t="s">
        <v>52</v>
      </c>
      <c r="J338" s="7">
        <v>24914.41</v>
      </c>
      <c r="K338" s="7">
        <v>2407.33</v>
      </c>
      <c r="L338" s="7">
        <v>1993.15</v>
      </c>
      <c r="M338" s="7">
        <v>24500.23</v>
      </c>
      <c r="N338" s="5" t="s">
        <v>30</v>
      </c>
      <c r="O338" s="5" t="s">
        <v>783</v>
      </c>
      <c r="P338" s="8">
        <v>45494</v>
      </c>
      <c r="Q338" s="8">
        <v>46489</v>
      </c>
      <c r="R338" s="5" t="s">
        <v>63</v>
      </c>
      <c r="S338" s="5" t="s">
        <v>87</v>
      </c>
      <c r="T338" s="5" t="s">
        <v>34</v>
      </c>
      <c r="U338" s="5" t="s">
        <v>35</v>
      </c>
      <c r="V338" s="5" t="s">
        <v>46</v>
      </c>
      <c r="W338" s="10" t="s">
        <v>47</v>
      </c>
    </row>
    <row r="339" spans="1:23" x14ac:dyDescent="0.3">
      <c r="A339" s="9" t="s">
        <v>83</v>
      </c>
      <c r="B339" s="5" t="s">
        <v>84</v>
      </c>
      <c r="C339" s="6">
        <v>2015</v>
      </c>
      <c r="D339" s="5" t="s">
        <v>49</v>
      </c>
      <c r="E339" s="5" t="s">
        <v>40</v>
      </c>
      <c r="F339" s="5" t="s">
        <v>784</v>
      </c>
      <c r="G339" s="5" t="s">
        <v>71</v>
      </c>
      <c r="H339" s="6">
        <v>66</v>
      </c>
      <c r="I339" s="5" t="s">
        <v>29</v>
      </c>
      <c r="J339" s="7">
        <v>47383.6</v>
      </c>
      <c r="K339" s="7">
        <v>1901.92</v>
      </c>
      <c r="L339" s="7">
        <v>3790.69</v>
      </c>
      <c r="M339" s="7">
        <v>49272.37</v>
      </c>
      <c r="N339" s="5" t="s">
        <v>94</v>
      </c>
      <c r="O339" s="5" t="s">
        <v>785</v>
      </c>
      <c r="P339" s="8">
        <v>44501</v>
      </c>
      <c r="Q339" s="8">
        <v>45855</v>
      </c>
      <c r="R339" s="5" t="s">
        <v>68</v>
      </c>
      <c r="S339" s="5" t="s">
        <v>76</v>
      </c>
      <c r="T339" s="5" t="s">
        <v>54</v>
      </c>
      <c r="U339" s="5" t="s">
        <v>141</v>
      </c>
      <c r="V339" s="5" t="s">
        <v>36</v>
      </c>
      <c r="W339" s="10" t="s">
        <v>74</v>
      </c>
    </row>
    <row r="340" spans="1:23" x14ac:dyDescent="0.3">
      <c r="A340" s="9" t="s">
        <v>83</v>
      </c>
      <c r="B340" s="5" t="s">
        <v>159</v>
      </c>
      <c r="C340" s="6">
        <v>2015</v>
      </c>
      <c r="D340" s="5" t="s">
        <v>25</v>
      </c>
      <c r="E340" s="5" t="s">
        <v>40</v>
      </c>
      <c r="F340" s="5" t="s">
        <v>786</v>
      </c>
      <c r="G340" s="5" t="s">
        <v>100</v>
      </c>
      <c r="H340" s="6">
        <v>21</v>
      </c>
      <c r="I340" s="5" t="s">
        <v>42</v>
      </c>
      <c r="J340" s="7">
        <v>18124.169999999998</v>
      </c>
      <c r="K340" s="7">
        <v>2839.73</v>
      </c>
      <c r="L340" s="7">
        <v>1449.93</v>
      </c>
      <c r="M340" s="7">
        <v>16734.37</v>
      </c>
      <c r="N340" s="5" t="s">
        <v>30</v>
      </c>
      <c r="O340" s="5" t="s">
        <v>787</v>
      </c>
      <c r="P340" s="8">
        <v>44110</v>
      </c>
      <c r="Q340" s="8">
        <v>44876</v>
      </c>
      <c r="R340" s="5" t="s">
        <v>68</v>
      </c>
      <c r="S340" s="5" t="s">
        <v>28</v>
      </c>
      <c r="T340" s="5" t="s">
        <v>54</v>
      </c>
      <c r="U340" s="5" t="s">
        <v>141</v>
      </c>
      <c r="V340" s="5" t="s">
        <v>36</v>
      </c>
      <c r="W340" s="10" t="s">
        <v>74</v>
      </c>
    </row>
    <row r="341" spans="1:23" x14ac:dyDescent="0.3">
      <c r="A341" s="9" t="s">
        <v>78</v>
      </c>
      <c r="B341" s="5" t="s">
        <v>173</v>
      </c>
      <c r="C341" s="6">
        <v>2024</v>
      </c>
      <c r="D341" s="5" t="s">
        <v>60</v>
      </c>
      <c r="E341" s="5" t="s">
        <v>26</v>
      </c>
      <c r="F341" s="5" t="s">
        <v>788</v>
      </c>
      <c r="G341" s="5" t="s">
        <v>104</v>
      </c>
      <c r="H341" s="6">
        <v>27</v>
      </c>
      <c r="I341" s="5" t="s">
        <v>42</v>
      </c>
      <c r="J341" s="7">
        <v>8770.7900000000009</v>
      </c>
      <c r="K341" s="7">
        <v>4557.6899999999996</v>
      </c>
      <c r="L341" s="7">
        <v>701.66</v>
      </c>
      <c r="M341" s="7">
        <v>4914.76</v>
      </c>
      <c r="N341" s="5" t="s">
        <v>94</v>
      </c>
      <c r="O341" s="5" t="s">
        <v>789</v>
      </c>
      <c r="P341" s="8">
        <v>44556</v>
      </c>
      <c r="Q341" s="8">
        <v>45981</v>
      </c>
      <c r="R341" s="5" t="s">
        <v>63</v>
      </c>
      <c r="S341" s="5" t="s">
        <v>76</v>
      </c>
      <c r="T341" s="5" t="s">
        <v>54</v>
      </c>
      <c r="U341" s="5" t="s">
        <v>141</v>
      </c>
      <c r="V341" s="5" t="s">
        <v>56</v>
      </c>
      <c r="W341" s="10" t="s">
        <v>69</v>
      </c>
    </row>
    <row r="342" spans="1:23" x14ac:dyDescent="0.3">
      <c r="A342" s="9" t="s">
        <v>23</v>
      </c>
      <c r="B342" s="5" t="s">
        <v>24</v>
      </c>
      <c r="C342" s="6">
        <v>2021</v>
      </c>
      <c r="D342" s="5" t="s">
        <v>25</v>
      </c>
      <c r="E342" s="5" t="s">
        <v>40</v>
      </c>
      <c r="F342" s="5" t="s">
        <v>790</v>
      </c>
      <c r="G342" s="5" t="s">
        <v>155</v>
      </c>
      <c r="H342" s="6">
        <v>30</v>
      </c>
      <c r="I342" s="5" t="s">
        <v>52</v>
      </c>
      <c r="J342" s="7">
        <v>48215.73</v>
      </c>
      <c r="K342" s="7">
        <v>2796.34</v>
      </c>
      <c r="L342" s="7">
        <v>3857.26</v>
      </c>
      <c r="M342" s="7">
        <v>49276.65</v>
      </c>
      <c r="N342" s="5" t="s">
        <v>132</v>
      </c>
      <c r="O342" s="5" t="s">
        <v>791</v>
      </c>
      <c r="P342" s="8">
        <v>43933</v>
      </c>
      <c r="Q342" s="8">
        <v>44732</v>
      </c>
      <c r="R342" s="5" t="s">
        <v>45</v>
      </c>
      <c r="S342" s="5" t="s">
        <v>33</v>
      </c>
      <c r="T342" s="5" t="s">
        <v>34</v>
      </c>
      <c r="U342" s="5" t="s">
        <v>35</v>
      </c>
      <c r="V342" s="5" t="s">
        <v>56</v>
      </c>
      <c r="W342" s="10" t="s">
        <v>74</v>
      </c>
    </row>
    <row r="343" spans="1:23" x14ac:dyDescent="0.3">
      <c r="A343" s="9" t="s">
        <v>96</v>
      </c>
      <c r="B343" s="5" t="s">
        <v>190</v>
      </c>
      <c r="C343" s="6">
        <v>2017</v>
      </c>
      <c r="D343" s="5" t="s">
        <v>49</v>
      </c>
      <c r="E343" s="5" t="s">
        <v>26</v>
      </c>
      <c r="F343" s="5" t="s">
        <v>792</v>
      </c>
      <c r="G343" s="5" t="s">
        <v>87</v>
      </c>
      <c r="H343" s="6">
        <v>31</v>
      </c>
      <c r="I343" s="5" t="s">
        <v>42</v>
      </c>
      <c r="J343" s="7">
        <v>57684.98</v>
      </c>
      <c r="K343" s="7">
        <v>674.26</v>
      </c>
      <c r="L343" s="7">
        <v>4614.8</v>
      </c>
      <c r="M343" s="7">
        <v>61625.52</v>
      </c>
      <c r="N343" s="5" t="s">
        <v>43</v>
      </c>
      <c r="O343" s="5" t="s">
        <v>793</v>
      </c>
      <c r="P343" s="8">
        <v>44419</v>
      </c>
      <c r="Q343" s="8">
        <v>45901</v>
      </c>
      <c r="R343" s="5" t="s">
        <v>63</v>
      </c>
      <c r="S343" s="5" t="s">
        <v>100</v>
      </c>
      <c r="T343" s="5" t="s">
        <v>34</v>
      </c>
      <c r="U343" s="5" t="s">
        <v>35</v>
      </c>
      <c r="V343" s="5" t="s">
        <v>56</v>
      </c>
      <c r="W343" s="10" t="s">
        <v>69</v>
      </c>
    </row>
    <row r="344" spans="1:23" x14ac:dyDescent="0.3">
      <c r="A344" s="9" t="s">
        <v>91</v>
      </c>
      <c r="B344" s="5" t="s">
        <v>92</v>
      </c>
      <c r="C344" s="6">
        <v>2021</v>
      </c>
      <c r="D344" s="5" t="s">
        <v>60</v>
      </c>
      <c r="E344" s="5" t="s">
        <v>40</v>
      </c>
      <c r="F344" s="5" t="s">
        <v>794</v>
      </c>
      <c r="G344" s="5" t="s">
        <v>155</v>
      </c>
      <c r="H344" s="6">
        <v>20</v>
      </c>
      <c r="I344" s="5" t="s">
        <v>29</v>
      </c>
      <c r="J344" s="7">
        <v>31791.360000000001</v>
      </c>
      <c r="K344" s="7">
        <v>3547.44</v>
      </c>
      <c r="L344" s="7">
        <v>2543.31</v>
      </c>
      <c r="M344" s="7">
        <v>30787.23</v>
      </c>
      <c r="N344" s="5" t="s">
        <v>43</v>
      </c>
      <c r="O344" s="5" t="s">
        <v>795</v>
      </c>
      <c r="P344" s="8">
        <v>45293</v>
      </c>
      <c r="Q344" s="8">
        <v>47102</v>
      </c>
      <c r="R344" s="5" t="s">
        <v>109</v>
      </c>
      <c r="S344" s="5" t="s">
        <v>33</v>
      </c>
      <c r="T344" s="5" t="s">
        <v>54</v>
      </c>
      <c r="U344" s="5" t="s">
        <v>141</v>
      </c>
      <c r="V344" s="5" t="s">
        <v>56</v>
      </c>
      <c r="W344" s="10" t="s">
        <v>47</v>
      </c>
    </row>
    <row r="345" spans="1:23" x14ac:dyDescent="0.3">
      <c r="A345" s="9" t="s">
        <v>23</v>
      </c>
      <c r="B345" s="5" t="s">
        <v>48</v>
      </c>
      <c r="C345" s="6">
        <v>2023</v>
      </c>
      <c r="D345" s="5" t="s">
        <v>49</v>
      </c>
      <c r="E345" s="5" t="s">
        <v>26</v>
      </c>
      <c r="F345" s="5" t="s">
        <v>796</v>
      </c>
      <c r="G345" s="5" t="s">
        <v>76</v>
      </c>
      <c r="H345" s="6">
        <v>50</v>
      </c>
      <c r="I345" s="5" t="s">
        <v>42</v>
      </c>
      <c r="J345" s="7">
        <v>78293.69</v>
      </c>
      <c r="K345" s="7">
        <v>4527.18</v>
      </c>
      <c r="L345" s="7">
        <v>6263.5</v>
      </c>
      <c r="M345" s="7">
        <v>80030.009999999995</v>
      </c>
      <c r="N345" s="5" t="s">
        <v>132</v>
      </c>
      <c r="O345" s="5" t="s">
        <v>797</v>
      </c>
      <c r="P345" s="8">
        <v>44287</v>
      </c>
      <c r="Q345" s="8">
        <v>44897</v>
      </c>
      <c r="R345" s="5" t="s">
        <v>73</v>
      </c>
      <c r="S345" s="5" t="s">
        <v>104</v>
      </c>
      <c r="T345" s="5" t="s">
        <v>54</v>
      </c>
      <c r="U345" s="5" t="s">
        <v>141</v>
      </c>
      <c r="V345" s="5" t="s">
        <v>36</v>
      </c>
      <c r="W345" s="10" t="s">
        <v>69</v>
      </c>
    </row>
    <row r="346" spans="1:23" x14ac:dyDescent="0.3">
      <c r="A346" s="9" t="s">
        <v>96</v>
      </c>
      <c r="B346" s="5" t="s">
        <v>190</v>
      </c>
      <c r="C346" s="6">
        <v>2024</v>
      </c>
      <c r="D346" s="5" t="s">
        <v>49</v>
      </c>
      <c r="E346" s="5" t="s">
        <v>40</v>
      </c>
      <c r="F346" s="5" t="s">
        <v>798</v>
      </c>
      <c r="G346" s="5" t="s">
        <v>71</v>
      </c>
      <c r="H346" s="6">
        <v>36</v>
      </c>
      <c r="I346" s="5" t="s">
        <v>29</v>
      </c>
      <c r="J346" s="7">
        <v>64623.26</v>
      </c>
      <c r="K346" s="7">
        <v>4399.08</v>
      </c>
      <c r="L346" s="7">
        <v>5169.8599999999997</v>
      </c>
      <c r="M346" s="7">
        <v>65394.04</v>
      </c>
      <c r="N346" s="5" t="s">
        <v>132</v>
      </c>
      <c r="O346" s="5" t="s">
        <v>799</v>
      </c>
      <c r="P346" s="8">
        <v>44399</v>
      </c>
      <c r="Q346" s="8">
        <v>46072</v>
      </c>
      <c r="R346" s="5" t="s">
        <v>32</v>
      </c>
      <c r="S346" s="5" t="s">
        <v>51</v>
      </c>
      <c r="T346" s="5" t="s">
        <v>54</v>
      </c>
      <c r="U346" s="5" t="s">
        <v>120</v>
      </c>
      <c r="V346" s="5" t="s">
        <v>36</v>
      </c>
      <c r="W346" s="10" t="s">
        <v>37</v>
      </c>
    </row>
    <row r="347" spans="1:23" x14ac:dyDescent="0.3">
      <c r="A347" s="9" t="s">
        <v>96</v>
      </c>
      <c r="B347" s="5" t="s">
        <v>190</v>
      </c>
      <c r="C347" s="6">
        <v>2024</v>
      </c>
      <c r="D347" s="5" t="s">
        <v>49</v>
      </c>
      <c r="E347" s="5" t="s">
        <v>40</v>
      </c>
      <c r="F347" s="5" t="s">
        <v>800</v>
      </c>
      <c r="G347" s="5" t="s">
        <v>71</v>
      </c>
      <c r="H347" s="6">
        <v>67</v>
      </c>
      <c r="I347" s="5" t="s">
        <v>42</v>
      </c>
      <c r="J347" s="7">
        <v>40297.15</v>
      </c>
      <c r="K347" s="7">
        <v>1249.81</v>
      </c>
      <c r="L347" s="7">
        <v>3223.77</v>
      </c>
      <c r="M347" s="7">
        <v>42271.11</v>
      </c>
      <c r="N347" s="5" t="s">
        <v>43</v>
      </c>
      <c r="O347" s="5" t="s">
        <v>801</v>
      </c>
      <c r="P347" s="8">
        <v>44941</v>
      </c>
      <c r="Q347" s="8">
        <v>46708</v>
      </c>
      <c r="R347" s="5" t="s">
        <v>109</v>
      </c>
      <c r="S347" s="5" t="s">
        <v>155</v>
      </c>
      <c r="T347" s="5" t="s">
        <v>34</v>
      </c>
      <c r="U347" s="5" t="s">
        <v>35</v>
      </c>
      <c r="V347" s="5" t="s">
        <v>56</v>
      </c>
      <c r="W347" s="10" t="s">
        <v>69</v>
      </c>
    </row>
    <row r="348" spans="1:23" x14ac:dyDescent="0.3">
      <c r="A348" s="9" t="s">
        <v>23</v>
      </c>
      <c r="B348" s="5" t="s">
        <v>24</v>
      </c>
      <c r="C348" s="6">
        <v>2018</v>
      </c>
      <c r="D348" s="5" t="s">
        <v>60</v>
      </c>
      <c r="E348" s="5" t="s">
        <v>26</v>
      </c>
      <c r="F348" s="5" t="s">
        <v>706</v>
      </c>
      <c r="G348" s="5" t="s">
        <v>76</v>
      </c>
      <c r="H348" s="6">
        <v>48</v>
      </c>
      <c r="I348" s="5" t="s">
        <v>42</v>
      </c>
      <c r="J348" s="7">
        <v>53706.05</v>
      </c>
      <c r="K348" s="7">
        <v>785.46</v>
      </c>
      <c r="L348" s="7">
        <v>4296.4799999999996</v>
      </c>
      <c r="M348" s="7">
        <v>57217.07</v>
      </c>
      <c r="N348" s="5" t="s">
        <v>43</v>
      </c>
      <c r="O348" s="5" t="s">
        <v>802</v>
      </c>
      <c r="P348" s="8">
        <v>44080</v>
      </c>
      <c r="Q348" s="8">
        <v>44496</v>
      </c>
      <c r="R348" s="5" t="s">
        <v>32</v>
      </c>
      <c r="S348" s="5" t="s">
        <v>71</v>
      </c>
      <c r="T348" s="5" t="s">
        <v>54</v>
      </c>
      <c r="U348" s="5" t="s">
        <v>116</v>
      </c>
      <c r="V348" s="5" t="s">
        <v>56</v>
      </c>
      <c r="W348" s="10" t="s">
        <v>47</v>
      </c>
    </row>
    <row r="349" spans="1:23" x14ac:dyDescent="0.3">
      <c r="A349" s="9" t="s">
        <v>83</v>
      </c>
      <c r="B349" s="5" t="s">
        <v>159</v>
      </c>
      <c r="C349" s="6">
        <v>2019</v>
      </c>
      <c r="D349" s="5" t="s">
        <v>49</v>
      </c>
      <c r="E349" s="5" t="s">
        <v>26</v>
      </c>
      <c r="F349" s="5" t="s">
        <v>803</v>
      </c>
      <c r="G349" s="5" t="s">
        <v>155</v>
      </c>
      <c r="H349" s="6">
        <v>27</v>
      </c>
      <c r="I349" s="5" t="s">
        <v>52</v>
      </c>
      <c r="J349" s="7">
        <v>7443.95</v>
      </c>
      <c r="K349" s="7">
        <v>1286.28</v>
      </c>
      <c r="L349" s="7">
        <v>595.52</v>
      </c>
      <c r="M349" s="7">
        <v>6753.19</v>
      </c>
      <c r="N349" s="5" t="s">
        <v>94</v>
      </c>
      <c r="O349" s="5" t="s">
        <v>804</v>
      </c>
      <c r="P349" s="8">
        <v>44471</v>
      </c>
      <c r="Q349" s="8">
        <v>45506</v>
      </c>
      <c r="R349" s="5" t="s">
        <v>32</v>
      </c>
      <c r="S349" s="5" t="s">
        <v>87</v>
      </c>
      <c r="T349" s="5" t="s">
        <v>34</v>
      </c>
      <c r="U349" s="5" t="s">
        <v>35</v>
      </c>
      <c r="V349" s="5" t="s">
        <v>36</v>
      </c>
      <c r="W349" s="10" t="s">
        <v>74</v>
      </c>
    </row>
    <row r="350" spans="1:23" x14ac:dyDescent="0.3">
      <c r="A350" s="9" t="s">
        <v>134</v>
      </c>
      <c r="B350" s="5" t="s">
        <v>318</v>
      </c>
      <c r="C350" s="6">
        <v>2017</v>
      </c>
      <c r="D350" s="5" t="s">
        <v>60</v>
      </c>
      <c r="E350" s="5" t="s">
        <v>40</v>
      </c>
      <c r="F350" s="5" t="s">
        <v>805</v>
      </c>
      <c r="G350" s="5" t="s">
        <v>51</v>
      </c>
      <c r="H350" s="6">
        <v>38</v>
      </c>
      <c r="I350" s="5" t="s">
        <v>52</v>
      </c>
      <c r="J350" s="7">
        <v>44587.28</v>
      </c>
      <c r="K350" s="7">
        <v>485.94</v>
      </c>
      <c r="L350" s="7">
        <v>3566.98</v>
      </c>
      <c r="M350" s="7">
        <v>47668.32</v>
      </c>
      <c r="N350" s="5" t="s">
        <v>30</v>
      </c>
      <c r="O350" s="5" t="s">
        <v>806</v>
      </c>
      <c r="P350" s="8">
        <v>45482</v>
      </c>
      <c r="Q350" s="8">
        <v>45925</v>
      </c>
      <c r="R350" s="5" t="s">
        <v>32</v>
      </c>
      <c r="S350" s="5" t="s">
        <v>71</v>
      </c>
      <c r="T350" s="5" t="s">
        <v>54</v>
      </c>
      <c r="U350" s="5" t="s">
        <v>120</v>
      </c>
      <c r="V350" s="5" t="s">
        <v>36</v>
      </c>
      <c r="W350" s="10" t="s">
        <v>69</v>
      </c>
    </row>
    <row r="351" spans="1:23" x14ac:dyDescent="0.3">
      <c r="A351" s="9" t="s">
        <v>91</v>
      </c>
      <c r="B351" s="5" t="s">
        <v>113</v>
      </c>
      <c r="C351" s="6">
        <v>2015</v>
      </c>
      <c r="D351" s="5" t="s">
        <v>49</v>
      </c>
      <c r="E351" s="5" t="s">
        <v>26</v>
      </c>
      <c r="F351" s="5" t="s">
        <v>807</v>
      </c>
      <c r="G351" s="5" t="s">
        <v>33</v>
      </c>
      <c r="H351" s="6">
        <v>21</v>
      </c>
      <c r="I351" s="5" t="s">
        <v>52</v>
      </c>
      <c r="J351" s="7">
        <v>33383.46</v>
      </c>
      <c r="K351" s="7">
        <v>4407.72</v>
      </c>
      <c r="L351" s="7">
        <v>2670.68</v>
      </c>
      <c r="M351" s="7">
        <v>31646.42</v>
      </c>
      <c r="N351" s="5" t="s">
        <v>94</v>
      </c>
      <c r="O351" s="5" t="s">
        <v>808</v>
      </c>
      <c r="P351" s="8">
        <v>44752</v>
      </c>
      <c r="Q351" s="8">
        <v>46037</v>
      </c>
      <c r="R351" s="5" t="s">
        <v>109</v>
      </c>
      <c r="S351" s="5" t="s">
        <v>76</v>
      </c>
      <c r="T351" s="5" t="s">
        <v>34</v>
      </c>
      <c r="U351" s="5" t="s">
        <v>35</v>
      </c>
      <c r="V351" s="5" t="s">
        <v>46</v>
      </c>
      <c r="W351" s="10" t="s">
        <v>69</v>
      </c>
    </row>
    <row r="352" spans="1:23" x14ac:dyDescent="0.3">
      <c r="A352" s="9" t="s">
        <v>96</v>
      </c>
      <c r="B352" s="5" t="s">
        <v>97</v>
      </c>
      <c r="C352" s="6">
        <v>2019</v>
      </c>
      <c r="D352" s="5" t="s">
        <v>25</v>
      </c>
      <c r="E352" s="5" t="s">
        <v>40</v>
      </c>
      <c r="F352" s="5" t="s">
        <v>809</v>
      </c>
      <c r="G352" s="5" t="s">
        <v>28</v>
      </c>
      <c r="H352" s="6">
        <v>26</v>
      </c>
      <c r="I352" s="5" t="s">
        <v>29</v>
      </c>
      <c r="J352" s="7">
        <v>71585.679999999993</v>
      </c>
      <c r="K352" s="7">
        <v>105.01</v>
      </c>
      <c r="L352" s="7">
        <v>5726.85</v>
      </c>
      <c r="M352" s="7">
        <v>77207.520000000004</v>
      </c>
      <c r="N352" s="5" t="s">
        <v>43</v>
      </c>
      <c r="O352" s="5" t="s">
        <v>810</v>
      </c>
      <c r="P352" s="8">
        <v>44870</v>
      </c>
      <c r="Q352" s="8">
        <v>46387</v>
      </c>
      <c r="R352" s="5" t="s">
        <v>68</v>
      </c>
      <c r="S352" s="5" t="s">
        <v>51</v>
      </c>
      <c r="T352" s="5" t="s">
        <v>54</v>
      </c>
      <c r="U352" s="5" t="s">
        <v>141</v>
      </c>
      <c r="V352" s="5" t="s">
        <v>36</v>
      </c>
      <c r="W352" s="10" t="s">
        <v>69</v>
      </c>
    </row>
    <row r="353" spans="1:23" x14ac:dyDescent="0.3">
      <c r="A353" s="9" t="s">
        <v>91</v>
      </c>
      <c r="B353" s="5" t="s">
        <v>170</v>
      </c>
      <c r="C353" s="6">
        <v>2015</v>
      </c>
      <c r="D353" s="5" t="s">
        <v>80</v>
      </c>
      <c r="E353" s="5" t="s">
        <v>40</v>
      </c>
      <c r="F353" s="5" t="s">
        <v>811</v>
      </c>
      <c r="G353" s="5" t="s">
        <v>76</v>
      </c>
      <c r="H353" s="6">
        <v>64</v>
      </c>
      <c r="I353" s="5" t="s">
        <v>29</v>
      </c>
      <c r="J353" s="7">
        <v>5983.21</v>
      </c>
      <c r="K353" s="7">
        <v>1258.24</v>
      </c>
      <c r="L353" s="7">
        <v>478.66</v>
      </c>
      <c r="M353" s="7">
        <v>5203.63</v>
      </c>
      <c r="N353" s="5" t="s">
        <v>94</v>
      </c>
      <c r="O353" s="5" t="s">
        <v>812</v>
      </c>
      <c r="P353" s="8">
        <v>44984</v>
      </c>
      <c r="Q353" s="8">
        <v>46422</v>
      </c>
      <c r="R353" s="5" t="s">
        <v>63</v>
      </c>
      <c r="S353" s="5" t="s">
        <v>155</v>
      </c>
      <c r="T353" s="5" t="s">
        <v>54</v>
      </c>
      <c r="U353" s="5" t="s">
        <v>116</v>
      </c>
      <c r="V353" s="5" t="s">
        <v>56</v>
      </c>
      <c r="W353" s="10" t="s">
        <v>37</v>
      </c>
    </row>
    <row r="354" spans="1:23" x14ac:dyDescent="0.3">
      <c r="A354" s="9" t="s">
        <v>91</v>
      </c>
      <c r="B354" s="5" t="s">
        <v>92</v>
      </c>
      <c r="C354" s="6">
        <v>2023</v>
      </c>
      <c r="D354" s="5" t="s">
        <v>25</v>
      </c>
      <c r="E354" s="5" t="s">
        <v>40</v>
      </c>
      <c r="F354" s="5" t="s">
        <v>813</v>
      </c>
      <c r="G354" s="5" t="s">
        <v>28</v>
      </c>
      <c r="H354" s="6">
        <v>42</v>
      </c>
      <c r="I354" s="5" t="s">
        <v>42</v>
      </c>
      <c r="J354" s="7">
        <v>13973.59</v>
      </c>
      <c r="K354" s="7">
        <v>2136.5100000000002</v>
      </c>
      <c r="L354" s="7">
        <v>1117.8900000000001</v>
      </c>
      <c r="M354" s="7">
        <v>12954.97</v>
      </c>
      <c r="N354" s="5" t="s">
        <v>132</v>
      </c>
      <c r="O354" s="5" t="s">
        <v>814</v>
      </c>
      <c r="P354" s="8">
        <v>44448</v>
      </c>
      <c r="Q354" s="8">
        <v>46043</v>
      </c>
      <c r="R354" s="5" t="s">
        <v>45</v>
      </c>
      <c r="S354" s="5" t="s">
        <v>100</v>
      </c>
      <c r="T354" s="5" t="s">
        <v>54</v>
      </c>
      <c r="U354" s="5" t="s">
        <v>141</v>
      </c>
      <c r="V354" s="5" t="s">
        <v>46</v>
      </c>
      <c r="W354" s="10" t="s">
        <v>57</v>
      </c>
    </row>
    <row r="355" spans="1:23" x14ac:dyDescent="0.3">
      <c r="A355" s="9" t="s">
        <v>134</v>
      </c>
      <c r="B355" s="5" t="s">
        <v>142</v>
      </c>
      <c r="C355" s="6">
        <v>2016</v>
      </c>
      <c r="D355" s="5" t="s">
        <v>80</v>
      </c>
      <c r="E355" s="5" t="s">
        <v>40</v>
      </c>
      <c r="F355" s="5" t="s">
        <v>815</v>
      </c>
      <c r="G355" s="5" t="s">
        <v>51</v>
      </c>
      <c r="H355" s="6">
        <v>54</v>
      </c>
      <c r="I355" s="5" t="s">
        <v>52</v>
      </c>
      <c r="J355" s="7">
        <v>60045.03</v>
      </c>
      <c r="K355" s="7">
        <v>1857</v>
      </c>
      <c r="L355" s="7">
        <v>4803.6000000000004</v>
      </c>
      <c r="M355" s="7">
        <v>62991.63</v>
      </c>
      <c r="N355" s="5" t="s">
        <v>30</v>
      </c>
      <c r="O355" s="5" t="s">
        <v>816</v>
      </c>
      <c r="P355" s="8">
        <v>45371</v>
      </c>
      <c r="Q355" s="8">
        <v>45972</v>
      </c>
      <c r="R355" s="5" t="s">
        <v>63</v>
      </c>
      <c r="S355" s="5" t="s">
        <v>104</v>
      </c>
      <c r="T355" s="5" t="s">
        <v>54</v>
      </c>
      <c r="U355" s="5" t="s">
        <v>116</v>
      </c>
      <c r="V355" s="5" t="s">
        <v>56</v>
      </c>
      <c r="W355" s="10" t="s">
        <v>74</v>
      </c>
    </row>
    <row r="356" spans="1:23" x14ac:dyDescent="0.3">
      <c r="A356" s="9" t="s">
        <v>78</v>
      </c>
      <c r="B356" s="5" t="s">
        <v>173</v>
      </c>
      <c r="C356" s="6">
        <v>2015</v>
      </c>
      <c r="D356" s="5" t="s">
        <v>49</v>
      </c>
      <c r="E356" s="5" t="s">
        <v>26</v>
      </c>
      <c r="F356" s="5" t="s">
        <v>817</v>
      </c>
      <c r="G356" s="5" t="s">
        <v>71</v>
      </c>
      <c r="H356" s="6">
        <v>60</v>
      </c>
      <c r="I356" s="5" t="s">
        <v>52</v>
      </c>
      <c r="J356" s="7">
        <v>28394.16</v>
      </c>
      <c r="K356" s="7">
        <v>1786.23</v>
      </c>
      <c r="L356" s="7">
        <v>2271.5300000000002</v>
      </c>
      <c r="M356" s="7">
        <v>28879.46</v>
      </c>
      <c r="N356" s="5" t="s">
        <v>30</v>
      </c>
      <c r="O356" s="5" t="s">
        <v>818</v>
      </c>
      <c r="P356" s="8">
        <v>44728</v>
      </c>
      <c r="Q356" s="8">
        <v>46290</v>
      </c>
      <c r="R356" s="5" t="s">
        <v>32</v>
      </c>
      <c r="S356" s="5" t="s">
        <v>51</v>
      </c>
      <c r="T356" s="5" t="s">
        <v>34</v>
      </c>
      <c r="U356" s="5" t="s">
        <v>35</v>
      </c>
      <c r="V356" s="5" t="s">
        <v>36</v>
      </c>
      <c r="W356" s="10" t="s">
        <v>37</v>
      </c>
    </row>
    <row r="357" spans="1:23" x14ac:dyDescent="0.3">
      <c r="A357" s="9" t="s">
        <v>105</v>
      </c>
      <c r="B357" s="5" t="s">
        <v>130</v>
      </c>
      <c r="C357" s="6">
        <v>2018</v>
      </c>
      <c r="D357" s="5" t="s">
        <v>60</v>
      </c>
      <c r="E357" s="5" t="s">
        <v>26</v>
      </c>
      <c r="F357" s="5" t="s">
        <v>819</v>
      </c>
      <c r="G357" s="5" t="s">
        <v>71</v>
      </c>
      <c r="H357" s="6">
        <v>21</v>
      </c>
      <c r="I357" s="5" t="s">
        <v>29</v>
      </c>
      <c r="J357" s="7">
        <v>75142.47</v>
      </c>
      <c r="K357" s="7">
        <v>2916.45</v>
      </c>
      <c r="L357" s="7">
        <v>6011.4</v>
      </c>
      <c r="M357" s="7">
        <v>78237.42</v>
      </c>
      <c r="N357" s="5" t="s">
        <v>132</v>
      </c>
      <c r="O357" s="5" t="s">
        <v>820</v>
      </c>
      <c r="P357" s="8">
        <v>43916</v>
      </c>
      <c r="Q357" s="8">
        <v>44744</v>
      </c>
      <c r="R357" s="5" t="s">
        <v>63</v>
      </c>
      <c r="S357" s="5" t="s">
        <v>28</v>
      </c>
      <c r="T357" s="5" t="s">
        <v>54</v>
      </c>
      <c r="U357" s="5" t="s">
        <v>116</v>
      </c>
      <c r="V357" s="5" t="s">
        <v>36</v>
      </c>
      <c r="W357" s="10" t="s">
        <v>37</v>
      </c>
    </row>
    <row r="358" spans="1:23" x14ac:dyDescent="0.3">
      <c r="A358" s="9" t="s">
        <v>78</v>
      </c>
      <c r="B358" s="5" t="s">
        <v>288</v>
      </c>
      <c r="C358" s="6">
        <v>2019</v>
      </c>
      <c r="D358" s="5" t="s">
        <v>25</v>
      </c>
      <c r="E358" s="5" t="s">
        <v>26</v>
      </c>
      <c r="F358" s="5" t="s">
        <v>485</v>
      </c>
      <c r="G358" s="5" t="s">
        <v>76</v>
      </c>
      <c r="H358" s="6">
        <v>20</v>
      </c>
      <c r="I358" s="5" t="s">
        <v>52</v>
      </c>
      <c r="J358" s="7">
        <v>30576</v>
      </c>
      <c r="K358" s="7">
        <v>155.47</v>
      </c>
      <c r="L358" s="7">
        <v>2446.08</v>
      </c>
      <c r="M358" s="7">
        <v>32866.61</v>
      </c>
      <c r="N358" s="5" t="s">
        <v>132</v>
      </c>
      <c r="O358" s="5" t="s">
        <v>821</v>
      </c>
      <c r="P358" s="8">
        <v>44251</v>
      </c>
      <c r="Q358" s="8">
        <v>44894</v>
      </c>
      <c r="R358" s="5" t="s">
        <v>73</v>
      </c>
      <c r="S358" s="5" t="s">
        <v>71</v>
      </c>
      <c r="T358" s="5" t="s">
        <v>34</v>
      </c>
      <c r="U358" s="5" t="s">
        <v>35</v>
      </c>
      <c r="V358" s="5" t="s">
        <v>56</v>
      </c>
      <c r="W358" s="10" t="s">
        <v>37</v>
      </c>
    </row>
    <row r="359" spans="1:23" x14ac:dyDescent="0.3">
      <c r="A359" s="9" t="s">
        <v>105</v>
      </c>
      <c r="B359" s="5" t="s">
        <v>145</v>
      </c>
      <c r="C359" s="6">
        <v>2022</v>
      </c>
      <c r="D359" s="5" t="s">
        <v>25</v>
      </c>
      <c r="E359" s="5" t="s">
        <v>26</v>
      </c>
      <c r="F359" s="5" t="s">
        <v>822</v>
      </c>
      <c r="G359" s="5" t="s">
        <v>33</v>
      </c>
      <c r="H359" s="6">
        <v>65</v>
      </c>
      <c r="I359" s="5" t="s">
        <v>29</v>
      </c>
      <c r="J359" s="7">
        <v>9726.51</v>
      </c>
      <c r="K359" s="7">
        <v>1923.85</v>
      </c>
      <c r="L359" s="7">
        <v>778.12</v>
      </c>
      <c r="M359" s="7">
        <v>8580.7800000000007</v>
      </c>
      <c r="N359" s="5" t="s">
        <v>30</v>
      </c>
      <c r="O359" s="5" t="s">
        <v>823</v>
      </c>
      <c r="P359" s="8">
        <v>44665</v>
      </c>
      <c r="Q359" s="8">
        <v>46277</v>
      </c>
      <c r="R359" s="5" t="s">
        <v>32</v>
      </c>
      <c r="S359" s="5" t="s">
        <v>104</v>
      </c>
      <c r="T359" s="5" t="s">
        <v>54</v>
      </c>
      <c r="U359" s="5" t="s">
        <v>55</v>
      </c>
      <c r="V359" s="5" t="s">
        <v>36</v>
      </c>
      <c r="W359" s="10" t="s">
        <v>47</v>
      </c>
    </row>
    <row r="360" spans="1:23" x14ac:dyDescent="0.3">
      <c r="A360" s="9" t="s">
        <v>134</v>
      </c>
      <c r="B360" s="5" t="s">
        <v>135</v>
      </c>
      <c r="C360" s="6">
        <v>2022</v>
      </c>
      <c r="D360" s="5" t="s">
        <v>60</v>
      </c>
      <c r="E360" s="5" t="s">
        <v>26</v>
      </c>
      <c r="F360" s="5" t="s">
        <v>824</v>
      </c>
      <c r="G360" s="5" t="s">
        <v>100</v>
      </c>
      <c r="H360" s="6">
        <v>67</v>
      </c>
      <c r="I360" s="5" t="s">
        <v>42</v>
      </c>
      <c r="J360" s="7">
        <v>24006.09</v>
      </c>
      <c r="K360" s="7">
        <v>858.24</v>
      </c>
      <c r="L360" s="7">
        <v>1920.49</v>
      </c>
      <c r="M360" s="7">
        <v>25068.34</v>
      </c>
      <c r="N360" s="5" t="s">
        <v>94</v>
      </c>
      <c r="O360" s="5" t="s">
        <v>825</v>
      </c>
      <c r="P360" s="8">
        <v>44933</v>
      </c>
      <c r="Q360" s="8">
        <v>46460</v>
      </c>
      <c r="R360" s="5" t="s">
        <v>73</v>
      </c>
      <c r="S360" s="5" t="s">
        <v>100</v>
      </c>
      <c r="T360" s="5" t="s">
        <v>34</v>
      </c>
      <c r="U360" s="5" t="s">
        <v>35</v>
      </c>
      <c r="V360" s="5" t="s">
        <v>36</v>
      </c>
      <c r="W360" s="10" t="s">
        <v>69</v>
      </c>
    </row>
    <row r="361" spans="1:23" x14ac:dyDescent="0.3">
      <c r="A361" s="9" t="s">
        <v>23</v>
      </c>
      <c r="B361" s="5" t="s">
        <v>88</v>
      </c>
      <c r="C361" s="6">
        <v>2020</v>
      </c>
      <c r="D361" s="5" t="s">
        <v>49</v>
      </c>
      <c r="E361" s="5" t="s">
        <v>40</v>
      </c>
      <c r="F361" s="5" t="s">
        <v>826</v>
      </c>
      <c r="G361" s="5" t="s">
        <v>51</v>
      </c>
      <c r="H361" s="6">
        <v>63</v>
      </c>
      <c r="I361" s="5" t="s">
        <v>52</v>
      </c>
      <c r="J361" s="7">
        <v>47280.58</v>
      </c>
      <c r="K361" s="7">
        <v>1042.79</v>
      </c>
      <c r="L361" s="7">
        <v>3782.45</v>
      </c>
      <c r="M361" s="7">
        <v>50020.24</v>
      </c>
      <c r="N361" s="5" t="s">
        <v>132</v>
      </c>
      <c r="O361" s="5" t="s">
        <v>827</v>
      </c>
      <c r="P361" s="8">
        <v>45536</v>
      </c>
      <c r="Q361" s="8">
        <v>46439</v>
      </c>
      <c r="R361" s="5" t="s">
        <v>45</v>
      </c>
      <c r="S361" s="5" t="s">
        <v>51</v>
      </c>
      <c r="T361" s="5" t="s">
        <v>34</v>
      </c>
      <c r="U361" s="5" t="s">
        <v>35</v>
      </c>
      <c r="V361" s="5" t="s">
        <v>56</v>
      </c>
      <c r="W361" s="10" t="s">
        <v>47</v>
      </c>
    </row>
    <row r="362" spans="1:23" x14ac:dyDescent="0.3">
      <c r="A362" s="9" t="s">
        <v>91</v>
      </c>
      <c r="B362" s="5" t="s">
        <v>92</v>
      </c>
      <c r="C362" s="6">
        <v>2018</v>
      </c>
      <c r="D362" s="5" t="s">
        <v>49</v>
      </c>
      <c r="E362" s="5" t="s">
        <v>26</v>
      </c>
      <c r="F362" s="5" t="s">
        <v>828</v>
      </c>
      <c r="G362" s="5" t="s">
        <v>155</v>
      </c>
      <c r="H362" s="6">
        <v>46</v>
      </c>
      <c r="I362" s="5" t="s">
        <v>52</v>
      </c>
      <c r="J362" s="7">
        <v>15787.04</v>
      </c>
      <c r="K362" s="7">
        <v>1351.25</v>
      </c>
      <c r="L362" s="7">
        <v>1262.96</v>
      </c>
      <c r="M362" s="7">
        <v>15698.75</v>
      </c>
      <c r="N362" s="5" t="s">
        <v>132</v>
      </c>
      <c r="O362" s="5" t="s">
        <v>829</v>
      </c>
      <c r="P362" s="8">
        <v>44323</v>
      </c>
      <c r="Q362" s="8">
        <v>45199</v>
      </c>
      <c r="R362" s="5" t="s">
        <v>32</v>
      </c>
      <c r="S362" s="5" t="s">
        <v>100</v>
      </c>
      <c r="T362" s="5" t="s">
        <v>54</v>
      </c>
      <c r="U362" s="5" t="s">
        <v>141</v>
      </c>
      <c r="V362" s="5" t="s">
        <v>36</v>
      </c>
      <c r="W362" s="10" t="s">
        <v>74</v>
      </c>
    </row>
    <row r="363" spans="1:23" x14ac:dyDescent="0.3">
      <c r="A363" s="9" t="s">
        <v>124</v>
      </c>
      <c r="B363" s="5" t="s">
        <v>152</v>
      </c>
      <c r="C363" s="6">
        <v>2023</v>
      </c>
      <c r="D363" s="5" t="s">
        <v>25</v>
      </c>
      <c r="E363" s="5" t="s">
        <v>26</v>
      </c>
      <c r="F363" s="5" t="s">
        <v>830</v>
      </c>
      <c r="G363" s="5" t="s">
        <v>104</v>
      </c>
      <c r="H363" s="6">
        <v>38</v>
      </c>
      <c r="I363" s="5" t="s">
        <v>42</v>
      </c>
      <c r="J363" s="7">
        <v>59660.46</v>
      </c>
      <c r="K363" s="7">
        <v>4771.53</v>
      </c>
      <c r="L363" s="7">
        <v>4772.84</v>
      </c>
      <c r="M363" s="7">
        <v>59661.77</v>
      </c>
      <c r="N363" s="5" t="s">
        <v>30</v>
      </c>
      <c r="O363" s="5" t="s">
        <v>831</v>
      </c>
      <c r="P363" s="8">
        <v>44529</v>
      </c>
      <c r="Q363" s="8">
        <v>45135</v>
      </c>
      <c r="R363" s="5" t="s">
        <v>63</v>
      </c>
      <c r="S363" s="5" t="s">
        <v>51</v>
      </c>
      <c r="T363" s="5" t="s">
        <v>34</v>
      </c>
      <c r="U363" s="5" t="s">
        <v>35</v>
      </c>
      <c r="V363" s="5" t="s">
        <v>46</v>
      </c>
      <c r="W363" s="10" t="s">
        <v>47</v>
      </c>
    </row>
    <row r="364" spans="1:23" x14ac:dyDescent="0.3">
      <c r="A364" s="9" t="s">
        <v>78</v>
      </c>
      <c r="B364" s="5" t="s">
        <v>79</v>
      </c>
      <c r="C364" s="6">
        <v>2015</v>
      </c>
      <c r="D364" s="5" t="s">
        <v>49</v>
      </c>
      <c r="E364" s="5" t="s">
        <v>26</v>
      </c>
      <c r="F364" s="5" t="s">
        <v>693</v>
      </c>
      <c r="G364" s="5" t="s">
        <v>87</v>
      </c>
      <c r="H364" s="6">
        <v>54</v>
      </c>
      <c r="I364" s="5" t="s">
        <v>52</v>
      </c>
      <c r="J364" s="7">
        <v>15699.19</v>
      </c>
      <c r="K364" s="7">
        <v>4438.32</v>
      </c>
      <c r="L364" s="7">
        <v>1255.94</v>
      </c>
      <c r="M364" s="7">
        <v>12516.81</v>
      </c>
      <c r="N364" s="5" t="s">
        <v>94</v>
      </c>
      <c r="O364" s="5" t="s">
        <v>832</v>
      </c>
      <c r="P364" s="8">
        <v>45552</v>
      </c>
      <c r="Q364" s="8">
        <v>46326</v>
      </c>
      <c r="R364" s="5" t="s">
        <v>32</v>
      </c>
      <c r="S364" s="5" t="s">
        <v>100</v>
      </c>
      <c r="T364" s="5" t="s">
        <v>34</v>
      </c>
      <c r="U364" s="5" t="s">
        <v>35</v>
      </c>
      <c r="V364" s="5" t="s">
        <v>56</v>
      </c>
      <c r="W364" s="10" t="s">
        <v>47</v>
      </c>
    </row>
    <row r="365" spans="1:23" x14ac:dyDescent="0.3">
      <c r="A365" s="9" t="s">
        <v>124</v>
      </c>
      <c r="B365" s="5" t="s">
        <v>205</v>
      </c>
      <c r="C365" s="6">
        <v>2016</v>
      </c>
      <c r="D365" s="5" t="s">
        <v>80</v>
      </c>
      <c r="E365" s="5" t="s">
        <v>40</v>
      </c>
      <c r="F365" s="5" t="s">
        <v>833</v>
      </c>
      <c r="G365" s="5" t="s">
        <v>33</v>
      </c>
      <c r="H365" s="6">
        <v>34</v>
      </c>
      <c r="I365" s="5" t="s">
        <v>52</v>
      </c>
      <c r="J365" s="7">
        <v>53781.13</v>
      </c>
      <c r="K365" s="7">
        <v>73.22</v>
      </c>
      <c r="L365" s="7">
        <v>4302.49</v>
      </c>
      <c r="M365" s="7">
        <v>58010.400000000001</v>
      </c>
      <c r="N365" s="5" t="s">
        <v>132</v>
      </c>
      <c r="O365" s="5" t="s">
        <v>834</v>
      </c>
      <c r="P365" s="8">
        <v>44925</v>
      </c>
      <c r="Q365" s="8">
        <v>45899</v>
      </c>
      <c r="R365" s="5" t="s">
        <v>73</v>
      </c>
      <c r="S365" s="5" t="s">
        <v>28</v>
      </c>
      <c r="T365" s="5" t="s">
        <v>54</v>
      </c>
      <c r="U365" s="5" t="s">
        <v>222</v>
      </c>
      <c r="V365" s="5" t="s">
        <v>56</v>
      </c>
      <c r="W365" s="10" t="s">
        <v>37</v>
      </c>
    </row>
    <row r="366" spans="1:23" x14ac:dyDescent="0.3">
      <c r="A366" s="9" t="s">
        <v>96</v>
      </c>
      <c r="B366" s="5" t="s">
        <v>121</v>
      </c>
      <c r="C366" s="6">
        <v>2020</v>
      </c>
      <c r="D366" s="5" t="s">
        <v>80</v>
      </c>
      <c r="E366" s="5" t="s">
        <v>40</v>
      </c>
      <c r="F366" s="5" t="s">
        <v>835</v>
      </c>
      <c r="G366" s="5" t="s">
        <v>33</v>
      </c>
      <c r="H366" s="6">
        <v>31</v>
      </c>
      <c r="I366" s="5" t="s">
        <v>29</v>
      </c>
      <c r="J366" s="7">
        <v>71183.899999999994</v>
      </c>
      <c r="K366" s="7">
        <v>2264.08</v>
      </c>
      <c r="L366" s="7">
        <v>5694.71</v>
      </c>
      <c r="M366" s="7">
        <v>74614.53</v>
      </c>
      <c r="N366" s="5" t="s">
        <v>43</v>
      </c>
      <c r="O366" s="5" t="s">
        <v>836</v>
      </c>
      <c r="P366" s="8">
        <v>45562</v>
      </c>
      <c r="Q366" s="8">
        <v>46982</v>
      </c>
      <c r="R366" s="5" t="s">
        <v>63</v>
      </c>
      <c r="S366" s="5" t="s">
        <v>71</v>
      </c>
      <c r="T366" s="5" t="s">
        <v>54</v>
      </c>
      <c r="U366" s="5" t="s">
        <v>120</v>
      </c>
      <c r="V366" s="5" t="s">
        <v>36</v>
      </c>
      <c r="W366" s="10" t="s">
        <v>47</v>
      </c>
    </row>
    <row r="367" spans="1:23" x14ac:dyDescent="0.3">
      <c r="A367" s="9" t="s">
        <v>91</v>
      </c>
      <c r="B367" s="5" t="s">
        <v>170</v>
      </c>
      <c r="C367" s="6">
        <v>2024</v>
      </c>
      <c r="D367" s="5" t="s">
        <v>60</v>
      </c>
      <c r="E367" s="5" t="s">
        <v>40</v>
      </c>
      <c r="F367" s="5" t="s">
        <v>837</v>
      </c>
      <c r="G367" s="5" t="s">
        <v>71</v>
      </c>
      <c r="H367" s="6">
        <v>22</v>
      </c>
      <c r="I367" s="5" t="s">
        <v>42</v>
      </c>
      <c r="J367" s="7">
        <v>70288.399999999994</v>
      </c>
      <c r="K367" s="7">
        <v>636.13</v>
      </c>
      <c r="L367" s="7">
        <v>5623.07</v>
      </c>
      <c r="M367" s="7">
        <v>75275.34</v>
      </c>
      <c r="N367" s="5" t="s">
        <v>43</v>
      </c>
      <c r="O367" s="5" t="s">
        <v>838</v>
      </c>
      <c r="P367" s="8">
        <v>43965</v>
      </c>
      <c r="Q367" s="8">
        <v>45404</v>
      </c>
      <c r="R367" s="5" t="s">
        <v>63</v>
      </c>
      <c r="S367" s="5" t="s">
        <v>76</v>
      </c>
      <c r="T367" s="5" t="s">
        <v>54</v>
      </c>
      <c r="U367" s="5" t="s">
        <v>55</v>
      </c>
      <c r="V367" s="5" t="s">
        <v>46</v>
      </c>
      <c r="W367" s="10" t="s">
        <v>74</v>
      </c>
    </row>
    <row r="368" spans="1:23" x14ac:dyDescent="0.3">
      <c r="A368" s="9" t="s">
        <v>105</v>
      </c>
      <c r="B368" s="5" t="s">
        <v>110</v>
      </c>
      <c r="C368" s="6">
        <v>2017</v>
      </c>
      <c r="D368" s="5" t="s">
        <v>25</v>
      </c>
      <c r="E368" s="5" t="s">
        <v>40</v>
      </c>
      <c r="F368" s="5" t="s">
        <v>839</v>
      </c>
      <c r="G368" s="5" t="s">
        <v>104</v>
      </c>
      <c r="H368" s="6">
        <v>55</v>
      </c>
      <c r="I368" s="5" t="s">
        <v>42</v>
      </c>
      <c r="J368" s="7">
        <v>7729.42</v>
      </c>
      <c r="K368" s="7">
        <v>4209.74</v>
      </c>
      <c r="L368" s="7">
        <v>618.35</v>
      </c>
      <c r="M368" s="7">
        <v>4138.03</v>
      </c>
      <c r="N368" s="5" t="s">
        <v>30</v>
      </c>
      <c r="O368" s="5" t="s">
        <v>840</v>
      </c>
      <c r="P368" s="8">
        <v>44079</v>
      </c>
      <c r="Q368" s="8">
        <v>45488</v>
      </c>
      <c r="R368" s="5" t="s">
        <v>73</v>
      </c>
      <c r="S368" s="5" t="s">
        <v>87</v>
      </c>
      <c r="T368" s="5" t="s">
        <v>34</v>
      </c>
      <c r="U368" s="5" t="s">
        <v>35</v>
      </c>
      <c r="V368" s="5" t="s">
        <v>46</v>
      </c>
      <c r="W368" s="10" t="s">
        <v>37</v>
      </c>
    </row>
    <row r="369" spans="1:23" x14ac:dyDescent="0.3">
      <c r="A369" s="9" t="s">
        <v>105</v>
      </c>
      <c r="B369" s="5" t="s">
        <v>106</v>
      </c>
      <c r="C369" s="6">
        <v>2024</v>
      </c>
      <c r="D369" s="5" t="s">
        <v>80</v>
      </c>
      <c r="E369" s="5" t="s">
        <v>40</v>
      </c>
      <c r="F369" s="5" t="s">
        <v>841</v>
      </c>
      <c r="G369" s="5" t="s">
        <v>28</v>
      </c>
      <c r="H369" s="6">
        <v>23</v>
      </c>
      <c r="I369" s="5" t="s">
        <v>29</v>
      </c>
      <c r="J369" s="7">
        <v>63588.160000000003</v>
      </c>
      <c r="K369" s="7">
        <v>3614.01</v>
      </c>
      <c r="L369" s="7">
        <v>5087.05</v>
      </c>
      <c r="M369" s="7">
        <v>65061.2</v>
      </c>
      <c r="N369" s="5" t="s">
        <v>43</v>
      </c>
      <c r="O369" s="5" t="s">
        <v>842</v>
      </c>
      <c r="P369" s="8">
        <v>44750</v>
      </c>
      <c r="Q369" s="8">
        <v>45805</v>
      </c>
      <c r="R369" s="5" t="s">
        <v>32</v>
      </c>
      <c r="S369" s="5" t="s">
        <v>71</v>
      </c>
      <c r="T369" s="5" t="s">
        <v>54</v>
      </c>
      <c r="U369" s="5" t="s">
        <v>116</v>
      </c>
      <c r="V369" s="5" t="s">
        <v>56</v>
      </c>
      <c r="W369" s="10" t="s">
        <v>74</v>
      </c>
    </row>
    <row r="370" spans="1:23" x14ac:dyDescent="0.3">
      <c r="A370" s="9" t="s">
        <v>58</v>
      </c>
      <c r="B370" s="5" t="s">
        <v>182</v>
      </c>
      <c r="C370" s="6">
        <v>2022</v>
      </c>
      <c r="D370" s="5" t="s">
        <v>60</v>
      </c>
      <c r="E370" s="5" t="s">
        <v>26</v>
      </c>
      <c r="F370" s="5" t="s">
        <v>843</v>
      </c>
      <c r="G370" s="5" t="s">
        <v>33</v>
      </c>
      <c r="H370" s="6">
        <v>52</v>
      </c>
      <c r="I370" s="5" t="s">
        <v>29</v>
      </c>
      <c r="J370" s="7">
        <v>63740.18</v>
      </c>
      <c r="K370" s="7">
        <v>84.8</v>
      </c>
      <c r="L370" s="7">
        <v>5099.21</v>
      </c>
      <c r="M370" s="7">
        <v>68754.59</v>
      </c>
      <c r="N370" s="5" t="s">
        <v>30</v>
      </c>
      <c r="O370" s="5" t="s">
        <v>844</v>
      </c>
      <c r="P370" s="8">
        <v>44423</v>
      </c>
      <c r="Q370" s="8">
        <v>45245</v>
      </c>
      <c r="R370" s="5" t="s">
        <v>73</v>
      </c>
      <c r="S370" s="5" t="s">
        <v>28</v>
      </c>
      <c r="T370" s="5" t="s">
        <v>34</v>
      </c>
      <c r="U370" s="5" t="s">
        <v>35</v>
      </c>
      <c r="V370" s="5" t="s">
        <v>46</v>
      </c>
      <c r="W370" s="10" t="s">
        <v>57</v>
      </c>
    </row>
    <row r="371" spans="1:23" x14ac:dyDescent="0.3">
      <c r="A371" s="9" t="s">
        <v>124</v>
      </c>
      <c r="B371" s="5" t="s">
        <v>187</v>
      </c>
      <c r="C371" s="6">
        <v>2021</v>
      </c>
      <c r="D371" s="5" t="s">
        <v>60</v>
      </c>
      <c r="E371" s="5" t="s">
        <v>26</v>
      </c>
      <c r="F371" s="5" t="s">
        <v>845</v>
      </c>
      <c r="G371" s="5" t="s">
        <v>100</v>
      </c>
      <c r="H371" s="6">
        <v>66</v>
      </c>
      <c r="I371" s="5" t="s">
        <v>29</v>
      </c>
      <c r="J371" s="7">
        <v>9293.1299999999992</v>
      </c>
      <c r="K371" s="7">
        <v>3174.8</v>
      </c>
      <c r="L371" s="7">
        <v>743.45</v>
      </c>
      <c r="M371" s="7">
        <v>6861.78</v>
      </c>
      <c r="N371" s="5" t="s">
        <v>94</v>
      </c>
      <c r="O371" s="5" t="s">
        <v>846</v>
      </c>
      <c r="P371" s="8">
        <v>45688</v>
      </c>
      <c r="Q371" s="8">
        <v>46261</v>
      </c>
      <c r="R371" s="5" t="s">
        <v>73</v>
      </c>
      <c r="S371" s="5" t="s">
        <v>33</v>
      </c>
      <c r="T371" s="5" t="s">
        <v>54</v>
      </c>
      <c r="U371" s="5" t="s">
        <v>141</v>
      </c>
      <c r="V371" s="5" t="s">
        <v>56</v>
      </c>
      <c r="W371" s="10" t="s">
        <v>74</v>
      </c>
    </row>
    <row r="372" spans="1:23" x14ac:dyDescent="0.3">
      <c r="A372" s="9" t="s">
        <v>58</v>
      </c>
      <c r="B372" s="5" t="s">
        <v>59</v>
      </c>
      <c r="C372" s="6">
        <v>2023</v>
      </c>
      <c r="D372" s="5" t="s">
        <v>80</v>
      </c>
      <c r="E372" s="5" t="s">
        <v>40</v>
      </c>
      <c r="F372" s="5" t="s">
        <v>764</v>
      </c>
      <c r="G372" s="5" t="s">
        <v>104</v>
      </c>
      <c r="H372" s="6">
        <v>57</v>
      </c>
      <c r="I372" s="5" t="s">
        <v>52</v>
      </c>
      <c r="J372" s="7">
        <v>24640.33</v>
      </c>
      <c r="K372" s="7">
        <v>2340.4699999999998</v>
      </c>
      <c r="L372" s="7">
        <v>1971.23</v>
      </c>
      <c r="M372" s="7">
        <v>24271.09</v>
      </c>
      <c r="N372" s="5" t="s">
        <v>43</v>
      </c>
      <c r="O372" s="5" t="s">
        <v>847</v>
      </c>
      <c r="P372" s="8">
        <v>44625</v>
      </c>
      <c r="Q372" s="8">
        <v>46041</v>
      </c>
      <c r="R372" s="5" t="s">
        <v>73</v>
      </c>
      <c r="S372" s="5" t="s">
        <v>100</v>
      </c>
      <c r="T372" s="5" t="s">
        <v>34</v>
      </c>
      <c r="U372" s="5" t="s">
        <v>35</v>
      </c>
      <c r="V372" s="5" t="s">
        <v>56</v>
      </c>
      <c r="W372" s="10" t="s">
        <v>47</v>
      </c>
    </row>
    <row r="373" spans="1:23" x14ac:dyDescent="0.3">
      <c r="A373" s="9" t="s">
        <v>105</v>
      </c>
      <c r="B373" s="5" t="s">
        <v>106</v>
      </c>
      <c r="C373" s="6">
        <v>2022</v>
      </c>
      <c r="D373" s="5" t="s">
        <v>60</v>
      </c>
      <c r="E373" s="5" t="s">
        <v>26</v>
      </c>
      <c r="F373" s="5" t="s">
        <v>848</v>
      </c>
      <c r="G373" s="5" t="s">
        <v>155</v>
      </c>
      <c r="H373" s="6">
        <v>46</v>
      </c>
      <c r="I373" s="5" t="s">
        <v>42</v>
      </c>
      <c r="J373" s="7">
        <v>41187.03</v>
      </c>
      <c r="K373" s="7">
        <v>339.62</v>
      </c>
      <c r="L373" s="7">
        <v>3294.96</v>
      </c>
      <c r="M373" s="7">
        <v>44142.37</v>
      </c>
      <c r="N373" s="5" t="s">
        <v>132</v>
      </c>
      <c r="O373" s="5" t="s">
        <v>849</v>
      </c>
      <c r="P373" s="8">
        <v>45419</v>
      </c>
      <c r="Q373" s="8">
        <v>46737</v>
      </c>
      <c r="R373" s="5" t="s">
        <v>68</v>
      </c>
      <c r="S373" s="5" t="s">
        <v>71</v>
      </c>
      <c r="T373" s="5" t="s">
        <v>34</v>
      </c>
      <c r="U373" s="5" t="s">
        <v>35</v>
      </c>
      <c r="V373" s="5" t="s">
        <v>36</v>
      </c>
      <c r="W373" s="10" t="s">
        <v>74</v>
      </c>
    </row>
    <row r="374" spans="1:23" x14ac:dyDescent="0.3">
      <c r="A374" s="9" t="s">
        <v>105</v>
      </c>
      <c r="B374" s="5" t="s">
        <v>110</v>
      </c>
      <c r="C374" s="6">
        <v>2018</v>
      </c>
      <c r="D374" s="5" t="s">
        <v>25</v>
      </c>
      <c r="E374" s="5" t="s">
        <v>40</v>
      </c>
      <c r="F374" s="5" t="s">
        <v>850</v>
      </c>
      <c r="G374" s="5" t="s">
        <v>51</v>
      </c>
      <c r="H374" s="6">
        <v>29</v>
      </c>
      <c r="I374" s="5" t="s">
        <v>29</v>
      </c>
      <c r="J374" s="7">
        <v>73912.31</v>
      </c>
      <c r="K374" s="7">
        <v>4445.2299999999996</v>
      </c>
      <c r="L374" s="7">
        <v>5912.98</v>
      </c>
      <c r="M374" s="7">
        <v>75380.06</v>
      </c>
      <c r="N374" s="5" t="s">
        <v>132</v>
      </c>
      <c r="O374" s="5" t="s">
        <v>851</v>
      </c>
      <c r="P374" s="8">
        <v>44588</v>
      </c>
      <c r="Q374" s="8">
        <v>45163</v>
      </c>
      <c r="R374" s="5" t="s">
        <v>68</v>
      </c>
      <c r="S374" s="5" t="s">
        <v>87</v>
      </c>
      <c r="T374" s="5" t="s">
        <v>54</v>
      </c>
      <c r="U374" s="5" t="s">
        <v>116</v>
      </c>
      <c r="V374" s="5" t="s">
        <v>36</v>
      </c>
      <c r="W374" s="10" t="s">
        <v>37</v>
      </c>
    </row>
    <row r="375" spans="1:23" x14ac:dyDescent="0.3">
      <c r="A375" s="9" t="s">
        <v>38</v>
      </c>
      <c r="B375" s="5" t="s">
        <v>39</v>
      </c>
      <c r="C375" s="6">
        <v>2018</v>
      </c>
      <c r="D375" s="5" t="s">
        <v>25</v>
      </c>
      <c r="E375" s="5" t="s">
        <v>26</v>
      </c>
      <c r="F375" s="5" t="s">
        <v>852</v>
      </c>
      <c r="G375" s="5" t="s">
        <v>51</v>
      </c>
      <c r="H375" s="6">
        <v>52</v>
      </c>
      <c r="I375" s="5" t="s">
        <v>29</v>
      </c>
      <c r="J375" s="7">
        <v>78507.73</v>
      </c>
      <c r="K375" s="7">
        <v>2954.24</v>
      </c>
      <c r="L375" s="7">
        <v>6280.62</v>
      </c>
      <c r="M375" s="7">
        <v>81834.11</v>
      </c>
      <c r="N375" s="5" t="s">
        <v>132</v>
      </c>
      <c r="O375" s="5" t="s">
        <v>853</v>
      </c>
      <c r="P375" s="8">
        <v>44826</v>
      </c>
      <c r="Q375" s="8">
        <v>46359</v>
      </c>
      <c r="R375" s="5" t="s">
        <v>68</v>
      </c>
      <c r="S375" s="5" t="s">
        <v>104</v>
      </c>
      <c r="T375" s="5" t="s">
        <v>34</v>
      </c>
      <c r="U375" s="5" t="s">
        <v>35</v>
      </c>
      <c r="V375" s="5" t="s">
        <v>56</v>
      </c>
      <c r="W375" s="10" t="s">
        <v>47</v>
      </c>
    </row>
    <row r="376" spans="1:23" x14ac:dyDescent="0.3">
      <c r="A376" s="9" t="s">
        <v>58</v>
      </c>
      <c r="B376" s="5" t="s">
        <v>281</v>
      </c>
      <c r="C376" s="6">
        <v>2020</v>
      </c>
      <c r="D376" s="5" t="s">
        <v>80</v>
      </c>
      <c r="E376" s="5" t="s">
        <v>26</v>
      </c>
      <c r="F376" s="5" t="s">
        <v>854</v>
      </c>
      <c r="G376" s="5" t="s">
        <v>87</v>
      </c>
      <c r="H376" s="6">
        <v>27</v>
      </c>
      <c r="I376" s="5" t="s">
        <v>29</v>
      </c>
      <c r="J376" s="7">
        <v>41817.660000000003</v>
      </c>
      <c r="K376" s="7">
        <v>3364.47</v>
      </c>
      <c r="L376" s="7">
        <v>3345.41</v>
      </c>
      <c r="M376" s="7">
        <v>41798.6</v>
      </c>
      <c r="N376" s="5" t="s">
        <v>30</v>
      </c>
      <c r="O376" s="5" t="s">
        <v>855</v>
      </c>
      <c r="P376" s="8">
        <v>44952</v>
      </c>
      <c r="Q376" s="8">
        <v>45910</v>
      </c>
      <c r="R376" s="5" t="s">
        <v>68</v>
      </c>
      <c r="S376" s="5" t="s">
        <v>28</v>
      </c>
      <c r="T376" s="5" t="s">
        <v>54</v>
      </c>
      <c r="U376" s="5" t="s">
        <v>116</v>
      </c>
      <c r="V376" s="5" t="s">
        <v>36</v>
      </c>
      <c r="W376" s="10" t="s">
        <v>69</v>
      </c>
    </row>
    <row r="377" spans="1:23" x14ac:dyDescent="0.3">
      <c r="A377" s="9" t="s">
        <v>91</v>
      </c>
      <c r="B377" s="5" t="s">
        <v>113</v>
      </c>
      <c r="C377" s="6">
        <v>2015</v>
      </c>
      <c r="D377" s="5" t="s">
        <v>80</v>
      </c>
      <c r="E377" s="5" t="s">
        <v>26</v>
      </c>
      <c r="F377" s="5" t="s">
        <v>856</v>
      </c>
      <c r="G377" s="5" t="s">
        <v>104</v>
      </c>
      <c r="H377" s="6">
        <v>57</v>
      </c>
      <c r="I377" s="5" t="s">
        <v>42</v>
      </c>
      <c r="J377" s="7">
        <v>17537.240000000002</v>
      </c>
      <c r="K377" s="7">
        <v>1997.28</v>
      </c>
      <c r="L377" s="7">
        <v>1402.98</v>
      </c>
      <c r="M377" s="7">
        <v>16942.939999999999</v>
      </c>
      <c r="N377" s="5" t="s">
        <v>132</v>
      </c>
      <c r="O377" s="5" t="s">
        <v>857</v>
      </c>
      <c r="P377" s="8">
        <v>44156</v>
      </c>
      <c r="Q377" s="8">
        <v>44831</v>
      </c>
      <c r="R377" s="5" t="s">
        <v>32</v>
      </c>
      <c r="S377" s="5" t="s">
        <v>28</v>
      </c>
      <c r="T377" s="5" t="s">
        <v>54</v>
      </c>
      <c r="U377" s="5" t="s">
        <v>120</v>
      </c>
      <c r="V377" s="5" t="s">
        <v>56</v>
      </c>
      <c r="W377" s="10" t="s">
        <v>74</v>
      </c>
    </row>
    <row r="378" spans="1:23" x14ac:dyDescent="0.3">
      <c r="A378" s="9" t="s">
        <v>105</v>
      </c>
      <c r="B378" s="5" t="s">
        <v>145</v>
      </c>
      <c r="C378" s="6">
        <v>2018</v>
      </c>
      <c r="D378" s="5" t="s">
        <v>60</v>
      </c>
      <c r="E378" s="5" t="s">
        <v>40</v>
      </c>
      <c r="F378" s="5" t="s">
        <v>858</v>
      </c>
      <c r="G378" s="5" t="s">
        <v>66</v>
      </c>
      <c r="H378" s="6">
        <v>63</v>
      </c>
      <c r="I378" s="5" t="s">
        <v>29</v>
      </c>
      <c r="J378" s="7">
        <v>41353.620000000003</v>
      </c>
      <c r="K378" s="7">
        <v>3600.56</v>
      </c>
      <c r="L378" s="7">
        <v>3308.29</v>
      </c>
      <c r="M378" s="7">
        <v>41061.35</v>
      </c>
      <c r="N378" s="5" t="s">
        <v>132</v>
      </c>
      <c r="O378" s="5" t="s">
        <v>859</v>
      </c>
      <c r="P378" s="8">
        <v>45566</v>
      </c>
      <c r="Q378" s="8">
        <v>45978</v>
      </c>
      <c r="R378" s="5" t="s">
        <v>109</v>
      </c>
      <c r="S378" s="5" t="s">
        <v>155</v>
      </c>
      <c r="T378" s="5" t="s">
        <v>54</v>
      </c>
      <c r="U378" s="5" t="s">
        <v>116</v>
      </c>
      <c r="V378" s="5" t="s">
        <v>56</v>
      </c>
      <c r="W378" s="10" t="s">
        <v>57</v>
      </c>
    </row>
    <row r="379" spans="1:23" x14ac:dyDescent="0.3">
      <c r="A379" s="9" t="s">
        <v>23</v>
      </c>
      <c r="B379" s="5" t="s">
        <v>48</v>
      </c>
      <c r="C379" s="6">
        <v>2021</v>
      </c>
      <c r="D379" s="5" t="s">
        <v>25</v>
      </c>
      <c r="E379" s="5" t="s">
        <v>26</v>
      </c>
      <c r="F379" s="5" t="s">
        <v>860</v>
      </c>
      <c r="G379" s="5" t="s">
        <v>33</v>
      </c>
      <c r="H379" s="6">
        <v>53</v>
      </c>
      <c r="I379" s="5" t="s">
        <v>52</v>
      </c>
      <c r="J379" s="7">
        <v>29015.42</v>
      </c>
      <c r="K379" s="7">
        <v>2069.06</v>
      </c>
      <c r="L379" s="7">
        <v>2321.23</v>
      </c>
      <c r="M379" s="7">
        <v>29267.59</v>
      </c>
      <c r="N379" s="5" t="s">
        <v>30</v>
      </c>
      <c r="O379" s="5" t="s">
        <v>861</v>
      </c>
      <c r="P379" s="8">
        <v>43979</v>
      </c>
      <c r="Q379" s="8">
        <v>45150</v>
      </c>
      <c r="R379" s="5" t="s">
        <v>63</v>
      </c>
      <c r="S379" s="5" t="s">
        <v>76</v>
      </c>
      <c r="T379" s="5" t="s">
        <v>54</v>
      </c>
      <c r="U379" s="5" t="s">
        <v>141</v>
      </c>
      <c r="V379" s="5" t="s">
        <v>56</v>
      </c>
      <c r="W379" s="10" t="s">
        <v>69</v>
      </c>
    </row>
    <row r="380" spans="1:23" x14ac:dyDescent="0.3">
      <c r="A380" s="9" t="s">
        <v>96</v>
      </c>
      <c r="B380" s="5" t="s">
        <v>97</v>
      </c>
      <c r="C380" s="6">
        <v>2018</v>
      </c>
      <c r="D380" s="5" t="s">
        <v>49</v>
      </c>
      <c r="E380" s="5" t="s">
        <v>40</v>
      </c>
      <c r="F380" s="5" t="s">
        <v>862</v>
      </c>
      <c r="G380" s="5" t="s">
        <v>104</v>
      </c>
      <c r="H380" s="6">
        <v>19</v>
      </c>
      <c r="I380" s="5" t="s">
        <v>42</v>
      </c>
      <c r="J380" s="7">
        <v>72699.320000000007</v>
      </c>
      <c r="K380" s="7">
        <v>1817.47</v>
      </c>
      <c r="L380" s="7">
        <v>5815.95</v>
      </c>
      <c r="M380" s="7">
        <v>76697.8</v>
      </c>
      <c r="N380" s="5" t="s">
        <v>43</v>
      </c>
      <c r="O380" s="5" t="s">
        <v>863</v>
      </c>
      <c r="P380" s="8">
        <v>44012</v>
      </c>
      <c r="Q380" s="8">
        <v>45021</v>
      </c>
      <c r="R380" s="5" t="s">
        <v>109</v>
      </c>
      <c r="S380" s="5" t="s">
        <v>71</v>
      </c>
      <c r="T380" s="5" t="s">
        <v>54</v>
      </c>
      <c r="U380" s="5" t="s">
        <v>120</v>
      </c>
      <c r="V380" s="5" t="s">
        <v>36</v>
      </c>
      <c r="W380" s="10" t="s">
        <v>47</v>
      </c>
    </row>
    <row r="381" spans="1:23" x14ac:dyDescent="0.3">
      <c r="A381" s="9" t="s">
        <v>83</v>
      </c>
      <c r="B381" s="5" t="s">
        <v>584</v>
      </c>
      <c r="C381" s="6">
        <v>2021</v>
      </c>
      <c r="D381" s="5" t="s">
        <v>25</v>
      </c>
      <c r="E381" s="5" t="s">
        <v>26</v>
      </c>
      <c r="F381" s="5" t="s">
        <v>666</v>
      </c>
      <c r="G381" s="5" t="s">
        <v>155</v>
      </c>
      <c r="H381" s="6">
        <v>21</v>
      </c>
      <c r="I381" s="5" t="s">
        <v>42</v>
      </c>
      <c r="J381" s="7">
        <v>37070.99</v>
      </c>
      <c r="K381" s="7">
        <v>168.94</v>
      </c>
      <c r="L381" s="7">
        <v>2965.68</v>
      </c>
      <c r="M381" s="7">
        <v>39867.730000000003</v>
      </c>
      <c r="N381" s="5" t="s">
        <v>132</v>
      </c>
      <c r="O381" s="5" t="s">
        <v>864</v>
      </c>
      <c r="P381" s="8">
        <v>45629</v>
      </c>
      <c r="Q381" s="8">
        <v>46538</v>
      </c>
      <c r="R381" s="5" t="s">
        <v>68</v>
      </c>
      <c r="S381" s="5" t="s">
        <v>66</v>
      </c>
      <c r="T381" s="5" t="s">
        <v>54</v>
      </c>
      <c r="U381" s="5" t="s">
        <v>222</v>
      </c>
      <c r="V381" s="5" t="s">
        <v>46</v>
      </c>
      <c r="W381" s="10" t="s">
        <v>57</v>
      </c>
    </row>
    <row r="382" spans="1:23" x14ac:dyDescent="0.3">
      <c r="A382" s="9" t="s">
        <v>96</v>
      </c>
      <c r="B382" s="5" t="s">
        <v>156</v>
      </c>
      <c r="C382" s="6">
        <v>2024</v>
      </c>
      <c r="D382" s="5" t="s">
        <v>60</v>
      </c>
      <c r="E382" s="5" t="s">
        <v>40</v>
      </c>
      <c r="F382" s="5" t="s">
        <v>865</v>
      </c>
      <c r="G382" s="5" t="s">
        <v>71</v>
      </c>
      <c r="H382" s="6">
        <v>50</v>
      </c>
      <c r="I382" s="5" t="s">
        <v>42</v>
      </c>
      <c r="J382" s="7">
        <v>79143.67</v>
      </c>
      <c r="K382" s="7">
        <v>1422.01</v>
      </c>
      <c r="L382" s="7">
        <v>6331.49</v>
      </c>
      <c r="M382" s="7">
        <v>84053.15</v>
      </c>
      <c r="N382" s="5" t="s">
        <v>94</v>
      </c>
      <c r="O382" s="5" t="s">
        <v>866</v>
      </c>
      <c r="P382" s="8">
        <v>45376</v>
      </c>
      <c r="Q382" s="8">
        <v>46521</v>
      </c>
      <c r="R382" s="5" t="s">
        <v>109</v>
      </c>
      <c r="S382" s="5" t="s">
        <v>33</v>
      </c>
      <c r="T382" s="5" t="s">
        <v>54</v>
      </c>
      <c r="U382" s="5" t="s">
        <v>141</v>
      </c>
      <c r="V382" s="5" t="s">
        <v>46</v>
      </c>
      <c r="W382" s="10" t="s">
        <v>69</v>
      </c>
    </row>
    <row r="383" spans="1:23" x14ac:dyDescent="0.3">
      <c r="A383" s="9" t="s">
        <v>105</v>
      </c>
      <c r="B383" s="5" t="s">
        <v>106</v>
      </c>
      <c r="C383" s="6">
        <v>2019</v>
      </c>
      <c r="D383" s="5" t="s">
        <v>25</v>
      </c>
      <c r="E383" s="5" t="s">
        <v>26</v>
      </c>
      <c r="F383" s="5" t="s">
        <v>867</v>
      </c>
      <c r="G383" s="5" t="s">
        <v>76</v>
      </c>
      <c r="H383" s="6">
        <v>49</v>
      </c>
      <c r="I383" s="5" t="s">
        <v>29</v>
      </c>
      <c r="J383" s="7">
        <v>25741.24</v>
      </c>
      <c r="K383" s="7">
        <v>3804.95</v>
      </c>
      <c r="L383" s="7">
        <v>2059.3000000000002</v>
      </c>
      <c r="M383" s="7">
        <v>23995.59</v>
      </c>
      <c r="N383" s="5" t="s">
        <v>132</v>
      </c>
      <c r="O383" s="5" t="s">
        <v>868</v>
      </c>
      <c r="P383" s="8">
        <v>44326</v>
      </c>
      <c r="Q383" s="8">
        <v>44709</v>
      </c>
      <c r="R383" s="5" t="s">
        <v>32</v>
      </c>
      <c r="S383" s="5" t="s">
        <v>100</v>
      </c>
      <c r="T383" s="5" t="s">
        <v>54</v>
      </c>
      <c r="U383" s="5" t="s">
        <v>55</v>
      </c>
      <c r="V383" s="5" t="s">
        <v>46</v>
      </c>
      <c r="W383" s="10" t="s">
        <v>69</v>
      </c>
    </row>
    <row r="384" spans="1:23" x14ac:dyDescent="0.3">
      <c r="A384" s="9" t="s">
        <v>105</v>
      </c>
      <c r="B384" s="5" t="s">
        <v>130</v>
      </c>
      <c r="C384" s="6">
        <v>2019</v>
      </c>
      <c r="D384" s="5" t="s">
        <v>49</v>
      </c>
      <c r="E384" s="5" t="s">
        <v>26</v>
      </c>
      <c r="F384" s="5" t="s">
        <v>869</v>
      </c>
      <c r="G384" s="5" t="s">
        <v>28</v>
      </c>
      <c r="H384" s="6">
        <v>41</v>
      </c>
      <c r="I384" s="5" t="s">
        <v>29</v>
      </c>
      <c r="J384" s="7">
        <v>34030.51</v>
      </c>
      <c r="K384" s="7">
        <v>2157.5500000000002</v>
      </c>
      <c r="L384" s="7">
        <v>2722.44</v>
      </c>
      <c r="M384" s="7">
        <v>34595.4</v>
      </c>
      <c r="N384" s="5" t="s">
        <v>43</v>
      </c>
      <c r="O384" s="5" t="s">
        <v>870</v>
      </c>
      <c r="P384" s="8">
        <v>43927</v>
      </c>
      <c r="Q384" s="8">
        <v>44794</v>
      </c>
      <c r="R384" s="5" t="s">
        <v>32</v>
      </c>
      <c r="S384" s="5" t="s">
        <v>155</v>
      </c>
      <c r="T384" s="5" t="s">
        <v>34</v>
      </c>
      <c r="U384" s="5" t="s">
        <v>35</v>
      </c>
      <c r="V384" s="5" t="s">
        <v>36</v>
      </c>
      <c r="W384" s="10" t="s">
        <v>37</v>
      </c>
    </row>
    <row r="385" spans="1:23" x14ac:dyDescent="0.3">
      <c r="A385" s="9" t="s">
        <v>23</v>
      </c>
      <c r="B385" s="5" t="s">
        <v>88</v>
      </c>
      <c r="C385" s="6">
        <v>2020</v>
      </c>
      <c r="D385" s="5" t="s">
        <v>49</v>
      </c>
      <c r="E385" s="5" t="s">
        <v>26</v>
      </c>
      <c r="F385" s="5" t="s">
        <v>871</v>
      </c>
      <c r="G385" s="5" t="s">
        <v>28</v>
      </c>
      <c r="H385" s="6">
        <v>58</v>
      </c>
      <c r="I385" s="5" t="s">
        <v>29</v>
      </c>
      <c r="J385" s="7">
        <v>78545.8</v>
      </c>
      <c r="K385" s="7">
        <v>2270.4299999999998</v>
      </c>
      <c r="L385" s="7">
        <v>6283.66</v>
      </c>
      <c r="M385" s="7">
        <v>82559.03</v>
      </c>
      <c r="N385" s="5" t="s">
        <v>30</v>
      </c>
      <c r="O385" s="5" t="s">
        <v>872</v>
      </c>
      <c r="P385" s="8">
        <v>45099</v>
      </c>
      <c r="Q385" s="8">
        <v>45969</v>
      </c>
      <c r="R385" s="5" t="s">
        <v>109</v>
      </c>
      <c r="S385" s="5" t="s">
        <v>51</v>
      </c>
      <c r="T385" s="5" t="s">
        <v>54</v>
      </c>
      <c r="U385" s="5" t="s">
        <v>116</v>
      </c>
      <c r="V385" s="5" t="s">
        <v>36</v>
      </c>
      <c r="W385" s="10" t="s">
        <v>57</v>
      </c>
    </row>
    <row r="386" spans="1:23" x14ac:dyDescent="0.3">
      <c r="A386" s="9" t="s">
        <v>105</v>
      </c>
      <c r="B386" s="5" t="s">
        <v>106</v>
      </c>
      <c r="C386" s="6">
        <v>2019</v>
      </c>
      <c r="D386" s="5" t="s">
        <v>25</v>
      </c>
      <c r="E386" s="5" t="s">
        <v>26</v>
      </c>
      <c r="F386" s="5" t="s">
        <v>873</v>
      </c>
      <c r="G386" s="5" t="s">
        <v>100</v>
      </c>
      <c r="H386" s="6">
        <v>52</v>
      </c>
      <c r="I386" s="5" t="s">
        <v>42</v>
      </c>
      <c r="J386" s="7">
        <v>77890.559999999998</v>
      </c>
      <c r="K386" s="7">
        <v>3354</v>
      </c>
      <c r="L386" s="7">
        <v>6231.24</v>
      </c>
      <c r="M386" s="7">
        <v>80767.8</v>
      </c>
      <c r="N386" s="5" t="s">
        <v>30</v>
      </c>
      <c r="O386" s="5" t="s">
        <v>874</v>
      </c>
      <c r="P386" s="8">
        <v>44359</v>
      </c>
      <c r="Q386" s="8">
        <v>45994</v>
      </c>
      <c r="R386" s="5" t="s">
        <v>73</v>
      </c>
      <c r="S386" s="5" t="s">
        <v>51</v>
      </c>
      <c r="T386" s="5" t="s">
        <v>34</v>
      </c>
      <c r="U386" s="5" t="s">
        <v>35</v>
      </c>
      <c r="V386" s="5" t="s">
        <v>36</v>
      </c>
      <c r="W386" s="10" t="s">
        <v>37</v>
      </c>
    </row>
    <row r="387" spans="1:23" x14ac:dyDescent="0.3">
      <c r="A387" s="9" t="s">
        <v>124</v>
      </c>
      <c r="B387" s="5" t="s">
        <v>187</v>
      </c>
      <c r="C387" s="6">
        <v>2019</v>
      </c>
      <c r="D387" s="5" t="s">
        <v>25</v>
      </c>
      <c r="E387" s="5" t="s">
        <v>26</v>
      </c>
      <c r="F387" s="5" t="s">
        <v>875</v>
      </c>
      <c r="G387" s="5" t="s">
        <v>51</v>
      </c>
      <c r="H387" s="6">
        <v>63</v>
      </c>
      <c r="I387" s="5" t="s">
        <v>52</v>
      </c>
      <c r="J387" s="7">
        <v>73243.25</v>
      </c>
      <c r="K387" s="7">
        <v>4161.25</v>
      </c>
      <c r="L387" s="7">
        <v>5859.46</v>
      </c>
      <c r="M387" s="7">
        <v>74941.460000000006</v>
      </c>
      <c r="N387" s="5" t="s">
        <v>30</v>
      </c>
      <c r="O387" s="5" t="s">
        <v>876</v>
      </c>
      <c r="P387" s="8">
        <v>45650</v>
      </c>
      <c r="Q387" s="8">
        <v>47302</v>
      </c>
      <c r="R387" s="5" t="s">
        <v>63</v>
      </c>
      <c r="S387" s="5" t="s">
        <v>104</v>
      </c>
      <c r="T387" s="5" t="s">
        <v>54</v>
      </c>
      <c r="U387" s="5" t="s">
        <v>222</v>
      </c>
      <c r="V387" s="5" t="s">
        <v>36</v>
      </c>
      <c r="W387" s="10" t="s">
        <v>74</v>
      </c>
    </row>
    <row r="388" spans="1:23" x14ac:dyDescent="0.3">
      <c r="A388" s="9" t="s">
        <v>124</v>
      </c>
      <c r="B388" s="5" t="s">
        <v>125</v>
      </c>
      <c r="C388" s="6">
        <v>2020</v>
      </c>
      <c r="D388" s="5" t="s">
        <v>49</v>
      </c>
      <c r="E388" s="5" t="s">
        <v>40</v>
      </c>
      <c r="F388" s="5" t="s">
        <v>877</v>
      </c>
      <c r="G388" s="5" t="s">
        <v>33</v>
      </c>
      <c r="H388" s="6">
        <v>59</v>
      </c>
      <c r="I388" s="5" t="s">
        <v>42</v>
      </c>
      <c r="J388" s="7">
        <v>19141.259999999998</v>
      </c>
      <c r="K388" s="7">
        <v>4182.4799999999996</v>
      </c>
      <c r="L388" s="7">
        <v>1531.3</v>
      </c>
      <c r="M388" s="7">
        <v>16490.080000000002</v>
      </c>
      <c r="N388" s="5" t="s">
        <v>30</v>
      </c>
      <c r="O388" s="5" t="s">
        <v>878</v>
      </c>
      <c r="P388" s="8">
        <v>45533</v>
      </c>
      <c r="Q388" s="8">
        <v>45898</v>
      </c>
      <c r="R388" s="5" t="s">
        <v>73</v>
      </c>
      <c r="S388" s="5" t="s">
        <v>71</v>
      </c>
      <c r="T388" s="5" t="s">
        <v>54</v>
      </c>
      <c r="U388" s="5" t="s">
        <v>116</v>
      </c>
      <c r="V388" s="5" t="s">
        <v>56</v>
      </c>
      <c r="W388" s="10" t="s">
        <v>47</v>
      </c>
    </row>
    <row r="389" spans="1:23" x14ac:dyDescent="0.3">
      <c r="A389" s="9" t="s">
        <v>58</v>
      </c>
      <c r="B389" s="5" t="s">
        <v>59</v>
      </c>
      <c r="C389" s="6">
        <v>2020</v>
      </c>
      <c r="D389" s="5" t="s">
        <v>49</v>
      </c>
      <c r="E389" s="5" t="s">
        <v>26</v>
      </c>
      <c r="F389" s="5" t="s">
        <v>879</v>
      </c>
      <c r="G389" s="5" t="s">
        <v>28</v>
      </c>
      <c r="H389" s="6">
        <v>18</v>
      </c>
      <c r="I389" s="5" t="s">
        <v>42</v>
      </c>
      <c r="J389" s="7">
        <v>5373.2</v>
      </c>
      <c r="K389" s="7">
        <v>3392.54</v>
      </c>
      <c r="L389" s="7">
        <v>429.86</v>
      </c>
      <c r="M389" s="7">
        <v>2410.52</v>
      </c>
      <c r="N389" s="5" t="s">
        <v>30</v>
      </c>
      <c r="O389" s="5" t="s">
        <v>880</v>
      </c>
      <c r="P389" s="8">
        <v>44350</v>
      </c>
      <c r="Q389" s="8">
        <v>45895</v>
      </c>
      <c r="R389" s="5" t="s">
        <v>73</v>
      </c>
      <c r="S389" s="5" t="s">
        <v>33</v>
      </c>
      <c r="T389" s="5" t="s">
        <v>34</v>
      </c>
      <c r="U389" s="5" t="s">
        <v>35</v>
      </c>
      <c r="V389" s="5" t="s">
        <v>36</v>
      </c>
      <c r="W389" s="10" t="s">
        <v>57</v>
      </c>
    </row>
    <row r="390" spans="1:23" x14ac:dyDescent="0.3">
      <c r="A390" s="9" t="s">
        <v>58</v>
      </c>
      <c r="B390" s="5" t="s">
        <v>389</v>
      </c>
      <c r="C390" s="6">
        <v>2022</v>
      </c>
      <c r="D390" s="5" t="s">
        <v>80</v>
      </c>
      <c r="E390" s="5" t="s">
        <v>40</v>
      </c>
      <c r="F390" s="5" t="s">
        <v>881</v>
      </c>
      <c r="G390" s="5" t="s">
        <v>28</v>
      </c>
      <c r="H390" s="6">
        <v>27</v>
      </c>
      <c r="I390" s="5" t="s">
        <v>52</v>
      </c>
      <c r="J390" s="7">
        <v>20949.919999999998</v>
      </c>
      <c r="K390" s="7">
        <v>4889.8599999999997</v>
      </c>
      <c r="L390" s="7">
        <v>1675.99</v>
      </c>
      <c r="M390" s="7">
        <v>17736.05</v>
      </c>
      <c r="N390" s="5" t="s">
        <v>43</v>
      </c>
      <c r="O390" s="5" t="s">
        <v>882</v>
      </c>
      <c r="P390" s="8">
        <v>45080</v>
      </c>
      <c r="Q390" s="8">
        <v>46464</v>
      </c>
      <c r="R390" s="5" t="s">
        <v>63</v>
      </c>
      <c r="S390" s="5" t="s">
        <v>76</v>
      </c>
      <c r="T390" s="5" t="s">
        <v>54</v>
      </c>
      <c r="U390" s="5" t="s">
        <v>120</v>
      </c>
      <c r="V390" s="5" t="s">
        <v>46</v>
      </c>
      <c r="W390" s="10" t="s">
        <v>69</v>
      </c>
    </row>
    <row r="391" spans="1:23" x14ac:dyDescent="0.3">
      <c r="A391" s="9" t="s">
        <v>78</v>
      </c>
      <c r="B391" s="5" t="s">
        <v>138</v>
      </c>
      <c r="C391" s="6">
        <v>2024</v>
      </c>
      <c r="D391" s="5" t="s">
        <v>60</v>
      </c>
      <c r="E391" s="5" t="s">
        <v>26</v>
      </c>
      <c r="F391" s="5" t="s">
        <v>883</v>
      </c>
      <c r="G391" s="5" t="s">
        <v>155</v>
      </c>
      <c r="H391" s="6">
        <v>24</v>
      </c>
      <c r="I391" s="5" t="s">
        <v>42</v>
      </c>
      <c r="J391" s="7">
        <v>70084.490000000005</v>
      </c>
      <c r="K391" s="7">
        <v>1407.05</v>
      </c>
      <c r="L391" s="7">
        <v>5606.76</v>
      </c>
      <c r="M391" s="7">
        <v>74284.2</v>
      </c>
      <c r="N391" s="5" t="s">
        <v>43</v>
      </c>
      <c r="O391" s="5" t="s">
        <v>884</v>
      </c>
      <c r="P391" s="8">
        <v>45152</v>
      </c>
      <c r="Q391" s="8">
        <v>46260</v>
      </c>
      <c r="R391" s="5" t="s">
        <v>32</v>
      </c>
      <c r="S391" s="5" t="s">
        <v>66</v>
      </c>
      <c r="T391" s="5" t="s">
        <v>54</v>
      </c>
      <c r="U391" s="5" t="s">
        <v>55</v>
      </c>
      <c r="V391" s="5" t="s">
        <v>56</v>
      </c>
      <c r="W391" s="10" t="s">
        <v>69</v>
      </c>
    </row>
    <row r="392" spans="1:23" x14ac:dyDescent="0.3">
      <c r="A392" s="9" t="s">
        <v>105</v>
      </c>
      <c r="B392" s="5" t="s">
        <v>130</v>
      </c>
      <c r="C392" s="6">
        <v>2016</v>
      </c>
      <c r="D392" s="5" t="s">
        <v>80</v>
      </c>
      <c r="E392" s="5" t="s">
        <v>40</v>
      </c>
      <c r="F392" s="5" t="s">
        <v>885</v>
      </c>
      <c r="G392" s="5" t="s">
        <v>51</v>
      </c>
      <c r="H392" s="6">
        <v>52</v>
      </c>
      <c r="I392" s="5" t="s">
        <v>29</v>
      </c>
      <c r="J392" s="7">
        <v>14753.1</v>
      </c>
      <c r="K392" s="7">
        <v>43.45</v>
      </c>
      <c r="L392" s="7">
        <v>1180.25</v>
      </c>
      <c r="M392" s="7">
        <v>15889.9</v>
      </c>
      <c r="N392" s="5" t="s">
        <v>132</v>
      </c>
      <c r="O392" s="5" t="s">
        <v>886</v>
      </c>
      <c r="P392" s="8">
        <v>44661</v>
      </c>
      <c r="Q392" s="8">
        <v>45992</v>
      </c>
      <c r="R392" s="5" t="s">
        <v>109</v>
      </c>
      <c r="S392" s="5" t="s">
        <v>104</v>
      </c>
      <c r="T392" s="5" t="s">
        <v>54</v>
      </c>
      <c r="U392" s="5" t="s">
        <v>116</v>
      </c>
      <c r="V392" s="5" t="s">
        <v>36</v>
      </c>
      <c r="W392" s="10" t="s">
        <v>57</v>
      </c>
    </row>
    <row r="393" spans="1:23" x14ac:dyDescent="0.3">
      <c r="A393" s="9" t="s">
        <v>134</v>
      </c>
      <c r="B393" s="5" t="s">
        <v>318</v>
      </c>
      <c r="C393" s="6">
        <v>2017</v>
      </c>
      <c r="D393" s="5" t="s">
        <v>60</v>
      </c>
      <c r="E393" s="5" t="s">
        <v>26</v>
      </c>
      <c r="F393" s="5" t="s">
        <v>887</v>
      </c>
      <c r="G393" s="5" t="s">
        <v>71</v>
      </c>
      <c r="H393" s="6">
        <v>66</v>
      </c>
      <c r="I393" s="5" t="s">
        <v>42</v>
      </c>
      <c r="J393" s="7">
        <v>10811.61</v>
      </c>
      <c r="K393" s="7">
        <v>4614.12</v>
      </c>
      <c r="L393" s="7">
        <v>864.93</v>
      </c>
      <c r="M393" s="7">
        <v>7062.42</v>
      </c>
      <c r="N393" s="5" t="s">
        <v>43</v>
      </c>
      <c r="O393" s="5" t="s">
        <v>888</v>
      </c>
      <c r="P393" s="8">
        <v>45519</v>
      </c>
      <c r="Q393" s="8">
        <v>45993</v>
      </c>
      <c r="R393" s="5" t="s">
        <v>63</v>
      </c>
      <c r="S393" s="5" t="s">
        <v>66</v>
      </c>
      <c r="T393" s="5" t="s">
        <v>34</v>
      </c>
      <c r="U393" s="5" t="s">
        <v>35</v>
      </c>
      <c r="V393" s="5" t="s">
        <v>46</v>
      </c>
      <c r="W393" s="10" t="s">
        <v>47</v>
      </c>
    </row>
    <row r="394" spans="1:23" x14ac:dyDescent="0.3">
      <c r="A394" s="9" t="s">
        <v>134</v>
      </c>
      <c r="B394" s="5" t="s">
        <v>142</v>
      </c>
      <c r="C394" s="6">
        <v>2018</v>
      </c>
      <c r="D394" s="5" t="s">
        <v>25</v>
      </c>
      <c r="E394" s="5" t="s">
        <v>40</v>
      </c>
      <c r="F394" s="5" t="s">
        <v>889</v>
      </c>
      <c r="G394" s="5" t="s">
        <v>76</v>
      </c>
      <c r="H394" s="6">
        <v>70</v>
      </c>
      <c r="I394" s="5" t="s">
        <v>29</v>
      </c>
      <c r="J394" s="7">
        <v>19426.439999999999</v>
      </c>
      <c r="K394" s="7">
        <v>4388.8</v>
      </c>
      <c r="L394" s="7">
        <v>1554.12</v>
      </c>
      <c r="M394" s="7">
        <v>16591.759999999998</v>
      </c>
      <c r="N394" s="5" t="s">
        <v>94</v>
      </c>
      <c r="O394" s="5" t="s">
        <v>890</v>
      </c>
      <c r="P394" s="8">
        <v>44337</v>
      </c>
      <c r="Q394" s="8">
        <v>45115</v>
      </c>
      <c r="R394" s="5" t="s">
        <v>73</v>
      </c>
      <c r="S394" s="5" t="s">
        <v>71</v>
      </c>
      <c r="T394" s="5" t="s">
        <v>54</v>
      </c>
      <c r="U394" s="5" t="s">
        <v>55</v>
      </c>
      <c r="V394" s="5" t="s">
        <v>56</v>
      </c>
      <c r="W394" s="10" t="s">
        <v>47</v>
      </c>
    </row>
    <row r="395" spans="1:23" x14ac:dyDescent="0.3">
      <c r="A395" s="9" t="s">
        <v>105</v>
      </c>
      <c r="B395" s="5" t="s">
        <v>130</v>
      </c>
      <c r="C395" s="6">
        <v>2019</v>
      </c>
      <c r="D395" s="5" t="s">
        <v>25</v>
      </c>
      <c r="E395" s="5" t="s">
        <v>40</v>
      </c>
      <c r="F395" s="5" t="s">
        <v>891</v>
      </c>
      <c r="G395" s="5" t="s">
        <v>28</v>
      </c>
      <c r="H395" s="6">
        <v>32</v>
      </c>
      <c r="I395" s="5" t="s">
        <v>29</v>
      </c>
      <c r="J395" s="7">
        <v>36038.550000000003</v>
      </c>
      <c r="K395" s="7">
        <v>4659.8500000000004</v>
      </c>
      <c r="L395" s="7">
        <v>2883.08</v>
      </c>
      <c r="M395" s="7">
        <v>34261.78</v>
      </c>
      <c r="N395" s="5" t="s">
        <v>94</v>
      </c>
      <c r="O395" s="5" t="s">
        <v>892</v>
      </c>
      <c r="P395" s="8">
        <v>45465</v>
      </c>
      <c r="Q395" s="8">
        <v>46362</v>
      </c>
      <c r="R395" s="5" t="s">
        <v>109</v>
      </c>
      <c r="S395" s="5" t="s">
        <v>100</v>
      </c>
      <c r="T395" s="5" t="s">
        <v>54</v>
      </c>
      <c r="U395" s="5" t="s">
        <v>222</v>
      </c>
      <c r="V395" s="5" t="s">
        <v>36</v>
      </c>
      <c r="W395" s="10" t="s">
        <v>69</v>
      </c>
    </row>
    <row r="396" spans="1:23" x14ac:dyDescent="0.3">
      <c r="A396" s="9" t="s">
        <v>23</v>
      </c>
      <c r="B396" s="5" t="s">
        <v>48</v>
      </c>
      <c r="C396" s="6">
        <v>2023</v>
      </c>
      <c r="D396" s="5" t="s">
        <v>49</v>
      </c>
      <c r="E396" s="5" t="s">
        <v>40</v>
      </c>
      <c r="F396" s="5" t="s">
        <v>893</v>
      </c>
      <c r="G396" s="5" t="s">
        <v>87</v>
      </c>
      <c r="H396" s="6">
        <v>47</v>
      </c>
      <c r="I396" s="5" t="s">
        <v>42</v>
      </c>
      <c r="J396" s="7">
        <v>12377.03</v>
      </c>
      <c r="K396" s="7">
        <v>3178.68</v>
      </c>
      <c r="L396" s="7">
        <v>990.16</v>
      </c>
      <c r="M396" s="7">
        <v>10188.51</v>
      </c>
      <c r="N396" s="5" t="s">
        <v>132</v>
      </c>
      <c r="O396" s="5" t="s">
        <v>894</v>
      </c>
      <c r="P396" s="8">
        <v>44027</v>
      </c>
      <c r="Q396" s="8">
        <v>44431</v>
      </c>
      <c r="R396" s="5" t="s">
        <v>68</v>
      </c>
      <c r="S396" s="5" t="s">
        <v>66</v>
      </c>
      <c r="T396" s="5" t="s">
        <v>34</v>
      </c>
      <c r="U396" s="5" t="s">
        <v>35</v>
      </c>
      <c r="V396" s="5" t="s">
        <v>36</v>
      </c>
      <c r="W396" s="10" t="s">
        <v>47</v>
      </c>
    </row>
    <row r="397" spans="1:23" x14ac:dyDescent="0.3">
      <c r="A397" s="9" t="s">
        <v>58</v>
      </c>
      <c r="B397" s="5" t="s">
        <v>281</v>
      </c>
      <c r="C397" s="6">
        <v>2016</v>
      </c>
      <c r="D397" s="5" t="s">
        <v>25</v>
      </c>
      <c r="E397" s="5" t="s">
        <v>40</v>
      </c>
      <c r="F397" s="5" t="s">
        <v>895</v>
      </c>
      <c r="G397" s="5" t="s">
        <v>28</v>
      </c>
      <c r="H397" s="6">
        <v>67</v>
      </c>
      <c r="I397" s="5" t="s">
        <v>29</v>
      </c>
      <c r="J397" s="7">
        <v>63222.52</v>
      </c>
      <c r="K397" s="7">
        <v>12.06</v>
      </c>
      <c r="L397" s="7">
        <v>5057.8</v>
      </c>
      <c r="M397" s="7">
        <v>68268.259999999995</v>
      </c>
      <c r="N397" s="5" t="s">
        <v>94</v>
      </c>
      <c r="O397" s="5" t="s">
        <v>896</v>
      </c>
      <c r="P397" s="8">
        <v>44745</v>
      </c>
      <c r="Q397" s="8">
        <v>45451</v>
      </c>
      <c r="R397" s="5" t="s">
        <v>73</v>
      </c>
      <c r="S397" s="5" t="s">
        <v>155</v>
      </c>
      <c r="T397" s="5" t="s">
        <v>54</v>
      </c>
      <c r="U397" s="5" t="s">
        <v>116</v>
      </c>
      <c r="V397" s="5" t="s">
        <v>36</v>
      </c>
      <c r="W397" s="10" t="s">
        <v>74</v>
      </c>
    </row>
    <row r="398" spans="1:23" x14ac:dyDescent="0.3">
      <c r="A398" s="9" t="s">
        <v>105</v>
      </c>
      <c r="B398" s="5" t="s">
        <v>106</v>
      </c>
      <c r="C398" s="6">
        <v>2019</v>
      </c>
      <c r="D398" s="5" t="s">
        <v>49</v>
      </c>
      <c r="E398" s="5" t="s">
        <v>26</v>
      </c>
      <c r="F398" s="5" t="s">
        <v>897</v>
      </c>
      <c r="G398" s="5" t="s">
        <v>33</v>
      </c>
      <c r="H398" s="6">
        <v>66</v>
      </c>
      <c r="I398" s="5" t="s">
        <v>42</v>
      </c>
      <c r="J398" s="7">
        <v>28936.28</v>
      </c>
      <c r="K398" s="7">
        <v>3661.5</v>
      </c>
      <c r="L398" s="7">
        <v>2314.9</v>
      </c>
      <c r="M398" s="7">
        <v>27589.68</v>
      </c>
      <c r="N398" s="5" t="s">
        <v>94</v>
      </c>
      <c r="O398" s="5" t="s">
        <v>898</v>
      </c>
      <c r="P398" s="8">
        <v>45181</v>
      </c>
      <c r="Q398" s="8">
        <v>46568</v>
      </c>
      <c r="R398" s="5" t="s">
        <v>63</v>
      </c>
      <c r="S398" s="5" t="s">
        <v>87</v>
      </c>
      <c r="T398" s="5" t="s">
        <v>54</v>
      </c>
      <c r="U398" s="5" t="s">
        <v>222</v>
      </c>
      <c r="V398" s="5" t="s">
        <v>36</v>
      </c>
      <c r="W398" s="10" t="s">
        <v>47</v>
      </c>
    </row>
    <row r="399" spans="1:23" x14ac:dyDescent="0.3">
      <c r="A399" s="9" t="s">
        <v>134</v>
      </c>
      <c r="B399" s="5" t="s">
        <v>142</v>
      </c>
      <c r="C399" s="6">
        <v>2019</v>
      </c>
      <c r="D399" s="5" t="s">
        <v>25</v>
      </c>
      <c r="E399" s="5" t="s">
        <v>26</v>
      </c>
      <c r="F399" s="5" t="s">
        <v>899</v>
      </c>
      <c r="G399" s="5" t="s">
        <v>104</v>
      </c>
      <c r="H399" s="6">
        <v>54</v>
      </c>
      <c r="I399" s="5" t="s">
        <v>52</v>
      </c>
      <c r="J399" s="7">
        <v>39107.410000000003</v>
      </c>
      <c r="K399" s="7">
        <v>1777.04</v>
      </c>
      <c r="L399" s="7">
        <v>3128.59</v>
      </c>
      <c r="M399" s="7">
        <v>40458.959999999999</v>
      </c>
      <c r="N399" s="5" t="s">
        <v>94</v>
      </c>
      <c r="O399" s="5" t="s">
        <v>900</v>
      </c>
      <c r="P399" s="8">
        <v>44995</v>
      </c>
      <c r="Q399" s="8">
        <v>46155</v>
      </c>
      <c r="R399" s="5" t="s">
        <v>68</v>
      </c>
      <c r="S399" s="5" t="s">
        <v>66</v>
      </c>
      <c r="T399" s="5" t="s">
        <v>34</v>
      </c>
      <c r="U399" s="5" t="s">
        <v>35</v>
      </c>
      <c r="V399" s="5" t="s">
        <v>56</v>
      </c>
      <c r="W399" s="10" t="s">
        <v>37</v>
      </c>
    </row>
    <row r="400" spans="1:23" x14ac:dyDescent="0.3">
      <c r="A400" s="9" t="s">
        <v>38</v>
      </c>
      <c r="B400" s="5" t="s">
        <v>117</v>
      </c>
      <c r="C400" s="6">
        <v>2019</v>
      </c>
      <c r="D400" s="5" t="s">
        <v>80</v>
      </c>
      <c r="E400" s="5" t="s">
        <v>40</v>
      </c>
      <c r="F400" s="5" t="s">
        <v>901</v>
      </c>
      <c r="G400" s="5" t="s">
        <v>87</v>
      </c>
      <c r="H400" s="6">
        <v>61</v>
      </c>
      <c r="I400" s="5" t="s">
        <v>52</v>
      </c>
      <c r="J400" s="7">
        <v>33221.29</v>
      </c>
      <c r="K400" s="7">
        <v>1848.99</v>
      </c>
      <c r="L400" s="7">
        <v>2657.7</v>
      </c>
      <c r="M400" s="7">
        <v>34030</v>
      </c>
      <c r="N400" s="5" t="s">
        <v>132</v>
      </c>
      <c r="O400" s="5" t="s">
        <v>902</v>
      </c>
      <c r="P400" s="8">
        <v>43991</v>
      </c>
      <c r="Q400" s="8">
        <v>45585</v>
      </c>
      <c r="R400" s="5" t="s">
        <v>73</v>
      </c>
      <c r="S400" s="5" t="s">
        <v>104</v>
      </c>
      <c r="T400" s="5" t="s">
        <v>54</v>
      </c>
      <c r="U400" s="5" t="s">
        <v>141</v>
      </c>
      <c r="V400" s="5" t="s">
        <v>56</v>
      </c>
      <c r="W400" s="10" t="s">
        <v>37</v>
      </c>
    </row>
    <row r="401" spans="1:23" x14ac:dyDescent="0.3">
      <c r="A401" s="9" t="s">
        <v>96</v>
      </c>
      <c r="B401" s="5" t="s">
        <v>190</v>
      </c>
      <c r="C401" s="6">
        <v>2023</v>
      </c>
      <c r="D401" s="5" t="s">
        <v>60</v>
      </c>
      <c r="E401" s="5" t="s">
        <v>26</v>
      </c>
      <c r="F401" s="5" t="s">
        <v>903</v>
      </c>
      <c r="G401" s="5" t="s">
        <v>33</v>
      </c>
      <c r="H401" s="6">
        <v>24</v>
      </c>
      <c r="I401" s="5" t="s">
        <v>29</v>
      </c>
      <c r="J401" s="7">
        <v>16879.13</v>
      </c>
      <c r="K401" s="7">
        <v>4641.6000000000004</v>
      </c>
      <c r="L401" s="7">
        <v>1350.33</v>
      </c>
      <c r="M401" s="7">
        <v>13587.86</v>
      </c>
      <c r="N401" s="5" t="s">
        <v>132</v>
      </c>
      <c r="O401" s="5" t="s">
        <v>904</v>
      </c>
      <c r="P401" s="8">
        <v>44818</v>
      </c>
      <c r="Q401" s="8">
        <v>45580</v>
      </c>
      <c r="R401" s="5" t="s">
        <v>45</v>
      </c>
      <c r="S401" s="5" t="s">
        <v>71</v>
      </c>
      <c r="T401" s="5" t="s">
        <v>54</v>
      </c>
      <c r="U401" s="5" t="s">
        <v>116</v>
      </c>
      <c r="V401" s="5" t="s">
        <v>46</v>
      </c>
      <c r="W401" s="10" t="s">
        <v>74</v>
      </c>
    </row>
    <row r="402" spans="1:23" x14ac:dyDescent="0.3">
      <c r="A402" s="9" t="s">
        <v>91</v>
      </c>
      <c r="B402" s="5" t="s">
        <v>92</v>
      </c>
      <c r="C402" s="6">
        <v>2017</v>
      </c>
      <c r="D402" s="5" t="s">
        <v>60</v>
      </c>
      <c r="E402" s="5" t="s">
        <v>26</v>
      </c>
      <c r="F402" s="5" t="s">
        <v>905</v>
      </c>
      <c r="G402" s="5" t="s">
        <v>66</v>
      </c>
      <c r="H402" s="6">
        <v>34</v>
      </c>
      <c r="I402" s="5" t="s">
        <v>42</v>
      </c>
      <c r="J402" s="7">
        <v>55344.08</v>
      </c>
      <c r="K402" s="7">
        <v>3982.97</v>
      </c>
      <c r="L402" s="7">
        <v>4427.53</v>
      </c>
      <c r="M402" s="7">
        <v>55788.639999999999</v>
      </c>
      <c r="N402" s="5" t="s">
        <v>94</v>
      </c>
      <c r="O402" s="5" t="s">
        <v>906</v>
      </c>
      <c r="P402" s="8">
        <v>45280</v>
      </c>
      <c r="Q402" s="8">
        <v>46545</v>
      </c>
      <c r="R402" s="5" t="s">
        <v>63</v>
      </c>
      <c r="S402" s="5" t="s">
        <v>51</v>
      </c>
      <c r="T402" s="5" t="s">
        <v>34</v>
      </c>
      <c r="U402" s="5" t="s">
        <v>35</v>
      </c>
      <c r="V402" s="5" t="s">
        <v>36</v>
      </c>
      <c r="W402" s="10" t="s">
        <v>74</v>
      </c>
    </row>
    <row r="403" spans="1:23" x14ac:dyDescent="0.3">
      <c r="A403" s="9" t="s">
        <v>78</v>
      </c>
      <c r="B403" s="5" t="s">
        <v>288</v>
      </c>
      <c r="C403" s="6">
        <v>2021</v>
      </c>
      <c r="D403" s="5" t="s">
        <v>80</v>
      </c>
      <c r="E403" s="5" t="s">
        <v>26</v>
      </c>
      <c r="F403" s="5" t="s">
        <v>907</v>
      </c>
      <c r="G403" s="5" t="s">
        <v>66</v>
      </c>
      <c r="H403" s="6">
        <v>25</v>
      </c>
      <c r="I403" s="5" t="s">
        <v>42</v>
      </c>
      <c r="J403" s="7">
        <v>9243.32</v>
      </c>
      <c r="K403" s="7">
        <v>3666</v>
      </c>
      <c r="L403" s="7">
        <v>739.47</v>
      </c>
      <c r="M403" s="7">
        <v>6316.79</v>
      </c>
      <c r="N403" s="5" t="s">
        <v>30</v>
      </c>
      <c r="O403" s="5" t="s">
        <v>908</v>
      </c>
      <c r="P403" s="8">
        <v>44729</v>
      </c>
      <c r="Q403" s="8">
        <v>46150</v>
      </c>
      <c r="R403" s="5" t="s">
        <v>109</v>
      </c>
      <c r="S403" s="5" t="s">
        <v>76</v>
      </c>
      <c r="T403" s="5" t="s">
        <v>34</v>
      </c>
      <c r="U403" s="5" t="s">
        <v>35</v>
      </c>
      <c r="V403" s="5" t="s">
        <v>36</v>
      </c>
      <c r="W403" s="10" t="s">
        <v>47</v>
      </c>
    </row>
    <row r="404" spans="1:23" x14ac:dyDescent="0.3">
      <c r="A404" s="9" t="s">
        <v>96</v>
      </c>
      <c r="B404" s="5" t="s">
        <v>97</v>
      </c>
      <c r="C404" s="6">
        <v>2019</v>
      </c>
      <c r="D404" s="5" t="s">
        <v>60</v>
      </c>
      <c r="E404" s="5" t="s">
        <v>26</v>
      </c>
      <c r="F404" s="5" t="s">
        <v>909</v>
      </c>
      <c r="G404" s="5" t="s">
        <v>33</v>
      </c>
      <c r="H404" s="6">
        <v>34</v>
      </c>
      <c r="I404" s="5" t="s">
        <v>52</v>
      </c>
      <c r="J404" s="7">
        <v>60315.64</v>
      </c>
      <c r="K404" s="7">
        <v>2569.09</v>
      </c>
      <c r="L404" s="7">
        <v>4825.25</v>
      </c>
      <c r="M404" s="7">
        <v>62571.8</v>
      </c>
      <c r="N404" s="5" t="s">
        <v>94</v>
      </c>
      <c r="O404" s="5" t="s">
        <v>910</v>
      </c>
      <c r="P404" s="8">
        <v>45315</v>
      </c>
      <c r="Q404" s="8">
        <v>46098</v>
      </c>
      <c r="R404" s="5" t="s">
        <v>63</v>
      </c>
      <c r="S404" s="5" t="s">
        <v>71</v>
      </c>
      <c r="T404" s="5" t="s">
        <v>54</v>
      </c>
      <c r="U404" s="5" t="s">
        <v>120</v>
      </c>
      <c r="V404" s="5" t="s">
        <v>56</v>
      </c>
      <c r="W404" s="10" t="s">
        <v>69</v>
      </c>
    </row>
    <row r="405" spans="1:23" x14ac:dyDescent="0.3">
      <c r="A405" s="9" t="s">
        <v>124</v>
      </c>
      <c r="B405" s="5" t="s">
        <v>152</v>
      </c>
      <c r="C405" s="6">
        <v>2020</v>
      </c>
      <c r="D405" s="5" t="s">
        <v>25</v>
      </c>
      <c r="E405" s="5" t="s">
        <v>40</v>
      </c>
      <c r="F405" s="5" t="s">
        <v>911</v>
      </c>
      <c r="G405" s="5" t="s">
        <v>28</v>
      </c>
      <c r="H405" s="6">
        <v>67</v>
      </c>
      <c r="I405" s="5" t="s">
        <v>42</v>
      </c>
      <c r="J405" s="7">
        <v>63765.17</v>
      </c>
      <c r="K405" s="7">
        <v>3015.43</v>
      </c>
      <c r="L405" s="7">
        <v>5101.21</v>
      </c>
      <c r="M405" s="7">
        <v>65850.95</v>
      </c>
      <c r="N405" s="5" t="s">
        <v>43</v>
      </c>
      <c r="O405" s="5" t="s">
        <v>912</v>
      </c>
      <c r="P405" s="8">
        <v>44833</v>
      </c>
      <c r="Q405" s="8">
        <v>46135</v>
      </c>
      <c r="R405" s="5" t="s">
        <v>45</v>
      </c>
      <c r="S405" s="5" t="s">
        <v>76</v>
      </c>
      <c r="T405" s="5" t="s">
        <v>54</v>
      </c>
      <c r="U405" s="5" t="s">
        <v>55</v>
      </c>
      <c r="V405" s="5" t="s">
        <v>56</v>
      </c>
      <c r="W405" s="10" t="s">
        <v>69</v>
      </c>
    </row>
    <row r="406" spans="1:23" x14ac:dyDescent="0.3">
      <c r="A406" s="9" t="s">
        <v>96</v>
      </c>
      <c r="B406" s="5" t="s">
        <v>190</v>
      </c>
      <c r="C406" s="6">
        <v>2023</v>
      </c>
      <c r="D406" s="5" t="s">
        <v>60</v>
      </c>
      <c r="E406" s="5" t="s">
        <v>26</v>
      </c>
      <c r="F406" s="5" t="s">
        <v>913</v>
      </c>
      <c r="G406" s="5" t="s">
        <v>155</v>
      </c>
      <c r="H406" s="6">
        <v>26</v>
      </c>
      <c r="I406" s="5" t="s">
        <v>42</v>
      </c>
      <c r="J406" s="7">
        <v>78999.78</v>
      </c>
      <c r="K406" s="7">
        <v>4495.03</v>
      </c>
      <c r="L406" s="7">
        <v>6319.98</v>
      </c>
      <c r="M406" s="7">
        <v>80824.73</v>
      </c>
      <c r="N406" s="5" t="s">
        <v>43</v>
      </c>
      <c r="O406" s="5" t="s">
        <v>914</v>
      </c>
      <c r="P406" s="8">
        <v>45183</v>
      </c>
      <c r="Q406" s="8">
        <v>45892</v>
      </c>
      <c r="R406" s="5" t="s">
        <v>73</v>
      </c>
      <c r="S406" s="5" t="s">
        <v>104</v>
      </c>
      <c r="T406" s="5" t="s">
        <v>54</v>
      </c>
      <c r="U406" s="5" t="s">
        <v>116</v>
      </c>
      <c r="V406" s="5" t="s">
        <v>56</v>
      </c>
      <c r="W406" s="10" t="s">
        <v>57</v>
      </c>
    </row>
    <row r="407" spans="1:23" x14ac:dyDescent="0.3">
      <c r="A407" s="9" t="s">
        <v>38</v>
      </c>
      <c r="B407" s="5" t="s">
        <v>39</v>
      </c>
      <c r="C407" s="6">
        <v>2018</v>
      </c>
      <c r="D407" s="5" t="s">
        <v>80</v>
      </c>
      <c r="E407" s="5" t="s">
        <v>26</v>
      </c>
      <c r="F407" s="5" t="s">
        <v>915</v>
      </c>
      <c r="G407" s="5" t="s">
        <v>71</v>
      </c>
      <c r="H407" s="6">
        <v>23</v>
      </c>
      <c r="I407" s="5" t="s">
        <v>52</v>
      </c>
      <c r="J407" s="7">
        <v>72965.81</v>
      </c>
      <c r="K407" s="7">
        <v>320.37</v>
      </c>
      <c r="L407" s="7">
        <v>5837.26</v>
      </c>
      <c r="M407" s="7">
        <v>78482.7</v>
      </c>
      <c r="N407" s="5" t="s">
        <v>30</v>
      </c>
      <c r="O407" s="5" t="s">
        <v>916</v>
      </c>
      <c r="P407" s="8">
        <v>44603</v>
      </c>
      <c r="Q407" s="8">
        <v>45263</v>
      </c>
      <c r="R407" s="5" t="s">
        <v>45</v>
      </c>
      <c r="S407" s="5" t="s">
        <v>100</v>
      </c>
      <c r="T407" s="5" t="s">
        <v>34</v>
      </c>
      <c r="U407" s="5" t="s">
        <v>35</v>
      </c>
      <c r="V407" s="5" t="s">
        <v>56</v>
      </c>
      <c r="W407" s="10" t="s">
        <v>57</v>
      </c>
    </row>
    <row r="408" spans="1:23" x14ac:dyDescent="0.3">
      <c r="A408" s="9" t="s">
        <v>105</v>
      </c>
      <c r="B408" s="5" t="s">
        <v>145</v>
      </c>
      <c r="C408" s="6">
        <v>2020</v>
      </c>
      <c r="D408" s="5" t="s">
        <v>25</v>
      </c>
      <c r="E408" s="5" t="s">
        <v>26</v>
      </c>
      <c r="F408" s="5" t="s">
        <v>917</v>
      </c>
      <c r="G408" s="5" t="s">
        <v>28</v>
      </c>
      <c r="H408" s="6">
        <v>50</v>
      </c>
      <c r="I408" s="5" t="s">
        <v>42</v>
      </c>
      <c r="J408" s="7">
        <v>63659.95</v>
      </c>
      <c r="K408" s="7">
        <v>1062.31</v>
      </c>
      <c r="L408" s="7">
        <v>5092.8</v>
      </c>
      <c r="M408" s="7">
        <v>67690.44</v>
      </c>
      <c r="N408" s="5" t="s">
        <v>43</v>
      </c>
      <c r="O408" s="5" t="s">
        <v>918</v>
      </c>
      <c r="P408" s="8">
        <v>45303</v>
      </c>
      <c r="Q408" s="8">
        <v>45941</v>
      </c>
      <c r="R408" s="5" t="s">
        <v>68</v>
      </c>
      <c r="S408" s="5" t="s">
        <v>100</v>
      </c>
      <c r="T408" s="5" t="s">
        <v>34</v>
      </c>
      <c r="U408" s="5" t="s">
        <v>35</v>
      </c>
      <c r="V408" s="5" t="s">
        <v>56</v>
      </c>
      <c r="W408" s="10" t="s">
        <v>74</v>
      </c>
    </row>
    <row r="409" spans="1:23" x14ac:dyDescent="0.3">
      <c r="A409" s="9" t="s">
        <v>23</v>
      </c>
      <c r="B409" s="5" t="s">
        <v>48</v>
      </c>
      <c r="C409" s="6">
        <v>2020</v>
      </c>
      <c r="D409" s="5" t="s">
        <v>49</v>
      </c>
      <c r="E409" s="5" t="s">
        <v>40</v>
      </c>
      <c r="F409" s="5" t="s">
        <v>919</v>
      </c>
      <c r="G409" s="5" t="s">
        <v>33</v>
      </c>
      <c r="H409" s="6">
        <v>70</v>
      </c>
      <c r="I409" s="5" t="s">
        <v>52</v>
      </c>
      <c r="J409" s="7">
        <v>67297.06</v>
      </c>
      <c r="K409" s="7">
        <v>1426.47</v>
      </c>
      <c r="L409" s="7">
        <v>5383.76</v>
      </c>
      <c r="M409" s="7">
        <v>71254.350000000006</v>
      </c>
      <c r="N409" s="5" t="s">
        <v>94</v>
      </c>
      <c r="O409" s="5" t="s">
        <v>920</v>
      </c>
      <c r="P409" s="8">
        <v>44211</v>
      </c>
      <c r="Q409" s="8">
        <v>45490</v>
      </c>
      <c r="R409" s="5" t="s">
        <v>45</v>
      </c>
      <c r="S409" s="5" t="s">
        <v>28</v>
      </c>
      <c r="T409" s="5" t="s">
        <v>34</v>
      </c>
      <c r="U409" s="5" t="s">
        <v>35</v>
      </c>
      <c r="V409" s="5" t="s">
        <v>56</v>
      </c>
      <c r="W409" s="10" t="s">
        <v>74</v>
      </c>
    </row>
    <row r="410" spans="1:23" x14ac:dyDescent="0.3">
      <c r="A410" s="9" t="s">
        <v>124</v>
      </c>
      <c r="B410" s="5" t="s">
        <v>125</v>
      </c>
      <c r="C410" s="6">
        <v>2017</v>
      </c>
      <c r="D410" s="5" t="s">
        <v>60</v>
      </c>
      <c r="E410" s="5" t="s">
        <v>26</v>
      </c>
      <c r="F410" s="5" t="s">
        <v>921</v>
      </c>
      <c r="G410" s="5" t="s">
        <v>28</v>
      </c>
      <c r="H410" s="6">
        <v>66</v>
      </c>
      <c r="I410" s="5" t="s">
        <v>29</v>
      </c>
      <c r="J410" s="7">
        <v>78092.98</v>
      </c>
      <c r="K410" s="7">
        <v>3143.86</v>
      </c>
      <c r="L410" s="7">
        <v>6247.44</v>
      </c>
      <c r="M410" s="7">
        <v>81196.56</v>
      </c>
      <c r="N410" s="5" t="s">
        <v>94</v>
      </c>
      <c r="O410" s="5" t="s">
        <v>922</v>
      </c>
      <c r="P410" s="8">
        <v>44840</v>
      </c>
      <c r="Q410" s="8">
        <v>45331</v>
      </c>
      <c r="R410" s="5" t="s">
        <v>68</v>
      </c>
      <c r="S410" s="5" t="s">
        <v>87</v>
      </c>
      <c r="T410" s="5" t="s">
        <v>54</v>
      </c>
      <c r="U410" s="5" t="s">
        <v>116</v>
      </c>
      <c r="V410" s="5" t="s">
        <v>36</v>
      </c>
      <c r="W410" s="10" t="s">
        <v>69</v>
      </c>
    </row>
    <row r="411" spans="1:23" x14ac:dyDescent="0.3">
      <c r="A411" s="9" t="s">
        <v>96</v>
      </c>
      <c r="B411" s="5" t="s">
        <v>156</v>
      </c>
      <c r="C411" s="6">
        <v>2015</v>
      </c>
      <c r="D411" s="5" t="s">
        <v>49</v>
      </c>
      <c r="E411" s="5" t="s">
        <v>40</v>
      </c>
      <c r="F411" s="5" t="s">
        <v>923</v>
      </c>
      <c r="G411" s="5" t="s">
        <v>155</v>
      </c>
      <c r="H411" s="6">
        <v>50</v>
      </c>
      <c r="I411" s="5" t="s">
        <v>29</v>
      </c>
      <c r="J411" s="7">
        <v>49921.71</v>
      </c>
      <c r="K411" s="7">
        <v>4130.55</v>
      </c>
      <c r="L411" s="7">
        <v>3993.74</v>
      </c>
      <c r="M411" s="7">
        <v>49784.9</v>
      </c>
      <c r="N411" s="5" t="s">
        <v>30</v>
      </c>
      <c r="O411" s="5" t="s">
        <v>924</v>
      </c>
      <c r="P411" s="8">
        <v>44794</v>
      </c>
      <c r="Q411" s="8">
        <v>45524</v>
      </c>
      <c r="R411" s="5" t="s">
        <v>32</v>
      </c>
      <c r="S411" s="5" t="s">
        <v>33</v>
      </c>
      <c r="T411" s="5" t="s">
        <v>34</v>
      </c>
      <c r="U411" s="5" t="s">
        <v>35</v>
      </c>
      <c r="V411" s="5" t="s">
        <v>46</v>
      </c>
      <c r="W411" s="10" t="s">
        <v>69</v>
      </c>
    </row>
    <row r="412" spans="1:23" x14ac:dyDescent="0.3">
      <c r="A412" s="9" t="s">
        <v>83</v>
      </c>
      <c r="B412" s="5" t="s">
        <v>297</v>
      </c>
      <c r="C412" s="6">
        <v>2020</v>
      </c>
      <c r="D412" s="5" t="s">
        <v>80</v>
      </c>
      <c r="E412" s="5" t="s">
        <v>40</v>
      </c>
      <c r="F412" s="5" t="s">
        <v>925</v>
      </c>
      <c r="G412" s="5" t="s">
        <v>28</v>
      </c>
      <c r="H412" s="6">
        <v>59</v>
      </c>
      <c r="I412" s="5" t="s">
        <v>42</v>
      </c>
      <c r="J412" s="7">
        <v>79638.850000000006</v>
      </c>
      <c r="K412" s="7">
        <v>299.04000000000002</v>
      </c>
      <c r="L412" s="7">
        <v>6371.11</v>
      </c>
      <c r="M412" s="7">
        <v>85710.92</v>
      </c>
      <c r="N412" s="5" t="s">
        <v>43</v>
      </c>
      <c r="O412" s="5" t="s">
        <v>926</v>
      </c>
      <c r="P412" s="8">
        <v>43961</v>
      </c>
      <c r="Q412" s="8">
        <v>44436</v>
      </c>
      <c r="R412" s="5" t="s">
        <v>73</v>
      </c>
      <c r="S412" s="5" t="s">
        <v>66</v>
      </c>
      <c r="T412" s="5" t="s">
        <v>54</v>
      </c>
      <c r="U412" s="5" t="s">
        <v>116</v>
      </c>
      <c r="V412" s="5" t="s">
        <v>46</v>
      </c>
      <c r="W412" s="10" t="s">
        <v>74</v>
      </c>
    </row>
    <row r="413" spans="1:23" x14ac:dyDescent="0.3">
      <c r="A413" s="9" t="s">
        <v>124</v>
      </c>
      <c r="B413" s="5" t="s">
        <v>205</v>
      </c>
      <c r="C413" s="6">
        <v>2024</v>
      </c>
      <c r="D413" s="5" t="s">
        <v>25</v>
      </c>
      <c r="E413" s="5" t="s">
        <v>26</v>
      </c>
      <c r="F413" s="5" t="s">
        <v>927</v>
      </c>
      <c r="G413" s="5" t="s">
        <v>51</v>
      </c>
      <c r="H413" s="6">
        <v>65</v>
      </c>
      <c r="I413" s="5" t="s">
        <v>52</v>
      </c>
      <c r="J413" s="7">
        <v>63666.16</v>
      </c>
      <c r="K413" s="7">
        <v>3657.69</v>
      </c>
      <c r="L413" s="7">
        <v>5093.29</v>
      </c>
      <c r="M413" s="7">
        <v>65101.760000000002</v>
      </c>
      <c r="N413" s="5" t="s">
        <v>30</v>
      </c>
      <c r="O413" s="5" t="s">
        <v>928</v>
      </c>
      <c r="P413" s="8">
        <v>45174</v>
      </c>
      <c r="Q413" s="8">
        <v>45789</v>
      </c>
      <c r="R413" s="5" t="s">
        <v>32</v>
      </c>
      <c r="S413" s="5" t="s">
        <v>28</v>
      </c>
      <c r="T413" s="5" t="s">
        <v>34</v>
      </c>
      <c r="U413" s="5" t="s">
        <v>35</v>
      </c>
      <c r="V413" s="5" t="s">
        <v>46</v>
      </c>
      <c r="W413" s="10" t="s">
        <v>57</v>
      </c>
    </row>
    <row r="414" spans="1:23" x14ac:dyDescent="0.3">
      <c r="A414" s="9" t="s">
        <v>124</v>
      </c>
      <c r="B414" s="5" t="s">
        <v>187</v>
      </c>
      <c r="C414" s="6">
        <v>2017</v>
      </c>
      <c r="D414" s="5" t="s">
        <v>49</v>
      </c>
      <c r="E414" s="5" t="s">
        <v>26</v>
      </c>
      <c r="F414" s="5" t="s">
        <v>929</v>
      </c>
      <c r="G414" s="5" t="s">
        <v>51</v>
      </c>
      <c r="H414" s="6">
        <v>26</v>
      </c>
      <c r="I414" s="5" t="s">
        <v>52</v>
      </c>
      <c r="J414" s="7">
        <v>25011.26</v>
      </c>
      <c r="K414" s="7">
        <v>1425.47</v>
      </c>
      <c r="L414" s="7">
        <v>2000.9</v>
      </c>
      <c r="M414" s="7">
        <v>25586.69</v>
      </c>
      <c r="N414" s="5" t="s">
        <v>94</v>
      </c>
      <c r="O414" s="5" t="s">
        <v>930</v>
      </c>
      <c r="P414" s="8">
        <v>45474</v>
      </c>
      <c r="Q414" s="8">
        <v>46965</v>
      </c>
      <c r="R414" s="5" t="s">
        <v>63</v>
      </c>
      <c r="S414" s="5" t="s">
        <v>51</v>
      </c>
      <c r="T414" s="5" t="s">
        <v>54</v>
      </c>
      <c r="U414" s="5" t="s">
        <v>55</v>
      </c>
      <c r="V414" s="5" t="s">
        <v>46</v>
      </c>
      <c r="W414" s="10" t="s">
        <v>69</v>
      </c>
    </row>
    <row r="415" spans="1:23" x14ac:dyDescent="0.3">
      <c r="A415" s="9" t="s">
        <v>91</v>
      </c>
      <c r="B415" s="5" t="s">
        <v>170</v>
      </c>
      <c r="C415" s="6">
        <v>2018</v>
      </c>
      <c r="D415" s="5" t="s">
        <v>25</v>
      </c>
      <c r="E415" s="5" t="s">
        <v>40</v>
      </c>
      <c r="F415" s="5" t="s">
        <v>931</v>
      </c>
      <c r="G415" s="5" t="s">
        <v>87</v>
      </c>
      <c r="H415" s="6">
        <v>37</v>
      </c>
      <c r="I415" s="5" t="s">
        <v>42</v>
      </c>
      <c r="J415" s="7">
        <v>30662.2</v>
      </c>
      <c r="K415" s="7">
        <v>2424.66</v>
      </c>
      <c r="L415" s="7">
        <v>2452.98</v>
      </c>
      <c r="M415" s="7">
        <v>30690.52</v>
      </c>
      <c r="N415" s="5" t="s">
        <v>30</v>
      </c>
      <c r="O415" s="5" t="s">
        <v>932</v>
      </c>
      <c r="P415" s="8">
        <v>43922</v>
      </c>
      <c r="Q415" s="8">
        <v>44513</v>
      </c>
      <c r="R415" s="5" t="s">
        <v>63</v>
      </c>
      <c r="S415" s="5" t="s">
        <v>33</v>
      </c>
      <c r="T415" s="5" t="s">
        <v>54</v>
      </c>
      <c r="U415" s="5" t="s">
        <v>222</v>
      </c>
      <c r="V415" s="5" t="s">
        <v>46</v>
      </c>
      <c r="W415" s="10" t="s">
        <v>47</v>
      </c>
    </row>
    <row r="416" spans="1:23" x14ac:dyDescent="0.3">
      <c r="A416" s="9" t="s">
        <v>91</v>
      </c>
      <c r="B416" s="5" t="s">
        <v>92</v>
      </c>
      <c r="C416" s="6">
        <v>2023</v>
      </c>
      <c r="D416" s="5" t="s">
        <v>49</v>
      </c>
      <c r="E416" s="5" t="s">
        <v>40</v>
      </c>
      <c r="F416" s="5" t="s">
        <v>933</v>
      </c>
      <c r="G416" s="5" t="s">
        <v>104</v>
      </c>
      <c r="H416" s="6">
        <v>37</v>
      </c>
      <c r="I416" s="5" t="s">
        <v>42</v>
      </c>
      <c r="J416" s="7">
        <v>59010.39</v>
      </c>
      <c r="K416" s="7">
        <v>3197.75</v>
      </c>
      <c r="L416" s="7">
        <v>4720.83</v>
      </c>
      <c r="M416" s="7">
        <v>60533.47</v>
      </c>
      <c r="N416" s="5" t="s">
        <v>43</v>
      </c>
      <c r="O416" s="5" t="s">
        <v>934</v>
      </c>
      <c r="P416" s="8">
        <v>45363</v>
      </c>
      <c r="Q416" s="8">
        <v>45850</v>
      </c>
      <c r="R416" s="5" t="s">
        <v>63</v>
      </c>
      <c r="S416" s="5" t="s">
        <v>100</v>
      </c>
      <c r="T416" s="5" t="s">
        <v>34</v>
      </c>
      <c r="U416" s="5" t="s">
        <v>35</v>
      </c>
      <c r="V416" s="5" t="s">
        <v>36</v>
      </c>
      <c r="W416" s="10" t="s">
        <v>69</v>
      </c>
    </row>
    <row r="417" spans="1:23" x14ac:dyDescent="0.3">
      <c r="A417" s="9" t="s">
        <v>83</v>
      </c>
      <c r="B417" s="5" t="s">
        <v>159</v>
      </c>
      <c r="C417" s="6">
        <v>2024</v>
      </c>
      <c r="D417" s="5" t="s">
        <v>60</v>
      </c>
      <c r="E417" s="5" t="s">
        <v>26</v>
      </c>
      <c r="F417" s="5" t="s">
        <v>935</v>
      </c>
      <c r="G417" s="5" t="s">
        <v>33</v>
      </c>
      <c r="H417" s="6">
        <v>68</v>
      </c>
      <c r="I417" s="5" t="s">
        <v>52</v>
      </c>
      <c r="J417" s="7">
        <v>9685.4599999999991</v>
      </c>
      <c r="K417" s="7">
        <v>205.43</v>
      </c>
      <c r="L417" s="7">
        <v>774.84</v>
      </c>
      <c r="M417" s="7">
        <v>10254.870000000001</v>
      </c>
      <c r="N417" s="5" t="s">
        <v>94</v>
      </c>
      <c r="O417" s="5" t="s">
        <v>936</v>
      </c>
      <c r="P417" s="8">
        <v>44850</v>
      </c>
      <c r="Q417" s="8">
        <v>45391</v>
      </c>
      <c r="R417" s="5" t="s">
        <v>68</v>
      </c>
      <c r="S417" s="5" t="s">
        <v>76</v>
      </c>
      <c r="T417" s="5" t="s">
        <v>54</v>
      </c>
      <c r="U417" s="5" t="s">
        <v>141</v>
      </c>
      <c r="V417" s="5" t="s">
        <v>46</v>
      </c>
      <c r="W417" s="10" t="s">
        <v>47</v>
      </c>
    </row>
    <row r="418" spans="1:23" x14ac:dyDescent="0.3">
      <c r="A418" s="9" t="s">
        <v>134</v>
      </c>
      <c r="B418" s="5" t="s">
        <v>142</v>
      </c>
      <c r="C418" s="6">
        <v>2018</v>
      </c>
      <c r="D418" s="5" t="s">
        <v>25</v>
      </c>
      <c r="E418" s="5" t="s">
        <v>26</v>
      </c>
      <c r="F418" s="5" t="s">
        <v>937</v>
      </c>
      <c r="G418" s="5" t="s">
        <v>51</v>
      </c>
      <c r="H418" s="6">
        <v>37</v>
      </c>
      <c r="I418" s="5" t="s">
        <v>52</v>
      </c>
      <c r="J418" s="7">
        <v>72217.03</v>
      </c>
      <c r="K418" s="7">
        <v>822.92</v>
      </c>
      <c r="L418" s="7">
        <v>5777.36</v>
      </c>
      <c r="M418" s="7">
        <v>77171.47</v>
      </c>
      <c r="N418" s="5" t="s">
        <v>30</v>
      </c>
      <c r="O418" s="5" t="s">
        <v>938</v>
      </c>
      <c r="P418" s="8">
        <v>44060</v>
      </c>
      <c r="Q418" s="8">
        <v>45747</v>
      </c>
      <c r="R418" s="5" t="s">
        <v>32</v>
      </c>
      <c r="S418" s="5" t="s">
        <v>51</v>
      </c>
      <c r="T418" s="5" t="s">
        <v>34</v>
      </c>
      <c r="U418" s="5" t="s">
        <v>35</v>
      </c>
      <c r="V418" s="5" t="s">
        <v>46</v>
      </c>
      <c r="W418" s="10" t="s">
        <v>74</v>
      </c>
    </row>
    <row r="419" spans="1:23" x14ac:dyDescent="0.3">
      <c r="A419" s="9" t="s">
        <v>38</v>
      </c>
      <c r="B419" s="5" t="s">
        <v>64</v>
      </c>
      <c r="C419" s="6">
        <v>2019</v>
      </c>
      <c r="D419" s="5" t="s">
        <v>25</v>
      </c>
      <c r="E419" s="5" t="s">
        <v>40</v>
      </c>
      <c r="F419" s="5" t="s">
        <v>939</v>
      </c>
      <c r="G419" s="5" t="s">
        <v>28</v>
      </c>
      <c r="H419" s="6">
        <v>66</v>
      </c>
      <c r="I419" s="5" t="s">
        <v>29</v>
      </c>
      <c r="J419" s="7">
        <v>31654.31</v>
      </c>
      <c r="K419" s="7">
        <v>2636.78</v>
      </c>
      <c r="L419" s="7">
        <v>2532.34</v>
      </c>
      <c r="M419" s="7">
        <v>31549.87</v>
      </c>
      <c r="N419" s="5" t="s">
        <v>132</v>
      </c>
      <c r="O419" s="5" t="s">
        <v>940</v>
      </c>
      <c r="P419" s="8">
        <v>44995</v>
      </c>
      <c r="Q419" s="8">
        <v>46115</v>
      </c>
      <c r="R419" s="5" t="s">
        <v>109</v>
      </c>
      <c r="S419" s="5" t="s">
        <v>100</v>
      </c>
      <c r="T419" s="5" t="s">
        <v>54</v>
      </c>
      <c r="U419" s="5" t="s">
        <v>116</v>
      </c>
      <c r="V419" s="5" t="s">
        <v>46</v>
      </c>
      <c r="W419" s="10" t="s">
        <v>69</v>
      </c>
    </row>
    <row r="420" spans="1:23" x14ac:dyDescent="0.3">
      <c r="A420" s="9" t="s">
        <v>134</v>
      </c>
      <c r="B420" s="5" t="s">
        <v>227</v>
      </c>
      <c r="C420" s="6">
        <v>2017</v>
      </c>
      <c r="D420" s="5" t="s">
        <v>25</v>
      </c>
      <c r="E420" s="5" t="s">
        <v>26</v>
      </c>
      <c r="F420" s="5" t="s">
        <v>941</v>
      </c>
      <c r="G420" s="5" t="s">
        <v>71</v>
      </c>
      <c r="H420" s="6">
        <v>66</v>
      </c>
      <c r="I420" s="5" t="s">
        <v>29</v>
      </c>
      <c r="J420" s="7">
        <v>63227.12</v>
      </c>
      <c r="K420" s="7">
        <v>2606.4299999999998</v>
      </c>
      <c r="L420" s="7">
        <v>5058.17</v>
      </c>
      <c r="M420" s="7">
        <v>65678.86</v>
      </c>
      <c r="N420" s="5" t="s">
        <v>30</v>
      </c>
      <c r="O420" s="5" t="s">
        <v>942</v>
      </c>
      <c r="P420" s="8">
        <v>44400</v>
      </c>
      <c r="Q420" s="8">
        <v>45981</v>
      </c>
      <c r="R420" s="5" t="s">
        <v>63</v>
      </c>
      <c r="S420" s="5" t="s">
        <v>104</v>
      </c>
      <c r="T420" s="5" t="s">
        <v>54</v>
      </c>
      <c r="U420" s="5" t="s">
        <v>222</v>
      </c>
      <c r="V420" s="5" t="s">
        <v>56</v>
      </c>
      <c r="W420" s="10" t="s">
        <v>69</v>
      </c>
    </row>
    <row r="421" spans="1:23" x14ac:dyDescent="0.3">
      <c r="A421" s="9" t="s">
        <v>91</v>
      </c>
      <c r="B421" s="5" t="s">
        <v>164</v>
      </c>
      <c r="C421" s="6">
        <v>2021</v>
      </c>
      <c r="D421" s="5" t="s">
        <v>49</v>
      </c>
      <c r="E421" s="5" t="s">
        <v>26</v>
      </c>
      <c r="F421" s="5" t="s">
        <v>943</v>
      </c>
      <c r="G421" s="5" t="s">
        <v>71</v>
      </c>
      <c r="H421" s="6">
        <v>65</v>
      </c>
      <c r="I421" s="5" t="s">
        <v>42</v>
      </c>
      <c r="J421" s="7">
        <v>33362.71</v>
      </c>
      <c r="K421" s="7">
        <v>1177.97</v>
      </c>
      <c r="L421" s="7">
        <v>2669.02</v>
      </c>
      <c r="M421" s="7">
        <v>34853.760000000002</v>
      </c>
      <c r="N421" s="5" t="s">
        <v>94</v>
      </c>
      <c r="O421" s="5" t="s">
        <v>944</v>
      </c>
      <c r="P421" s="8">
        <v>44073</v>
      </c>
      <c r="Q421" s="8">
        <v>44918</v>
      </c>
      <c r="R421" s="5" t="s">
        <v>68</v>
      </c>
      <c r="S421" s="5" t="s">
        <v>51</v>
      </c>
      <c r="T421" s="5" t="s">
        <v>34</v>
      </c>
      <c r="U421" s="5" t="s">
        <v>35</v>
      </c>
      <c r="V421" s="5" t="s">
        <v>56</v>
      </c>
      <c r="W421" s="10" t="s">
        <v>74</v>
      </c>
    </row>
    <row r="422" spans="1:23" x14ac:dyDescent="0.3">
      <c r="A422" s="9" t="s">
        <v>105</v>
      </c>
      <c r="B422" s="5" t="s">
        <v>130</v>
      </c>
      <c r="C422" s="6">
        <v>2015</v>
      </c>
      <c r="D422" s="5" t="s">
        <v>60</v>
      </c>
      <c r="E422" s="5" t="s">
        <v>26</v>
      </c>
      <c r="F422" s="5" t="s">
        <v>945</v>
      </c>
      <c r="G422" s="5" t="s">
        <v>100</v>
      </c>
      <c r="H422" s="6">
        <v>40</v>
      </c>
      <c r="I422" s="5" t="s">
        <v>29</v>
      </c>
      <c r="J422" s="7">
        <v>24452.77</v>
      </c>
      <c r="K422" s="7">
        <v>2429.09</v>
      </c>
      <c r="L422" s="7">
        <v>1956.22</v>
      </c>
      <c r="M422" s="7">
        <v>23979.9</v>
      </c>
      <c r="N422" s="5" t="s">
        <v>43</v>
      </c>
      <c r="O422" s="5" t="s">
        <v>946</v>
      </c>
      <c r="P422" s="8">
        <v>44709</v>
      </c>
      <c r="Q422" s="8">
        <v>46293</v>
      </c>
      <c r="R422" s="5" t="s">
        <v>45</v>
      </c>
      <c r="S422" s="5" t="s">
        <v>87</v>
      </c>
      <c r="T422" s="5" t="s">
        <v>54</v>
      </c>
      <c r="U422" s="5" t="s">
        <v>222</v>
      </c>
      <c r="V422" s="5" t="s">
        <v>56</v>
      </c>
      <c r="W422" s="10" t="s">
        <v>69</v>
      </c>
    </row>
    <row r="423" spans="1:23" x14ac:dyDescent="0.3">
      <c r="A423" s="9" t="s">
        <v>58</v>
      </c>
      <c r="B423" s="5" t="s">
        <v>182</v>
      </c>
      <c r="C423" s="6">
        <v>2016</v>
      </c>
      <c r="D423" s="5" t="s">
        <v>25</v>
      </c>
      <c r="E423" s="5" t="s">
        <v>40</v>
      </c>
      <c r="F423" s="5" t="s">
        <v>947</v>
      </c>
      <c r="G423" s="5" t="s">
        <v>87</v>
      </c>
      <c r="H423" s="6">
        <v>39</v>
      </c>
      <c r="I423" s="5" t="s">
        <v>52</v>
      </c>
      <c r="J423" s="7">
        <v>73935.429999999993</v>
      </c>
      <c r="K423" s="7">
        <v>860.77</v>
      </c>
      <c r="L423" s="7">
        <v>5914.83</v>
      </c>
      <c r="M423" s="7">
        <v>78989.490000000005</v>
      </c>
      <c r="N423" s="5" t="s">
        <v>30</v>
      </c>
      <c r="O423" s="5" t="s">
        <v>948</v>
      </c>
      <c r="P423" s="8">
        <v>45569</v>
      </c>
      <c r="Q423" s="8">
        <v>46633</v>
      </c>
      <c r="R423" s="5" t="s">
        <v>68</v>
      </c>
      <c r="S423" s="5" t="s">
        <v>71</v>
      </c>
      <c r="T423" s="5" t="s">
        <v>34</v>
      </c>
      <c r="U423" s="5" t="s">
        <v>35</v>
      </c>
      <c r="V423" s="5" t="s">
        <v>36</v>
      </c>
      <c r="W423" s="10" t="s">
        <v>57</v>
      </c>
    </row>
    <row r="424" spans="1:23" x14ac:dyDescent="0.3">
      <c r="A424" s="9" t="s">
        <v>105</v>
      </c>
      <c r="B424" s="5" t="s">
        <v>110</v>
      </c>
      <c r="C424" s="6">
        <v>2021</v>
      </c>
      <c r="D424" s="5" t="s">
        <v>80</v>
      </c>
      <c r="E424" s="5" t="s">
        <v>26</v>
      </c>
      <c r="F424" s="5" t="s">
        <v>949</v>
      </c>
      <c r="G424" s="5" t="s">
        <v>51</v>
      </c>
      <c r="H424" s="6">
        <v>27</v>
      </c>
      <c r="I424" s="5" t="s">
        <v>52</v>
      </c>
      <c r="J424" s="7">
        <v>30857.1</v>
      </c>
      <c r="K424" s="7">
        <v>3315.71</v>
      </c>
      <c r="L424" s="7">
        <v>2468.5700000000002</v>
      </c>
      <c r="M424" s="7">
        <v>30009.96</v>
      </c>
      <c r="N424" s="5" t="s">
        <v>30</v>
      </c>
      <c r="O424" s="5" t="s">
        <v>950</v>
      </c>
      <c r="P424" s="8">
        <v>45664</v>
      </c>
      <c r="Q424" s="8">
        <v>47285</v>
      </c>
      <c r="R424" s="5" t="s">
        <v>68</v>
      </c>
      <c r="S424" s="5" t="s">
        <v>87</v>
      </c>
      <c r="T424" s="5" t="s">
        <v>54</v>
      </c>
      <c r="U424" s="5" t="s">
        <v>141</v>
      </c>
      <c r="V424" s="5" t="s">
        <v>56</v>
      </c>
      <c r="W424" s="10" t="s">
        <v>69</v>
      </c>
    </row>
    <row r="425" spans="1:23" x14ac:dyDescent="0.3">
      <c r="A425" s="9" t="s">
        <v>83</v>
      </c>
      <c r="B425" s="5" t="s">
        <v>159</v>
      </c>
      <c r="C425" s="6">
        <v>2023</v>
      </c>
      <c r="D425" s="5" t="s">
        <v>25</v>
      </c>
      <c r="E425" s="5" t="s">
        <v>26</v>
      </c>
      <c r="F425" s="5" t="s">
        <v>951</v>
      </c>
      <c r="G425" s="5" t="s">
        <v>51</v>
      </c>
      <c r="H425" s="6">
        <v>45</v>
      </c>
      <c r="I425" s="5" t="s">
        <v>52</v>
      </c>
      <c r="J425" s="7">
        <v>6019.45</v>
      </c>
      <c r="K425" s="7">
        <v>53.29</v>
      </c>
      <c r="L425" s="7">
        <v>481.56</v>
      </c>
      <c r="M425" s="7">
        <v>6447.72</v>
      </c>
      <c r="N425" s="5" t="s">
        <v>94</v>
      </c>
      <c r="O425" s="5" t="s">
        <v>952</v>
      </c>
      <c r="P425" s="8">
        <v>44435</v>
      </c>
      <c r="Q425" s="8">
        <v>44817</v>
      </c>
      <c r="R425" s="5" t="s">
        <v>68</v>
      </c>
      <c r="S425" s="5" t="s">
        <v>76</v>
      </c>
      <c r="T425" s="5" t="s">
        <v>54</v>
      </c>
      <c r="U425" s="5" t="s">
        <v>55</v>
      </c>
      <c r="V425" s="5" t="s">
        <v>46</v>
      </c>
      <c r="W425" s="10" t="s">
        <v>47</v>
      </c>
    </row>
    <row r="426" spans="1:23" x14ac:dyDescent="0.3">
      <c r="A426" s="9" t="s">
        <v>134</v>
      </c>
      <c r="B426" s="5" t="s">
        <v>135</v>
      </c>
      <c r="C426" s="6">
        <v>2016</v>
      </c>
      <c r="D426" s="5" t="s">
        <v>80</v>
      </c>
      <c r="E426" s="5" t="s">
        <v>40</v>
      </c>
      <c r="F426" s="5" t="s">
        <v>953</v>
      </c>
      <c r="G426" s="5" t="s">
        <v>87</v>
      </c>
      <c r="H426" s="6">
        <v>31</v>
      </c>
      <c r="I426" s="5" t="s">
        <v>29</v>
      </c>
      <c r="J426" s="7">
        <v>7456.25</v>
      </c>
      <c r="K426" s="7">
        <v>2097.5</v>
      </c>
      <c r="L426" s="7">
        <v>596.5</v>
      </c>
      <c r="M426" s="7">
        <v>5955.25</v>
      </c>
      <c r="N426" s="5" t="s">
        <v>43</v>
      </c>
      <c r="O426" s="5" t="s">
        <v>954</v>
      </c>
      <c r="P426" s="8">
        <v>44209</v>
      </c>
      <c r="Q426" s="8">
        <v>45404</v>
      </c>
      <c r="R426" s="5" t="s">
        <v>63</v>
      </c>
      <c r="S426" s="5" t="s">
        <v>33</v>
      </c>
      <c r="T426" s="5" t="s">
        <v>34</v>
      </c>
      <c r="U426" s="5" t="s">
        <v>35</v>
      </c>
      <c r="V426" s="5" t="s">
        <v>56</v>
      </c>
      <c r="W426" s="10" t="s">
        <v>47</v>
      </c>
    </row>
    <row r="427" spans="1:23" x14ac:dyDescent="0.3">
      <c r="A427" s="9" t="s">
        <v>134</v>
      </c>
      <c r="B427" s="5" t="s">
        <v>227</v>
      </c>
      <c r="C427" s="6">
        <v>2017</v>
      </c>
      <c r="D427" s="5" t="s">
        <v>25</v>
      </c>
      <c r="E427" s="5" t="s">
        <v>26</v>
      </c>
      <c r="F427" s="5" t="s">
        <v>955</v>
      </c>
      <c r="G427" s="5" t="s">
        <v>155</v>
      </c>
      <c r="H427" s="6">
        <v>32</v>
      </c>
      <c r="I427" s="5" t="s">
        <v>42</v>
      </c>
      <c r="J427" s="7">
        <v>28969.7</v>
      </c>
      <c r="K427" s="7">
        <v>4258.5600000000004</v>
      </c>
      <c r="L427" s="7">
        <v>2317.58</v>
      </c>
      <c r="M427" s="7">
        <v>27028.720000000001</v>
      </c>
      <c r="N427" s="5" t="s">
        <v>132</v>
      </c>
      <c r="O427" s="5" t="s">
        <v>956</v>
      </c>
      <c r="P427" s="8">
        <v>45040</v>
      </c>
      <c r="Q427" s="8">
        <v>45772</v>
      </c>
      <c r="R427" s="5" t="s">
        <v>68</v>
      </c>
      <c r="S427" s="5" t="s">
        <v>87</v>
      </c>
      <c r="T427" s="5" t="s">
        <v>54</v>
      </c>
      <c r="U427" s="5" t="s">
        <v>116</v>
      </c>
      <c r="V427" s="5" t="s">
        <v>56</v>
      </c>
      <c r="W427" s="10" t="s">
        <v>37</v>
      </c>
    </row>
    <row r="428" spans="1:23" x14ac:dyDescent="0.3">
      <c r="A428" s="9" t="s">
        <v>78</v>
      </c>
      <c r="B428" s="5" t="s">
        <v>138</v>
      </c>
      <c r="C428" s="6">
        <v>2017</v>
      </c>
      <c r="D428" s="5" t="s">
        <v>60</v>
      </c>
      <c r="E428" s="5" t="s">
        <v>40</v>
      </c>
      <c r="F428" s="5" t="s">
        <v>957</v>
      </c>
      <c r="G428" s="5" t="s">
        <v>87</v>
      </c>
      <c r="H428" s="6">
        <v>48</v>
      </c>
      <c r="I428" s="5" t="s">
        <v>29</v>
      </c>
      <c r="J428" s="7">
        <v>31573.53</v>
      </c>
      <c r="K428" s="7">
        <v>1657.71</v>
      </c>
      <c r="L428" s="7">
        <v>2525.88</v>
      </c>
      <c r="M428" s="7">
        <v>32441.7</v>
      </c>
      <c r="N428" s="5" t="s">
        <v>132</v>
      </c>
      <c r="O428" s="5" t="s">
        <v>958</v>
      </c>
      <c r="P428" s="8">
        <v>45385</v>
      </c>
      <c r="Q428" s="8">
        <v>46226</v>
      </c>
      <c r="R428" s="5" t="s">
        <v>45</v>
      </c>
      <c r="S428" s="5" t="s">
        <v>33</v>
      </c>
      <c r="T428" s="5" t="s">
        <v>34</v>
      </c>
      <c r="U428" s="5" t="s">
        <v>35</v>
      </c>
      <c r="V428" s="5" t="s">
        <v>46</v>
      </c>
      <c r="W428" s="10" t="s">
        <v>74</v>
      </c>
    </row>
    <row r="429" spans="1:23" x14ac:dyDescent="0.3">
      <c r="A429" s="9" t="s">
        <v>23</v>
      </c>
      <c r="B429" s="5" t="s">
        <v>101</v>
      </c>
      <c r="C429" s="6">
        <v>2019</v>
      </c>
      <c r="D429" s="5" t="s">
        <v>60</v>
      </c>
      <c r="E429" s="5" t="s">
        <v>26</v>
      </c>
      <c r="F429" s="5" t="s">
        <v>959</v>
      </c>
      <c r="G429" s="5" t="s">
        <v>100</v>
      </c>
      <c r="H429" s="6">
        <v>61</v>
      </c>
      <c r="I429" s="5" t="s">
        <v>42</v>
      </c>
      <c r="J429" s="7">
        <v>45566.17</v>
      </c>
      <c r="K429" s="7">
        <v>4128.13</v>
      </c>
      <c r="L429" s="7">
        <v>3645.29</v>
      </c>
      <c r="M429" s="7">
        <v>45083.33</v>
      </c>
      <c r="N429" s="5" t="s">
        <v>94</v>
      </c>
      <c r="O429" s="5" t="s">
        <v>960</v>
      </c>
      <c r="P429" s="8">
        <v>44210</v>
      </c>
      <c r="Q429" s="8">
        <v>44999</v>
      </c>
      <c r="R429" s="5" t="s">
        <v>45</v>
      </c>
      <c r="S429" s="5" t="s">
        <v>33</v>
      </c>
      <c r="T429" s="5" t="s">
        <v>54</v>
      </c>
      <c r="U429" s="5" t="s">
        <v>141</v>
      </c>
      <c r="V429" s="5" t="s">
        <v>56</v>
      </c>
      <c r="W429" s="10" t="s">
        <v>74</v>
      </c>
    </row>
    <row r="430" spans="1:23" x14ac:dyDescent="0.3">
      <c r="A430" s="9" t="s">
        <v>96</v>
      </c>
      <c r="B430" s="5" t="s">
        <v>97</v>
      </c>
      <c r="C430" s="6">
        <v>2016</v>
      </c>
      <c r="D430" s="5" t="s">
        <v>25</v>
      </c>
      <c r="E430" s="5" t="s">
        <v>40</v>
      </c>
      <c r="F430" s="5" t="s">
        <v>961</v>
      </c>
      <c r="G430" s="5" t="s">
        <v>71</v>
      </c>
      <c r="H430" s="6">
        <v>67</v>
      </c>
      <c r="I430" s="5" t="s">
        <v>29</v>
      </c>
      <c r="J430" s="7">
        <v>76725.63</v>
      </c>
      <c r="K430" s="7">
        <v>637.65</v>
      </c>
      <c r="L430" s="7">
        <v>6138.05</v>
      </c>
      <c r="M430" s="7">
        <v>82226.03</v>
      </c>
      <c r="N430" s="5" t="s">
        <v>94</v>
      </c>
      <c r="O430" s="5" t="s">
        <v>962</v>
      </c>
      <c r="P430" s="8">
        <v>44624</v>
      </c>
      <c r="Q430" s="8">
        <v>46181</v>
      </c>
      <c r="R430" s="5" t="s">
        <v>109</v>
      </c>
      <c r="S430" s="5" t="s">
        <v>66</v>
      </c>
      <c r="T430" s="5" t="s">
        <v>54</v>
      </c>
      <c r="U430" s="5" t="s">
        <v>222</v>
      </c>
      <c r="V430" s="5" t="s">
        <v>56</v>
      </c>
      <c r="W430" s="10" t="s">
        <v>47</v>
      </c>
    </row>
    <row r="431" spans="1:23" x14ac:dyDescent="0.3">
      <c r="A431" s="9" t="s">
        <v>91</v>
      </c>
      <c r="B431" s="5" t="s">
        <v>164</v>
      </c>
      <c r="C431" s="6">
        <v>2019</v>
      </c>
      <c r="D431" s="5" t="s">
        <v>80</v>
      </c>
      <c r="E431" s="5" t="s">
        <v>26</v>
      </c>
      <c r="F431" s="5" t="s">
        <v>677</v>
      </c>
      <c r="G431" s="5" t="s">
        <v>76</v>
      </c>
      <c r="H431" s="6">
        <v>31</v>
      </c>
      <c r="I431" s="5" t="s">
        <v>29</v>
      </c>
      <c r="J431" s="7">
        <v>6688.06</v>
      </c>
      <c r="K431" s="7">
        <v>3508.46</v>
      </c>
      <c r="L431" s="7">
        <v>535.04</v>
      </c>
      <c r="M431" s="7">
        <v>3714.64</v>
      </c>
      <c r="N431" s="5" t="s">
        <v>30</v>
      </c>
      <c r="O431" s="5" t="s">
        <v>963</v>
      </c>
      <c r="P431" s="8">
        <v>45358</v>
      </c>
      <c r="Q431" s="8">
        <v>46557</v>
      </c>
      <c r="R431" s="5" t="s">
        <v>45</v>
      </c>
      <c r="S431" s="5" t="s">
        <v>100</v>
      </c>
      <c r="T431" s="5" t="s">
        <v>34</v>
      </c>
      <c r="U431" s="5" t="s">
        <v>35</v>
      </c>
      <c r="V431" s="5" t="s">
        <v>36</v>
      </c>
      <c r="W431" s="10" t="s">
        <v>74</v>
      </c>
    </row>
    <row r="432" spans="1:23" x14ac:dyDescent="0.3">
      <c r="A432" s="9" t="s">
        <v>91</v>
      </c>
      <c r="B432" s="5" t="s">
        <v>92</v>
      </c>
      <c r="C432" s="6">
        <v>2017</v>
      </c>
      <c r="D432" s="5" t="s">
        <v>25</v>
      </c>
      <c r="E432" s="5" t="s">
        <v>26</v>
      </c>
      <c r="F432" s="5" t="s">
        <v>597</v>
      </c>
      <c r="G432" s="5" t="s">
        <v>66</v>
      </c>
      <c r="H432" s="6">
        <v>62</v>
      </c>
      <c r="I432" s="5" t="s">
        <v>52</v>
      </c>
      <c r="J432" s="7">
        <v>56458.23</v>
      </c>
      <c r="K432" s="7">
        <v>3886.87</v>
      </c>
      <c r="L432" s="7">
        <v>4516.66</v>
      </c>
      <c r="M432" s="7">
        <v>57088.02</v>
      </c>
      <c r="N432" s="5" t="s">
        <v>30</v>
      </c>
      <c r="O432" s="5" t="s">
        <v>964</v>
      </c>
      <c r="P432" s="8">
        <v>43941</v>
      </c>
      <c r="Q432" s="8">
        <v>44322</v>
      </c>
      <c r="R432" s="5" t="s">
        <v>109</v>
      </c>
      <c r="S432" s="5" t="s">
        <v>33</v>
      </c>
      <c r="T432" s="5" t="s">
        <v>34</v>
      </c>
      <c r="U432" s="5" t="s">
        <v>35</v>
      </c>
      <c r="V432" s="5" t="s">
        <v>56</v>
      </c>
      <c r="W432" s="10" t="s">
        <v>69</v>
      </c>
    </row>
    <row r="433" spans="1:23" x14ac:dyDescent="0.3">
      <c r="A433" s="9" t="s">
        <v>38</v>
      </c>
      <c r="B433" s="5" t="s">
        <v>39</v>
      </c>
      <c r="C433" s="6">
        <v>2020</v>
      </c>
      <c r="D433" s="5" t="s">
        <v>80</v>
      </c>
      <c r="E433" s="5" t="s">
        <v>26</v>
      </c>
      <c r="F433" s="5" t="s">
        <v>965</v>
      </c>
      <c r="G433" s="5" t="s">
        <v>66</v>
      </c>
      <c r="H433" s="6">
        <v>62</v>
      </c>
      <c r="I433" s="5" t="s">
        <v>29</v>
      </c>
      <c r="J433" s="7">
        <v>18278.21</v>
      </c>
      <c r="K433" s="7">
        <v>3254.1</v>
      </c>
      <c r="L433" s="7">
        <v>1462.26</v>
      </c>
      <c r="M433" s="7">
        <v>16486.37</v>
      </c>
      <c r="N433" s="5" t="s">
        <v>132</v>
      </c>
      <c r="O433" s="5" t="s">
        <v>966</v>
      </c>
      <c r="P433" s="8">
        <v>44262</v>
      </c>
      <c r="Q433" s="8">
        <v>45794</v>
      </c>
      <c r="R433" s="5" t="s">
        <v>45</v>
      </c>
      <c r="S433" s="5" t="s">
        <v>71</v>
      </c>
      <c r="T433" s="5" t="s">
        <v>34</v>
      </c>
      <c r="U433" s="5" t="s">
        <v>35</v>
      </c>
      <c r="V433" s="5" t="s">
        <v>36</v>
      </c>
      <c r="W433" s="10" t="s">
        <v>47</v>
      </c>
    </row>
    <row r="434" spans="1:23" x14ac:dyDescent="0.3">
      <c r="A434" s="9" t="s">
        <v>124</v>
      </c>
      <c r="B434" s="5" t="s">
        <v>187</v>
      </c>
      <c r="C434" s="6">
        <v>2022</v>
      </c>
      <c r="D434" s="5" t="s">
        <v>60</v>
      </c>
      <c r="E434" s="5" t="s">
        <v>26</v>
      </c>
      <c r="F434" s="5" t="s">
        <v>967</v>
      </c>
      <c r="G434" s="5" t="s">
        <v>33</v>
      </c>
      <c r="H434" s="6">
        <v>30</v>
      </c>
      <c r="I434" s="5" t="s">
        <v>52</v>
      </c>
      <c r="J434" s="7">
        <v>18893.25</v>
      </c>
      <c r="K434" s="7">
        <v>847.12</v>
      </c>
      <c r="L434" s="7">
        <v>1511.46</v>
      </c>
      <c r="M434" s="7">
        <v>19557.59</v>
      </c>
      <c r="N434" s="5" t="s">
        <v>132</v>
      </c>
      <c r="O434" s="5" t="s">
        <v>968</v>
      </c>
      <c r="P434" s="8">
        <v>44776</v>
      </c>
      <c r="Q434" s="8">
        <v>45301</v>
      </c>
      <c r="R434" s="5" t="s">
        <v>68</v>
      </c>
      <c r="S434" s="5" t="s">
        <v>104</v>
      </c>
      <c r="T434" s="5" t="s">
        <v>54</v>
      </c>
      <c r="U434" s="5" t="s">
        <v>116</v>
      </c>
      <c r="V434" s="5" t="s">
        <v>46</v>
      </c>
      <c r="W434" s="10" t="s">
        <v>37</v>
      </c>
    </row>
    <row r="435" spans="1:23" x14ac:dyDescent="0.3">
      <c r="A435" s="9" t="s">
        <v>78</v>
      </c>
      <c r="B435" s="5" t="s">
        <v>138</v>
      </c>
      <c r="C435" s="6">
        <v>2021</v>
      </c>
      <c r="D435" s="5" t="s">
        <v>60</v>
      </c>
      <c r="E435" s="5" t="s">
        <v>40</v>
      </c>
      <c r="F435" s="5" t="s">
        <v>969</v>
      </c>
      <c r="G435" s="5" t="s">
        <v>33</v>
      </c>
      <c r="H435" s="6">
        <v>28</v>
      </c>
      <c r="I435" s="5" t="s">
        <v>42</v>
      </c>
      <c r="J435" s="7">
        <v>14833.12</v>
      </c>
      <c r="K435" s="7">
        <v>3626.31</v>
      </c>
      <c r="L435" s="7">
        <v>1186.6500000000001</v>
      </c>
      <c r="M435" s="7">
        <v>12393.46</v>
      </c>
      <c r="N435" s="5" t="s">
        <v>30</v>
      </c>
      <c r="O435" s="5" t="s">
        <v>970</v>
      </c>
      <c r="P435" s="8">
        <v>45107</v>
      </c>
      <c r="Q435" s="8">
        <v>46082</v>
      </c>
      <c r="R435" s="5" t="s">
        <v>109</v>
      </c>
      <c r="S435" s="5" t="s">
        <v>51</v>
      </c>
      <c r="T435" s="5" t="s">
        <v>54</v>
      </c>
      <c r="U435" s="5" t="s">
        <v>55</v>
      </c>
      <c r="V435" s="5" t="s">
        <v>56</v>
      </c>
      <c r="W435" s="10" t="s">
        <v>69</v>
      </c>
    </row>
    <row r="436" spans="1:23" x14ac:dyDescent="0.3">
      <c r="A436" s="9" t="s">
        <v>38</v>
      </c>
      <c r="B436" s="5" t="s">
        <v>39</v>
      </c>
      <c r="C436" s="6">
        <v>2020</v>
      </c>
      <c r="D436" s="5" t="s">
        <v>60</v>
      </c>
      <c r="E436" s="5" t="s">
        <v>26</v>
      </c>
      <c r="F436" s="5" t="s">
        <v>971</v>
      </c>
      <c r="G436" s="5" t="s">
        <v>71</v>
      </c>
      <c r="H436" s="6">
        <v>60</v>
      </c>
      <c r="I436" s="5" t="s">
        <v>29</v>
      </c>
      <c r="J436" s="7">
        <v>8660.0300000000007</v>
      </c>
      <c r="K436" s="7">
        <v>4478.91</v>
      </c>
      <c r="L436" s="7">
        <v>692.8</v>
      </c>
      <c r="M436" s="7">
        <v>4873.92</v>
      </c>
      <c r="N436" s="5" t="s">
        <v>94</v>
      </c>
      <c r="O436" s="5" t="s">
        <v>972</v>
      </c>
      <c r="P436" s="8">
        <v>45314</v>
      </c>
      <c r="Q436" s="8">
        <v>46582</v>
      </c>
      <c r="R436" s="5" t="s">
        <v>109</v>
      </c>
      <c r="S436" s="5" t="s">
        <v>100</v>
      </c>
      <c r="T436" s="5" t="s">
        <v>34</v>
      </c>
      <c r="U436" s="5" t="s">
        <v>35</v>
      </c>
      <c r="V436" s="5" t="s">
        <v>36</v>
      </c>
      <c r="W436" s="10" t="s">
        <v>74</v>
      </c>
    </row>
    <row r="437" spans="1:23" x14ac:dyDescent="0.3">
      <c r="A437" s="9" t="s">
        <v>124</v>
      </c>
      <c r="B437" s="5" t="s">
        <v>205</v>
      </c>
      <c r="C437" s="6">
        <v>2022</v>
      </c>
      <c r="D437" s="5" t="s">
        <v>80</v>
      </c>
      <c r="E437" s="5" t="s">
        <v>26</v>
      </c>
      <c r="F437" s="5" t="s">
        <v>973</v>
      </c>
      <c r="G437" s="5" t="s">
        <v>33</v>
      </c>
      <c r="H437" s="6">
        <v>58</v>
      </c>
      <c r="I437" s="5" t="s">
        <v>29</v>
      </c>
      <c r="J437" s="7">
        <v>21639.84</v>
      </c>
      <c r="K437" s="7">
        <v>4883.57</v>
      </c>
      <c r="L437" s="7">
        <v>1731.19</v>
      </c>
      <c r="M437" s="7">
        <v>18487.46</v>
      </c>
      <c r="N437" s="5" t="s">
        <v>30</v>
      </c>
      <c r="O437" s="5" t="s">
        <v>974</v>
      </c>
      <c r="P437" s="8">
        <v>44162</v>
      </c>
      <c r="Q437" s="8">
        <v>45854</v>
      </c>
      <c r="R437" s="5" t="s">
        <v>109</v>
      </c>
      <c r="S437" s="5" t="s">
        <v>66</v>
      </c>
      <c r="T437" s="5" t="s">
        <v>54</v>
      </c>
      <c r="U437" s="5" t="s">
        <v>120</v>
      </c>
      <c r="V437" s="5" t="s">
        <v>56</v>
      </c>
      <c r="W437" s="10" t="s">
        <v>47</v>
      </c>
    </row>
    <row r="438" spans="1:23" x14ac:dyDescent="0.3">
      <c r="A438" s="9" t="s">
        <v>83</v>
      </c>
      <c r="B438" s="5" t="s">
        <v>84</v>
      </c>
      <c r="C438" s="6">
        <v>2023</v>
      </c>
      <c r="D438" s="5" t="s">
        <v>80</v>
      </c>
      <c r="E438" s="5" t="s">
        <v>26</v>
      </c>
      <c r="F438" s="5" t="s">
        <v>975</v>
      </c>
      <c r="G438" s="5" t="s">
        <v>155</v>
      </c>
      <c r="H438" s="6">
        <v>66</v>
      </c>
      <c r="I438" s="5" t="s">
        <v>29</v>
      </c>
      <c r="J438" s="7">
        <v>53198.39</v>
      </c>
      <c r="K438" s="7">
        <v>3669.38</v>
      </c>
      <c r="L438" s="7">
        <v>4255.87</v>
      </c>
      <c r="M438" s="7">
        <v>53784.88</v>
      </c>
      <c r="N438" s="5" t="s">
        <v>43</v>
      </c>
      <c r="O438" s="5" t="s">
        <v>976</v>
      </c>
      <c r="P438" s="8">
        <v>45249</v>
      </c>
      <c r="Q438" s="8">
        <v>45738</v>
      </c>
      <c r="R438" s="5" t="s">
        <v>73</v>
      </c>
      <c r="S438" s="5" t="s">
        <v>66</v>
      </c>
      <c r="T438" s="5" t="s">
        <v>34</v>
      </c>
      <c r="U438" s="5" t="s">
        <v>35</v>
      </c>
      <c r="V438" s="5" t="s">
        <v>56</v>
      </c>
      <c r="W438" s="10" t="s">
        <v>69</v>
      </c>
    </row>
    <row r="439" spans="1:23" x14ac:dyDescent="0.3">
      <c r="A439" s="9" t="s">
        <v>91</v>
      </c>
      <c r="B439" s="5" t="s">
        <v>164</v>
      </c>
      <c r="C439" s="6">
        <v>2022</v>
      </c>
      <c r="D439" s="5" t="s">
        <v>80</v>
      </c>
      <c r="E439" s="5" t="s">
        <v>26</v>
      </c>
      <c r="F439" s="5" t="s">
        <v>977</v>
      </c>
      <c r="G439" s="5" t="s">
        <v>66</v>
      </c>
      <c r="H439" s="6">
        <v>59</v>
      </c>
      <c r="I439" s="5" t="s">
        <v>52</v>
      </c>
      <c r="J439" s="7">
        <v>11390.42</v>
      </c>
      <c r="K439" s="7">
        <v>171.21</v>
      </c>
      <c r="L439" s="7">
        <v>911.23</v>
      </c>
      <c r="M439" s="7">
        <v>12130.44</v>
      </c>
      <c r="N439" s="5" t="s">
        <v>43</v>
      </c>
      <c r="O439" s="5" t="s">
        <v>978</v>
      </c>
      <c r="P439" s="8">
        <v>44098</v>
      </c>
      <c r="Q439" s="8">
        <v>44670</v>
      </c>
      <c r="R439" s="5" t="s">
        <v>32</v>
      </c>
      <c r="S439" s="5" t="s">
        <v>71</v>
      </c>
      <c r="T439" s="5" t="s">
        <v>34</v>
      </c>
      <c r="U439" s="5" t="s">
        <v>35</v>
      </c>
      <c r="V439" s="5" t="s">
        <v>56</v>
      </c>
      <c r="W439" s="10" t="s">
        <v>37</v>
      </c>
    </row>
    <row r="440" spans="1:23" x14ac:dyDescent="0.3">
      <c r="A440" s="9" t="s">
        <v>96</v>
      </c>
      <c r="B440" s="5" t="s">
        <v>121</v>
      </c>
      <c r="C440" s="6">
        <v>2016</v>
      </c>
      <c r="D440" s="5" t="s">
        <v>60</v>
      </c>
      <c r="E440" s="5" t="s">
        <v>26</v>
      </c>
      <c r="F440" s="5" t="s">
        <v>979</v>
      </c>
      <c r="G440" s="5" t="s">
        <v>155</v>
      </c>
      <c r="H440" s="6">
        <v>64</v>
      </c>
      <c r="I440" s="5" t="s">
        <v>52</v>
      </c>
      <c r="J440" s="7">
        <v>26749.75</v>
      </c>
      <c r="K440" s="7">
        <v>4444.45</v>
      </c>
      <c r="L440" s="7">
        <v>2139.98</v>
      </c>
      <c r="M440" s="7">
        <v>24445.279999999999</v>
      </c>
      <c r="N440" s="5" t="s">
        <v>43</v>
      </c>
      <c r="O440" s="5" t="s">
        <v>980</v>
      </c>
      <c r="P440" s="8">
        <v>44317</v>
      </c>
      <c r="Q440" s="8">
        <v>45843</v>
      </c>
      <c r="R440" s="5" t="s">
        <v>73</v>
      </c>
      <c r="S440" s="5" t="s">
        <v>71</v>
      </c>
      <c r="T440" s="5" t="s">
        <v>34</v>
      </c>
      <c r="U440" s="5" t="s">
        <v>35</v>
      </c>
      <c r="V440" s="5" t="s">
        <v>56</v>
      </c>
      <c r="W440" s="10" t="s">
        <v>37</v>
      </c>
    </row>
    <row r="441" spans="1:23" x14ac:dyDescent="0.3">
      <c r="A441" s="9" t="s">
        <v>83</v>
      </c>
      <c r="B441" s="5" t="s">
        <v>159</v>
      </c>
      <c r="C441" s="6">
        <v>2022</v>
      </c>
      <c r="D441" s="5" t="s">
        <v>49</v>
      </c>
      <c r="E441" s="5" t="s">
        <v>40</v>
      </c>
      <c r="F441" s="5" t="s">
        <v>981</v>
      </c>
      <c r="G441" s="5" t="s">
        <v>33</v>
      </c>
      <c r="H441" s="6">
        <v>18</v>
      </c>
      <c r="I441" s="5" t="s">
        <v>42</v>
      </c>
      <c r="J441" s="7">
        <v>77685.039999999994</v>
      </c>
      <c r="K441" s="7">
        <v>3972.53</v>
      </c>
      <c r="L441" s="7">
        <v>6214.8</v>
      </c>
      <c r="M441" s="7">
        <v>79927.31</v>
      </c>
      <c r="N441" s="5" t="s">
        <v>30</v>
      </c>
      <c r="O441" s="5" t="s">
        <v>982</v>
      </c>
      <c r="P441" s="8">
        <v>44073</v>
      </c>
      <c r="Q441" s="8">
        <v>45543</v>
      </c>
      <c r="R441" s="5" t="s">
        <v>109</v>
      </c>
      <c r="S441" s="5" t="s">
        <v>28</v>
      </c>
      <c r="T441" s="5" t="s">
        <v>34</v>
      </c>
      <c r="U441" s="5" t="s">
        <v>35</v>
      </c>
      <c r="V441" s="5" t="s">
        <v>36</v>
      </c>
      <c r="W441" s="10" t="s">
        <v>57</v>
      </c>
    </row>
    <row r="442" spans="1:23" x14ac:dyDescent="0.3">
      <c r="A442" s="9" t="s">
        <v>91</v>
      </c>
      <c r="B442" s="5" t="s">
        <v>113</v>
      </c>
      <c r="C442" s="6">
        <v>2024</v>
      </c>
      <c r="D442" s="5" t="s">
        <v>60</v>
      </c>
      <c r="E442" s="5" t="s">
        <v>26</v>
      </c>
      <c r="F442" s="5" t="s">
        <v>983</v>
      </c>
      <c r="G442" s="5" t="s">
        <v>28</v>
      </c>
      <c r="H442" s="6">
        <v>70</v>
      </c>
      <c r="I442" s="5" t="s">
        <v>42</v>
      </c>
      <c r="J442" s="7">
        <v>49118.53</v>
      </c>
      <c r="K442" s="7">
        <v>2045.67</v>
      </c>
      <c r="L442" s="7">
        <v>3929.48</v>
      </c>
      <c r="M442" s="7">
        <v>51002.34</v>
      </c>
      <c r="N442" s="5" t="s">
        <v>94</v>
      </c>
      <c r="O442" s="5" t="s">
        <v>984</v>
      </c>
      <c r="P442" s="8">
        <v>44362</v>
      </c>
      <c r="Q442" s="8">
        <v>46002</v>
      </c>
      <c r="R442" s="5" t="s">
        <v>63</v>
      </c>
      <c r="S442" s="5" t="s">
        <v>71</v>
      </c>
      <c r="T442" s="5" t="s">
        <v>54</v>
      </c>
      <c r="U442" s="5" t="s">
        <v>55</v>
      </c>
      <c r="V442" s="5" t="s">
        <v>46</v>
      </c>
      <c r="W442" s="10" t="s">
        <v>57</v>
      </c>
    </row>
    <row r="443" spans="1:23" x14ac:dyDescent="0.3">
      <c r="A443" s="9" t="s">
        <v>134</v>
      </c>
      <c r="B443" s="5" t="s">
        <v>135</v>
      </c>
      <c r="C443" s="6">
        <v>2018</v>
      </c>
      <c r="D443" s="5" t="s">
        <v>49</v>
      </c>
      <c r="E443" s="5" t="s">
        <v>40</v>
      </c>
      <c r="F443" s="5" t="s">
        <v>985</v>
      </c>
      <c r="G443" s="5" t="s">
        <v>87</v>
      </c>
      <c r="H443" s="6">
        <v>21</v>
      </c>
      <c r="I443" s="5" t="s">
        <v>29</v>
      </c>
      <c r="J443" s="7">
        <v>59067.48</v>
      </c>
      <c r="K443" s="7">
        <v>667.12</v>
      </c>
      <c r="L443" s="7">
        <v>4725.3999999999996</v>
      </c>
      <c r="M443" s="7">
        <v>63125.760000000002</v>
      </c>
      <c r="N443" s="5" t="s">
        <v>132</v>
      </c>
      <c r="O443" s="5" t="s">
        <v>986</v>
      </c>
      <c r="P443" s="8">
        <v>45113</v>
      </c>
      <c r="Q443" s="8">
        <v>45867</v>
      </c>
      <c r="R443" s="5" t="s">
        <v>68</v>
      </c>
      <c r="S443" s="5" t="s">
        <v>87</v>
      </c>
      <c r="T443" s="5" t="s">
        <v>34</v>
      </c>
      <c r="U443" s="5" t="s">
        <v>35</v>
      </c>
      <c r="V443" s="5" t="s">
        <v>56</v>
      </c>
      <c r="W443" s="10" t="s">
        <v>37</v>
      </c>
    </row>
    <row r="444" spans="1:23" x14ac:dyDescent="0.3">
      <c r="A444" s="9" t="s">
        <v>134</v>
      </c>
      <c r="B444" s="5" t="s">
        <v>142</v>
      </c>
      <c r="C444" s="6">
        <v>2022</v>
      </c>
      <c r="D444" s="5" t="s">
        <v>80</v>
      </c>
      <c r="E444" s="5" t="s">
        <v>40</v>
      </c>
      <c r="F444" s="5" t="s">
        <v>987</v>
      </c>
      <c r="G444" s="5" t="s">
        <v>33</v>
      </c>
      <c r="H444" s="6">
        <v>41</v>
      </c>
      <c r="I444" s="5" t="s">
        <v>42</v>
      </c>
      <c r="J444" s="7">
        <v>64273.63</v>
      </c>
      <c r="K444" s="7">
        <v>4737.6000000000004</v>
      </c>
      <c r="L444" s="7">
        <v>5141.8900000000003</v>
      </c>
      <c r="M444" s="7">
        <v>64677.919999999998</v>
      </c>
      <c r="N444" s="5" t="s">
        <v>43</v>
      </c>
      <c r="O444" s="5" t="s">
        <v>988</v>
      </c>
      <c r="P444" s="8">
        <v>45544</v>
      </c>
      <c r="Q444" s="8">
        <v>46166</v>
      </c>
      <c r="R444" s="5" t="s">
        <v>73</v>
      </c>
      <c r="S444" s="5" t="s">
        <v>28</v>
      </c>
      <c r="T444" s="5" t="s">
        <v>54</v>
      </c>
      <c r="U444" s="5" t="s">
        <v>55</v>
      </c>
      <c r="V444" s="5" t="s">
        <v>36</v>
      </c>
      <c r="W444" s="10" t="s">
        <v>74</v>
      </c>
    </row>
    <row r="445" spans="1:23" x14ac:dyDescent="0.3">
      <c r="A445" s="9" t="s">
        <v>23</v>
      </c>
      <c r="B445" s="5" t="s">
        <v>48</v>
      </c>
      <c r="C445" s="6">
        <v>2015</v>
      </c>
      <c r="D445" s="5" t="s">
        <v>60</v>
      </c>
      <c r="E445" s="5" t="s">
        <v>40</v>
      </c>
      <c r="F445" s="5" t="s">
        <v>989</v>
      </c>
      <c r="G445" s="5" t="s">
        <v>76</v>
      </c>
      <c r="H445" s="6">
        <v>60</v>
      </c>
      <c r="I445" s="5" t="s">
        <v>29</v>
      </c>
      <c r="J445" s="7">
        <v>40480.15</v>
      </c>
      <c r="K445" s="7">
        <v>3028.01</v>
      </c>
      <c r="L445" s="7">
        <v>3238.41</v>
      </c>
      <c r="M445" s="7">
        <v>40690.550000000003</v>
      </c>
      <c r="N445" s="5" t="s">
        <v>30</v>
      </c>
      <c r="O445" s="5" t="s">
        <v>990</v>
      </c>
      <c r="P445" s="8">
        <v>45603</v>
      </c>
      <c r="Q445" s="8">
        <v>46849</v>
      </c>
      <c r="R445" s="5" t="s">
        <v>109</v>
      </c>
      <c r="S445" s="5" t="s">
        <v>87</v>
      </c>
      <c r="T445" s="5" t="s">
        <v>54</v>
      </c>
      <c r="U445" s="5" t="s">
        <v>120</v>
      </c>
      <c r="V445" s="5" t="s">
        <v>36</v>
      </c>
      <c r="W445" s="10" t="s">
        <v>57</v>
      </c>
    </row>
    <row r="446" spans="1:23" x14ac:dyDescent="0.3">
      <c r="A446" s="9" t="s">
        <v>105</v>
      </c>
      <c r="B446" s="5" t="s">
        <v>106</v>
      </c>
      <c r="C446" s="6">
        <v>2023</v>
      </c>
      <c r="D446" s="5" t="s">
        <v>60</v>
      </c>
      <c r="E446" s="5" t="s">
        <v>40</v>
      </c>
      <c r="F446" s="5" t="s">
        <v>991</v>
      </c>
      <c r="G446" s="5" t="s">
        <v>71</v>
      </c>
      <c r="H446" s="6">
        <v>64</v>
      </c>
      <c r="I446" s="5" t="s">
        <v>42</v>
      </c>
      <c r="J446" s="7">
        <v>79134.33</v>
      </c>
      <c r="K446" s="7">
        <v>4496.53</v>
      </c>
      <c r="L446" s="7">
        <v>6330.75</v>
      </c>
      <c r="M446" s="7">
        <v>80968.55</v>
      </c>
      <c r="N446" s="5" t="s">
        <v>94</v>
      </c>
      <c r="O446" s="5" t="s">
        <v>992</v>
      </c>
      <c r="P446" s="8">
        <v>44997</v>
      </c>
      <c r="Q446" s="8">
        <v>46776</v>
      </c>
      <c r="R446" s="5" t="s">
        <v>32</v>
      </c>
      <c r="S446" s="5" t="s">
        <v>71</v>
      </c>
      <c r="T446" s="5" t="s">
        <v>54</v>
      </c>
      <c r="U446" s="5" t="s">
        <v>55</v>
      </c>
      <c r="V446" s="5" t="s">
        <v>46</v>
      </c>
      <c r="W446" s="10" t="s">
        <v>74</v>
      </c>
    </row>
    <row r="447" spans="1:23" x14ac:dyDescent="0.3">
      <c r="A447" s="9" t="s">
        <v>105</v>
      </c>
      <c r="B447" s="5" t="s">
        <v>106</v>
      </c>
      <c r="C447" s="6">
        <v>2015</v>
      </c>
      <c r="D447" s="5" t="s">
        <v>80</v>
      </c>
      <c r="E447" s="5" t="s">
        <v>26</v>
      </c>
      <c r="F447" s="5" t="s">
        <v>993</v>
      </c>
      <c r="G447" s="5" t="s">
        <v>66</v>
      </c>
      <c r="H447" s="6">
        <v>23</v>
      </c>
      <c r="I447" s="5" t="s">
        <v>52</v>
      </c>
      <c r="J447" s="7">
        <v>5634.27</v>
      </c>
      <c r="K447" s="7">
        <v>1497</v>
      </c>
      <c r="L447" s="7">
        <v>450.74</v>
      </c>
      <c r="M447" s="7">
        <v>4588.01</v>
      </c>
      <c r="N447" s="5" t="s">
        <v>30</v>
      </c>
      <c r="O447" s="5" t="s">
        <v>994</v>
      </c>
      <c r="P447" s="8">
        <v>45066</v>
      </c>
      <c r="Q447" s="8">
        <v>45960</v>
      </c>
      <c r="R447" s="5" t="s">
        <v>63</v>
      </c>
      <c r="S447" s="5" t="s">
        <v>51</v>
      </c>
      <c r="T447" s="5" t="s">
        <v>34</v>
      </c>
      <c r="U447" s="5" t="s">
        <v>35</v>
      </c>
      <c r="V447" s="5" t="s">
        <v>36</v>
      </c>
      <c r="W447" s="10" t="s">
        <v>74</v>
      </c>
    </row>
    <row r="448" spans="1:23" x14ac:dyDescent="0.3">
      <c r="A448" s="9" t="s">
        <v>134</v>
      </c>
      <c r="B448" s="5" t="s">
        <v>318</v>
      </c>
      <c r="C448" s="6">
        <v>2024</v>
      </c>
      <c r="D448" s="5" t="s">
        <v>80</v>
      </c>
      <c r="E448" s="5" t="s">
        <v>26</v>
      </c>
      <c r="F448" s="5" t="s">
        <v>995</v>
      </c>
      <c r="G448" s="5" t="s">
        <v>28</v>
      </c>
      <c r="H448" s="6">
        <v>45</v>
      </c>
      <c r="I448" s="5" t="s">
        <v>42</v>
      </c>
      <c r="J448" s="7">
        <v>72909.19</v>
      </c>
      <c r="K448" s="7">
        <v>2287.79</v>
      </c>
      <c r="L448" s="7">
        <v>5832.74</v>
      </c>
      <c r="M448" s="7">
        <v>76454.14</v>
      </c>
      <c r="N448" s="5" t="s">
        <v>43</v>
      </c>
      <c r="O448" s="5" t="s">
        <v>996</v>
      </c>
      <c r="P448" s="8">
        <v>44224</v>
      </c>
      <c r="Q448" s="8">
        <v>44923</v>
      </c>
      <c r="R448" s="5" t="s">
        <v>63</v>
      </c>
      <c r="S448" s="5" t="s">
        <v>87</v>
      </c>
      <c r="T448" s="5" t="s">
        <v>34</v>
      </c>
      <c r="U448" s="5" t="s">
        <v>35</v>
      </c>
      <c r="V448" s="5" t="s">
        <v>46</v>
      </c>
      <c r="W448" s="10" t="s">
        <v>57</v>
      </c>
    </row>
    <row r="449" spans="1:23" x14ac:dyDescent="0.3">
      <c r="A449" s="9" t="s">
        <v>23</v>
      </c>
      <c r="B449" s="5" t="s">
        <v>48</v>
      </c>
      <c r="C449" s="6">
        <v>2019</v>
      </c>
      <c r="D449" s="5" t="s">
        <v>80</v>
      </c>
      <c r="E449" s="5" t="s">
        <v>26</v>
      </c>
      <c r="F449" s="5" t="s">
        <v>997</v>
      </c>
      <c r="G449" s="5" t="s">
        <v>87</v>
      </c>
      <c r="H449" s="6">
        <v>67</v>
      </c>
      <c r="I449" s="5" t="s">
        <v>42</v>
      </c>
      <c r="J449" s="7">
        <v>68747.44</v>
      </c>
      <c r="K449" s="7">
        <v>4834.8900000000003</v>
      </c>
      <c r="L449" s="7">
        <v>5499.8</v>
      </c>
      <c r="M449" s="7">
        <v>69412.350000000006</v>
      </c>
      <c r="N449" s="5" t="s">
        <v>30</v>
      </c>
      <c r="O449" s="5" t="s">
        <v>998</v>
      </c>
      <c r="P449" s="8">
        <v>44241</v>
      </c>
      <c r="Q449" s="8">
        <v>45515</v>
      </c>
      <c r="R449" s="5" t="s">
        <v>68</v>
      </c>
      <c r="S449" s="5" t="s">
        <v>33</v>
      </c>
      <c r="T449" s="5" t="s">
        <v>54</v>
      </c>
      <c r="U449" s="5" t="s">
        <v>120</v>
      </c>
      <c r="V449" s="5" t="s">
        <v>46</v>
      </c>
      <c r="W449" s="10" t="s">
        <v>69</v>
      </c>
    </row>
    <row r="450" spans="1:23" x14ac:dyDescent="0.3">
      <c r="A450" s="9" t="s">
        <v>23</v>
      </c>
      <c r="B450" s="5" t="s">
        <v>88</v>
      </c>
      <c r="C450" s="6">
        <v>2020</v>
      </c>
      <c r="D450" s="5" t="s">
        <v>60</v>
      </c>
      <c r="E450" s="5" t="s">
        <v>40</v>
      </c>
      <c r="F450" s="5" t="s">
        <v>999</v>
      </c>
      <c r="G450" s="5" t="s">
        <v>104</v>
      </c>
      <c r="H450" s="6">
        <v>64</v>
      </c>
      <c r="I450" s="5" t="s">
        <v>52</v>
      </c>
      <c r="J450" s="7">
        <v>8326.51</v>
      </c>
      <c r="K450" s="7">
        <v>3370.96</v>
      </c>
      <c r="L450" s="7">
        <v>666.12</v>
      </c>
      <c r="M450" s="7">
        <v>5621.67</v>
      </c>
      <c r="N450" s="5" t="s">
        <v>30</v>
      </c>
      <c r="O450" s="5" t="s">
        <v>1000</v>
      </c>
      <c r="P450" s="8">
        <v>44491</v>
      </c>
      <c r="Q450" s="8">
        <v>44912</v>
      </c>
      <c r="R450" s="5" t="s">
        <v>32</v>
      </c>
      <c r="S450" s="5" t="s">
        <v>104</v>
      </c>
      <c r="T450" s="5" t="s">
        <v>34</v>
      </c>
      <c r="U450" s="5" t="s">
        <v>35</v>
      </c>
      <c r="V450" s="5" t="s">
        <v>36</v>
      </c>
      <c r="W450" s="10" t="s">
        <v>37</v>
      </c>
    </row>
    <row r="451" spans="1:23" x14ac:dyDescent="0.3">
      <c r="A451" s="9" t="s">
        <v>91</v>
      </c>
      <c r="B451" s="5" t="s">
        <v>170</v>
      </c>
      <c r="C451" s="6">
        <v>2021</v>
      </c>
      <c r="D451" s="5" t="s">
        <v>60</v>
      </c>
      <c r="E451" s="5" t="s">
        <v>40</v>
      </c>
      <c r="F451" s="5" t="s">
        <v>1001</v>
      </c>
      <c r="G451" s="5" t="s">
        <v>104</v>
      </c>
      <c r="H451" s="6">
        <v>54</v>
      </c>
      <c r="I451" s="5" t="s">
        <v>42</v>
      </c>
      <c r="J451" s="7">
        <v>13430.15</v>
      </c>
      <c r="K451" s="7">
        <v>920.14</v>
      </c>
      <c r="L451" s="7">
        <v>1074.4100000000001</v>
      </c>
      <c r="M451" s="7">
        <v>13584.42</v>
      </c>
      <c r="N451" s="5" t="s">
        <v>132</v>
      </c>
      <c r="O451" s="5" t="s">
        <v>1002</v>
      </c>
      <c r="P451" s="8">
        <v>45303</v>
      </c>
      <c r="Q451" s="8">
        <v>46058</v>
      </c>
      <c r="R451" s="5" t="s">
        <v>109</v>
      </c>
      <c r="S451" s="5" t="s">
        <v>155</v>
      </c>
      <c r="T451" s="5" t="s">
        <v>54</v>
      </c>
      <c r="U451" s="5" t="s">
        <v>222</v>
      </c>
      <c r="V451" s="5" t="s">
        <v>56</v>
      </c>
      <c r="W451" s="10" t="s">
        <v>57</v>
      </c>
    </row>
    <row r="452" spans="1:23" x14ac:dyDescent="0.3">
      <c r="A452" s="9" t="s">
        <v>134</v>
      </c>
      <c r="B452" s="5" t="s">
        <v>135</v>
      </c>
      <c r="C452" s="6">
        <v>2022</v>
      </c>
      <c r="D452" s="5" t="s">
        <v>49</v>
      </c>
      <c r="E452" s="5" t="s">
        <v>26</v>
      </c>
      <c r="F452" s="5" t="s">
        <v>1003</v>
      </c>
      <c r="G452" s="5" t="s">
        <v>51</v>
      </c>
      <c r="H452" s="6">
        <v>26</v>
      </c>
      <c r="I452" s="5" t="s">
        <v>42</v>
      </c>
      <c r="J452" s="7">
        <v>9056</v>
      </c>
      <c r="K452" s="7">
        <v>1830.26</v>
      </c>
      <c r="L452" s="7">
        <v>724.48</v>
      </c>
      <c r="M452" s="7">
        <v>7950.22</v>
      </c>
      <c r="N452" s="5" t="s">
        <v>94</v>
      </c>
      <c r="O452" s="5" t="s">
        <v>1004</v>
      </c>
      <c r="P452" s="8">
        <v>44152</v>
      </c>
      <c r="Q452" s="8">
        <v>45293</v>
      </c>
      <c r="R452" s="5" t="s">
        <v>45</v>
      </c>
      <c r="S452" s="5" t="s">
        <v>66</v>
      </c>
      <c r="T452" s="5" t="s">
        <v>54</v>
      </c>
      <c r="U452" s="5" t="s">
        <v>141</v>
      </c>
      <c r="V452" s="5" t="s">
        <v>36</v>
      </c>
      <c r="W452" s="10" t="s">
        <v>37</v>
      </c>
    </row>
    <row r="453" spans="1:23" x14ac:dyDescent="0.3">
      <c r="A453" s="9" t="s">
        <v>83</v>
      </c>
      <c r="B453" s="5" t="s">
        <v>297</v>
      </c>
      <c r="C453" s="6">
        <v>2019</v>
      </c>
      <c r="D453" s="5" t="s">
        <v>60</v>
      </c>
      <c r="E453" s="5" t="s">
        <v>26</v>
      </c>
      <c r="F453" s="5" t="s">
        <v>1005</v>
      </c>
      <c r="G453" s="5" t="s">
        <v>28</v>
      </c>
      <c r="H453" s="6">
        <v>19</v>
      </c>
      <c r="I453" s="5" t="s">
        <v>42</v>
      </c>
      <c r="J453" s="7">
        <v>30123.18</v>
      </c>
      <c r="K453" s="7">
        <v>3913.06</v>
      </c>
      <c r="L453" s="7">
        <v>2409.85</v>
      </c>
      <c r="M453" s="7">
        <v>28619.97</v>
      </c>
      <c r="N453" s="5" t="s">
        <v>94</v>
      </c>
      <c r="O453" s="5" t="s">
        <v>1006</v>
      </c>
      <c r="P453" s="8">
        <v>44597</v>
      </c>
      <c r="Q453" s="8">
        <v>46286</v>
      </c>
      <c r="R453" s="5" t="s">
        <v>73</v>
      </c>
      <c r="S453" s="5" t="s">
        <v>71</v>
      </c>
      <c r="T453" s="5" t="s">
        <v>34</v>
      </c>
      <c r="U453" s="5" t="s">
        <v>35</v>
      </c>
      <c r="V453" s="5" t="s">
        <v>46</v>
      </c>
      <c r="W453" s="10" t="s">
        <v>57</v>
      </c>
    </row>
    <row r="454" spans="1:23" x14ac:dyDescent="0.3">
      <c r="A454" s="9" t="s">
        <v>134</v>
      </c>
      <c r="B454" s="5" t="s">
        <v>227</v>
      </c>
      <c r="C454" s="6">
        <v>2022</v>
      </c>
      <c r="D454" s="5" t="s">
        <v>25</v>
      </c>
      <c r="E454" s="5" t="s">
        <v>40</v>
      </c>
      <c r="F454" s="5" t="s">
        <v>1007</v>
      </c>
      <c r="G454" s="5" t="s">
        <v>33</v>
      </c>
      <c r="H454" s="6">
        <v>48</v>
      </c>
      <c r="I454" s="5" t="s">
        <v>52</v>
      </c>
      <c r="J454" s="7">
        <v>24632.12</v>
      </c>
      <c r="K454" s="7">
        <v>2779.64</v>
      </c>
      <c r="L454" s="7">
        <v>1970.57</v>
      </c>
      <c r="M454" s="7">
        <v>23823.05</v>
      </c>
      <c r="N454" s="5" t="s">
        <v>30</v>
      </c>
      <c r="O454" s="5" t="s">
        <v>1008</v>
      </c>
      <c r="P454" s="8">
        <v>44257</v>
      </c>
      <c r="Q454" s="8">
        <v>45213</v>
      </c>
      <c r="R454" s="5" t="s">
        <v>68</v>
      </c>
      <c r="S454" s="5" t="s">
        <v>28</v>
      </c>
      <c r="T454" s="5" t="s">
        <v>34</v>
      </c>
      <c r="U454" s="5" t="s">
        <v>35</v>
      </c>
      <c r="V454" s="5" t="s">
        <v>56</v>
      </c>
      <c r="W454" s="10" t="s">
        <v>74</v>
      </c>
    </row>
    <row r="455" spans="1:23" x14ac:dyDescent="0.3">
      <c r="A455" s="9" t="s">
        <v>58</v>
      </c>
      <c r="B455" s="5" t="s">
        <v>59</v>
      </c>
      <c r="C455" s="6">
        <v>2018</v>
      </c>
      <c r="D455" s="5" t="s">
        <v>60</v>
      </c>
      <c r="E455" s="5" t="s">
        <v>40</v>
      </c>
      <c r="F455" s="5" t="s">
        <v>1009</v>
      </c>
      <c r="G455" s="5" t="s">
        <v>71</v>
      </c>
      <c r="H455" s="6">
        <v>24</v>
      </c>
      <c r="I455" s="5" t="s">
        <v>42</v>
      </c>
      <c r="J455" s="7">
        <v>68122.75</v>
      </c>
      <c r="K455" s="7">
        <v>188.39</v>
      </c>
      <c r="L455" s="7">
        <v>5449.82</v>
      </c>
      <c r="M455" s="7">
        <v>73384.179999999993</v>
      </c>
      <c r="N455" s="5" t="s">
        <v>94</v>
      </c>
      <c r="O455" s="5" t="s">
        <v>1010</v>
      </c>
      <c r="P455" s="8">
        <v>44691</v>
      </c>
      <c r="Q455" s="8">
        <v>46284</v>
      </c>
      <c r="R455" s="5" t="s">
        <v>68</v>
      </c>
      <c r="S455" s="5" t="s">
        <v>71</v>
      </c>
      <c r="T455" s="5" t="s">
        <v>34</v>
      </c>
      <c r="U455" s="5" t="s">
        <v>35</v>
      </c>
      <c r="V455" s="5" t="s">
        <v>46</v>
      </c>
      <c r="W455" s="10" t="s">
        <v>74</v>
      </c>
    </row>
    <row r="456" spans="1:23" x14ac:dyDescent="0.3">
      <c r="A456" s="9" t="s">
        <v>78</v>
      </c>
      <c r="B456" s="5" t="s">
        <v>173</v>
      </c>
      <c r="C456" s="6">
        <v>2023</v>
      </c>
      <c r="D456" s="5" t="s">
        <v>60</v>
      </c>
      <c r="E456" s="5" t="s">
        <v>40</v>
      </c>
      <c r="F456" s="5" t="s">
        <v>1011</v>
      </c>
      <c r="G456" s="5" t="s">
        <v>51</v>
      </c>
      <c r="H456" s="6">
        <v>18</v>
      </c>
      <c r="I456" s="5" t="s">
        <v>52</v>
      </c>
      <c r="J456" s="7">
        <v>63589.57</v>
      </c>
      <c r="K456" s="7">
        <v>2353.39</v>
      </c>
      <c r="L456" s="7">
        <v>5087.17</v>
      </c>
      <c r="M456" s="7">
        <v>66323.350000000006</v>
      </c>
      <c r="N456" s="5" t="s">
        <v>43</v>
      </c>
      <c r="O456" s="5" t="s">
        <v>1012</v>
      </c>
      <c r="P456" s="8">
        <v>44754</v>
      </c>
      <c r="Q456" s="8">
        <v>46540</v>
      </c>
      <c r="R456" s="5" t="s">
        <v>109</v>
      </c>
      <c r="S456" s="5" t="s">
        <v>87</v>
      </c>
      <c r="T456" s="5" t="s">
        <v>54</v>
      </c>
      <c r="U456" s="5" t="s">
        <v>116</v>
      </c>
      <c r="V456" s="5" t="s">
        <v>46</v>
      </c>
      <c r="W456" s="10" t="s">
        <v>37</v>
      </c>
    </row>
    <row r="457" spans="1:23" x14ac:dyDescent="0.3">
      <c r="A457" s="9" t="s">
        <v>38</v>
      </c>
      <c r="B457" s="5" t="s">
        <v>117</v>
      </c>
      <c r="C457" s="6">
        <v>2019</v>
      </c>
      <c r="D457" s="5" t="s">
        <v>49</v>
      </c>
      <c r="E457" s="5" t="s">
        <v>26</v>
      </c>
      <c r="F457" s="5" t="s">
        <v>1013</v>
      </c>
      <c r="G457" s="5" t="s">
        <v>33</v>
      </c>
      <c r="H457" s="6">
        <v>20</v>
      </c>
      <c r="I457" s="5" t="s">
        <v>52</v>
      </c>
      <c r="J457" s="7">
        <v>6849.61</v>
      </c>
      <c r="K457" s="7">
        <v>2746.59</v>
      </c>
      <c r="L457" s="7">
        <v>547.97</v>
      </c>
      <c r="M457" s="7">
        <v>4650.99</v>
      </c>
      <c r="N457" s="5" t="s">
        <v>30</v>
      </c>
      <c r="O457" s="5" t="s">
        <v>1014</v>
      </c>
      <c r="P457" s="8">
        <v>44867</v>
      </c>
      <c r="Q457" s="8">
        <v>46207</v>
      </c>
      <c r="R457" s="5" t="s">
        <v>109</v>
      </c>
      <c r="S457" s="5" t="s">
        <v>71</v>
      </c>
      <c r="T457" s="5" t="s">
        <v>54</v>
      </c>
      <c r="U457" s="5" t="s">
        <v>55</v>
      </c>
      <c r="V457" s="5" t="s">
        <v>36</v>
      </c>
      <c r="W457" s="10" t="s">
        <v>74</v>
      </c>
    </row>
    <row r="458" spans="1:23" x14ac:dyDescent="0.3">
      <c r="A458" s="9" t="s">
        <v>58</v>
      </c>
      <c r="B458" s="5" t="s">
        <v>182</v>
      </c>
      <c r="C458" s="6">
        <v>2017</v>
      </c>
      <c r="D458" s="5" t="s">
        <v>60</v>
      </c>
      <c r="E458" s="5" t="s">
        <v>40</v>
      </c>
      <c r="F458" s="5" t="s">
        <v>1015</v>
      </c>
      <c r="G458" s="5" t="s">
        <v>76</v>
      </c>
      <c r="H458" s="6">
        <v>49</v>
      </c>
      <c r="I458" s="5" t="s">
        <v>52</v>
      </c>
      <c r="J458" s="7">
        <v>76701.98</v>
      </c>
      <c r="K458" s="7">
        <v>2571.2399999999998</v>
      </c>
      <c r="L458" s="7">
        <v>6136.16</v>
      </c>
      <c r="M458" s="7">
        <v>80266.899999999994</v>
      </c>
      <c r="N458" s="5" t="s">
        <v>30</v>
      </c>
      <c r="O458" s="5" t="s">
        <v>1016</v>
      </c>
      <c r="P458" s="8">
        <v>44139</v>
      </c>
      <c r="Q458" s="8">
        <v>45909</v>
      </c>
      <c r="R458" s="5" t="s">
        <v>45</v>
      </c>
      <c r="S458" s="5" t="s">
        <v>104</v>
      </c>
      <c r="T458" s="5" t="s">
        <v>34</v>
      </c>
      <c r="U458" s="5" t="s">
        <v>35</v>
      </c>
      <c r="V458" s="5" t="s">
        <v>46</v>
      </c>
      <c r="W458" s="10" t="s">
        <v>57</v>
      </c>
    </row>
    <row r="459" spans="1:23" x14ac:dyDescent="0.3">
      <c r="A459" s="9" t="s">
        <v>134</v>
      </c>
      <c r="B459" s="5" t="s">
        <v>142</v>
      </c>
      <c r="C459" s="6">
        <v>2018</v>
      </c>
      <c r="D459" s="5" t="s">
        <v>80</v>
      </c>
      <c r="E459" s="5" t="s">
        <v>26</v>
      </c>
      <c r="F459" s="5" t="s">
        <v>1017</v>
      </c>
      <c r="G459" s="5" t="s">
        <v>87</v>
      </c>
      <c r="H459" s="6">
        <v>66</v>
      </c>
      <c r="I459" s="5" t="s">
        <v>42</v>
      </c>
      <c r="J459" s="7">
        <v>50430</v>
      </c>
      <c r="K459" s="7">
        <v>4875.3999999999996</v>
      </c>
      <c r="L459" s="7">
        <v>4034.4</v>
      </c>
      <c r="M459" s="7">
        <v>49589</v>
      </c>
      <c r="N459" s="5" t="s">
        <v>132</v>
      </c>
      <c r="O459" s="5" t="s">
        <v>1018</v>
      </c>
      <c r="P459" s="8">
        <v>44884</v>
      </c>
      <c r="Q459" s="8">
        <v>46215</v>
      </c>
      <c r="R459" s="5" t="s">
        <v>73</v>
      </c>
      <c r="S459" s="5" t="s">
        <v>155</v>
      </c>
      <c r="T459" s="5" t="s">
        <v>54</v>
      </c>
      <c r="U459" s="5" t="s">
        <v>120</v>
      </c>
      <c r="V459" s="5" t="s">
        <v>56</v>
      </c>
      <c r="W459" s="10" t="s">
        <v>47</v>
      </c>
    </row>
    <row r="460" spans="1:23" x14ac:dyDescent="0.3">
      <c r="A460" s="9" t="s">
        <v>23</v>
      </c>
      <c r="B460" s="5" t="s">
        <v>101</v>
      </c>
      <c r="C460" s="6">
        <v>2017</v>
      </c>
      <c r="D460" s="5" t="s">
        <v>25</v>
      </c>
      <c r="E460" s="5" t="s">
        <v>26</v>
      </c>
      <c r="F460" s="5" t="s">
        <v>1019</v>
      </c>
      <c r="G460" s="5" t="s">
        <v>155</v>
      </c>
      <c r="H460" s="6">
        <v>18</v>
      </c>
      <c r="I460" s="5" t="s">
        <v>42</v>
      </c>
      <c r="J460" s="7">
        <v>67983.02</v>
      </c>
      <c r="K460" s="7">
        <v>4922.05</v>
      </c>
      <c r="L460" s="7">
        <v>5438.64</v>
      </c>
      <c r="M460" s="7">
        <v>68499.61</v>
      </c>
      <c r="N460" s="5" t="s">
        <v>132</v>
      </c>
      <c r="O460" s="5" t="s">
        <v>1020</v>
      </c>
      <c r="P460" s="8">
        <v>44768</v>
      </c>
      <c r="Q460" s="8">
        <v>45162</v>
      </c>
      <c r="R460" s="5" t="s">
        <v>109</v>
      </c>
      <c r="S460" s="5" t="s">
        <v>100</v>
      </c>
      <c r="T460" s="5" t="s">
        <v>34</v>
      </c>
      <c r="U460" s="5" t="s">
        <v>35</v>
      </c>
      <c r="V460" s="5" t="s">
        <v>56</v>
      </c>
      <c r="W460" s="10" t="s">
        <v>57</v>
      </c>
    </row>
    <row r="461" spans="1:23" x14ac:dyDescent="0.3">
      <c r="A461" s="9" t="s">
        <v>38</v>
      </c>
      <c r="B461" s="5" t="s">
        <v>64</v>
      </c>
      <c r="C461" s="6">
        <v>2016</v>
      </c>
      <c r="D461" s="5" t="s">
        <v>80</v>
      </c>
      <c r="E461" s="5" t="s">
        <v>26</v>
      </c>
      <c r="F461" s="5" t="s">
        <v>1021</v>
      </c>
      <c r="G461" s="5" t="s">
        <v>51</v>
      </c>
      <c r="H461" s="6">
        <v>56</v>
      </c>
      <c r="I461" s="5" t="s">
        <v>29</v>
      </c>
      <c r="J461" s="7">
        <v>33901.589999999997</v>
      </c>
      <c r="K461" s="7">
        <v>1151.96</v>
      </c>
      <c r="L461" s="7">
        <v>2712.13</v>
      </c>
      <c r="M461" s="7">
        <v>35461.760000000002</v>
      </c>
      <c r="N461" s="5" t="s">
        <v>94</v>
      </c>
      <c r="O461" s="5" t="s">
        <v>1022</v>
      </c>
      <c r="P461" s="8">
        <v>45487</v>
      </c>
      <c r="Q461" s="8">
        <v>46625</v>
      </c>
      <c r="R461" s="5" t="s">
        <v>68</v>
      </c>
      <c r="S461" s="5" t="s">
        <v>87</v>
      </c>
      <c r="T461" s="5" t="s">
        <v>54</v>
      </c>
      <c r="U461" s="5" t="s">
        <v>222</v>
      </c>
      <c r="V461" s="5" t="s">
        <v>36</v>
      </c>
      <c r="W461" s="10" t="s">
        <v>47</v>
      </c>
    </row>
    <row r="462" spans="1:23" x14ac:dyDescent="0.3">
      <c r="A462" s="9" t="s">
        <v>124</v>
      </c>
      <c r="B462" s="5" t="s">
        <v>205</v>
      </c>
      <c r="C462" s="6">
        <v>2022</v>
      </c>
      <c r="D462" s="5" t="s">
        <v>60</v>
      </c>
      <c r="E462" s="5" t="s">
        <v>40</v>
      </c>
      <c r="F462" s="5" t="s">
        <v>1023</v>
      </c>
      <c r="G462" s="5" t="s">
        <v>71</v>
      </c>
      <c r="H462" s="6">
        <v>37</v>
      </c>
      <c r="I462" s="5" t="s">
        <v>42</v>
      </c>
      <c r="J462" s="7">
        <v>45580.23</v>
      </c>
      <c r="K462" s="7">
        <v>3876.75</v>
      </c>
      <c r="L462" s="7">
        <v>3646.42</v>
      </c>
      <c r="M462" s="7">
        <v>45349.9</v>
      </c>
      <c r="N462" s="5" t="s">
        <v>43</v>
      </c>
      <c r="O462" s="5" t="s">
        <v>1024</v>
      </c>
      <c r="P462" s="8">
        <v>44351</v>
      </c>
      <c r="Q462" s="8">
        <v>45112</v>
      </c>
      <c r="R462" s="5" t="s">
        <v>32</v>
      </c>
      <c r="S462" s="5" t="s">
        <v>155</v>
      </c>
      <c r="T462" s="5" t="s">
        <v>34</v>
      </c>
      <c r="U462" s="5" t="s">
        <v>35</v>
      </c>
      <c r="V462" s="5" t="s">
        <v>56</v>
      </c>
      <c r="W462" s="10" t="s">
        <v>74</v>
      </c>
    </row>
    <row r="463" spans="1:23" x14ac:dyDescent="0.3">
      <c r="A463" s="9" t="s">
        <v>23</v>
      </c>
      <c r="B463" s="5" t="s">
        <v>88</v>
      </c>
      <c r="C463" s="6">
        <v>2024</v>
      </c>
      <c r="D463" s="5" t="s">
        <v>60</v>
      </c>
      <c r="E463" s="5" t="s">
        <v>26</v>
      </c>
      <c r="F463" s="5" t="s">
        <v>1025</v>
      </c>
      <c r="G463" s="5" t="s">
        <v>71</v>
      </c>
      <c r="H463" s="6">
        <v>26</v>
      </c>
      <c r="I463" s="5" t="s">
        <v>52</v>
      </c>
      <c r="J463" s="7">
        <v>58017.01</v>
      </c>
      <c r="K463" s="7">
        <v>4931.3599999999997</v>
      </c>
      <c r="L463" s="7">
        <v>4641.3599999999997</v>
      </c>
      <c r="M463" s="7">
        <v>57727.01</v>
      </c>
      <c r="N463" s="5" t="s">
        <v>43</v>
      </c>
      <c r="O463" s="5" t="s">
        <v>1026</v>
      </c>
      <c r="P463" s="8">
        <v>43982</v>
      </c>
      <c r="Q463" s="8">
        <v>45300</v>
      </c>
      <c r="R463" s="5" t="s">
        <v>109</v>
      </c>
      <c r="S463" s="5" t="s">
        <v>51</v>
      </c>
      <c r="T463" s="5" t="s">
        <v>54</v>
      </c>
      <c r="U463" s="5" t="s">
        <v>116</v>
      </c>
      <c r="V463" s="5" t="s">
        <v>46</v>
      </c>
      <c r="W463" s="10" t="s">
        <v>37</v>
      </c>
    </row>
    <row r="464" spans="1:23" x14ac:dyDescent="0.3">
      <c r="A464" s="9" t="s">
        <v>124</v>
      </c>
      <c r="B464" s="5" t="s">
        <v>187</v>
      </c>
      <c r="C464" s="6">
        <v>2020</v>
      </c>
      <c r="D464" s="5" t="s">
        <v>49</v>
      </c>
      <c r="E464" s="5" t="s">
        <v>40</v>
      </c>
      <c r="F464" s="5" t="s">
        <v>1027</v>
      </c>
      <c r="G464" s="5" t="s">
        <v>76</v>
      </c>
      <c r="H464" s="6">
        <v>61</v>
      </c>
      <c r="I464" s="5" t="s">
        <v>42</v>
      </c>
      <c r="J464" s="7">
        <v>48487.8</v>
      </c>
      <c r="K464" s="7">
        <v>756.66</v>
      </c>
      <c r="L464" s="7">
        <v>3879.02</v>
      </c>
      <c r="M464" s="7">
        <v>51610.16</v>
      </c>
      <c r="N464" s="5" t="s">
        <v>43</v>
      </c>
      <c r="O464" s="5" t="s">
        <v>1028</v>
      </c>
      <c r="P464" s="8">
        <v>43904</v>
      </c>
      <c r="Q464" s="8">
        <v>45540</v>
      </c>
      <c r="R464" s="5" t="s">
        <v>109</v>
      </c>
      <c r="S464" s="5" t="s">
        <v>33</v>
      </c>
      <c r="T464" s="5" t="s">
        <v>54</v>
      </c>
      <c r="U464" s="5" t="s">
        <v>141</v>
      </c>
      <c r="V464" s="5" t="s">
        <v>46</v>
      </c>
      <c r="W464" s="10" t="s">
        <v>57</v>
      </c>
    </row>
    <row r="465" spans="1:23" x14ac:dyDescent="0.3">
      <c r="A465" s="9" t="s">
        <v>58</v>
      </c>
      <c r="B465" s="5" t="s">
        <v>389</v>
      </c>
      <c r="C465" s="6">
        <v>2021</v>
      </c>
      <c r="D465" s="5" t="s">
        <v>25</v>
      </c>
      <c r="E465" s="5" t="s">
        <v>26</v>
      </c>
      <c r="F465" s="5" t="s">
        <v>1029</v>
      </c>
      <c r="G465" s="5" t="s">
        <v>104</v>
      </c>
      <c r="H465" s="6">
        <v>62</v>
      </c>
      <c r="I465" s="5" t="s">
        <v>42</v>
      </c>
      <c r="J465" s="7">
        <v>17232.95</v>
      </c>
      <c r="K465" s="7">
        <v>823.59</v>
      </c>
      <c r="L465" s="7">
        <v>1378.64</v>
      </c>
      <c r="M465" s="7">
        <v>17788</v>
      </c>
      <c r="N465" s="5" t="s">
        <v>43</v>
      </c>
      <c r="O465" s="5" t="s">
        <v>1030</v>
      </c>
      <c r="P465" s="8">
        <v>44638</v>
      </c>
      <c r="Q465" s="8">
        <v>45979</v>
      </c>
      <c r="R465" s="5" t="s">
        <v>68</v>
      </c>
      <c r="S465" s="5" t="s">
        <v>104</v>
      </c>
      <c r="T465" s="5" t="s">
        <v>34</v>
      </c>
      <c r="U465" s="5" t="s">
        <v>35</v>
      </c>
      <c r="V465" s="5" t="s">
        <v>56</v>
      </c>
      <c r="W465" s="10" t="s">
        <v>37</v>
      </c>
    </row>
    <row r="466" spans="1:23" x14ac:dyDescent="0.3">
      <c r="A466" s="9" t="s">
        <v>58</v>
      </c>
      <c r="B466" s="5" t="s">
        <v>182</v>
      </c>
      <c r="C466" s="6">
        <v>2019</v>
      </c>
      <c r="D466" s="5" t="s">
        <v>25</v>
      </c>
      <c r="E466" s="5" t="s">
        <v>26</v>
      </c>
      <c r="F466" s="5" t="s">
        <v>1031</v>
      </c>
      <c r="G466" s="5" t="s">
        <v>66</v>
      </c>
      <c r="H466" s="6">
        <v>70</v>
      </c>
      <c r="I466" s="5" t="s">
        <v>42</v>
      </c>
      <c r="J466" s="7">
        <v>48913.61</v>
      </c>
      <c r="K466" s="7">
        <v>2749.9</v>
      </c>
      <c r="L466" s="7">
        <v>3913.09</v>
      </c>
      <c r="M466" s="7">
        <v>50076.800000000003</v>
      </c>
      <c r="N466" s="5" t="s">
        <v>30</v>
      </c>
      <c r="O466" s="5" t="s">
        <v>1032</v>
      </c>
      <c r="P466" s="8">
        <v>45126</v>
      </c>
      <c r="Q466" s="8">
        <v>46496</v>
      </c>
      <c r="R466" s="5" t="s">
        <v>45</v>
      </c>
      <c r="S466" s="5" t="s">
        <v>66</v>
      </c>
      <c r="T466" s="5" t="s">
        <v>54</v>
      </c>
      <c r="U466" s="5" t="s">
        <v>120</v>
      </c>
      <c r="V466" s="5" t="s">
        <v>46</v>
      </c>
      <c r="W466" s="10" t="s">
        <v>57</v>
      </c>
    </row>
    <row r="467" spans="1:23" x14ac:dyDescent="0.3">
      <c r="A467" s="9" t="s">
        <v>96</v>
      </c>
      <c r="B467" s="5" t="s">
        <v>190</v>
      </c>
      <c r="C467" s="6">
        <v>2017</v>
      </c>
      <c r="D467" s="5" t="s">
        <v>60</v>
      </c>
      <c r="E467" s="5" t="s">
        <v>40</v>
      </c>
      <c r="F467" s="5" t="s">
        <v>1033</v>
      </c>
      <c r="G467" s="5" t="s">
        <v>104</v>
      </c>
      <c r="H467" s="6">
        <v>53</v>
      </c>
      <c r="I467" s="5" t="s">
        <v>29</v>
      </c>
      <c r="J467" s="7">
        <v>75185.73</v>
      </c>
      <c r="K467" s="7">
        <v>2103.38</v>
      </c>
      <c r="L467" s="7">
        <v>6014.86</v>
      </c>
      <c r="M467" s="7">
        <v>79097.210000000006</v>
      </c>
      <c r="N467" s="5" t="s">
        <v>30</v>
      </c>
      <c r="O467" s="5" t="s">
        <v>1034</v>
      </c>
      <c r="P467" s="8">
        <v>43987</v>
      </c>
      <c r="Q467" s="8">
        <v>45499</v>
      </c>
      <c r="R467" s="5" t="s">
        <v>32</v>
      </c>
      <c r="S467" s="5" t="s">
        <v>100</v>
      </c>
      <c r="T467" s="5" t="s">
        <v>34</v>
      </c>
      <c r="U467" s="5" t="s">
        <v>35</v>
      </c>
      <c r="V467" s="5" t="s">
        <v>46</v>
      </c>
      <c r="W467" s="10" t="s">
        <v>69</v>
      </c>
    </row>
    <row r="468" spans="1:23" x14ac:dyDescent="0.3">
      <c r="A468" s="9" t="s">
        <v>105</v>
      </c>
      <c r="B468" s="5" t="s">
        <v>130</v>
      </c>
      <c r="C468" s="6">
        <v>2022</v>
      </c>
      <c r="D468" s="5" t="s">
        <v>25</v>
      </c>
      <c r="E468" s="5" t="s">
        <v>26</v>
      </c>
      <c r="F468" s="5" t="s">
        <v>1035</v>
      </c>
      <c r="G468" s="5" t="s">
        <v>71</v>
      </c>
      <c r="H468" s="6">
        <v>67</v>
      </c>
      <c r="I468" s="5" t="s">
        <v>29</v>
      </c>
      <c r="J468" s="7">
        <v>5832.59</v>
      </c>
      <c r="K468" s="7">
        <v>540.42999999999995</v>
      </c>
      <c r="L468" s="7">
        <v>466.61</v>
      </c>
      <c r="M468" s="7">
        <v>5758.77</v>
      </c>
      <c r="N468" s="5" t="s">
        <v>43</v>
      </c>
      <c r="O468" s="5" t="s">
        <v>1036</v>
      </c>
      <c r="P468" s="8">
        <v>44718</v>
      </c>
      <c r="Q468" s="8">
        <v>46049</v>
      </c>
      <c r="R468" s="5" t="s">
        <v>45</v>
      </c>
      <c r="S468" s="5" t="s">
        <v>76</v>
      </c>
      <c r="T468" s="5" t="s">
        <v>54</v>
      </c>
      <c r="U468" s="5" t="s">
        <v>141</v>
      </c>
      <c r="V468" s="5" t="s">
        <v>46</v>
      </c>
      <c r="W468" s="10" t="s">
        <v>74</v>
      </c>
    </row>
    <row r="469" spans="1:23" x14ac:dyDescent="0.3">
      <c r="A469" s="9" t="s">
        <v>38</v>
      </c>
      <c r="B469" s="5" t="s">
        <v>117</v>
      </c>
      <c r="C469" s="6">
        <v>2022</v>
      </c>
      <c r="D469" s="5" t="s">
        <v>60</v>
      </c>
      <c r="E469" s="5" t="s">
        <v>26</v>
      </c>
      <c r="F469" s="5" t="s">
        <v>957</v>
      </c>
      <c r="G469" s="5" t="s">
        <v>66</v>
      </c>
      <c r="H469" s="6">
        <v>25</v>
      </c>
      <c r="I469" s="5" t="s">
        <v>29</v>
      </c>
      <c r="J469" s="7">
        <v>70047.42</v>
      </c>
      <c r="K469" s="7">
        <v>3567.41</v>
      </c>
      <c r="L469" s="7">
        <v>5603.79</v>
      </c>
      <c r="M469" s="7">
        <v>72083.8</v>
      </c>
      <c r="N469" s="5" t="s">
        <v>132</v>
      </c>
      <c r="O469" s="5" t="s">
        <v>1037</v>
      </c>
      <c r="P469" s="8">
        <v>45416</v>
      </c>
      <c r="Q469" s="8">
        <v>47170</v>
      </c>
      <c r="R469" s="5" t="s">
        <v>109</v>
      </c>
      <c r="S469" s="5" t="s">
        <v>51</v>
      </c>
      <c r="T469" s="5" t="s">
        <v>34</v>
      </c>
      <c r="U469" s="5" t="s">
        <v>35</v>
      </c>
      <c r="V469" s="5" t="s">
        <v>56</v>
      </c>
      <c r="W469" s="10" t="s">
        <v>37</v>
      </c>
    </row>
    <row r="470" spans="1:23" x14ac:dyDescent="0.3">
      <c r="A470" s="9" t="s">
        <v>23</v>
      </c>
      <c r="B470" s="5" t="s">
        <v>24</v>
      </c>
      <c r="C470" s="6">
        <v>2017</v>
      </c>
      <c r="D470" s="5" t="s">
        <v>80</v>
      </c>
      <c r="E470" s="5" t="s">
        <v>26</v>
      </c>
      <c r="F470" s="5" t="s">
        <v>1038</v>
      </c>
      <c r="G470" s="5" t="s">
        <v>33</v>
      </c>
      <c r="H470" s="6">
        <v>55</v>
      </c>
      <c r="I470" s="5" t="s">
        <v>29</v>
      </c>
      <c r="J470" s="7">
        <v>44593.47</v>
      </c>
      <c r="K470" s="7">
        <v>800.07</v>
      </c>
      <c r="L470" s="7">
        <v>3567.48</v>
      </c>
      <c r="M470" s="7">
        <v>47360.88</v>
      </c>
      <c r="N470" s="5" t="s">
        <v>132</v>
      </c>
      <c r="O470" s="5" t="s">
        <v>1039</v>
      </c>
      <c r="P470" s="8">
        <v>44395</v>
      </c>
      <c r="Q470" s="8">
        <v>45120</v>
      </c>
      <c r="R470" s="5" t="s">
        <v>63</v>
      </c>
      <c r="S470" s="5" t="s">
        <v>51</v>
      </c>
      <c r="T470" s="5" t="s">
        <v>54</v>
      </c>
      <c r="U470" s="5" t="s">
        <v>55</v>
      </c>
      <c r="V470" s="5" t="s">
        <v>56</v>
      </c>
      <c r="W470" s="10" t="s">
        <v>69</v>
      </c>
    </row>
    <row r="471" spans="1:23" x14ac:dyDescent="0.3">
      <c r="A471" s="9" t="s">
        <v>96</v>
      </c>
      <c r="B471" s="5" t="s">
        <v>156</v>
      </c>
      <c r="C471" s="6">
        <v>2021</v>
      </c>
      <c r="D471" s="5" t="s">
        <v>60</v>
      </c>
      <c r="E471" s="5" t="s">
        <v>26</v>
      </c>
      <c r="F471" s="5" t="s">
        <v>1040</v>
      </c>
      <c r="G471" s="5" t="s">
        <v>87</v>
      </c>
      <c r="H471" s="6">
        <v>59</v>
      </c>
      <c r="I471" s="5" t="s">
        <v>42</v>
      </c>
      <c r="J471" s="7">
        <v>24952.78</v>
      </c>
      <c r="K471" s="7">
        <v>4819.03</v>
      </c>
      <c r="L471" s="7">
        <v>1996.22</v>
      </c>
      <c r="M471" s="7">
        <v>22129.97</v>
      </c>
      <c r="N471" s="5" t="s">
        <v>30</v>
      </c>
      <c r="O471" s="5" t="s">
        <v>1041</v>
      </c>
      <c r="P471" s="8">
        <v>44664</v>
      </c>
      <c r="Q471" s="8">
        <v>46288</v>
      </c>
      <c r="R471" s="5" t="s">
        <v>109</v>
      </c>
      <c r="S471" s="5" t="s">
        <v>76</v>
      </c>
      <c r="T471" s="5" t="s">
        <v>34</v>
      </c>
      <c r="U471" s="5" t="s">
        <v>35</v>
      </c>
      <c r="V471" s="5" t="s">
        <v>56</v>
      </c>
      <c r="W471" s="10" t="s">
        <v>69</v>
      </c>
    </row>
    <row r="472" spans="1:23" x14ac:dyDescent="0.3">
      <c r="A472" s="9" t="s">
        <v>134</v>
      </c>
      <c r="B472" s="5" t="s">
        <v>142</v>
      </c>
      <c r="C472" s="6">
        <v>2017</v>
      </c>
      <c r="D472" s="5" t="s">
        <v>25</v>
      </c>
      <c r="E472" s="5" t="s">
        <v>26</v>
      </c>
      <c r="F472" s="5" t="s">
        <v>1042</v>
      </c>
      <c r="G472" s="5" t="s">
        <v>33</v>
      </c>
      <c r="H472" s="6">
        <v>18</v>
      </c>
      <c r="I472" s="5" t="s">
        <v>42</v>
      </c>
      <c r="J472" s="7">
        <v>11655.3</v>
      </c>
      <c r="K472" s="7">
        <v>511.2</v>
      </c>
      <c r="L472" s="7">
        <v>932.42</v>
      </c>
      <c r="M472" s="7">
        <v>12076.52</v>
      </c>
      <c r="N472" s="5" t="s">
        <v>43</v>
      </c>
      <c r="O472" s="5" t="s">
        <v>1043</v>
      </c>
      <c r="P472" s="8">
        <v>44868</v>
      </c>
      <c r="Q472" s="8">
        <v>46201</v>
      </c>
      <c r="R472" s="5" t="s">
        <v>45</v>
      </c>
      <c r="S472" s="5" t="s">
        <v>155</v>
      </c>
      <c r="T472" s="5" t="s">
        <v>34</v>
      </c>
      <c r="U472" s="5" t="s">
        <v>35</v>
      </c>
      <c r="V472" s="5" t="s">
        <v>46</v>
      </c>
      <c r="W472" s="10" t="s">
        <v>47</v>
      </c>
    </row>
    <row r="473" spans="1:23" x14ac:dyDescent="0.3">
      <c r="A473" s="9" t="s">
        <v>91</v>
      </c>
      <c r="B473" s="5" t="s">
        <v>164</v>
      </c>
      <c r="C473" s="6">
        <v>2024</v>
      </c>
      <c r="D473" s="5" t="s">
        <v>25</v>
      </c>
      <c r="E473" s="5" t="s">
        <v>40</v>
      </c>
      <c r="F473" s="5" t="s">
        <v>1044</v>
      </c>
      <c r="G473" s="5" t="s">
        <v>66</v>
      </c>
      <c r="H473" s="6">
        <v>19</v>
      </c>
      <c r="I473" s="5" t="s">
        <v>29</v>
      </c>
      <c r="J473" s="7">
        <v>55230.97</v>
      </c>
      <c r="K473" s="7">
        <v>2858.95</v>
      </c>
      <c r="L473" s="7">
        <v>4418.4799999999996</v>
      </c>
      <c r="M473" s="7">
        <v>56790.5</v>
      </c>
      <c r="N473" s="5" t="s">
        <v>94</v>
      </c>
      <c r="O473" s="5" t="s">
        <v>1045</v>
      </c>
      <c r="P473" s="8">
        <v>44200</v>
      </c>
      <c r="Q473" s="8">
        <v>44636</v>
      </c>
      <c r="R473" s="5" t="s">
        <v>45</v>
      </c>
      <c r="S473" s="5" t="s">
        <v>155</v>
      </c>
      <c r="T473" s="5" t="s">
        <v>54</v>
      </c>
      <c r="U473" s="5" t="s">
        <v>141</v>
      </c>
      <c r="V473" s="5" t="s">
        <v>46</v>
      </c>
      <c r="W473" s="10" t="s">
        <v>37</v>
      </c>
    </row>
    <row r="474" spans="1:23" x14ac:dyDescent="0.3">
      <c r="A474" s="9" t="s">
        <v>38</v>
      </c>
      <c r="B474" s="5" t="s">
        <v>39</v>
      </c>
      <c r="C474" s="6">
        <v>2015</v>
      </c>
      <c r="D474" s="5" t="s">
        <v>60</v>
      </c>
      <c r="E474" s="5" t="s">
        <v>40</v>
      </c>
      <c r="F474" s="5" t="s">
        <v>1046</v>
      </c>
      <c r="G474" s="5" t="s">
        <v>66</v>
      </c>
      <c r="H474" s="6">
        <v>65</v>
      </c>
      <c r="I474" s="5" t="s">
        <v>29</v>
      </c>
      <c r="J474" s="7">
        <v>15500.89</v>
      </c>
      <c r="K474" s="7">
        <v>3144.99</v>
      </c>
      <c r="L474" s="7">
        <v>1240.07</v>
      </c>
      <c r="M474" s="7">
        <v>13595.97</v>
      </c>
      <c r="N474" s="5" t="s">
        <v>94</v>
      </c>
      <c r="O474" s="5" t="s">
        <v>1047</v>
      </c>
      <c r="P474" s="8">
        <v>44465</v>
      </c>
      <c r="Q474" s="8">
        <v>45033</v>
      </c>
      <c r="R474" s="5" t="s">
        <v>109</v>
      </c>
      <c r="S474" s="5" t="s">
        <v>100</v>
      </c>
      <c r="T474" s="5" t="s">
        <v>34</v>
      </c>
      <c r="U474" s="5" t="s">
        <v>35</v>
      </c>
      <c r="V474" s="5" t="s">
        <v>46</v>
      </c>
      <c r="W474" s="10" t="s">
        <v>37</v>
      </c>
    </row>
    <row r="475" spans="1:23" x14ac:dyDescent="0.3">
      <c r="A475" s="9" t="s">
        <v>91</v>
      </c>
      <c r="B475" s="5" t="s">
        <v>164</v>
      </c>
      <c r="C475" s="6">
        <v>2018</v>
      </c>
      <c r="D475" s="5" t="s">
        <v>60</v>
      </c>
      <c r="E475" s="5" t="s">
        <v>40</v>
      </c>
      <c r="F475" s="5" t="s">
        <v>261</v>
      </c>
      <c r="G475" s="5" t="s">
        <v>33</v>
      </c>
      <c r="H475" s="6">
        <v>57</v>
      </c>
      <c r="I475" s="5" t="s">
        <v>42</v>
      </c>
      <c r="J475" s="7">
        <v>23633.16</v>
      </c>
      <c r="K475" s="7">
        <v>4140.32</v>
      </c>
      <c r="L475" s="7">
        <v>1890.65</v>
      </c>
      <c r="M475" s="7">
        <v>21383.49</v>
      </c>
      <c r="N475" s="5" t="s">
        <v>132</v>
      </c>
      <c r="O475" s="5" t="s">
        <v>1048</v>
      </c>
      <c r="P475" s="8">
        <v>45238</v>
      </c>
      <c r="Q475" s="8">
        <v>46589</v>
      </c>
      <c r="R475" s="5" t="s">
        <v>32</v>
      </c>
      <c r="S475" s="5" t="s">
        <v>28</v>
      </c>
      <c r="T475" s="5" t="s">
        <v>54</v>
      </c>
      <c r="U475" s="5" t="s">
        <v>116</v>
      </c>
      <c r="V475" s="5" t="s">
        <v>46</v>
      </c>
      <c r="W475" s="10" t="s">
        <v>74</v>
      </c>
    </row>
    <row r="476" spans="1:23" x14ac:dyDescent="0.3">
      <c r="A476" s="9" t="s">
        <v>23</v>
      </c>
      <c r="B476" s="5" t="s">
        <v>101</v>
      </c>
      <c r="C476" s="6">
        <v>2024</v>
      </c>
      <c r="D476" s="5" t="s">
        <v>25</v>
      </c>
      <c r="E476" s="5" t="s">
        <v>40</v>
      </c>
      <c r="F476" s="5" t="s">
        <v>1049</v>
      </c>
      <c r="G476" s="5" t="s">
        <v>71</v>
      </c>
      <c r="H476" s="6">
        <v>24</v>
      </c>
      <c r="I476" s="5" t="s">
        <v>42</v>
      </c>
      <c r="J476" s="7">
        <v>8120.08</v>
      </c>
      <c r="K476" s="7">
        <v>4272.38</v>
      </c>
      <c r="L476" s="7">
        <v>649.61</v>
      </c>
      <c r="M476" s="7">
        <v>4497.3100000000004</v>
      </c>
      <c r="N476" s="5" t="s">
        <v>132</v>
      </c>
      <c r="O476" s="5" t="s">
        <v>1050</v>
      </c>
      <c r="P476" s="8">
        <v>44120</v>
      </c>
      <c r="Q476" s="8">
        <v>45928</v>
      </c>
      <c r="R476" s="5" t="s">
        <v>45</v>
      </c>
      <c r="S476" s="5" t="s">
        <v>33</v>
      </c>
      <c r="T476" s="5" t="s">
        <v>34</v>
      </c>
      <c r="U476" s="5" t="s">
        <v>35</v>
      </c>
      <c r="V476" s="5" t="s">
        <v>56</v>
      </c>
      <c r="W476" s="10" t="s">
        <v>37</v>
      </c>
    </row>
    <row r="477" spans="1:23" x14ac:dyDescent="0.3">
      <c r="A477" s="9" t="s">
        <v>91</v>
      </c>
      <c r="B477" s="5" t="s">
        <v>92</v>
      </c>
      <c r="C477" s="6">
        <v>2015</v>
      </c>
      <c r="D477" s="5" t="s">
        <v>49</v>
      </c>
      <c r="E477" s="5" t="s">
        <v>26</v>
      </c>
      <c r="F477" s="5" t="s">
        <v>1051</v>
      </c>
      <c r="G477" s="5" t="s">
        <v>28</v>
      </c>
      <c r="H477" s="6">
        <v>37</v>
      </c>
      <c r="I477" s="5" t="s">
        <v>42</v>
      </c>
      <c r="J477" s="7">
        <v>60728.63</v>
      </c>
      <c r="K477" s="7">
        <v>722.93</v>
      </c>
      <c r="L477" s="7">
        <v>4858.29</v>
      </c>
      <c r="M477" s="7">
        <v>64863.99</v>
      </c>
      <c r="N477" s="5" t="s">
        <v>94</v>
      </c>
      <c r="O477" s="5" t="s">
        <v>1052</v>
      </c>
      <c r="P477" s="8">
        <v>44632</v>
      </c>
      <c r="Q477" s="8">
        <v>45974</v>
      </c>
      <c r="R477" s="5" t="s">
        <v>63</v>
      </c>
      <c r="S477" s="5" t="s">
        <v>155</v>
      </c>
      <c r="T477" s="5" t="s">
        <v>54</v>
      </c>
      <c r="U477" s="5" t="s">
        <v>222</v>
      </c>
      <c r="V477" s="5" t="s">
        <v>46</v>
      </c>
      <c r="W477" s="10" t="s">
        <v>47</v>
      </c>
    </row>
    <row r="478" spans="1:23" x14ac:dyDescent="0.3">
      <c r="A478" s="9" t="s">
        <v>134</v>
      </c>
      <c r="B478" s="5" t="s">
        <v>318</v>
      </c>
      <c r="C478" s="6">
        <v>2020</v>
      </c>
      <c r="D478" s="5" t="s">
        <v>49</v>
      </c>
      <c r="E478" s="5" t="s">
        <v>26</v>
      </c>
      <c r="F478" s="5" t="s">
        <v>1053</v>
      </c>
      <c r="G478" s="5" t="s">
        <v>71</v>
      </c>
      <c r="H478" s="6">
        <v>57</v>
      </c>
      <c r="I478" s="5" t="s">
        <v>52</v>
      </c>
      <c r="J478" s="7">
        <v>38768.230000000003</v>
      </c>
      <c r="K478" s="7">
        <v>3384.82</v>
      </c>
      <c r="L478" s="7">
        <v>3101.46</v>
      </c>
      <c r="M478" s="7">
        <v>38484.870000000003</v>
      </c>
      <c r="N478" s="5" t="s">
        <v>132</v>
      </c>
      <c r="O478" s="5" t="s">
        <v>1054</v>
      </c>
      <c r="P478" s="8">
        <v>44992</v>
      </c>
      <c r="Q478" s="8">
        <v>45366</v>
      </c>
      <c r="R478" s="5" t="s">
        <v>73</v>
      </c>
      <c r="S478" s="5" t="s">
        <v>71</v>
      </c>
      <c r="T478" s="5" t="s">
        <v>34</v>
      </c>
      <c r="U478" s="5" t="s">
        <v>35</v>
      </c>
      <c r="V478" s="5" t="s">
        <v>36</v>
      </c>
      <c r="W478" s="10" t="s">
        <v>57</v>
      </c>
    </row>
    <row r="479" spans="1:23" x14ac:dyDescent="0.3">
      <c r="A479" s="9" t="s">
        <v>78</v>
      </c>
      <c r="B479" s="5" t="s">
        <v>138</v>
      </c>
      <c r="C479" s="6">
        <v>2017</v>
      </c>
      <c r="D479" s="5" t="s">
        <v>25</v>
      </c>
      <c r="E479" s="5" t="s">
        <v>26</v>
      </c>
      <c r="F479" s="5" t="s">
        <v>1055</v>
      </c>
      <c r="G479" s="5" t="s">
        <v>155</v>
      </c>
      <c r="H479" s="6">
        <v>59</v>
      </c>
      <c r="I479" s="5" t="s">
        <v>52</v>
      </c>
      <c r="J479" s="7">
        <v>23162.66</v>
      </c>
      <c r="K479" s="7">
        <v>649.84</v>
      </c>
      <c r="L479" s="7">
        <v>1853.01</v>
      </c>
      <c r="M479" s="7">
        <v>24365.83</v>
      </c>
      <c r="N479" s="5" t="s">
        <v>43</v>
      </c>
      <c r="O479" s="5" t="s">
        <v>1056</v>
      </c>
      <c r="P479" s="8">
        <v>44187</v>
      </c>
      <c r="Q479" s="8">
        <v>45521</v>
      </c>
      <c r="R479" s="5" t="s">
        <v>68</v>
      </c>
      <c r="S479" s="5" t="s">
        <v>51</v>
      </c>
      <c r="T479" s="5" t="s">
        <v>34</v>
      </c>
      <c r="U479" s="5" t="s">
        <v>35</v>
      </c>
      <c r="V479" s="5" t="s">
        <v>36</v>
      </c>
      <c r="W479" s="10" t="s">
        <v>37</v>
      </c>
    </row>
    <row r="480" spans="1:23" x14ac:dyDescent="0.3">
      <c r="A480" s="9" t="s">
        <v>78</v>
      </c>
      <c r="B480" s="5" t="s">
        <v>173</v>
      </c>
      <c r="C480" s="6">
        <v>2015</v>
      </c>
      <c r="D480" s="5" t="s">
        <v>60</v>
      </c>
      <c r="E480" s="5" t="s">
        <v>40</v>
      </c>
      <c r="F480" s="5" t="s">
        <v>550</v>
      </c>
      <c r="G480" s="5" t="s">
        <v>66</v>
      </c>
      <c r="H480" s="6">
        <v>45</v>
      </c>
      <c r="I480" s="5" t="s">
        <v>29</v>
      </c>
      <c r="J480" s="7">
        <v>63868.07</v>
      </c>
      <c r="K480" s="7">
        <v>1115.46</v>
      </c>
      <c r="L480" s="7">
        <v>5109.45</v>
      </c>
      <c r="M480" s="7">
        <v>67862.06</v>
      </c>
      <c r="N480" s="5" t="s">
        <v>132</v>
      </c>
      <c r="O480" s="5" t="s">
        <v>1057</v>
      </c>
      <c r="P480" s="8">
        <v>44619</v>
      </c>
      <c r="Q480" s="8">
        <v>46225</v>
      </c>
      <c r="R480" s="5" t="s">
        <v>32</v>
      </c>
      <c r="S480" s="5" t="s">
        <v>51</v>
      </c>
      <c r="T480" s="5" t="s">
        <v>34</v>
      </c>
      <c r="U480" s="5" t="s">
        <v>35</v>
      </c>
      <c r="V480" s="5" t="s">
        <v>36</v>
      </c>
      <c r="W480" s="10" t="s">
        <v>57</v>
      </c>
    </row>
    <row r="481" spans="1:23" x14ac:dyDescent="0.3">
      <c r="A481" s="9" t="s">
        <v>23</v>
      </c>
      <c r="B481" s="5" t="s">
        <v>88</v>
      </c>
      <c r="C481" s="6">
        <v>2018</v>
      </c>
      <c r="D481" s="5" t="s">
        <v>60</v>
      </c>
      <c r="E481" s="5" t="s">
        <v>40</v>
      </c>
      <c r="F481" s="5" t="s">
        <v>1058</v>
      </c>
      <c r="G481" s="5" t="s">
        <v>100</v>
      </c>
      <c r="H481" s="6">
        <v>24</v>
      </c>
      <c r="I481" s="5" t="s">
        <v>52</v>
      </c>
      <c r="J481" s="7">
        <v>18353.91</v>
      </c>
      <c r="K481" s="7">
        <v>1697.49</v>
      </c>
      <c r="L481" s="7">
        <v>1468.31</v>
      </c>
      <c r="M481" s="7">
        <v>18124.73</v>
      </c>
      <c r="N481" s="5" t="s">
        <v>94</v>
      </c>
      <c r="O481" s="5" t="s">
        <v>1059</v>
      </c>
      <c r="P481" s="8">
        <v>44811</v>
      </c>
      <c r="Q481" s="8">
        <v>46241</v>
      </c>
      <c r="R481" s="5" t="s">
        <v>109</v>
      </c>
      <c r="S481" s="5" t="s">
        <v>33</v>
      </c>
      <c r="T481" s="5" t="s">
        <v>34</v>
      </c>
      <c r="U481" s="5" t="s">
        <v>35</v>
      </c>
      <c r="V481" s="5" t="s">
        <v>36</v>
      </c>
      <c r="W481" s="10" t="s">
        <v>57</v>
      </c>
    </row>
    <row r="482" spans="1:23" x14ac:dyDescent="0.3">
      <c r="A482" s="9" t="s">
        <v>23</v>
      </c>
      <c r="B482" s="5" t="s">
        <v>101</v>
      </c>
      <c r="C482" s="6">
        <v>2022</v>
      </c>
      <c r="D482" s="5" t="s">
        <v>25</v>
      </c>
      <c r="E482" s="5" t="s">
        <v>26</v>
      </c>
      <c r="F482" s="5" t="s">
        <v>1060</v>
      </c>
      <c r="G482" s="5" t="s">
        <v>87</v>
      </c>
      <c r="H482" s="6">
        <v>47</v>
      </c>
      <c r="I482" s="5" t="s">
        <v>29</v>
      </c>
      <c r="J482" s="7">
        <v>69397.399999999994</v>
      </c>
      <c r="K482" s="7">
        <v>3932.78</v>
      </c>
      <c r="L482" s="7">
        <v>5551.79</v>
      </c>
      <c r="M482" s="7">
        <v>71016.41</v>
      </c>
      <c r="N482" s="5" t="s">
        <v>43</v>
      </c>
      <c r="O482" s="5" t="s">
        <v>1061</v>
      </c>
      <c r="P482" s="8">
        <v>45300</v>
      </c>
      <c r="Q482" s="8">
        <v>47082</v>
      </c>
      <c r="R482" s="5" t="s">
        <v>32</v>
      </c>
      <c r="S482" s="5" t="s">
        <v>66</v>
      </c>
      <c r="T482" s="5" t="s">
        <v>34</v>
      </c>
      <c r="U482" s="5" t="s">
        <v>35</v>
      </c>
      <c r="V482" s="5" t="s">
        <v>36</v>
      </c>
      <c r="W482" s="10" t="s">
        <v>37</v>
      </c>
    </row>
    <row r="483" spans="1:23" x14ac:dyDescent="0.3">
      <c r="A483" s="9" t="s">
        <v>78</v>
      </c>
      <c r="B483" s="5" t="s">
        <v>173</v>
      </c>
      <c r="C483" s="6">
        <v>2024</v>
      </c>
      <c r="D483" s="5" t="s">
        <v>80</v>
      </c>
      <c r="E483" s="5" t="s">
        <v>40</v>
      </c>
      <c r="F483" s="5" t="s">
        <v>1062</v>
      </c>
      <c r="G483" s="5" t="s">
        <v>87</v>
      </c>
      <c r="H483" s="6">
        <v>42</v>
      </c>
      <c r="I483" s="5" t="s">
        <v>42</v>
      </c>
      <c r="J483" s="7">
        <v>48739.57</v>
      </c>
      <c r="K483" s="7">
        <v>4145.2299999999996</v>
      </c>
      <c r="L483" s="7">
        <v>3899.17</v>
      </c>
      <c r="M483" s="7">
        <v>48493.51</v>
      </c>
      <c r="N483" s="5" t="s">
        <v>30</v>
      </c>
      <c r="O483" s="5" t="s">
        <v>1063</v>
      </c>
      <c r="P483" s="8">
        <v>44332</v>
      </c>
      <c r="Q483" s="8">
        <v>44755</v>
      </c>
      <c r="R483" s="5" t="s">
        <v>45</v>
      </c>
      <c r="S483" s="5" t="s">
        <v>66</v>
      </c>
      <c r="T483" s="5" t="s">
        <v>34</v>
      </c>
      <c r="U483" s="5" t="s">
        <v>35</v>
      </c>
      <c r="V483" s="5" t="s">
        <v>46</v>
      </c>
      <c r="W483" s="10" t="s">
        <v>74</v>
      </c>
    </row>
    <row r="484" spans="1:23" x14ac:dyDescent="0.3">
      <c r="A484" s="9" t="s">
        <v>58</v>
      </c>
      <c r="B484" s="5" t="s">
        <v>182</v>
      </c>
      <c r="C484" s="6">
        <v>2020</v>
      </c>
      <c r="D484" s="5" t="s">
        <v>60</v>
      </c>
      <c r="E484" s="5" t="s">
        <v>26</v>
      </c>
      <c r="F484" s="5" t="s">
        <v>1064</v>
      </c>
      <c r="G484" s="5" t="s">
        <v>100</v>
      </c>
      <c r="H484" s="6">
        <v>50</v>
      </c>
      <c r="I484" s="5" t="s">
        <v>52</v>
      </c>
      <c r="J484" s="7">
        <v>38304.14</v>
      </c>
      <c r="K484" s="7">
        <v>1553.98</v>
      </c>
      <c r="L484" s="7">
        <v>3064.33</v>
      </c>
      <c r="M484" s="7">
        <v>39814.49</v>
      </c>
      <c r="N484" s="5" t="s">
        <v>43</v>
      </c>
      <c r="O484" s="5" t="s">
        <v>1065</v>
      </c>
      <c r="P484" s="8">
        <v>45049</v>
      </c>
      <c r="Q484" s="8">
        <v>46272</v>
      </c>
      <c r="R484" s="5" t="s">
        <v>32</v>
      </c>
      <c r="S484" s="5" t="s">
        <v>155</v>
      </c>
      <c r="T484" s="5" t="s">
        <v>54</v>
      </c>
      <c r="U484" s="5" t="s">
        <v>141</v>
      </c>
      <c r="V484" s="5" t="s">
        <v>56</v>
      </c>
      <c r="W484" s="10" t="s">
        <v>69</v>
      </c>
    </row>
    <row r="485" spans="1:23" x14ac:dyDescent="0.3">
      <c r="A485" s="9" t="s">
        <v>23</v>
      </c>
      <c r="B485" s="5" t="s">
        <v>101</v>
      </c>
      <c r="C485" s="6">
        <v>2020</v>
      </c>
      <c r="D485" s="5" t="s">
        <v>25</v>
      </c>
      <c r="E485" s="5" t="s">
        <v>26</v>
      </c>
      <c r="F485" s="5" t="s">
        <v>1066</v>
      </c>
      <c r="G485" s="5" t="s">
        <v>28</v>
      </c>
      <c r="H485" s="6">
        <v>43</v>
      </c>
      <c r="I485" s="5" t="s">
        <v>29</v>
      </c>
      <c r="J485" s="7">
        <v>26943.41</v>
      </c>
      <c r="K485" s="7">
        <v>1997.59</v>
      </c>
      <c r="L485" s="7">
        <v>2155.4699999999998</v>
      </c>
      <c r="M485" s="7">
        <v>27101.29</v>
      </c>
      <c r="N485" s="5" t="s">
        <v>43</v>
      </c>
      <c r="O485" s="5" t="s">
        <v>1067</v>
      </c>
      <c r="P485" s="8">
        <v>43977</v>
      </c>
      <c r="Q485" s="8">
        <v>44527</v>
      </c>
      <c r="R485" s="5" t="s">
        <v>63</v>
      </c>
      <c r="S485" s="5" t="s">
        <v>155</v>
      </c>
      <c r="T485" s="5" t="s">
        <v>34</v>
      </c>
      <c r="U485" s="5" t="s">
        <v>35</v>
      </c>
      <c r="V485" s="5" t="s">
        <v>46</v>
      </c>
      <c r="W485" s="10" t="s">
        <v>37</v>
      </c>
    </row>
    <row r="486" spans="1:23" x14ac:dyDescent="0.3">
      <c r="A486" s="9" t="s">
        <v>83</v>
      </c>
      <c r="B486" s="5" t="s">
        <v>297</v>
      </c>
      <c r="C486" s="6">
        <v>2017</v>
      </c>
      <c r="D486" s="5" t="s">
        <v>25</v>
      </c>
      <c r="E486" s="5" t="s">
        <v>40</v>
      </c>
      <c r="F486" s="5" t="s">
        <v>1068</v>
      </c>
      <c r="G486" s="5" t="s">
        <v>104</v>
      </c>
      <c r="H486" s="6">
        <v>56</v>
      </c>
      <c r="I486" s="5" t="s">
        <v>29</v>
      </c>
      <c r="J486" s="7">
        <v>73082.06</v>
      </c>
      <c r="K486" s="7">
        <v>4365.01</v>
      </c>
      <c r="L486" s="7">
        <v>5846.56</v>
      </c>
      <c r="M486" s="7">
        <v>74563.61</v>
      </c>
      <c r="N486" s="5" t="s">
        <v>94</v>
      </c>
      <c r="O486" s="5" t="s">
        <v>1069</v>
      </c>
      <c r="P486" s="8">
        <v>44589</v>
      </c>
      <c r="Q486" s="8">
        <v>45612</v>
      </c>
      <c r="R486" s="5" t="s">
        <v>32</v>
      </c>
      <c r="S486" s="5" t="s">
        <v>51</v>
      </c>
      <c r="T486" s="5" t="s">
        <v>54</v>
      </c>
      <c r="U486" s="5" t="s">
        <v>55</v>
      </c>
      <c r="V486" s="5" t="s">
        <v>46</v>
      </c>
      <c r="W486" s="10" t="s">
        <v>47</v>
      </c>
    </row>
    <row r="487" spans="1:23" x14ac:dyDescent="0.3">
      <c r="A487" s="9" t="s">
        <v>23</v>
      </c>
      <c r="B487" s="5" t="s">
        <v>48</v>
      </c>
      <c r="C487" s="6">
        <v>2015</v>
      </c>
      <c r="D487" s="5" t="s">
        <v>80</v>
      </c>
      <c r="E487" s="5" t="s">
        <v>40</v>
      </c>
      <c r="F487" s="5" t="s">
        <v>1070</v>
      </c>
      <c r="G487" s="5" t="s">
        <v>28</v>
      </c>
      <c r="H487" s="6">
        <v>36</v>
      </c>
      <c r="I487" s="5" t="s">
        <v>42</v>
      </c>
      <c r="J487" s="7">
        <v>8148.31</v>
      </c>
      <c r="K487" s="7">
        <v>1493.57</v>
      </c>
      <c r="L487" s="7">
        <v>651.86</v>
      </c>
      <c r="M487" s="7">
        <v>7306.6</v>
      </c>
      <c r="N487" s="5" t="s">
        <v>30</v>
      </c>
      <c r="O487" s="5" t="s">
        <v>1071</v>
      </c>
      <c r="P487" s="8">
        <v>45188</v>
      </c>
      <c r="Q487" s="8">
        <v>46744</v>
      </c>
      <c r="R487" s="5" t="s">
        <v>32</v>
      </c>
      <c r="S487" s="5" t="s">
        <v>28</v>
      </c>
      <c r="T487" s="5" t="s">
        <v>54</v>
      </c>
      <c r="U487" s="5" t="s">
        <v>55</v>
      </c>
      <c r="V487" s="5" t="s">
        <v>36</v>
      </c>
      <c r="W487" s="10" t="s">
        <v>47</v>
      </c>
    </row>
    <row r="488" spans="1:23" x14ac:dyDescent="0.3">
      <c r="A488" s="9" t="s">
        <v>124</v>
      </c>
      <c r="B488" s="5" t="s">
        <v>125</v>
      </c>
      <c r="C488" s="6">
        <v>2024</v>
      </c>
      <c r="D488" s="5" t="s">
        <v>80</v>
      </c>
      <c r="E488" s="5" t="s">
        <v>26</v>
      </c>
      <c r="F488" s="5" t="s">
        <v>1072</v>
      </c>
      <c r="G488" s="5" t="s">
        <v>71</v>
      </c>
      <c r="H488" s="6">
        <v>36</v>
      </c>
      <c r="I488" s="5" t="s">
        <v>29</v>
      </c>
      <c r="J488" s="7">
        <v>26088.75</v>
      </c>
      <c r="K488" s="7">
        <v>168.13</v>
      </c>
      <c r="L488" s="7">
        <v>2087.1</v>
      </c>
      <c r="M488" s="7">
        <v>28007.72</v>
      </c>
      <c r="N488" s="5" t="s">
        <v>43</v>
      </c>
      <c r="O488" s="5" t="s">
        <v>1073</v>
      </c>
      <c r="P488" s="8">
        <v>45177</v>
      </c>
      <c r="Q488" s="8">
        <v>45946</v>
      </c>
      <c r="R488" s="5" t="s">
        <v>68</v>
      </c>
      <c r="S488" s="5" t="s">
        <v>76</v>
      </c>
      <c r="T488" s="5" t="s">
        <v>54</v>
      </c>
      <c r="U488" s="5" t="s">
        <v>141</v>
      </c>
      <c r="V488" s="5" t="s">
        <v>36</v>
      </c>
      <c r="W488" s="10" t="s">
        <v>57</v>
      </c>
    </row>
    <row r="489" spans="1:23" x14ac:dyDescent="0.3">
      <c r="A489" s="9" t="s">
        <v>105</v>
      </c>
      <c r="B489" s="5" t="s">
        <v>106</v>
      </c>
      <c r="C489" s="6">
        <v>2022</v>
      </c>
      <c r="D489" s="5" t="s">
        <v>80</v>
      </c>
      <c r="E489" s="5" t="s">
        <v>40</v>
      </c>
      <c r="F489" s="5" t="s">
        <v>1074</v>
      </c>
      <c r="G489" s="5" t="s">
        <v>76</v>
      </c>
      <c r="H489" s="6">
        <v>50</v>
      </c>
      <c r="I489" s="5" t="s">
        <v>52</v>
      </c>
      <c r="J489" s="7">
        <v>34102.879999999997</v>
      </c>
      <c r="K489" s="7">
        <v>2202.75</v>
      </c>
      <c r="L489" s="7">
        <v>2728.23</v>
      </c>
      <c r="M489" s="7">
        <v>34628.36</v>
      </c>
      <c r="N489" s="5" t="s">
        <v>30</v>
      </c>
      <c r="O489" s="5" t="s">
        <v>1075</v>
      </c>
      <c r="P489" s="8">
        <v>45481</v>
      </c>
      <c r="Q489" s="8">
        <v>45921</v>
      </c>
      <c r="R489" s="5" t="s">
        <v>68</v>
      </c>
      <c r="S489" s="5" t="s">
        <v>155</v>
      </c>
      <c r="T489" s="5" t="s">
        <v>34</v>
      </c>
      <c r="U489" s="5" t="s">
        <v>35</v>
      </c>
      <c r="V489" s="5" t="s">
        <v>36</v>
      </c>
      <c r="W489" s="10" t="s">
        <v>37</v>
      </c>
    </row>
    <row r="490" spans="1:23" x14ac:dyDescent="0.3">
      <c r="A490" s="9" t="s">
        <v>38</v>
      </c>
      <c r="B490" s="5" t="s">
        <v>167</v>
      </c>
      <c r="C490" s="6">
        <v>2016</v>
      </c>
      <c r="D490" s="5" t="s">
        <v>25</v>
      </c>
      <c r="E490" s="5" t="s">
        <v>26</v>
      </c>
      <c r="F490" s="5" t="s">
        <v>1076</v>
      </c>
      <c r="G490" s="5" t="s">
        <v>87</v>
      </c>
      <c r="H490" s="6">
        <v>34</v>
      </c>
      <c r="I490" s="5" t="s">
        <v>52</v>
      </c>
      <c r="J490" s="7">
        <v>66512.38</v>
      </c>
      <c r="K490" s="7">
        <v>4813.62</v>
      </c>
      <c r="L490" s="7">
        <v>5320.99</v>
      </c>
      <c r="M490" s="7">
        <v>67019.75</v>
      </c>
      <c r="N490" s="5" t="s">
        <v>132</v>
      </c>
      <c r="O490" s="5" t="s">
        <v>1077</v>
      </c>
      <c r="P490" s="8">
        <v>45173</v>
      </c>
      <c r="Q490" s="8">
        <v>46352</v>
      </c>
      <c r="R490" s="5" t="s">
        <v>109</v>
      </c>
      <c r="S490" s="5" t="s">
        <v>104</v>
      </c>
      <c r="T490" s="5" t="s">
        <v>54</v>
      </c>
      <c r="U490" s="5" t="s">
        <v>120</v>
      </c>
      <c r="V490" s="5" t="s">
        <v>36</v>
      </c>
      <c r="W490" s="10" t="s">
        <v>57</v>
      </c>
    </row>
    <row r="491" spans="1:23" x14ac:dyDescent="0.3">
      <c r="A491" s="9" t="s">
        <v>38</v>
      </c>
      <c r="B491" s="5" t="s">
        <v>39</v>
      </c>
      <c r="C491" s="6">
        <v>2023</v>
      </c>
      <c r="D491" s="5" t="s">
        <v>80</v>
      </c>
      <c r="E491" s="5" t="s">
        <v>26</v>
      </c>
      <c r="F491" s="5" t="s">
        <v>1078</v>
      </c>
      <c r="G491" s="5" t="s">
        <v>104</v>
      </c>
      <c r="H491" s="6">
        <v>55</v>
      </c>
      <c r="I491" s="5" t="s">
        <v>52</v>
      </c>
      <c r="J491" s="7">
        <v>58913.26</v>
      </c>
      <c r="K491" s="7">
        <v>2939.41</v>
      </c>
      <c r="L491" s="7">
        <v>4713.0600000000004</v>
      </c>
      <c r="M491" s="7">
        <v>60686.91</v>
      </c>
      <c r="N491" s="5" t="s">
        <v>94</v>
      </c>
      <c r="O491" s="5" t="s">
        <v>1079</v>
      </c>
      <c r="P491" s="8">
        <v>44809</v>
      </c>
      <c r="Q491" s="8">
        <v>45270</v>
      </c>
      <c r="R491" s="5" t="s">
        <v>45</v>
      </c>
      <c r="S491" s="5" t="s">
        <v>76</v>
      </c>
      <c r="T491" s="5" t="s">
        <v>34</v>
      </c>
      <c r="U491" s="5" t="s">
        <v>35</v>
      </c>
      <c r="V491" s="5" t="s">
        <v>46</v>
      </c>
      <c r="W491" s="10" t="s">
        <v>74</v>
      </c>
    </row>
    <row r="492" spans="1:23" x14ac:dyDescent="0.3">
      <c r="A492" s="9" t="s">
        <v>58</v>
      </c>
      <c r="B492" s="5" t="s">
        <v>59</v>
      </c>
      <c r="C492" s="6">
        <v>2017</v>
      </c>
      <c r="D492" s="5" t="s">
        <v>25</v>
      </c>
      <c r="E492" s="5" t="s">
        <v>26</v>
      </c>
      <c r="F492" s="5" t="s">
        <v>1080</v>
      </c>
      <c r="G492" s="5" t="s">
        <v>76</v>
      </c>
      <c r="H492" s="6">
        <v>26</v>
      </c>
      <c r="I492" s="5" t="s">
        <v>29</v>
      </c>
      <c r="J492" s="7">
        <v>16400.330000000002</v>
      </c>
      <c r="K492" s="7">
        <v>812.5</v>
      </c>
      <c r="L492" s="7">
        <v>1312.03</v>
      </c>
      <c r="M492" s="7">
        <v>16899.86</v>
      </c>
      <c r="N492" s="5" t="s">
        <v>43</v>
      </c>
      <c r="O492" s="5" t="s">
        <v>1081</v>
      </c>
      <c r="P492" s="8">
        <v>44623</v>
      </c>
      <c r="Q492" s="8">
        <v>45906</v>
      </c>
      <c r="R492" s="5" t="s">
        <v>32</v>
      </c>
      <c r="S492" s="5" t="s">
        <v>71</v>
      </c>
      <c r="T492" s="5" t="s">
        <v>54</v>
      </c>
      <c r="U492" s="5" t="s">
        <v>141</v>
      </c>
      <c r="V492" s="5" t="s">
        <v>46</v>
      </c>
      <c r="W492" s="10" t="s">
        <v>57</v>
      </c>
    </row>
    <row r="493" spans="1:23" x14ac:dyDescent="0.3">
      <c r="A493" s="9" t="s">
        <v>23</v>
      </c>
      <c r="B493" s="5" t="s">
        <v>88</v>
      </c>
      <c r="C493" s="6">
        <v>2022</v>
      </c>
      <c r="D493" s="5" t="s">
        <v>49</v>
      </c>
      <c r="E493" s="5" t="s">
        <v>26</v>
      </c>
      <c r="F493" s="5" t="s">
        <v>925</v>
      </c>
      <c r="G493" s="5" t="s">
        <v>155</v>
      </c>
      <c r="H493" s="6">
        <v>45</v>
      </c>
      <c r="I493" s="5" t="s">
        <v>52</v>
      </c>
      <c r="J493" s="7">
        <v>27536.03</v>
      </c>
      <c r="K493" s="7">
        <v>3805.32</v>
      </c>
      <c r="L493" s="7">
        <v>2202.88</v>
      </c>
      <c r="M493" s="7">
        <v>25933.59</v>
      </c>
      <c r="N493" s="5" t="s">
        <v>43</v>
      </c>
      <c r="O493" s="5" t="s">
        <v>1082</v>
      </c>
      <c r="P493" s="8">
        <v>44759</v>
      </c>
      <c r="Q493" s="8">
        <v>45176</v>
      </c>
      <c r="R493" s="5" t="s">
        <v>109</v>
      </c>
      <c r="S493" s="5" t="s">
        <v>33</v>
      </c>
      <c r="T493" s="5" t="s">
        <v>54</v>
      </c>
      <c r="U493" s="5" t="s">
        <v>116</v>
      </c>
      <c r="V493" s="5" t="s">
        <v>36</v>
      </c>
      <c r="W493" s="10" t="s">
        <v>57</v>
      </c>
    </row>
    <row r="494" spans="1:23" x14ac:dyDescent="0.3">
      <c r="A494" s="9" t="s">
        <v>23</v>
      </c>
      <c r="B494" s="5" t="s">
        <v>48</v>
      </c>
      <c r="C494" s="6">
        <v>2021</v>
      </c>
      <c r="D494" s="5" t="s">
        <v>49</v>
      </c>
      <c r="E494" s="5" t="s">
        <v>40</v>
      </c>
      <c r="F494" s="5" t="s">
        <v>1083</v>
      </c>
      <c r="G494" s="5" t="s">
        <v>33</v>
      </c>
      <c r="H494" s="6">
        <v>51</v>
      </c>
      <c r="I494" s="5" t="s">
        <v>42</v>
      </c>
      <c r="J494" s="7">
        <v>6521.34</v>
      </c>
      <c r="K494" s="7">
        <v>2558.3000000000002</v>
      </c>
      <c r="L494" s="7">
        <v>521.71</v>
      </c>
      <c r="M494" s="7">
        <v>4484.75</v>
      </c>
      <c r="N494" s="5" t="s">
        <v>43</v>
      </c>
      <c r="O494" s="5" t="s">
        <v>1084</v>
      </c>
      <c r="P494" s="8">
        <v>45274</v>
      </c>
      <c r="Q494" s="8">
        <v>46931</v>
      </c>
      <c r="R494" s="5" t="s">
        <v>63</v>
      </c>
      <c r="S494" s="5" t="s">
        <v>28</v>
      </c>
      <c r="T494" s="5" t="s">
        <v>54</v>
      </c>
      <c r="U494" s="5" t="s">
        <v>120</v>
      </c>
      <c r="V494" s="5" t="s">
        <v>56</v>
      </c>
      <c r="W494" s="10" t="s">
        <v>74</v>
      </c>
    </row>
    <row r="495" spans="1:23" x14ac:dyDescent="0.3">
      <c r="A495" s="9" t="s">
        <v>83</v>
      </c>
      <c r="B495" s="5" t="s">
        <v>159</v>
      </c>
      <c r="C495" s="6">
        <v>2017</v>
      </c>
      <c r="D495" s="5" t="s">
        <v>25</v>
      </c>
      <c r="E495" s="5" t="s">
        <v>26</v>
      </c>
      <c r="F495" s="5" t="s">
        <v>1085</v>
      </c>
      <c r="G495" s="5" t="s">
        <v>71</v>
      </c>
      <c r="H495" s="6">
        <v>66</v>
      </c>
      <c r="I495" s="5" t="s">
        <v>52</v>
      </c>
      <c r="J495" s="7">
        <v>6117.28</v>
      </c>
      <c r="K495" s="7">
        <v>2976.96</v>
      </c>
      <c r="L495" s="7">
        <v>489.38</v>
      </c>
      <c r="M495" s="7">
        <v>3629.7</v>
      </c>
      <c r="N495" s="5" t="s">
        <v>94</v>
      </c>
      <c r="O495" s="5" t="s">
        <v>1086</v>
      </c>
      <c r="P495" s="8">
        <v>45662</v>
      </c>
      <c r="Q495" s="8">
        <v>47173</v>
      </c>
      <c r="R495" s="5" t="s">
        <v>45</v>
      </c>
      <c r="S495" s="5" t="s">
        <v>71</v>
      </c>
      <c r="T495" s="5" t="s">
        <v>34</v>
      </c>
      <c r="U495" s="5" t="s">
        <v>35</v>
      </c>
      <c r="V495" s="5" t="s">
        <v>46</v>
      </c>
      <c r="W495" s="10" t="s">
        <v>57</v>
      </c>
    </row>
    <row r="496" spans="1:23" x14ac:dyDescent="0.3">
      <c r="A496" s="9" t="s">
        <v>105</v>
      </c>
      <c r="B496" s="5" t="s">
        <v>145</v>
      </c>
      <c r="C496" s="6">
        <v>2023</v>
      </c>
      <c r="D496" s="5" t="s">
        <v>80</v>
      </c>
      <c r="E496" s="5" t="s">
        <v>26</v>
      </c>
      <c r="F496" s="5" t="s">
        <v>98</v>
      </c>
      <c r="G496" s="5" t="s">
        <v>71</v>
      </c>
      <c r="H496" s="6">
        <v>19</v>
      </c>
      <c r="I496" s="5" t="s">
        <v>52</v>
      </c>
      <c r="J496" s="7">
        <v>71604.009999999995</v>
      </c>
      <c r="K496" s="7">
        <v>4139.18</v>
      </c>
      <c r="L496" s="7">
        <v>5728.32</v>
      </c>
      <c r="M496" s="7">
        <v>73193.149999999994</v>
      </c>
      <c r="N496" s="5" t="s">
        <v>30</v>
      </c>
      <c r="O496" s="5" t="s">
        <v>1087</v>
      </c>
      <c r="P496" s="8">
        <v>44669</v>
      </c>
      <c r="Q496" s="8">
        <v>45664</v>
      </c>
      <c r="R496" s="5" t="s">
        <v>73</v>
      </c>
      <c r="S496" s="5" t="s">
        <v>33</v>
      </c>
      <c r="T496" s="5" t="s">
        <v>34</v>
      </c>
      <c r="U496" s="5" t="s">
        <v>35</v>
      </c>
      <c r="V496" s="5" t="s">
        <v>46</v>
      </c>
      <c r="W496" s="10" t="s">
        <v>47</v>
      </c>
    </row>
    <row r="497" spans="1:23" x14ac:dyDescent="0.3">
      <c r="A497" s="9" t="s">
        <v>58</v>
      </c>
      <c r="B497" s="5" t="s">
        <v>182</v>
      </c>
      <c r="C497" s="6">
        <v>2021</v>
      </c>
      <c r="D497" s="5" t="s">
        <v>80</v>
      </c>
      <c r="E497" s="5" t="s">
        <v>40</v>
      </c>
      <c r="F497" s="5" t="s">
        <v>1088</v>
      </c>
      <c r="G497" s="5" t="s">
        <v>104</v>
      </c>
      <c r="H497" s="6">
        <v>48</v>
      </c>
      <c r="I497" s="5" t="s">
        <v>52</v>
      </c>
      <c r="J497" s="7">
        <v>43729.9</v>
      </c>
      <c r="K497" s="7">
        <v>4102.54</v>
      </c>
      <c r="L497" s="7">
        <v>3498.39</v>
      </c>
      <c r="M497" s="7">
        <v>43125.75</v>
      </c>
      <c r="N497" s="5" t="s">
        <v>132</v>
      </c>
      <c r="O497" s="5" t="s">
        <v>1089</v>
      </c>
      <c r="P497" s="8">
        <v>45400</v>
      </c>
      <c r="Q497" s="8">
        <v>47088</v>
      </c>
      <c r="R497" s="5" t="s">
        <v>68</v>
      </c>
      <c r="S497" s="5" t="s">
        <v>33</v>
      </c>
      <c r="T497" s="5" t="s">
        <v>34</v>
      </c>
      <c r="U497" s="5" t="s">
        <v>35</v>
      </c>
      <c r="V497" s="5" t="s">
        <v>46</v>
      </c>
      <c r="W497" s="10" t="s">
        <v>37</v>
      </c>
    </row>
    <row r="498" spans="1:23" x14ac:dyDescent="0.3">
      <c r="A498" s="9" t="s">
        <v>105</v>
      </c>
      <c r="B498" s="5" t="s">
        <v>130</v>
      </c>
      <c r="C498" s="6">
        <v>2022</v>
      </c>
      <c r="D498" s="5" t="s">
        <v>60</v>
      </c>
      <c r="E498" s="5" t="s">
        <v>40</v>
      </c>
      <c r="F498" s="5" t="s">
        <v>1090</v>
      </c>
      <c r="G498" s="5" t="s">
        <v>155</v>
      </c>
      <c r="H498" s="6">
        <v>49</v>
      </c>
      <c r="I498" s="5" t="s">
        <v>29</v>
      </c>
      <c r="J498" s="7">
        <v>14123.81</v>
      </c>
      <c r="K498" s="7">
        <v>3519.4</v>
      </c>
      <c r="L498" s="7">
        <v>1129.9000000000001</v>
      </c>
      <c r="M498" s="7">
        <v>11734.31</v>
      </c>
      <c r="N498" s="5" t="s">
        <v>30</v>
      </c>
      <c r="O498" s="5" t="s">
        <v>1091</v>
      </c>
      <c r="P498" s="8">
        <v>44126</v>
      </c>
      <c r="Q498" s="8">
        <v>45121</v>
      </c>
      <c r="R498" s="5" t="s">
        <v>73</v>
      </c>
      <c r="S498" s="5" t="s">
        <v>66</v>
      </c>
      <c r="T498" s="5" t="s">
        <v>54</v>
      </c>
      <c r="U498" s="5" t="s">
        <v>55</v>
      </c>
      <c r="V498" s="5" t="s">
        <v>36</v>
      </c>
      <c r="W498" s="10" t="s">
        <v>74</v>
      </c>
    </row>
    <row r="499" spans="1:23" x14ac:dyDescent="0.3">
      <c r="A499" s="9" t="s">
        <v>58</v>
      </c>
      <c r="B499" s="5" t="s">
        <v>59</v>
      </c>
      <c r="C499" s="6">
        <v>2018</v>
      </c>
      <c r="D499" s="5" t="s">
        <v>60</v>
      </c>
      <c r="E499" s="5" t="s">
        <v>40</v>
      </c>
      <c r="F499" s="5" t="s">
        <v>1092</v>
      </c>
      <c r="G499" s="5" t="s">
        <v>66</v>
      </c>
      <c r="H499" s="6">
        <v>37</v>
      </c>
      <c r="I499" s="5" t="s">
        <v>29</v>
      </c>
      <c r="J499" s="7">
        <v>55424.57</v>
      </c>
      <c r="K499" s="7">
        <v>3653.24</v>
      </c>
      <c r="L499" s="7">
        <v>4433.97</v>
      </c>
      <c r="M499" s="7">
        <v>56205.3</v>
      </c>
      <c r="N499" s="5" t="s">
        <v>30</v>
      </c>
      <c r="O499" s="5" t="s">
        <v>1093</v>
      </c>
      <c r="P499" s="8">
        <v>45035</v>
      </c>
      <c r="Q499" s="8">
        <v>45910</v>
      </c>
      <c r="R499" s="5" t="s">
        <v>63</v>
      </c>
      <c r="S499" s="5" t="s">
        <v>87</v>
      </c>
      <c r="T499" s="5" t="s">
        <v>54</v>
      </c>
      <c r="U499" s="5" t="s">
        <v>55</v>
      </c>
      <c r="V499" s="5" t="s">
        <v>46</v>
      </c>
      <c r="W499" s="10" t="s">
        <v>74</v>
      </c>
    </row>
    <row r="500" spans="1:23" x14ac:dyDescent="0.3">
      <c r="A500" s="9" t="s">
        <v>96</v>
      </c>
      <c r="B500" s="5" t="s">
        <v>156</v>
      </c>
      <c r="C500" s="6">
        <v>2022</v>
      </c>
      <c r="D500" s="5" t="s">
        <v>80</v>
      </c>
      <c r="E500" s="5" t="s">
        <v>26</v>
      </c>
      <c r="F500" s="5" t="s">
        <v>1094</v>
      </c>
      <c r="G500" s="5" t="s">
        <v>71</v>
      </c>
      <c r="H500" s="6">
        <v>22</v>
      </c>
      <c r="I500" s="5" t="s">
        <v>29</v>
      </c>
      <c r="J500" s="7">
        <v>37396.050000000003</v>
      </c>
      <c r="K500" s="7">
        <v>259.17</v>
      </c>
      <c r="L500" s="7">
        <v>2991.68</v>
      </c>
      <c r="M500" s="7">
        <v>40128.559999999998</v>
      </c>
      <c r="N500" s="5" t="s">
        <v>43</v>
      </c>
      <c r="O500" s="5" t="s">
        <v>1095</v>
      </c>
      <c r="P500" s="8">
        <v>45388</v>
      </c>
      <c r="Q500" s="8">
        <v>46636</v>
      </c>
      <c r="R500" s="5" t="s">
        <v>73</v>
      </c>
      <c r="S500" s="5" t="s">
        <v>71</v>
      </c>
      <c r="T500" s="5" t="s">
        <v>54</v>
      </c>
      <c r="U500" s="5" t="s">
        <v>55</v>
      </c>
      <c r="V500" s="5" t="s">
        <v>56</v>
      </c>
      <c r="W500" s="10" t="s">
        <v>69</v>
      </c>
    </row>
    <row r="501" spans="1:23" x14ac:dyDescent="0.3">
      <c r="A501" s="9" t="s">
        <v>124</v>
      </c>
      <c r="B501" s="5" t="s">
        <v>125</v>
      </c>
      <c r="C501" s="6">
        <v>2016</v>
      </c>
      <c r="D501" s="5" t="s">
        <v>80</v>
      </c>
      <c r="E501" s="5" t="s">
        <v>26</v>
      </c>
      <c r="F501" s="5" t="s">
        <v>1096</v>
      </c>
      <c r="G501" s="5" t="s">
        <v>100</v>
      </c>
      <c r="H501" s="6">
        <v>52</v>
      </c>
      <c r="I501" s="5" t="s">
        <v>42</v>
      </c>
      <c r="J501" s="7">
        <v>11981.26</v>
      </c>
      <c r="K501" s="7">
        <v>3085.38</v>
      </c>
      <c r="L501" s="7">
        <v>958.5</v>
      </c>
      <c r="M501" s="7">
        <v>9854.3799999999992</v>
      </c>
      <c r="N501" s="5" t="s">
        <v>30</v>
      </c>
      <c r="O501" s="5" t="s">
        <v>1097</v>
      </c>
      <c r="P501" s="8">
        <v>45050</v>
      </c>
      <c r="Q501" s="8">
        <v>45681</v>
      </c>
      <c r="R501" s="5" t="s">
        <v>109</v>
      </c>
      <c r="S501" s="5" t="s">
        <v>155</v>
      </c>
      <c r="T501" s="5" t="s">
        <v>34</v>
      </c>
      <c r="U501" s="5" t="s">
        <v>35</v>
      </c>
      <c r="V501" s="5" t="s">
        <v>36</v>
      </c>
      <c r="W501" s="10" t="s">
        <v>69</v>
      </c>
    </row>
    <row r="502" spans="1:23" x14ac:dyDescent="0.3">
      <c r="A502" s="9" t="s">
        <v>124</v>
      </c>
      <c r="B502" s="5" t="s">
        <v>187</v>
      </c>
      <c r="C502" s="6">
        <v>2018</v>
      </c>
      <c r="D502" s="5" t="s">
        <v>80</v>
      </c>
      <c r="E502" s="5" t="s">
        <v>26</v>
      </c>
      <c r="F502" s="5" t="s">
        <v>1098</v>
      </c>
      <c r="G502" s="5" t="s">
        <v>28</v>
      </c>
      <c r="H502" s="6">
        <v>25</v>
      </c>
      <c r="I502" s="5" t="s">
        <v>52</v>
      </c>
      <c r="J502" s="7">
        <v>63067.64</v>
      </c>
      <c r="K502" s="7">
        <v>731.17</v>
      </c>
      <c r="L502" s="7">
        <v>5045.41</v>
      </c>
      <c r="M502" s="7">
        <v>67381.88</v>
      </c>
      <c r="N502" s="5" t="s">
        <v>132</v>
      </c>
      <c r="O502" s="5" t="s">
        <v>1099</v>
      </c>
      <c r="P502" s="8">
        <v>44487</v>
      </c>
      <c r="Q502" s="8">
        <v>45739</v>
      </c>
      <c r="R502" s="5" t="s">
        <v>45</v>
      </c>
      <c r="S502" s="5" t="s">
        <v>76</v>
      </c>
      <c r="T502" s="5" t="s">
        <v>34</v>
      </c>
      <c r="U502" s="5" t="s">
        <v>35</v>
      </c>
      <c r="V502" s="5" t="s">
        <v>36</v>
      </c>
      <c r="W502" s="10" t="s">
        <v>37</v>
      </c>
    </row>
    <row r="503" spans="1:23" x14ac:dyDescent="0.3">
      <c r="A503" s="9" t="s">
        <v>124</v>
      </c>
      <c r="B503" s="5" t="s">
        <v>152</v>
      </c>
      <c r="C503" s="6">
        <v>2017</v>
      </c>
      <c r="D503" s="5" t="s">
        <v>25</v>
      </c>
      <c r="E503" s="5" t="s">
        <v>40</v>
      </c>
      <c r="F503" s="5" t="s">
        <v>1100</v>
      </c>
      <c r="G503" s="5" t="s">
        <v>87</v>
      </c>
      <c r="H503" s="6">
        <v>34</v>
      </c>
      <c r="I503" s="5" t="s">
        <v>29</v>
      </c>
      <c r="J503" s="7">
        <v>68147.53</v>
      </c>
      <c r="K503" s="7">
        <v>2126.9</v>
      </c>
      <c r="L503" s="7">
        <v>5451.8</v>
      </c>
      <c r="M503" s="7">
        <v>71472.429999999993</v>
      </c>
      <c r="N503" s="5" t="s">
        <v>30</v>
      </c>
      <c r="O503" s="5" t="s">
        <v>1101</v>
      </c>
      <c r="P503" s="8">
        <v>44231</v>
      </c>
      <c r="Q503" s="8">
        <v>44709</v>
      </c>
      <c r="R503" s="5" t="s">
        <v>32</v>
      </c>
      <c r="S503" s="5" t="s">
        <v>33</v>
      </c>
      <c r="T503" s="5" t="s">
        <v>54</v>
      </c>
      <c r="U503" s="5" t="s">
        <v>55</v>
      </c>
      <c r="V503" s="5" t="s">
        <v>36</v>
      </c>
      <c r="W503" s="10" t="s">
        <v>57</v>
      </c>
    </row>
    <row r="504" spans="1:23" x14ac:dyDescent="0.3">
      <c r="A504" s="9" t="s">
        <v>124</v>
      </c>
      <c r="B504" s="5" t="s">
        <v>125</v>
      </c>
      <c r="C504" s="6">
        <v>2016</v>
      </c>
      <c r="D504" s="5" t="s">
        <v>49</v>
      </c>
      <c r="E504" s="5" t="s">
        <v>40</v>
      </c>
      <c r="F504" s="5" t="s">
        <v>1102</v>
      </c>
      <c r="G504" s="5" t="s">
        <v>100</v>
      </c>
      <c r="H504" s="6">
        <v>41</v>
      </c>
      <c r="I504" s="5" t="s">
        <v>52</v>
      </c>
      <c r="J504" s="7">
        <v>46370.39</v>
      </c>
      <c r="K504" s="7">
        <v>3103.67</v>
      </c>
      <c r="L504" s="7">
        <v>3709.63</v>
      </c>
      <c r="M504" s="7">
        <v>46976.35</v>
      </c>
      <c r="N504" s="5" t="s">
        <v>43</v>
      </c>
      <c r="O504" s="5" t="s">
        <v>1103</v>
      </c>
      <c r="P504" s="8">
        <v>44076</v>
      </c>
      <c r="Q504" s="8">
        <v>44761</v>
      </c>
      <c r="R504" s="5" t="s">
        <v>68</v>
      </c>
      <c r="S504" s="5" t="s">
        <v>71</v>
      </c>
      <c r="T504" s="5" t="s">
        <v>34</v>
      </c>
      <c r="U504" s="5" t="s">
        <v>35</v>
      </c>
      <c r="V504" s="5" t="s">
        <v>56</v>
      </c>
      <c r="W504" s="10" t="s">
        <v>37</v>
      </c>
    </row>
    <row r="505" spans="1:23" x14ac:dyDescent="0.3">
      <c r="A505" s="9" t="s">
        <v>78</v>
      </c>
      <c r="B505" s="5" t="s">
        <v>138</v>
      </c>
      <c r="C505" s="6">
        <v>2018</v>
      </c>
      <c r="D505" s="5" t="s">
        <v>25</v>
      </c>
      <c r="E505" s="5" t="s">
        <v>26</v>
      </c>
      <c r="F505" s="5" t="s">
        <v>1104</v>
      </c>
      <c r="G505" s="5" t="s">
        <v>87</v>
      </c>
      <c r="H505" s="6">
        <v>60</v>
      </c>
      <c r="I505" s="5" t="s">
        <v>52</v>
      </c>
      <c r="J505" s="7">
        <v>52142.05</v>
      </c>
      <c r="K505" s="7">
        <v>2259.73</v>
      </c>
      <c r="L505" s="7">
        <v>4171.3599999999997</v>
      </c>
      <c r="M505" s="7">
        <v>54053.68</v>
      </c>
      <c r="N505" s="5" t="s">
        <v>132</v>
      </c>
      <c r="O505" s="5" t="s">
        <v>1105</v>
      </c>
      <c r="P505" s="8">
        <v>45177</v>
      </c>
      <c r="Q505" s="8">
        <v>45800</v>
      </c>
      <c r="R505" s="5" t="s">
        <v>68</v>
      </c>
      <c r="S505" s="5" t="s">
        <v>104</v>
      </c>
      <c r="T505" s="5" t="s">
        <v>34</v>
      </c>
      <c r="U505" s="5" t="s">
        <v>35</v>
      </c>
      <c r="V505" s="5" t="s">
        <v>46</v>
      </c>
      <c r="W505" s="10" t="s">
        <v>57</v>
      </c>
    </row>
    <row r="506" spans="1:23" x14ac:dyDescent="0.3">
      <c r="A506" s="9" t="s">
        <v>134</v>
      </c>
      <c r="B506" s="5" t="s">
        <v>227</v>
      </c>
      <c r="C506" s="6">
        <v>2021</v>
      </c>
      <c r="D506" s="5" t="s">
        <v>25</v>
      </c>
      <c r="E506" s="5" t="s">
        <v>40</v>
      </c>
      <c r="F506" s="5" t="s">
        <v>1106</v>
      </c>
      <c r="G506" s="5" t="s">
        <v>51</v>
      </c>
      <c r="H506" s="6">
        <v>33</v>
      </c>
      <c r="I506" s="5" t="s">
        <v>52</v>
      </c>
      <c r="J506" s="7">
        <v>62505.2</v>
      </c>
      <c r="K506" s="7">
        <v>2734.64</v>
      </c>
      <c r="L506" s="7">
        <v>5000.42</v>
      </c>
      <c r="M506" s="7">
        <v>64770.98</v>
      </c>
      <c r="N506" s="5" t="s">
        <v>30</v>
      </c>
      <c r="O506" s="5" t="s">
        <v>1107</v>
      </c>
      <c r="P506" s="8">
        <v>44861</v>
      </c>
      <c r="Q506" s="8">
        <v>46558</v>
      </c>
      <c r="R506" s="5" t="s">
        <v>63</v>
      </c>
      <c r="S506" s="5" t="s">
        <v>100</v>
      </c>
      <c r="T506" s="5" t="s">
        <v>34</v>
      </c>
      <c r="U506" s="5" t="s">
        <v>35</v>
      </c>
      <c r="V506" s="5" t="s">
        <v>36</v>
      </c>
      <c r="W506" s="10" t="s">
        <v>69</v>
      </c>
    </row>
    <row r="507" spans="1:23" x14ac:dyDescent="0.3">
      <c r="A507" s="9" t="s">
        <v>83</v>
      </c>
      <c r="B507" s="5" t="s">
        <v>584</v>
      </c>
      <c r="C507" s="6">
        <v>2019</v>
      </c>
      <c r="D507" s="5" t="s">
        <v>80</v>
      </c>
      <c r="E507" s="5" t="s">
        <v>40</v>
      </c>
      <c r="F507" s="5" t="s">
        <v>1108</v>
      </c>
      <c r="G507" s="5" t="s">
        <v>76</v>
      </c>
      <c r="H507" s="6">
        <v>30</v>
      </c>
      <c r="I507" s="5" t="s">
        <v>42</v>
      </c>
      <c r="J507" s="7">
        <v>51579.7</v>
      </c>
      <c r="K507" s="7">
        <v>2671.93</v>
      </c>
      <c r="L507" s="7">
        <v>4126.38</v>
      </c>
      <c r="M507" s="7">
        <v>53034.15</v>
      </c>
      <c r="N507" s="5" t="s">
        <v>94</v>
      </c>
      <c r="O507" s="5" t="s">
        <v>1109</v>
      </c>
      <c r="P507" s="8">
        <v>44437</v>
      </c>
      <c r="Q507" s="8">
        <v>44900</v>
      </c>
      <c r="R507" s="5" t="s">
        <v>45</v>
      </c>
      <c r="S507" s="5" t="s">
        <v>104</v>
      </c>
      <c r="T507" s="5" t="s">
        <v>34</v>
      </c>
      <c r="U507" s="5" t="s">
        <v>35</v>
      </c>
      <c r="V507" s="5" t="s">
        <v>36</v>
      </c>
      <c r="W507" s="10" t="s">
        <v>37</v>
      </c>
    </row>
    <row r="508" spans="1:23" x14ac:dyDescent="0.3">
      <c r="A508" s="9" t="s">
        <v>96</v>
      </c>
      <c r="B508" s="5" t="s">
        <v>156</v>
      </c>
      <c r="C508" s="6">
        <v>2019</v>
      </c>
      <c r="D508" s="5" t="s">
        <v>60</v>
      </c>
      <c r="E508" s="5" t="s">
        <v>40</v>
      </c>
      <c r="F508" s="5" t="s">
        <v>499</v>
      </c>
      <c r="G508" s="5" t="s">
        <v>51</v>
      </c>
      <c r="H508" s="6">
        <v>45</v>
      </c>
      <c r="I508" s="5" t="s">
        <v>29</v>
      </c>
      <c r="J508" s="7">
        <v>44347.31</v>
      </c>
      <c r="K508" s="7">
        <v>655.1</v>
      </c>
      <c r="L508" s="7">
        <v>3547.78</v>
      </c>
      <c r="M508" s="7">
        <v>47239.99</v>
      </c>
      <c r="N508" s="5" t="s">
        <v>132</v>
      </c>
      <c r="O508" s="5" t="s">
        <v>1110</v>
      </c>
      <c r="P508" s="8">
        <v>45299</v>
      </c>
      <c r="Q508" s="8">
        <v>46571</v>
      </c>
      <c r="R508" s="5" t="s">
        <v>63</v>
      </c>
      <c r="S508" s="5" t="s">
        <v>71</v>
      </c>
      <c r="T508" s="5" t="s">
        <v>34</v>
      </c>
      <c r="U508" s="5" t="s">
        <v>35</v>
      </c>
      <c r="V508" s="5" t="s">
        <v>36</v>
      </c>
      <c r="W508" s="10" t="s">
        <v>47</v>
      </c>
    </row>
    <row r="509" spans="1:23" x14ac:dyDescent="0.3">
      <c r="A509" s="9" t="s">
        <v>91</v>
      </c>
      <c r="B509" s="5" t="s">
        <v>113</v>
      </c>
      <c r="C509" s="6">
        <v>2018</v>
      </c>
      <c r="D509" s="5" t="s">
        <v>49</v>
      </c>
      <c r="E509" s="5" t="s">
        <v>26</v>
      </c>
      <c r="F509" s="5" t="s">
        <v>1111</v>
      </c>
      <c r="G509" s="5" t="s">
        <v>51</v>
      </c>
      <c r="H509" s="6">
        <v>67</v>
      </c>
      <c r="I509" s="5" t="s">
        <v>42</v>
      </c>
      <c r="J509" s="7">
        <v>78801.41</v>
      </c>
      <c r="K509" s="7">
        <v>1131.3699999999999</v>
      </c>
      <c r="L509" s="7">
        <v>6304.11</v>
      </c>
      <c r="M509" s="7">
        <v>83974.15</v>
      </c>
      <c r="N509" s="5" t="s">
        <v>132</v>
      </c>
      <c r="O509" s="5" t="s">
        <v>1112</v>
      </c>
      <c r="P509" s="8">
        <v>44248</v>
      </c>
      <c r="Q509" s="8">
        <v>45721</v>
      </c>
      <c r="R509" s="5" t="s">
        <v>45</v>
      </c>
      <c r="S509" s="5" t="s">
        <v>104</v>
      </c>
      <c r="T509" s="5" t="s">
        <v>54</v>
      </c>
      <c r="U509" s="5" t="s">
        <v>222</v>
      </c>
      <c r="V509" s="5" t="s">
        <v>36</v>
      </c>
      <c r="W509" s="10" t="s">
        <v>74</v>
      </c>
    </row>
    <row r="510" spans="1:23" x14ac:dyDescent="0.3">
      <c r="A510" s="9" t="s">
        <v>91</v>
      </c>
      <c r="B510" s="5" t="s">
        <v>92</v>
      </c>
      <c r="C510" s="6">
        <v>2016</v>
      </c>
      <c r="D510" s="5" t="s">
        <v>49</v>
      </c>
      <c r="E510" s="5" t="s">
        <v>26</v>
      </c>
      <c r="F510" s="5" t="s">
        <v>1113</v>
      </c>
      <c r="G510" s="5" t="s">
        <v>104</v>
      </c>
      <c r="H510" s="6">
        <v>56</v>
      </c>
      <c r="I510" s="5" t="s">
        <v>42</v>
      </c>
      <c r="J510" s="7">
        <v>14205.76</v>
      </c>
      <c r="K510" s="7">
        <v>3226.65</v>
      </c>
      <c r="L510" s="7">
        <v>1136.46</v>
      </c>
      <c r="M510" s="7">
        <v>12115.57</v>
      </c>
      <c r="N510" s="5" t="s">
        <v>43</v>
      </c>
      <c r="O510" s="5" t="s">
        <v>1114</v>
      </c>
      <c r="P510" s="8">
        <v>44067</v>
      </c>
      <c r="Q510" s="8">
        <v>44666</v>
      </c>
      <c r="R510" s="5" t="s">
        <v>109</v>
      </c>
      <c r="S510" s="5" t="s">
        <v>33</v>
      </c>
      <c r="T510" s="5" t="s">
        <v>54</v>
      </c>
      <c r="U510" s="5" t="s">
        <v>120</v>
      </c>
      <c r="V510" s="5" t="s">
        <v>36</v>
      </c>
      <c r="W510" s="10" t="s">
        <v>47</v>
      </c>
    </row>
    <row r="511" spans="1:23" x14ac:dyDescent="0.3">
      <c r="A511" s="9" t="s">
        <v>91</v>
      </c>
      <c r="B511" s="5" t="s">
        <v>164</v>
      </c>
      <c r="C511" s="6">
        <v>2018</v>
      </c>
      <c r="D511" s="5" t="s">
        <v>60</v>
      </c>
      <c r="E511" s="5" t="s">
        <v>26</v>
      </c>
      <c r="F511" s="5" t="s">
        <v>1115</v>
      </c>
      <c r="G511" s="5" t="s">
        <v>104</v>
      </c>
      <c r="H511" s="6">
        <v>43</v>
      </c>
      <c r="I511" s="5" t="s">
        <v>29</v>
      </c>
      <c r="J511" s="7">
        <v>22836.3</v>
      </c>
      <c r="K511" s="7">
        <v>1055.5</v>
      </c>
      <c r="L511" s="7">
        <v>1826.9</v>
      </c>
      <c r="M511" s="7">
        <v>23607.7</v>
      </c>
      <c r="N511" s="5" t="s">
        <v>132</v>
      </c>
      <c r="O511" s="5" t="s">
        <v>1116</v>
      </c>
      <c r="P511" s="8">
        <v>45320</v>
      </c>
      <c r="Q511" s="8">
        <v>46427</v>
      </c>
      <c r="R511" s="5" t="s">
        <v>63</v>
      </c>
      <c r="S511" s="5" t="s">
        <v>104</v>
      </c>
      <c r="T511" s="5" t="s">
        <v>34</v>
      </c>
      <c r="U511" s="5" t="s">
        <v>35</v>
      </c>
      <c r="V511" s="5" t="s">
        <v>56</v>
      </c>
      <c r="W511" s="10" t="s">
        <v>47</v>
      </c>
    </row>
    <row r="512" spans="1:23" x14ac:dyDescent="0.3">
      <c r="A512" s="9" t="s">
        <v>105</v>
      </c>
      <c r="B512" s="5" t="s">
        <v>110</v>
      </c>
      <c r="C512" s="6">
        <v>2016</v>
      </c>
      <c r="D512" s="5" t="s">
        <v>60</v>
      </c>
      <c r="E512" s="5" t="s">
        <v>40</v>
      </c>
      <c r="F512" s="5" t="s">
        <v>293</v>
      </c>
      <c r="G512" s="5" t="s">
        <v>33</v>
      </c>
      <c r="H512" s="6">
        <v>68</v>
      </c>
      <c r="I512" s="5" t="s">
        <v>42</v>
      </c>
      <c r="J512" s="7">
        <v>62491.8</v>
      </c>
      <c r="K512" s="7">
        <v>3971.63</v>
      </c>
      <c r="L512" s="7">
        <v>4999.34</v>
      </c>
      <c r="M512" s="7">
        <v>63519.51</v>
      </c>
      <c r="N512" s="5" t="s">
        <v>132</v>
      </c>
      <c r="O512" s="5" t="s">
        <v>1117</v>
      </c>
      <c r="P512" s="8">
        <v>44576</v>
      </c>
      <c r="Q512" s="8">
        <v>46385</v>
      </c>
      <c r="R512" s="5" t="s">
        <v>109</v>
      </c>
      <c r="S512" s="5" t="s">
        <v>51</v>
      </c>
      <c r="T512" s="5" t="s">
        <v>54</v>
      </c>
      <c r="U512" s="5" t="s">
        <v>55</v>
      </c>
      <c r="V512" s="5" t="s">
        <v>46</v>
      </c>
      <c r="W512" s="10" t="s">
        <v>47</v>
      </c>
    </row>
    <row r="513" spans="1:23" x14ac:dyDescent="0.3">
      <c r="A513" s="9" t="s">
        <v>124</v>
      </c>
      <c r="B513" s="5" t="s">
        <v>152</v>
      </c>
      <c r="C513" s="6">
        <v>2022</v>
      </c>
      <c r="D513" s="5" t="s">
        <v>49</v>
      </c>
      <c r="E513" s="5" t="s">
        <v>40</v>
      </c>
      <c r="F513" s="5" t="s">
        <v>1118</v>
      </c>
      <c r="G513" s="5" t="s">
        <v>76</v>
      </c>
      <c r="H513" s="6">
        <v>40</v>
      </c>
      <c r="I513" s="5" t="s">
        <v>42</v>
      </c>
      <c r="J513" s="7">
        <v>58188.55</v>
      </c>
      <c r="K513" s="7">
        <v>631.19000000000005</v>
      </c>
      <c r="L513" s="7">
        <v>4655.08</v>
      </c>
      <c r="M513" s="7">
        <v>62212.44</v>
      </c>
      <c r="N513" s="5" t="s">
        <v>132</v>
      </c>
      <c r="O513" s="5" t="s">
        <v>1119</v>
      </c>
      <c r="P513" s="8">
        <v>45408</v>
      </c>
      <c r="Q513" s="8">
        <v>46910</v>
      </c>
      <c r="R513" s="5" t="s">
        <v>32</v>
      </c>
      <c r="S513" s="5" t="s">
        <v>104</v>
      </c>
      <c r="T513" s="5" t="s">
        <v>54</v>
      </c>
      <c r="U513" s="5" t="s">
        <v>222</v>
      </c>
      <c r="V513" s="5" t="s">
        <v>56</v>
      </c>
      <c r="W513" s="10" t="s">
        <v>74</v>
      </c>
    </row>
    <row r="514" spans="1:23" x14ac:dyDescent="0.3">
      <c r="A514" s="9" t="s">
        <v>38</v>
      </c>
      <c r="B514" s="5" t="s">
        <v>64</v>
      </c>
      <c r="C514" s="6">
        <v>2019</v>
      </c>
      <c r="D514" s="5" t="s">
        <v>80</v>
      </c>
      <c r="E514" s="5" t="s">
        <v>26</v>
      </c>
      <c r="F514" s="5" t="s">
        <v>1120</v>
      </c>
      <c r="G514" s="5" t="s">
        <v>100</v>
      </c>
      <c r="H514" s="6">
        <v>60</v>
      </c>
      <c r="I514" s="5" t="s">
        <v>29</v>
      </c>
      <c r="J514" s="7">
        <v>9197.83</v>
      </c>
      <c r="K514" s="7">
        <v>4081.83</v>
      </c>
      <c r="L514" s="7">
        <v>735.83</v>
      </c>
      <c r="M514" s="7">
        <v>5851.83</v>
      </c>
      <c r="N514" s="5" t="s">
        <v>132</v>
      </c>
      <c r="O514" s="5" t="s">
        <v>1121</v>
      </c>
      <c r="P514" s="8">
        <v>45637</v>
      </c>
      <c r="Q514" s="8">
        <v>46478</v>
      </c>
      <c r="R514" s="5" t="s">
        <v>32</v>
      </c>
      <c r="S514" s="5" t="s">
        <v>87</v>
      </c>
      <c r="T514" s="5" t="s">
        <v>54</v>
      </c>
      <c r="U514" s="5" t="s">
        <v>222</v>
      </c>
      <c r="V514" s="5" t="s">
        <v>56</v>
      </c>
      <c r="W514" s="10" t="s">
        <v>57</v>
      </c>
    </row>
    <row r="515" spans="1:23" x14ac:dyDescent="0.3">
      <c r="A515" s="9" t="s">
        <v>58</v>
      </c>
      <c r="B515" s="5" t="s">
        <v>59</v>
      </c>
      <c r="C515" s="6">
        <v>2023</v>
      </c>
      <c r="D515" s="5" t="s">
        <v>60</v>
      </c>
      <c r="E515" s="5" t="s">
        <v>40</v>
      </c>
      <c r="F515" s="5" t="s">
        <v>1122</v>
      </c>
      <c r="G515" s="5" t="s">
        <v>71</v>
      </c>
      <c r="H515" s="6">
        <v>47</v>
      </c>
      <c r="I515" s="5" t="s">
        <v>42</v>
      </c>
      <c r="J515" s="7">
        <v>67739.75</v>
      </c>
      <c r="K515" s="7">
        <v>1504.55</v>
      </c>
      <c r="L515" s="7">
        <v>5419.18</v>
      </c>
      <c r="M515" s="7">
        <v>71654.38</v>
      </c>
      <c r="N515" s="5" t="s">
        <v>132</v>
      </c>
      <c r="O515" s="5" t="s">
        <v>1123</v>
      </c>
      <c r="P515" s="8">
        <v>45267</v>
      </c>
      <c r="Q515" s="8">
        <v>46663</v>
      </c>
      <c r="R515" s="5" t="s">
        <v>73</v>
      </c>
      <c r="S515" s="5" t="s">
        <v>28</v>
      </c>
      <c r="T515" s="5" t="s">
        <v>54</v>
      </c>
      <c r="U515" s="5" t="s">
        <v>120</v>
      </c>
      <c r="V515" s="5" t="s">
        <v>56</v>
      </c>
      <c r="W515" s="10" t="s">
        <v>57</v>
      </c>
    </row>
    <row r="516" spans="1:23" x14ac:dyDescent="0.3">
      <c r="A516" s="9" t="s">
        <v>38</v>
      </c>
      <c r="B516" s="5" t="s">
        <v>39</v>
      </c>
      <c r="C516" s="6">
        <v>2020</v>
      </c>
      <c r="D516" s="5" t="s">
        <v>49</v>
      </c>
      <c r="E516" s="5" t="s">
        <v>26</v>
      </c>
      <c r="F516" s="5" t="s">
        <v>1124</v>
      </c>
      <c r="G516" s="5" t="s">
        <v>28</v>
      </c>
      <c r="H516" s="6">
        <v>43</v>
      </c>
      <c r="I516" s="5" t="s">
        <v>42</v>
      </c>
      <c r="J516" s="7">
        <v>72465.19</v>
      </c>
      <c r="K516" s="7">
        <v>4778.33</v>
      </c>
      <c r="L516" s="7">
        <v>5797.22</v>
      </c>
      <c r="M516" s="7">
        <v>73484.08</v>
      </c>
      <c r="N516" s="5" t="s">
        <v>94</v>
      </c>
      <c r="O516" s="5" t="s">
        <v>1125</v>
      </c>
      <c r="P516" s="8">
        <v>44600</v>
      </c>
      <c r="Q516" s="8">
        <v>45139</v>
      </c>
      <c r="R516" s="5" t="s">
        <v>45</v>
      </c>
      <c r="S516" s="5" t="s">
        <v>66</v>
      </c>
      <c r="T516" s="5" t="s">
        <v>34</v>
      </c>
      <c r="U516" s="5" t="s">
        <v>35</v>
      </c>
      <c r="V516" s="5" t="s">
        <v>56</v>
      </c>
      <c r="W516" s="10" t="s">
        <v>47</v>
      </c>
    </row>
    <row r="517" spans="1:23" x14ac:dyDescent="0.3">
      <c r="A517" s="9" t="s">
        <v>83</v>
      </c>
      <c r="B517" s="5" t="s">
        <v>584</v>
      </c>
      <c r="C517" s="6">
        <v>2021</v>
      </c>
      <c r="D517" s="5" t="s">
        <v>60</v>
      </c>
      <c r="E517" s="5" t="s">
        <v>26</v>
      </c>
      <c r="F517" s="5" t="s">
        <v>1126</v>
      </c>
      <c r="G517" s="5" t="s">
        <v>51</v>
      </c>
      <c r="H517" s="6">
        <v>67</v>
      </c>
      <c r="I517" s="5" t="s">
        <v>29</v>
      </c>
      <c r="J517" s="7">
        <v>32566.36</v>
      </c>
      <c r="K517" s="7">
        <v>2329.91</v>
      </c>
      <c r="L517" s="7">
        <v>2605.31</v>
      </c>
      <c r="M517" s="7">
        <v>32841.760000000002</v>
      </c>
      <c r="N517" s="5" t="s">
        <v>30</v>
      </c>
      <c r="O517" s="5" t="s">
        <v>1127</v>
      </c>
      <c r="P517" s="8">
        <v>44414</v>
      </c>
      <c r="Q517" s="8">
        <v>45148</v>
      </c>
      <c r="R517" s="5" t="s">
        <v>109</v>
      </c>
      <c r="S517" s="5" t="s">
        <v>28</v>
      </c>
      <c r="T517" s="5" t="s">
        <v>34</v>
      </c>
      <c r="U517" s="5" t="s">
        <v>35</v>
      </c>
      <c r="V517" s="5" t="s">
        <v>56</v>
      </c>
      <c r="W517" s="10" t="s">
        <v>57</v>
      </c>
    </row>
    <row r="518" spans="1:23" x14ac:dyDescent="0.3">
      <c r="A518" s="9" t="s">
        <v>134</v>
      </c>
      <c r="B518" s="5" t="s">
        <v>135</v>
      </c>
      <c r="C518" s="6">
        <v>2023</v>
      </c>
      <c r="D518" s="5" t="s">
        <v>25</v>
      </c>
      <c r="E518" s="5" t="s">
        <v>26</v>
      </c>
      <c r="F518" s="5" t="s">
        <v>1128</v>
      </c>
      <c r="G518" s="5" t="s">
        <v>71</v>
      </c>
      <c r="H518" s="6">
        <v>48</v>
      </c>
      <c r="I518" s="5" t="s">
        <v>52</v>
      </c>
      <c r="J518" s="7">
        <v>25181.45</v>
      </c>
      <c r="K518" s="7">
        <v>4166.01</v>
      </c>
      <c r="L518" s="7">
        <v>2014.52</v>
      </c>
      <c r="M518" s="7">
        <v>23029.96</v>
      </c>
      <c r="N518" s="5" t="s">
        <v>132</v>
      </c>
      <c r="O518" s="5" t="s">
        <v>1129</v>
      </c>
      <c r="P518" s="8">
        <v>44355</v>
      </c>
      <c r="Q518" s="8">
        <v>46161</v>
      </c>
      <c r="R518" s="5" t="s">
        <v>68</v>
      </c>
      <c r="S518" s="5" t="s">
        <v>66</v>
      </c>
      <c r="T518" s="5" t="s">
        <v>54</v>
      </c>
      <c r="U518" s="5" t="s">
        <v>55</v>
      </c>
      <c r="V518" s="5" t="s">
        <v>56</v>
      </c>
      <c r="W518" s="10" t="s">
        <v>37</v>
      </c>
    </row>
    <row r="519" spans="1:23" x14ac:dyDescent="0.3">
      <c r="A519" s="9" t="s">
        <v>23</v>
      </c>
      <c r="B519" s="5" t="s">
        <v>24</v>
      </c>
      <c r="C519" s="6">
        <v>2020</v>
      </c>
      <c r="D519" s="5" t="s">
        <v>60</v>
      </c>
      <c r="E519" s="5" t="s">
        <v>26</v>
      </c>
      <c r="F519" s="5" t="s">
        <v>1130</v>
      </c>
      <c r="G519" s="5" t="s">
        <v>76</v>
      </c>
      <c r="H519" s="6">
        <v>27</v>
      </c>
      <c r="I519" s="5" t="s">
        <v>42</v>
      </c>
      <c r="J519" s="7">
        <v>47680.72</v>
      </c>
      <c r="K519" s="7">
        <v>1658.28</v>
      </c>
      <c r="L519" s="7">
        <v>3814.46</v>
      </c>
      <c r="M519" s="7">
        <v>49836.9</v>
      </c>
      <c r="N519" s="5" t="s">
        <v>132</v>
      </c>
      <c r="O519" s="5" t="s">
        <v>1131</v>
      </c>
      <c r="P519" s="8">
        <v>45053</v>
      </c>
      <c r="Q519" s="8">
        <v>46216</v>
      </c>
      <c r="R519" s="5" t="s">
        <v>109</v>
      </c>
      <c r="S519" s="5" t="s">
        <v>76</v>
      </c>
      <c r="T519" s="5" t="s">
        <v>54</v>
      </c>
      <c r="U519" s="5" t="s">
        <v>141</v>
      </c>
      <c r="V519" s="5" t="s">
        <v>36</v>
      </c>
      <c r="W519" s="10" t="s">
        <v>74</v>
      </c>
    </row>
    <row r="520" spans="1:23" x14ac:dyDescent="0.3">
      <c r="A520" s="9" t="s">
        <v>83</v>
      </c>
      <c r="B520" s="5" t="s">
        <v>159</v>
      </c>
      <c r="C520" s="6">
        <v>2022</v>
      </c>
      <c r="D520" s="5" t="s">
        <v>25</v>
      </c>
      <c r="E520" s="5" t="s">
        <v>26</v>
      </c>
      <c r="F520" s="5" t="s">
        <v>1132</v>
      </c>
      <c r="G520" s="5" t="s">
        <v>28</v>
      </c>
      <c r="H520" s="6">
        <v>62</v>
      </c>
      <c r="I520" s="5" t="s">
        <v>52</v>
      </c>
      <c r="J520" s="7">
        <v>10222.07</v>
      </c>
      <c r="K520" s="7">
        <v>2219.64</v>
      </c>
      <c r="L520" s="7">
        <v>817.77</v>
      </c>
      <c r="M520" s="7">
        <v>8820.2000000000007</v>
      </c>
      <c r="N520" s="5" t="s">
        <v>132</v>
      </c>
      <c r="O520" s="5" t="s">
        <v>1133</v>
      </c>
      <c r="P520" s="8">
        <v>44650</v>
      </c>
      <c r="Q520" s="8">
        <v>45268</v>
      </c>
      <c r="R520" s="5" t="s">
        <v>63</v>
      </c>
      <c r="S520" s="5" t="s">
        <v>28</v>
      </c>
      <c r="T520" s="5" t="s">
        <v>34</v>
      </c>
      <c r="U520" s="5" t="s">
        <v>35</v>
      </c>
      <c r="V520" s="5" t="s">
        <v>56</v>
      </c>
      <c r="W520" s="10" t="s">
        <v>57</v>
      </c>
    </row>
    <row r="521" spans="1:23" x14ac:dyDescent="0.3">
      <c r="A521" s="9" t="s">
        <v>83</v>
      </c>
      <c r="B521" s="5" t="s">
        <v>297</v>
      </c>
      <c r="C521" s="6">
        <v>2016</v>
      </c>
      <c r="D521" s="5" t="s">
        <v>80</v>
      </c>
      <c r="E521" s="5" t="s">
        <v>26</v>
      </c>
      <c r="F521" s="5" t="s">
        <v>1134</v>
      </c>
      <c r="G521" s="5" t="s">
        <v>71</v>
      </c>
      <c r="H521" s="6">
        <v>70</v>
      </c>
      <c r="I521" s="5" t="s">
        <v>29</v>
      </c>
      <c r="J521" s="7">
        <v>6626.92</v>
      </c>
      <c r="K521" s="7">
        <v>1509.65</v>
      </c>
      <c r="L521" s="7">
        <v>530.15</v>
      </c>
      <c r="M521" s="7">
        <v>5647.42</v>
      </c>
      <c r="N521" s="5" t="s">
        <v>132</v>
      </c>
      <c r="O521" s="5" t="s">
        <v>1135</v>
      </c>
      <c r="P521" s="8">
        <v>44926</v>
      </c>
      <c r="Q521" s="8">
        <v>46623</v>
      </c>
      <c r="R521" s="5" t="s">
        <v>68</v>
      </c>
      <c r="S521" s="5" t="s">
        <v>100</v>
      </c>
      <c r="T521" s="5" t="s">
        <v>54</v>
      </c>
      <c r="U521" s="5" t="s">
        <v>55</v>
      </c>
      <c r="V521" s="5" t="s">
        <v>46</v>
      </c>
      <c r="W521" s="10" t="s">
        <v>74</v>
      </c>
    </row>
    <row r="522" spans="1:23" x14ac:dyDescent="0.3">
      <c r="A522" s="9" t="s">
        <v>124</v>
      </c>
      <c r="B522" s="5" t="s">
        <v>187</v>
      </c>
      <c r="C522" s="6">
        <v>2024</v>
      </c>
      <c r="D522" s="5" t="s">
        <v>25</v>
      </c>
      <c r="E522" s="5" t="s">
        <v>26</v>
      </c>
      <c r="F522" s="5" t="s">
        <v>1136</v>
      </c>
      <c r="G522" s="5" t="s">
        <v>66</v>
      </c>
      <c r="H522" s="6">
        <v>56</v>
      </c>
      <c r="I522" s="5" t="s">
        <v>29</v>
      </c>
      <c r="J522" s="7">
        <v>13825.9</v>
      </c>
      <c r="K522" s="7">
        <v>3529.57</v>
      </c>
      <c r="L522" s="7">
        <v>1106.07</v>
      </c>
      <c r="M522" s="7">
        <v>11402.4</v>
      </c>
      <c r="N522" s="5" t="s">
        <v>30</v>
      </c>
      <c r="O522" s="5" t="s">
        <v>1137</v>
      </c>
      <c r="P522" s="8">
        <v>44597</v>
      </c>
      <c r="Q522" s="8">
        <v>45536</v>
      </c>
      <c r="R522" s="5" t="s">
        <v>68</v>
      </c>
      <c r="S522" s="5" t="s">
        <v>76</v>
      </c>
      <c r="T522" s="5" t="s">
        <v>54</v>
      </c>
      <c r="U522" s="5" t="s">
        <v>141</v>
      </c>
      <c r="V522" s="5" t="s">
        <v>36</v>
      </c>
      <c r="W522" s="10" t="s">
        <v>47</v>
      </c>
    </row>
    <row r="523" spans="1:23" x14ac:dyDescent="0.3">
      <c r="A523" s="9" t="s">
        <v>124</v>
      </c>
      <c r="B523" s="5" t="s">
        <v>125</v>
      </c>
      <c r="C523" s="6">
        <v>2016</v>
      </c>
      <c r="D523" s="5" t="s">
        <v>25</v>
      </c>
      <c r="E523" s="5" t="s">
        <v>40</v>
      </c>
      <c r="F523" s="5" t="s">
        <v>1138</v>
      </c>
      <c r="G523" s="5" t="s">
        <v>66</v>
      </c>
      <c r="H523" s="6">
        <v>28</v>
      </c>
      <c r="I523" s="5" t="s">
        <v>52</v>
      </c>
      <c r="J523" s="7">
        <v>18421.689999999999</v>
      </c>
      <c r="K523" s="7">
        <v>85.8</v>
      </c>
      <c r="L523" s="7">
        <v>1473.74</v>
      </c>
      <c r="M523" s="7">
        <v>19809.63</v>
      </c>
      <c r="N523" s="5" t="s">
        <v>132</v>
      </c>
      <c r="O523" s="5" t="s">
        <v>1139</v>
      </c>
      <c r="P523" s="8">
        <v>44293</v>
      </c>
      <c r="Q523" s="8">
        <v>45256</v>
      </c>
      <c r="R523" s="5" t="s">
        <v>68</v>
      </c>
      <c r="S523" s="5" t="s">
        <v>100</v>
      </c>
      <c r="T523" s="5" t="s">
        <v>54</v>
      </c>
      <c r="U523" s="5" t="s">
        <v>55</v>
      </c>
      <c r="V523" s="5" t="s">
        <v>36</v>
      </c>
      <c r="W523" s="10" t="s">
        <v>69</v>
      </c>
    </row>
    <row r="524" spans="1:23" x14ac:dyDescent="0.3">
      <c r="A524" s="9" t="s">
        <v>83</v>
      </c>
      <c r="B524" s="5" t="s">
        <v>84</v>
      </c>
      <c r="C524" s="6">
        <v>2023</v>
      </c>
      <c r="D524" s="5" t="s">
        <v>60</v>
      </c>
      <c r="E524" s="5" t="s">
        <v>40</v>
      </c>
      <c r="F524" s="5" t="s">
        <v>1140</v>
      </c>
      <c r="G524" s="5" t="s">
        <v>28</v>
      </c>
      <c r="H524" s="6">
        <v>27</v>
      </c>
      <c r="I524" s="5" t="s">
        <v>42</v>
      </c>
      <c r="J524" s="7">
        <v>13092.15</v>
      </c>
      <c r="K524" s="7">
        <v>1793.24</v>
      </c>
      <c r="L524" s="7">
        <v>1047.3699999999999</v>
      </c>
      <c r="M524" s="7">
        <v>12346.28</v>
      </c>
      <c r="N524" s="5" t="s">
        <v>132</v>
      </c>
      <c r="O524" s="5" t="s">
        <v>1141</v>
      </c>
      <c r="P524" s="8">
        <v>44850</v>
      </c>
      <c r="Q524" s="8">
        <v>46063</v>
      </c>
      <c r="R524" s="5" t="s">
        <v>63</v>
      </c>
      <c r="S524" s="5" t="s">
        <v>71</v>
      </c>
      <c r="T524" s="5" t="s">
        <v>54</v>
      </c>
      <c r="U524" s="5" t="s">
        <v>141</v>
      </c>
      <c r="V524" s="5" t="s">
        <v>56</v>
      </c>
      <c r="W524" s="10" t="s">
        <v>69</v>
      </c>
    </row>
    <row r="525" spans="1:23" x14ac:dyDescent="0.3">
      <c r="A525" s="9" t="s">
        <v>134</v>
      </c>
      <c r="B525" s="5" t="s">
        <v>142</v>
      </c>
      <c r="C525" s="6">
        <v>2023</v>
      </c>
      <c r="D525" s="5" t="s">
        <v>80</v>
      </c>
      <c r="E525" s="5" t="s">
        <v>26</v>
      </c>
      <c r="F525" s="5" t="s">
        <v>1142</v>
      </c>
      <c r="G525" s="5" t="s">
        <v>28</v>
      </c>
      <c r="H525" s="6">
        <v>35</v>
      </c>
      <c r="I525" s="5" t="s">
        <v>52</v>
      </c>
      <c r="J525" s="7">
        <v>11544.06</v>
      </c>
      <c r="K525" s="7">
        <v>1592.7</v>
      </c>
      <c r="L525" s="7">
        <v>923.52</v>
      </c>
      <c r="M525" s="7">
        <v>10874.88</v>
      </c>
      <c r="N525" s="5" t="s">
        <v>43</v>
      </c>
      <c r="O525" s="5" t="s">
        <v>1143</v>
      </c>
      <c r="P525" s="8">
        <v>45594</v>
      </c>
      <c r="Q525" s="8">
        <v>46261</v>
      </c>
      <c r="R525" s="5" t="s">
        <v>109</v>
      </c>
      <c r="S525" s="5" t="s">
        <v>76</v>
      </c>
      <c r="T525" s="5" t="s">
        <v>54</v>
      </c>
      <c r="U525" s="5" t="s">
        <v>141</v>
      </c>
      <c r="V525" s="5" t="s">
        <v>36</v>
      </c>
      <c r="W525" s="10" t="s">
        <v>74</v>
      </c>
    </row>
    <row r="526" spans="1:23" x14ac:dyDescent="0.3">
      <c r="A526" s="9" t="s">
        <v>124</v>
      </c>
      <c r="B526" s="5" t="s">
        <v>152</v>
      </c>
      <c r="C526" s="6">
        <v>2023</v>
      </c>
      <c r="D526" s="5" t="s">
        <v>25</v>
      </c>
      <c r="E526" s="5" t="s">
        <v>40</v>
      </c>
      <c r="F526" s="5" t="s">
        <v>1144</v>
      </c>
      <c r="G526" s="5" t="s">
        <v>104</v>
      </c>
      <c r="H526" s="6">
        <v>64</v>
      </c>
      <c r="I526" s="5" t="s">
        <v>42</v>
      </c>
      <c r="J526" s="7">
        <v>45454.559999999998</v>
      </c>
      <c r="K526" s="7">
        <v>3678.16</v>
      </c>
      <c r="L526" s="7">
        <v>3636.36</v>
      </c>
      <c r="M526" s="7">
        <v>45412.76</v>
      </c>
      <c r="N526" s="5" t="s">
        <v>132</v>
      </c>
      <c r="O526" s="5" t="s">
        <v>1145</v>
      </c>
      <c r="P526" s="8">
        <v>44439</v>
      </c>
      <c r="Q526" s="8">
        <v>45270</v>
      </c>
      <c r="R526" s="5" t="s">
        <v>73</v>
      </c>
      <c r="S526" s="5" t="s">
        <v>51</v>
      </c>
      <c r="T526" s="5" t="s">
        <v>34</v>
      </c>
      <c r="U526" s="5" t="s">
        <v>35</v>
      </c>
      <c r="V526" s="5" t="s">
        <v>36</v>
      </c>
      <c r="W526" s="10" t="s">
        <v>74</v>
      </c>
    </row>
    <row r="527" spans="1:23" x14ac:dyDescent="0.3">
      <c r="A527" s="9" t="s">
        <v>58</v>
      </c>
      <c r="B527" s="5" t="s">
        <v>281</v>
      </c>
      <c r="C527" s="6">
        <v>2017</v>
      </c>
      <c r="D527" s="5" t="s">
        <v>25</v>
      </c>
      <c r="E527" s="5" t="s">
        <v>40</v>
      </c>
      <c r="F527" s="5" t="s">
        <v>1146</v>
      </c>
      <c r="G527" s="5" t="s">
        <v>104</v>
      </c>
      <c r="H527" s="6">
        <v>31</v>
      </c>
      <c r="I527" s="5" t="s">
        <v>52</v>
      </c>
      <c r="J527" s="7">
        <v>69014.12</v>
      </c>
      <c r="K527" s="7">
        <v>731.87</v>
      </c>
      <c r="L527" s="7">
        <v>5521.13</v>
      </c>
      <c r="M527" s="7">
        <v>73803.38</v>
      </c>
      <c r="N527" s="5" t="s">
        <v>132</v>
      </c>
      <c r="O527" s="5" t="s">
        <v>1147</v>
      </c>
      <c r="P527" s="8">
        <v>43920</v>
      </c>
      <c r="Q527" s="8">
        <v>45012</v>
      </c>
      <c r="R527" s="5" t="s">
        <v>45</v>
      </c>
      <c r="S527" s="5" t="s">
        <v>87</v>
      </c>
      <c r="T527" s="5" t="s">
        <v>34</v>
      </c>
      <c r="U527" s="5" t="s">
        <v>35</v>
      </c>
      <c r="V527" s="5" t="s">
        <v>46</v>
      </c>
      <c r="W527" s="10" t="s">
        <v>57</v>
      </c>
    </row>
    <row r="528" spans="1:23" x14ac:dyDescent="0.3">
      <c r="A528" s="9" t="s">
        <v>38</v>
      </c>
      <c r="B528" s="5" t="s">
        <v>117</v>
      </c>
      <c r="C528" s="6">
        <v>2019</v>
      </c>
      <c r="D528" s="5" t="s">
        <v>60</v>
      </c>
      <c r="E528" s="5" t="s">
        <v>40</v>
      </c>
      <c r="F528" s="5" t="s">
        <v>1148</v>
      </c>
      <c r="G528" s="5" t="s">
        <v>76</v>
      </c>
      <c r="H528" s="6">
        <v>54</v>
      </c>
      <c r="I528" s="5" t="s">
        <v>42</v>
      </c>
      <c r="J528" s="7">
        <v>43912.77</v>
      </c>
      <c r="K528" s="7">
        <v>1195.1199999999999</v>
      </c>
      <c r="L528" s="7">
        <v>3513.02</v>
      </c>
      <c r="M528" s="7">
        <v>46230.67</v>
      </c>
      <c r="N528" s="5" t="s">
        <v>43</v>
      </c>
      <c r="O528" s="5" t="s">
        <v>1149</v>
      </c>
      <c r="P528" s="8">
        <v>45062</v>
      </c>
      <c r="Q528" s="8">
        <v>45981</v>
      </c>
      <c r="R528" s="5" t="s">
        <v>68</v>
      </c>
      <c r="S528" s="5" t="s">
        <v>87</v>
      </c>
      <c r="T528" s="5" t="s">
        <v>54</v>
      </c>
      <c r="U528" s="5" t="s">
        <v>141</v>
      </c>
      <c r="V528" s="5" t="s">
        <v>36</v>
      </c>
      <c r="W528" s="10" t="s">
        <v>74</v>
      </c>
    </row>
    <row r="529" spans="1:23" x14ac:dyDescent="0.3">
      <c r="A529" s="9" t="s">
        <v>78</v>
      </c>
      <c r="B529" s="5" t="s">
        <v>79</v>
      </c>
      <c r="C529" s="6">
        <v>2023</v>
      </c>
      <c r="D529" s="5" t="s">
        <v>25</v>
      </c>
      <c r="E529" s="5" t="s">
        <v>26</v>
      </c>
      <c r="F529" s="5" t="s">
        <v>1150</v>
      </c>
      <c r="G529" s="5" t="s">
        <v>104</v>
      </c>
      <c r="H529" s="6">
        <v>41</v>
      </c>
      <c r="I529" s="5" t="s">
        <v>42</v>
      </c>
      <c r="J529" s="7">
        <v>25734.83</v>
      </c>
      <c r="K529" s="7">
        <v>2306.61</v>
      </c>
      <c r="L529" s="7">
        <v>2058.79</v>
      </c>
      <c r="M529" s="7">
        <v>25487.01</v>
      </c>
      <c r="N529" s="5" t="s">
        <v>94</v>
      </c>
      <c r="O529" s="5" t="s">
        <v>1151</v>
      </c>
      <c r="P529" s="8">
        <v>44757</v>
      </c>
      <c r="Q529" s="8">
        <v>45699</v>
      </c>
      <c r="R529" s="5" t="s">
        <v>32</v>
      </c>
      <c r="S529" s="5" t="s">
        <v>100</v>
      </c>
      <c r="T529" s="5" t="s">
        <v>34</v>
      </c>
      <c r="U529" s="5" t="s">
        <v>35</v>
      </c>
      <c r="V529" s="5" t="s">
        <v>56</v>
      </c>
      <c r="W529" s="10" t="s">
        <v>57</v>
      </c>
    </row>
    <row r="530" spans="1:23" x14ac:dyDescent="0.3">
      <c r="A530" s="9" t="s">
        <v>23</v>
      </c>
      <c r="B530" s="5" t="s">
        <v>101</v>
      </c>
      <c r="C530" s="6">
        <v>2019</v>
      </c>
      <c r="D530" s="5" t="s">
        <v>80</v>
      </c>
      <c r="E530" s="5" t="s">
        <v>40</v>
      </c>
      <c r="F530" s="5" t="s">
        <v>1152</v>
      </c>
      <c r="G530" s="5" t="s">
        <v>33</v>
      </c>
      <c r="H530" s="6">
        <v>55</v>
      </c>
      <c r="I530" s="5" t="s">
        <v>29</v>
      </c>
      <c r="J530" s="7">
        <v>15585.87</v>
      </c>
      <c r="K530" s="7">
        <v>1608.47</v>
      </c>
      <c r="L530" s="7">
        <v>1246.8699999999999</v>
      </c>
      <c r="M530" s="7">
        <v>15224.27</v>
      </c>
      <c r="N530" s="5" t="s">
        <v>30</v>
      </c>
      <c r="O530" s="5" t="s">
        <v>1153</v>
      </c>
      <c r="P530" s="8">
        <v>45222</v>
      </c>
      <c r="Q530" s="8">
        <v>46429</v>
      </c>
      <c r="R530" s="5" t="s">
        <v>73</v>
      </c>
      <c r="S530" s="5" t="s">
        <v>33</v>
      </c>
      <c r="T530" s="5" t="s">
        <v>34</v>
      </c>
      <c r="U530" s="5" t="s">
        <v>35</v>
      </c>
      <c r="V530" s="5" t="s">
        <v>36</v>
      </c>
      <c r="W530" s="10" t="s">
        <v>47</v>
      </c>
    </row>
    <row r="531" spans="1:23" x14ac:dyDescent="0.3">
      <c r="A531" s="9" t="s">
        <v>91</v>
      </c>
      <c r="B531" s="5" t="s">
        <v>164</v>
      </c>
      <c r="C531" s="6">
        <v>2017</v>
      </c>
      <c r="D531" s="5" t="s">
        <v>25</v>
      </c>
      <c r="E531" s="5" t="s">
        <v>40</v>
      </c>
      <c r="F531" s="5" t="s">
        <v>1154</v>
      </c>
      <c r="G531" s="5" t="s">
        <v>51</v>
      </c>
      <c r="H531" s="6">
        <v>58</v>
      </c>
      <c r="I531" s="5" t="s">
        <v>52</v>
      </c>
      <c r="J531" s="7">
        <v>61953.51</v>
      </c>
      <c r="K531" s="7">
        <v>3309.34</v>
      </c>
      <c r="L531" s="7">
        <v>4956.28</v>
      </c>
      <c r="M531" s="7">
        <v>63600.45</v>
      </c>
      <c r="N531" s="5" t="s">
        <v>30</v>
      </c>
      <c r="O531" s="5" t="s">
        <v>1155</v>
      </c>
      <c r="P531" s="8">
        <v>44490</v>
      </c>
      <c r="Q531" s="8">
        <v>45386</v>
      </c>
      <c r="R531" s="5" t="s">
        <v>45</v>
      </c>
      <c r="S531" s="5" t="s">
        <v>155</v>
      </c>
      <c r="T531" s="5" t="s">
        <v>34</v>
      </c>
      <c r="U531" s="5" t="s">
        <v>35</v>
      </c>
      <c r="V531" s="5" t="s">
        <v>36</v>
      </c>
      <c r="W531" s="10" t="s">
        <v>37</v>
      </c>
    </row>
    <row r="532" spans="1:23" x14ac:dyDescent="0.3">
      <c r="A532" s="9" t="s">
        <v>96</v>
      </c>
      <c r="B532" s="5" t="s">
        <v>156</v>
      </c>
      <c r="C532" s="6">
        <v>2021</v>
      </c>
      <c r="D532" s="5" t="s">
        <v>80</v>
      </c>
      <c r="E532" s="5" t="s">
        <v>40</v>
      </c>
      <c r="F532" s="5" t="s">
        <v>1156</v>
      </c>
      <c r="G532" s="5" t="s">
        <v>33</v>
      </c>
      <c r="H532" s="6">
        <v>64</v>
      </c>
      <c r="I532" s="5" t="s">
        <v>29</v>
      </c>
      <c r="J532" s="7">
        <v>42294.37</v>
      </c>
      <c r="K532" s="7">
        <v>367.28</v>
      </c>
      <c r="L532" s="7">
        <v>3383.55</v>
      </c>
      <c r="M532" s="7">
        <v>45310.64</v>
      </c>
      <c r="N532" s="5" t="s">
        <v>132</v>
      </c>
      <c r="O532" s="5" t="s">
        <v>1157</v>
      </c>
      <c r="P532" s="8">
        <v>44873</v>
      </c>
      <c r="Q532" s="8">
        <v>46616</v>
      </c>
      <c r="R532" s="5" t="s">
        <v>63</v>
      </c>
      <c r="S532" s="5" t="s">
        <v>71</v>
      </c>
      <c r="T532" s="5" t="s">
        <v>34</v>
      </c>
      <c r="U532" s="5" t="s">
        <v>35</v>
      </c>
      <c r="V532" s="5" t="s">
        <v>36</v>
      </c>
      <c r="W532" s="10" t="s">
        <v>37</v>
      </c>
    </row>
    <row r="533" spans="1:23" x14ac:dyDescent="0.3">
      <c r="A533" s="9" t="s">
        <v>124</v>
      </c>
      <c r="B533" s="5" t="s">
        <v>205</v>
      </c>
      <c r="C533" s="6">
        <v>2016</v>
      </c>
      <c r="D533" s="5" t="s">
        <v>60</v>
      </c>
      <c r="E533" s="5" t="s">
        <v>26</v>
      </c>
      <c r="F533" s="5" t="s">
        <v>1158</v>
      </c>
      <c r="G533" s="5" t="s">
        <v>87</v>
      </c>
      <c r="H533" s="6">
        <v>39</v>
      </c>
      <c r="I533" s="5" t="s">
        <v>52</v>
      </c>
      <c r="J533" s="7">
        <v>72935.789999999994</v>
      </c>
      <c r="K533" s="7">
        <v>4420.2700000000004</v>
      </c>
      <c r="L533" s="7">
        <v>5834.86</v>
      </c>
      <c r="M533" s="7">
        <v>74350.38</v>
      </c>
      <c r="N533" s="5" t="s">
        <v>43</v>
      </c>
      <c r="O533" s="5" t="s">
        <v>1159</v>
      </c>
      <c r="P533" s="8">
        <v>44473</v>
      </c>
      <c r="Q533" s="8">
        <v>45135</v>
      </c>
      <c r="R533" s="5" t="s">
        <v>32</v>
      </c>
      <c r="S533" s="5" t="s">
        <v>66</v>
      </c>
      <c r="T533" s="5" t="s">
        <v>34</v>
      </c>
      <c r="U533" s="5" t="s">
        <v>35</v>
      </c>
      <c r="V533" s="5" t="s">
        <v>36</v>
      </c>
      <c r="W533" s="10" t="s">
        <v>69</v>
      </c>
    </row>
    <row r="534" spans="1:23" x14ac:dyDescent="0.3">
      <c r="A534" s="9" t="s">
        <v>83</v>
      </c>
      <c r="B534" s="5" t="s">
        <v>297</v>
      </c>
      <c r="C534" s="6">
        <v>2020</v>
      </c>
      <c r="D534" s="5" t="s">
        <v>60</v>
      </c>
      <c r="E534" s="5" t="s">
        <v>26</v>
      </c>
      <c r="F534" s="5" t="s">
        <v>1160</v>
      </c>
      <c r="G534" s="5" t="s">
        <v>28</v>
      </c>
      <c r="H534" s="6">
        <v>57</v>
      </c>
      <c r="I534" s="5" t="s">
        <v>52</v>
      </c>
      <c r="J534" s="7">
        <v>13166.84</v>
      </c>
      <c r="K534" s="7">
        <v>4063.57</v>
      </c>
      <c r="L534" s="7">
        <v>1053.3499999999999</v>
      </c>
      <c r="M534" s="7">
        <v>10156.620000000001</v>
      </c>
      <c r="N534" s="5" t="s">
        <v>132</v>
      </c>
      <c r="O534" s="5" t="s">
        <v>1161</v>
      </c>
      <c r="P534" s="8">
        <v>44506</v>
      </c>
      <c r="Q534" s="8">
        <v>45937</v>
      </c>
      <c r="R534" s="5" t="s">
        <v>109</v>
      </c>
      <c r="S534" s="5" t="s">
        <v>66</v>
      </c>
      <c r="T534" s="5" t="s">
        <v>34</v>
      </c>
      <c r="U534" s="5" t="s">
        <v>35</v>
      </c>
      <c r="V534" s="5" t="s">
        <v>36</v>
      </c>
      <c r="W534" s="10" t="s">
        <v>74</v>
      </c>
    </row>
    <row r="535" spans="1:23" x14ac:dyDescent="0.3">
      <c r="A535" s="9" t="s">
        <v>105</v>
      </c>
      <c r="B535" s="5" t="s">
        <v>110</v>
      </c>
      <c r="C535" s="6">
        <v>2016</v>
      </c>
      <c r="D535" s="5" t="s">
        <v>25</v>
      </c>
      <c r="E535" s="5" t="s">
        <v>26</v>
      </c>
      <c r="F535" s="5" t="s">
        <v>1162</v>
      </c>
      <c r="G535" s="5" t="s">
        <v>76</v>
      </c>
      <c r="H535" s="6">
        <v>19</v>
      </c>
      <c r="I535" s="5" t="s">
        <v>42</v>
      </c>
      <c r="J535" s="7">
        <v>60097.27</v>
      </c>
      <c r="K535" s="7">
        <v>1099.1400000000001</v>
      </c>
      <c r="L535" s="7">
        <v>4807.78</v>
      </c>
      <c r="M535" s="7">
        <v>63805.91</v>
      </c>
      <c r="N535" s="5" t="s">
        <v>132</v>
      </c>
      <c r="O535" s="5" t="s">
        <v>1163</v>
      </c>
      <c r="P535" s="8">
        <v>45326</v>
      </c>
      <c r="Q535" s="8">
        <v>47032</v>
      </c>
      <c r="R535" s="5" t="s">
        <v>73</v>
      </c>
      <c r="S535" s="5" t="s">
        <v>104</v>
      </c>
      <c r="T535" s="5" t="s">
        <v>34</v>
      </c>
      <c r="U535" s="5" t="s">
        <v>35</v>
      </c>
      <c r="V535" s="5" t="s">
        <v>46</v>
      </c>
      <c r="W535" s="10" t="s">
        <v>47</v>
      </c>
    </row>
    <row r="536" spans="1:23" x14ac:dyDescent="0.3">
      <c r="A536" s="9" t="s">
        <v>96</v>
      </c>
      <c r="B536" s="5" t="s">
        <v>97</v>
      </c>
      <c r="C536" s="6">
        <v>2020</v>
      </c>
      <c r="D536" s="5" t="s">
        <v>49</v>
      </c>
      <c r="E536" s="5" t="s">
        <v>26</v>
      </c>
      <c r="F536" s="5" t="s">
        <v>1164</v>
      </c>
      <c r="G536" s="5" t="s">
        <v>66</v>
      </c>
      <c r="H536" s="6">
        <v>63</v>
      </c>
      <c r="I536" s="5" t="s">
        <v>29</v>
      </c>
      <c r="J536" s="7">
        <v>41577.17</v>
      </c>
      <c r="K536" s="7">
        <v>760.6</v>
      </c>
      <c r="L536" s="7">
        <v>3326.17</v>
      </c>
      <c r="M536" s="7">
        <v>44142.74</v>
      </c>
      <c r="N536" s="5" t="s">
        <v>132</v>
      </c>
      <c r="O536" s="5" t="s">
        <v>1165</v>
      </c>
      <c r="P536" s="8">
        <v>44103</v>
      </c>
      <c r="Q536" s="8">
        <v>45720</v>
      </c>
      <c r="R536" s="5" t="s">
        <v>68</v>
      </c>
      <c r="S536" s="5" t="s">
        <v>155</v>
      </c>
      <c r="T536" s="5" t="s">
        <v>54</v>
      </c>
      <c r="U536" s="5" t="s">
        <v>222</v>
      </c>
      <c r="V536" s="5" t="s">
        <v>46</v>
      </c>
      <c r="W536" s="10" t="s">
        <v>47</v>
      </c>
    </row>
    <row r="537" spans="1:23" x14ac:dyDescent="0.3">
      <c r="A537" s="9" t="s">
        <v>38</v>
      </c>
      <c r="B537" s="5" t="s">
        <v>167</v>
      </c>
      <c r="C537" s="6">
        <v>2016</v>
      </c>
      <c r="D537" s="5" t="s">
        <v>25</v>
      </c>
      <c r="E537" s="5" t="s">
        <v>40</v>
      </c>
      <c r="F537" s="5" t="s">
        <v>1166</v>
      </c>
      <c r="G537" s="5" t="s">
        <v>155</v>
      </c>
      <c r="H537" s="6">
        <v>21</v>
      </c>
      <c r="I537" s="5" t="s">
        <v>29</v>
      </c>
      <c r="J537" s="7">
        <v>31645.200000000001</v>
      </c>
      <c r="K537" s="7">
        <v>157.49</v>
      </c>
      <c r="L537" s="7">
        <v>2531.62</v>
      </c>
      <c r="M537" s="7">
        <v>34019.33</v>
      </c>
      <c r="N537" s="5" t="s">
        <v>132</v>
      </c>
      <c r="O537" s="5" t="s">
        <v>1167</v>
      </c>
      <c r="P537" s="8">
        <v>44428</v>
      </c>
      <c r="Q537" s="8">
        <v>45077</v>
      </c>
      <c r="R537" s="5" t="s">
        <v>68</v>
      </c>
      <c r="S537" s="5" t="s">
        <v>28</v>
      </c>
      <c r="T537" s="5" t="s">
        <v>34</v>
      </c>
      <c r="U537" s="5" t="s">
        <v>35</v>
      </c>
      <c r="V537" s="5" t="s">
        <v>56</v>
      </c>
      <c r="W537" s="10" t="s">
        <v>74</v>
      </c>
    </row>
    <row r="538" spans="1:23" x14ac:dyDescent="0.3">
      <c r="A538" s="9" t="s">
        <v>83</v>
      </c>
      <c r="B538" s="5" t="s">
        <v>159</v>
      </c>
      <c r="C538" s="6">
        <v>2017</v>
      </c>
      <c r="D538" s="5" t="s">
        <v>25</v>
      </c>
      <c r="E538" s="5" t="s">
        <v>40</v>
      </c>
      <c r="F538" s="5" t="s">
        <v>1168</v>
      </c>
      <c r="G538" s="5" t="s">
        <v>100</v>
      </c>
      <c r="H538" s="6">
        <v>67</v>
      </c>
      <c r="I538" s="5" t="s">
        <v>52</v>
      </c>
      <c r="J538" s="7">
        <v>50763.94</v>
      </c>
      <c r="K538" s="7">
        <v>1130.43</v>
      </c>
      <c r="L538" s="7">
        <v>4061.12</v>
      </c>
      <c r="M538" s="7">
        <v>53694.63</v>
      </c>
      <c r="N538" s="5" t="s">
        <v>132</v>
      </c>
      <c r="O538" s="5" t="s">
        <v>1169</v>
      </c>
      <c r="P538" s="8">
        <v>43985</v>
      </c>
      <c r="Q538" s="8">
        <v>45595</v>
      </c>
      <c r="R538" s="5" t="s">
        <v>63</v>
      </c>
      <c r="S538" s="5" t="s">
        <v>71</v>
      </c>
      <c r="T538" s="5" t="s">
        <v>54</v>
      </c>
      <c r="U538" s="5" t="s">
        <v>116</v>
      </c>
      <c r="V538" s="5" t="s">
        <v>56</v>
      </c>
      <c r="W538" s="10" t="s">
        <v>37</v>
      </c>
    </row>
    <row r="539" spans="1:23" x14ac:dyDescent="0.3">
      <c r="A539" s="9" t="s">
        <v>23</v>
      </c>
      <c r="B539" s="5" t="s">
        <v>24</v>
      </c>
      <c r="C539" s="6">
        <v>2020</v>
      </c>
      <c r="D539" s="5" t="s">
        <v>49</v>
      </c>
      <c r="E539" s="5" t="s">
        <v>26</v>
      </c>
      <c r="F539" s="5" t="s">
        <v>1170</v>
      </c>
      <c r="G539" s="5" t="s">
        <v>66</v>
      </c>
      <c r="H539" s="6">
        <v>57</v>
      </c>
      <c r="I539" s="5" t="s">
        <v>52</v>
      </c>
      <c r="J539" s="7">
        <v>31865.08</v>
      </c>
      <c r="K539" s="7">
        <v>3151.57</v>
      </c>
      <c r="L539" s="7">
        <v>2549.21</v>
      </c>
      <c r="M539" s="7">
        <v>31262.720000000001</v>
      </c>
      <c r="N539" s="5" t="s">
        <v>43</v>
      </c>
      <c r="O539" s="5" t="s">
        <v>1171</v>
      </c>
      <c r="P539" s="8">
        <v>44778</v>
      </c>
      <c r="Q539" s="8">
        <v>45547</v>
      </c>
      <c r="R539" s="5" t="s">
        <v>68</v>
      </c>
      <c r="S539" s="5" t="s">
        <v>100</v>
      </c>
      <c r="T539" s="5" t="s">
        <v>54</v>
      </c>
      <c r="U539" s="5" t="s">
        <v>55</v>
      </c>
      <c r="V539" s="5" t="s">
        <v>36</v>
      </c>
      <c r="W539" s="10" t="s">
        <v>37</v>
      </c>
    </row>
    <row r="540" spans="1:23" x14ac:dyDescent="0.3">
      <c r="A540" s="9" t="s">
        <v>91</v>
      </c>
      <c r="B540" s="5" t="s">
        <v>170</v>
      </c>
      <c r="C540" s="6">
        <v>2024</v>
      </c>
      <c r="D540" s="5" t="s">
        <v>49</v>
      </c>
      <c r="E540" s="5" t="s">
        <v>40</v>
      </c>
      <c r="F540" s="5" t="s">
        <v>1172</v>
      </c>
      <c r="G540" s="5" t="s">
        <v>100</v>
      </c>
      <c r="H540" s="6">
        <v>59</v>
      </c>
      <c r="I540" s="5" t="s">
        <v>52</v>
      </c>
      <c r="J540" s="7">
        <v>28479.85</v>
      </c>
      <c r="K540" s="7">
        <v>2902.91</v>
      </c>
      <c r="L540" s="7">
        <v>2278.39</v>
      </c>
      <c r="M540" s="7">
        <v>27855.33</v>
      </c>
      <c r="N540" s="5" t="s">
        <v>94</v>
      </c>
      <c r="O540" s="5" t="s">
        <v>1173</v>
      </c>
      <c r="P540" s="8">
        <v>44555</v>
      </c>
      <c r="Q540" s="8">
        <v>45265</v>
      </c>
      <c r="R540" s="5" t="s">
        <v>73</v>
      </c>
      <c r="S540" s="5" t="s">
        <v>28</v>
      </c>
      <c r="T540" s="5" t="s">
        <v>34</v>
      </c>
      <c r="U540" s="5" t="s">
        <v>35</v>
      </c>
      <c r="V540" s="5" t="s">
        <v>36</v>
      </c>
      <c r="W540" s="10" t="s">
        <v>37</v>
      </c>
    </row>
    <row r="541" spans="1:23" x14ac:dyDescent="0.3">
      <c r="A541" s="9" t="s">
        <v>91</v>
      </c>
      <c r="B541" s="5" t="s">
        <v>92</v>
      </c>
      <c r="C541" s="6">
        <v>2022</v>
      </c>
      <c r="D541" s="5" t="s">
        <v>49</v>
      </c>
      <c r="E541" s="5" t="s">
        <v>26</v>
      </c>
      <c r="F541" s="5" t="s">
        <v>1174</v>
      </c>
      <c r="G541" s="5" t="s">
        <v>51</v>
      </c>
      <c r="H541" s="6">
        <v>63</v>
      </c>
      <c r="I541" s="5" t="s">
        <v>42</v>
      </c>
      <c r="J541" s="7">
        <v>20696.72</v>
      </c>
      <c r="K541" s="7">
        <v>4609.6400000000003</v>
      </c>
      <c r="L541" s="7">
        <v>1655.74</v>
      </c>
      <c r="M541" s="7">
        <v>17742.82</v>
      </c>
      <c r="N541" s="5" t="s">
        <v>43</v>
      </c>
      <c r="O541" s="5" t="s">
        <v>1175</v>
      </c>
      <c r="P541" s="8">
        <v>45260</v>
      </c>
      <c r="Q541" s="8">
        <v>46670</v>
      </c>
      <c r="R541" s="5" t="s">
        <v>45</v>
      </c>
      <c r="S541" s="5" t="s">
        <v>76</v>
      </c>
      <c r="T541" s="5" t="s">
        <v>54</v>
      </c>
      <c r="U541" s="5" t="s">
        <v>141</v>
      </c>
      <c r="V541" s="5" t="s">
        <v>56</v>
      </c>
      <c r="W541" s="10" t="s">
        <v>74</v>
      </c>
    </row>
    <row r="542" spans="1:23" x14ac:dyDescent="0.3">
      <c r="A542" s="9" t="s">
        <v>38</v>
      </c>
      <c r="B542" s="5" t="s">
        <v>39</v>
      </c>
      <c r="C542" s="6">
        <v>2020</v>
      </c>
      <c r="D542" s="5" t="s">
        <v>80</v>
      </c>
      <c r="E542" s="5" t="s">
        <v>26</v>
      </c>
      <c r="F542" s="5" t="s">
        <v>1176</v>
      </c>
      <c r="G542" s="5" t="s">
        <v>76</v>
      </c>
      <c r="H542" s="6">
        <v>47</v>
      </c>
      <c r="I542" s="5" t="s">
        <v>42</v>
      </c>
      <c r="J542" s="7">
        <v>20069.419999999998</v>
      </c>
      <c r="K542" s="7">
        <v>162.81</v>
      </c>
      <c r="L542" s="7">
        <v>1605.55</v>
      </c>
      <c r="M542" s="7">
        <v>21512.16</v>
      </c>
      <c r="N542" s="5" t="s">
        <v>30</v>
      </c>
      <c r="O542" s="5" t="s">
        <v>1177</v>
      </c>
      <c r="P542" s="8">
        <v>43950</v>
      </c>
      <c r="Q542" s="8">
        <v>45509</v>
      </c>
      <c r="R542" s="5" t="s">
        <v>73</v>
      </c>
      <c r="S542" s="5" t="s">
        <v>155</v>
      </c>
      <c r="T542" s="5" t="s">
        <v>34</v>
      </c>
      <c r="U542" s="5" t="s">
        <v>35</v>
      </c>
      <c r="V542" s="5" t="s">
        <v>36</v>
      </c>
      <c r="W542" s="10" t="s">
        <v>69</v>
      </c>
    </row>
    <row r="543" spans="1:23" x14ac:dyDescent="0.3">
      <c r="A543" s="9" t="s">
        <v>134</v>
      </c>
      <c r="B543" s="5" t="s">
        <v>318</v>
      </c>
      <c r="C543" s="6">
        <v>2016</v>
      </c>
      <c r="D543" s="5" t="s">
        <v>25</v>
      </c>
      <c r="E543" s="5" t="s">
        <v>40</v>
      </c>
      <c r="F543" s="5" t="s">
        <v>1178</v>
      </c>
      <c r="G543" s="5" t="s">
        <v>87</v>
      </c>
      <c r="H543" s="6">
        <v>65</v>
      </c>
      <c r="I543" s="5" t="s">
        <v>42</v>
      </c>
      <c r="J543" s="7">
        <v>45254.86</v>
      </c>
      <c r="K543" s="7">
        <v>1325.58</v>
      </c>
      <c r="L543" s="7">
        <v>3620.39</v>
      </c>
      <c r="M543" s="7">
        <v>47549.67</v>
      </c>
      <c r="N543" s="5" t="s">
        <v>132</v>
      </c>
      <c r="O543" s="5" t="s">
        <v>1179</v>
      </c>
      <c r="P543" s="8">
        <v>44094</v>
      </c>
      <c r="Q543" s="8">
        <v>44720</v>
      </c>
      <c r="R543" s="5" t="s">
        <v>73</v>
      </c>
      <c r="S543" s="5" t="s">
        <v>28</v>
      </c>
      <c r="T543" s="5" t="s">
        <v>34</v>
      </c>
      <c r="U543" s="5" t="s">
        <v>35</v>
      </c>
      <c r="V543" s="5" t="s">
        <v>46</v>
      </c>
      <c r="W543" s="10" t="s">
        <v>57</v>
      </c>
    </row>
    <row r="544" spans="1:23" x14ac:dyDescent="0.3">
      <c r="A544" s="9" t="s">
        <v>23</v>
      </c>
      <c r="B544" s="5" t="s">
        <v>48</v>
      </c>
      <c r="C544" s="6">
        <v>2021</v>
      </c>
      <c r="D544" s="5" t="s">
        <v>49</v>
      </c>
      <c r="E544" s="5" t="s">
        <v>40</v>
      </c>
      <c r="F544" s="5" t="s">
        <v>1180</v>
      </c>
      <c r="G544" s="5" t="s">
        <v>66</v>
      </c>
      <c r="H544" s="6">
        <v>49</v>
      </c>
      <c r="I544" s="5" t="s">
        <v>42</v>
      </c>
      <c r="J544" s="7">
        <v>66713.39</v>
      </c>
      <c r="K544" s="7">
        <v>3635.93</v>
      </c>
      <c r="L544" s="7">
        <v>5337.07</v>
      </c>
      <c r="M544" s="7">
        <v>68414.53</v>
      </c>
      <c r="N544" s="5" t="s">
        <v>94</v>
      </c>
      <c r="O544" s="5" t="s">
        <v>506</v>
      </c>
      <c r="P544" s="8">
        <v>44764</v>
      </c>
      <c r="Q544" s="8">
        <v>45371</v>
      </c>
      <c r="R544" s="5" t="s">
        <v>73</v>
      </c>
      <c r="S544" s="5" t="s">
        <v>87</v>
      </c>
      <c r="T544" s="5" t="s">
        <v>54</v>
      </c>
      <c r="U544" s="5" t="s">
        <v>141</v>
      </c>
      <c r="V544" s="5" t="s">
        <v>36</v>
      </c>
      <c r="W544" s="10" t="s">
        <v>69</v>
      </c>
    </row>
    <row r="545" spans="1:23" x14ac:dyDescent="0.3">
      <c r="A545" s="9" t="s">
        <v>105</v>
      </c>
      <c r="B545" s="5" t="s">
        <v>130</v>
      </c>
      <c r="C545" s="6">
        <v>2023</v>
      </c>
      <c r="D545" s="5" t="s">
        <v>60</v>
      </c>
      <c r="E545" s="5" t="s">
        <v>26</v>
      </c>
      <c r="F545" s="5" t="s">
        <v>1181</v>
      </c>
      <c r="G545" s="5" t="s">
        <v>33</v>
      </c>
      <c r="H545" s="6">
        <v>40</v>
      </c>
      <c r="I545" s="5" t="s">
        <v>42</v>
      </c>
      <c r="J545" s="7">
        <v>7905.19</v>
      </c>
      <c r="K545" s="7">
        <v>3299.47</v>
      </c>
      <c r="L545" s="7">
        <v>632.41999999999996</v>
      </c>
      <c r="M545" s="7">
        <v>5238.1400000000003</v>
      </c>
      <c r="N545" s="5" t="s">
        <v>132</v>
      </c>
      <c r="O545" s="5" t="s">
        <v>1182</v>
      </c>
      <c r="P545" s="8">
        <v>44317</v>
      </c>
      <c r="Q545" s="8">
        <v>44824</v>
      </c>
      <c r="R545" s="5" t="s">
        <v>32</v>
      </c>
      <c r="S545" s="5" t="s">
        <v>71</v>
      </c>
      <c r="T545" s="5" t="s">
        <v>54</v>
      </c>
      <c r="U545" s="5" t="s">
        <v>116</v>
      </c>
      <c r="V545" s="5" t="s">
        <v>56</v>
      </c>
      <c r="W545" s="10" t="s">
        <v>74</v>
      </c>
    </row>
    <row r="546" spans="1:23" x14ac:dyDescent="0.3">
      <c r="A546" s="9" t="s">
        <v>23</v>
      </c>
      <c r="B546" s="5" t="s">
        <v>101</v>
      </c>
      <c r="C546" s="6">
        <v>2018</v>
      </c>
      <c r="D546" s="5" t="s">
        <v>60</v>
      </c>
      <c r="E546" s="5" t="s">
        <v>40</v>
      </c>
      <c r="F546" s="5" t="s">
        <v>1183</v>
      </c>
      <c r="G546" s="5" t="s">
        <v>66</v>
      </c>
      <c r="H546" s="6">
        <v>20</v>
      </c>
      <c r="I546" s="5" t="s">
        <v>52</v>
      </c>
      <c r="J546" s="7">
        <v>46546.82</v>
      </c>
      <c r="K546" s="7">
        <v>380.1</v>
      </c>
      <c r="L546" s="7">
        <v>3723.75</v>
      </c>
      <c r="M546" s="7">
        <v>49890.47</v>
      </c>
      <c r="N546" s="5" t="s">
        <v>94</v>
      </c>
      <c r="O546" s="5" t="s">
        <v>1184</v>
      </c>
      <c r="P546" s="8">
        <v>45437</v>
      </c>
      <c r="Q546" s="8">
        <v>46305</v>
      </c>
      <c r="R546" s="5" t="s">
        <v>45</v>
      </c>
      <c r="S546" s="5" t="s">
        <v>71</v>
      </c>
      <c r="T546" s="5" t="s">
        <v>54</v>
      </c>
      <c r="U546" s="5" t="s">
        <v>116</v>
      </c>
      <c r="V546" s="5" t="s">
        <v>56</v>
      </c>
      <c r="W546" s="10" t="s">
        <v>57</v>
      </c>
    </row>
    <row r="547" spans="1:23" x14ac:dyDescent="0.3">
      <c r="A547" s="9" t="s">
        <v>91</v>
      </c>
      <c r="B547" s="5" t="s">
        <v>113</v>
      </c>
      <c r="C547" s="6">
        <v>2022</v>
      </c>
      <c r="D547" s="5" t="s">
        <v>80</v>
      </c>
      <c r="E547" s="5" t="s">
        <v>40</v>
      </c>
      <c r="F547" s="5" t="s">
        <v>1185</v>
      </c>
      <c r="G547" s="5" t="s">
        <v>76</v>
      </c>
      <c r="H547" s="6">
        <v>58</v>
      </c>
      <c r="I547" s="5" t="s">
        <v>29</v>
      </c>
      <c r="J547" s="7">
        <v>70209.37</v>
      </c>
      <c r="K547" s="7">
        <v>2847.75</v>
      </c>
      <c r="L547" s="7">
        <v>5616.75</v>
      </c>
      <c r="M547" s="7">
        <v>72978.37</v>
      </c>
      <c r="N547" s="5" t="s">
        <v>43</v>
      </c>
      <c r="O547" s="5" t="s">
        <v>1186</v>
      </c>
      <c r="P547" s="8">
        <v>44266</v>
      </c>
      <c r="Q547" s="8">
        <v>45813</v>
      </c>
      <c r="R547" s="5" t="s">
        <v>109</v>
      </c>
      <c r="S547" s="5" t="s">
        <v>76</v>
      </c>
      <c r="T547" s="5" t="s">
        <v>54</v>
      </c>
      <c r="U547" s="5" t="s">
        <v>55</v>
      </c>
      <c r="V547" s="5" t="s">
        <v>36</v>
      </c>
      <c r="W547" s="10" t="s">
        <v>47</v>
      </c>
    </row>
    <row r="548" spans="1:23" x14ac:dyDescent="0.3">
      <c r="A548" s="9" t="s">
        <v>83</v>
      </c>
      <c r="B548" s="5" t="s">
        <v>584</v>
      </c>
      <c r="C548" s="6">
        <v>2024</v>
      </c>
      <c r="D548" s="5" t="s">
        <v>25</v>
      </c>
      <c r="E548" s="5" t="s">
        <v>40</v>
      </c>
      <c r="F548" s="5" t="s">
        <v>1187</v>
      </c>
      <c r="G548" s="5" t="s">
        <v>104</v>
      </c>
      <c r="H548" s="6">
        <v>37</v>
      </c>
      <c r="I548" s="5" t="s">
        <v>52</v>
      </c>
      <c r="J548" s="7">
        <v>76644.62</v>
      </c>
      <c r="K548" s="7">
        <v>2734.14</v>
      </c>
      <c r="L548" s="7">
        <v>6131.57</v>
      </c>
      <c r="M548" s="7">
        <v>80042.05</v>
      </c>
      <c r="N548" s="5" t="s">
        <v>94</v>
      </c>
      <c r="O548" s="5" t="s">
        <v>1188</v>
      </c>
      <c r="P548" s="8">
        <v>44566</v>
      </c>
      <c r="Q548" s="8">
        <v>46148</v>
      </c>
      <c r="R548" s="5" t="s">
        <v>73</v>
      </c>
      <c r="S548" s="5" t="s">
        <v>33</v>
      </c>
      <c r="T548" s="5" t="s">
        <v>54</v>
      </c>
      <c r="U548" s="5" t="s">
        <v>141</v>
      </c>
      <c r="V548" s="5" t="s">
        <v>46</v>
      </c>
      <c r="W548" s="10" t="s">
        <v>47</v>
      </c>
    </row>
    <row r="549" spans="1:23" x14ac:dyDescent="0.3">
      <c r="A549" s="9" t="s">
        <v>23</v>
      </c>
      <c r="B549" s="5" t="s">
        <v>88</v>
      </c>
      <c r="C549" s="6">
        <v>2024</v>
      </c>
      <c r="D549" s="5" t="s">
        <v>80</v>
      </c>
      <c r="E549" s="5" t="s">
        <v>26</v>
      </c>
      <c r="F549" s="5" t="s">
        <v>1189</v>
      </c>
      <c r="G549" s="5" t="s">
        <v>155</v>
      </c>
      <c r="H549" s="6">
        <v>50</v>
      </c>
      <c r="I549" s="5" t="s">
        <v>42</v>
      </c>
      <c r="J549" s="7">
        <v>34295.83</v>
      </c>
      <c r="K549" s="7">
        <v>1977.9</v>
      </c>
      <c r="L549" s="7">
        <v>2743.67</v>
      </c>
      <c r="M549" s="7">
        <v>35061.599999999999</v>
      </c>
      <c r="N549" s="5" t="s">
        <v>30</v>
      </c>
      <c r="O549" s="5" t="s">
        <v>1190</v>
      </c>
      <c r="P549" s="8">
        <v>45566</v>
      </c>
      <c r="Q549" s="8">
        <v>46199</v>
      </c>
      <c r="R549" s="5" t="s">
        <v>68</v>
      </c>
      <c r="S549" s="5" t="s">
        <v>66</v>
      </c>
      <c r="T549" s="5" t="s">
        <v>54</v>
      </c>
      <c r="U549" s="5" t="s">
        <v>120</v>
      </c>
      <c r="V549" s="5" t="s">
        <v>36</v>
      </c>
      <c r="W549" s="10" t="s">
        <v>57</v>
      </c>
    </row>
    <row r="550" spans="1:23" x14ac:dyDescent="0.3">
      <c r="A550" s="9" t="s">
        <v>134</v>
      </c>
      <c r="B550" s="5" t="s">
        <v>227</v>
      </c>
      <c r="C550" s="6">
        <v>2024</v>
      </c>
      <c r="D550" s="5" t="s">
        <v>25</v>
      </c>
      <c r="E550" s="5" t="s">
        <v>40</v>
      </c>
      <c r="F550" s="5" t="s">
        <v>800</v>
      </c>
      <c r="G550" s="5" t="s">
        <v>66</v>
      </c>
      <c r="H550" s="6">
        <v>50</v>
      </c>
      <c r="I550" s="5" t="s">
        <v>42</v>
      </c>
      <c r="J550" s="7">
        <v>71016.399999999994</v>
      </c>
      <c r="K550" s="7">
        <v>3600.1</v>
      </c>
      <c r="L550" s="7">
        <v>5681.31</v>
      </c>
      <c r="M550" s="7">
        <v>73097.61</v>
      </c>
      <c r="N550" s="5" t="s">
        <v>43</v>
      </c>
      <c r="O550" s="5" t="s">
        <v>1191</v>
      </c>
      <c r="P550" s="8">
        <v>45572</v>
      </c>
      <c r="Q550" s="8">
        <v>47050</v>
      </c>
      <c r="R550" s="5" t="s">
        <v>45</v>
      </c>
      <c r="S550" s="5" t="s">
        <v>104</v>
      </c>
      <c r="T550" s="5" t="s">
        <v>54</v>
      </c>
      <c r="U550" s="5" t="s">
        <v>116</v>
      </c>
      <c r="V550" s="5" t="s">
        <v>56</v>
      </c>
      <c r="W550" s="10" t="s">
        <v>57</v>
      </c>
    </row>
    <row r="551" spans="1:23" x14ac:dyDescent="0.3">
      <c r="A551" s="9" t="s">
        <v>58</v>
      </c>
      <c r="B551" s="5" t="s">
        <v>389</v>
      </c>
      <c r="C551" s="6">
        <v>2016</v>
      </c>
      <c r="D551" s="5" t="s">
        <v>25</v>
      </c>
      <c r="E551" s="5" t="s">
        <v>26</v>
      </c>
      <c r="F551" s="5" t="s">
        <v>1192</v>
      </c>
      <c r="G551" s="5" t="s">
        <v>87</v>
      </c>
      <c r="H551" s="6">
        <v>64</v>
      </c>
      <c r="I551" s="5" t="s">
        <v>42</v>
      </c>
      <c r="J551" s="7">
        <v>33919.74</v>
      </c>
      <c r="K551" s="7">
        <v>1920.62</v>
      </c>
      <c r="L551" s="7">
        <v>2713.58</v>
      </c>
      <c r="M551" s="7">
        <v>34712.699999999997</v>
      </c>
      <c r="N551" s="5" t="s">
        <v>43</v>
      </c>
      <c r="O551" s="5" t="s">
        <v>1193</v>
      </c>
      <c r="P551" s="8">
        <v>44971</v>
      </c>
      <c r="Q551" s="8">
        <v>45534</v>
      </c>
      <c r="R551" s="5" t="s">
        <v>73</v>
      </c>
      <c r="S551" s="5" t="s">
        <v>71</v>
      </c>
      <c r="T551" s="5" t="s">
        <v>34</v>
      </c>
      <c r="U551" s="5" t="s">
        <v>35</v>
      </c>
      <c r="V551" s="5" t="s">
        <v>56</v>
      </c>
      <c r="W551" s="10" t="s">
        <v>57</v>
      </c>
    </row>
    <row r="552" spans="1:23" x14ac:dyDescent="0.3">
      <c r="A552" s="9" t="s">
        <v>96</v>
      </c>
      <c r="B552" s="5" t="s">
        <v>97</v>
      </c>
      <c r="C552" s="6">
        <v>2022</v>
      </c>
      <c r="D552" s="5" t="s">
        <v>80</v>
      </c>
      <c r="E552" s="5" t="s">
        <v>26</v>
      </c>
      <c r="F552" s="5" t="s">
        <v>1194</v>
      </c>
      <c r="G552" s="5" t="s">
        <v>71</v>
      </c>
      <c r="H552" s="6">
        <v>70</v>
      </c>
      <c r="I552" s="5" t="s">
        <v>42</v>
      </c>
      <c r="J552" s="7">
        <v>35440.35</v>
      </c>
      <c r="K552" s="7">
        <v>2194.2399999999998</v>
      </c>
      <c r="L552" s="7">
        <v>2835.23</v>
      </c>
      <c r="M552" s="7">
        <v>36081.339999999997</v>
      </c>
      <c r="N552" s="5" t="s">
        <v>30</v>
      </c>
      <c r="O552" s="5" t="s">
        <v>1195</v>
      </c>
      <c r="P552" s="8">
        <v>44661</v>
      </c>
      <c r="Q552" s="8">
        <v>45603</v>
      </c>
      <c r="R552" s="5" t="s">
        <v>73</v>
      </c>
      <c r="S552" s="5" t="s">
        <v>66</v>
      </c>
      <c r="T552" s="5" t="s">
        <v>54</v>
      </c>
      <c r="U552" s="5" t="s">
        <v>222</v>
      </c>
      <c r="V552" s="5" t="s">
        <v>36</v>
      </c>
      <c r="W552" s="10" t="s">
        <v>57</v>
      </c>
    </row>
    <row r="553" spans="1:23" x14ac:dyDescent="0.3">
      <c r="A553" s="9" t="s">
        <v>83</v>
      </c>
      <c r="B553" s="5" t="s">
        <v>159</v>
      </c>
      <c r="C553" s="6">
        <v>2019</v>
      </c>
      <c r="D553" s="5" t="s">
        <v>60</v>
      </c>
      <c r="E553" s="5" t="s">
        <v>40</v>
      </c>
      <c r="F553" s="5" t="s">
        <v>1196</v>
      </c>
      <c r="G553" s="5" t="s">
        <v>33</v>
      </c>
      <c r="H553" s="6">
        <v>43</v>
      </c>
      <c r="I553" s="5" t="s">
        <v>42</v>
      </c>
      <c r="J553" s="7">
        <v>19171.900000000001</v>
      </c>
      <c r="K553" s="7">
        <v>3589</v>
      </c>
      <c r="L553" s="7">
        <v>1533.75</v>
      </c>
      <c r="M553" s="7">
        <v>17116.650000000001</v>
      </c>
      <c r="N553" s="5" t="s">
        <v>30</v>
      </c>
      <c r="O553" s="5" t="s">
        <v>1197</v>
      </c>
      <c r="P553" s="8">
        <v>45043</v>
      </c>
      <c r="Q553" s="8">
        <v>45512</v>
      </c>
      <c r="R553" s="5" t="s">
        <v>32</v>
      </c>
      <c r="S553" s="5" t="s">
        <v>87</v>
      </c>
      <c r="T553" s="5" t="s">
        <v>54</v>
      </c>
      <c r="U553" s="5" t="s">
        <v>55</v>
      </c>
      <c r="V553" s="5" t="s">
        <v>56</v>
      </c>
      <c r="W553" s="10" t="s">
        <v>57</v>
      </c>
    </row>
    <row r="554" spans="1:23" x14ac:dyDescent="0.3">
      <c r="A554" s="9" t="s">
        <v>134</v>
      </c>
      <c r="B554" s="5" t="s">
        <v>227</v>
      </c>
      <c r="C554" s="6">
        <v>2018</v>
      </c>
      <c r="D554" s="5" t="s">
        <v>25</v>
      </c>
      <c r="E554" s="5" t="s">
        <v>40</v>
      </c>
      <c r="F554" s="5" t="s">
        <v>1198</v>
      </c>
      <c r="G554" s="5" t="s">
        <v>100</v>
      </c>
      <c r="H554" s="6">
        <v>57</v>
      </c>
      <c r="I554" s="5" t="s">
        <v>52</v>
      </c>
      <c r="J554" s="7">
        <v>60079.19</v>
      </c>
      <c r="K554" s="7">
        <v>3125.32</v>
      </c>
      <c r="L554" s="7">
        <v>4806.34</v>
      </c>
      <c r="M554" s="7">
        <v>61760.21</v>
      </c>
      <c r="N554" s="5" t="s">
        <v>30</v>
      </c>
      <c r="O554" s="5" t="s">
        <v>1199</v>
      </c>
      <c r="P554" s="8">
        <v>45343</v>
      </c>
      <c r="Q554" s="8">
        <v>46686</v>
      </c>
      <c r="R554" s="5" t="s">
        <v>63</v>
      </c>
      <c r="S554" s="5" t="s">
        <v>33</v>
      </c>
      <c r="T554" s="5" t="s">
        <v>34</v>
      </c>
      <c r="U554" s="5" t="s">
        <v>35</v>
      </c>
      <c r="V554" s="5" t="s">
        <v>46</v>
      </c>
      <c r="W554" s="10" t="s">
        <v>47</v>
      </c>
    </row>
    <row r="555" spans="1:23" x14ac:dyDescent="0.3">
      <c r="A555" s="9" t="s">
        <v>124</v>
      </c>
      <c r="B555" s="5" t="s">
        <v>205</v>
      </c>
      <c r="C555" s="6">
        <v>2024</v>
      </c>
      <c r="D555" s="5" t="s">
        <v>60</v>
      </c>
      <c r="E555" s="5" t="s">
        <v>40</v>
      </c>
      <c r="F555" s="5" t="s">
        <v>1200</v>
      </c>
      <c r="G555" s="5" t="s">
        <v>100</v>
      </c>
      <c r="H555" s="6">
        <v>41</v>
      </c>
      <c r="I555" s="5" t="s">
        <v>52</v>
      </c>
      <c r="J555" s="7">
        <v>78773.960000000006</v>
      </c>
      <c r="K555" s="7">
        <v>399.46</v>
      </c>
      <c r="L555" s="7">
        <v>6301.92</v>
      </c>
      <c r="M555" s="7">
        <v>84676.42</v>
      </c>
      <c r="N555" s="5" t="s">
        <v>30</v>
      </c>
      <c r="O555" s="5" t="s">
        <v>1201</v>
      </c>
      <c r="P555" s="8">
        <v>45516</v>
      </c>
      <c r="Q555" s="8">
        <v>46721</v>
      </c>
      <c r="R555" s="5" t="s">
        <v>73</v>
      </c>
      <c r="S555" s="5" t="s">
        <v>28</v>
      </c>
      <c r="T555" s="5" t="s">
        <v>54</v>
      </c>
      <c r="U555" s="5" t="s">
        <v>55</v>
      </c>
      <c r="V555" s="5" t="s">
        <v>36</v>
      </c>
      <c r="W555" s="10" t="s">
        <v>47</v>
      </c>
    </row>
    <row r="556" spans="1:23" x14ac:dyDescent="0.3">
      <c r="A556" s="9" t="s">
        <v>105</v>
      </c>
      <c r="B556" s="5" t="s">
        <v>110</v>
      </c>
      <c r="C556" s="6">
        <v>2021</v>
      </c>
      <c r="D556" s="5" t="s">
        <v>49</v>
      </c>
      <c r="E556" s="5" t="s">
        <v>40</v>
      </c>
      <c r="F556" s="5" t="s">
        <v>1202</v>
      </c>
      <c r="G556" s="5" t="s">
        <v>66</v>
      </c>
      <c r="H556" s="6">
        <v>24</v>
      </c>
      <c r="I556" s="5" t="s">
        <v>29</v>
      </c>
      <c r="J556" s="7">
        <v>49263.74</v>
      </c>
      <c r="K556" s="7">
        <v>1655.76</v>
      </c>
      <c r="L556" s="7">
        <v>3941.1</v>
      </c>
      <c r="M556" s="7">
        <v>51549.08</v>
      </c>
      <c r="N556" s="5" t="s">
        <v>132</v>
      </c>
      <c r="O556" s="5" t="s">
        <v>1203</v>
      </c>
      <c r="P556" s="8">
        <v>44513</v>
      </c>
      <c r="Q556" s="8">
        <v>45985</v>
      </c>
      <c r="R556" s="5" t="s">
        <v>45</v>
      </c>
      <c r="S556" s="5" t="s">
        <v>71</v>
      </c>
      <c r="T556" s="5" t="s">
        <v>54</v>
      </c>
      <c r="U556" s="5" t="s">
        <v>222</v>
      </c>
      <c r="V556" s="5" t="s">
        <v>46</v>
      </c>
      <c r="W556" s="10" t="s">
        <v>74</v>
      </c>
    </row>
    <row r="557" spans="1:23" x14ac:dyDescent="0.3">
      <c r="A557" s="9" t="s">
        <v>38</v>
      </c>
      <c r="B557" s="5" t="s">
        <v>39</v>
      </c>
      <c r="C557" s="6">
        <v>2016</v>
      </c>
      <c r="D557" s="5" t="s">
        <v>80</v>
      </c>
      <c r="E557" s="5" t="s">
        <v>26</v>
      </c>
      <c r="F557" s="5" t="s">
        <v>1204</v>
      </c>
      <c r="G557" s="5" t="s">
        <v>51</v>
      </c>
      <c r="H557" s="6">
        <v>41</v>
      </c>
      <c r="I557" s="5" t="s">
        <v>42</v>
      </c>
      <c r="J557" s="7">
        <v>67939.06</v>
      </c>
      <c r="K557" s="7">
        <v>672.4</v>
      </c>
      <c r="L557" s="7">
        <v>5435.12</v>
      </c>
      <c r="M557" s="7">
        <v>72701.78</v>
      </c>
      <c r="N557" s="5" t="s">
        <v>30</v>
      </c>
      <c r="O557" s="5" t="s">
        <v>1205</v>
      </c>
      <c r="P557" s="8">
        <v>44470</v>
      </c>
      <c r="Q557" s="8">
        <v>45753</v>
      </c>
      <c r="R557" s="5" t="s">
        <v>68</v>
      </c>
      <c r="S557" s="5" t="s">
        <v>87</v>
      </c>
      <c r="T557" s="5" t="s">
        <v>54</v>
      </c>
      <c r="U557" s="5" t="s">
        <v>141</v>
      </c>
      <c r="V557" s="5" t="s">
        <v>56</v>
      </c>
      <c r="W557" s="10" t="s">
        <v>57</v>
      </c>
    </row>
    <row r="558" spans="1:23" x14ac:dyDescent="0.3">
      <c r="A558" s="9" t="s">
        <v>23</v>
      </c>
      <c r="B558" s="5" t="s">
        <v>24</v>
      </c>
      <c r="C558" s="6">
        <v>2021</v>
      </c>
      <c r="D558" s="5" t="s">
        <v>49</v>
      </c>
      <c r="E558" s="5" t="s">
        <v>40</v>
      </c>
      <c r="F558" s="5" t="s">
        <v>1206</v>
      </c>
      <c r="G558" s="5" t="s">
        <v>71</v>
      </c>
      <c r="H558" s="6">
        <v>36</v>
      </c>
      <c r="I558" s="5" t="s">
        <v>29</v>
      </c>
      <c r="J558" s="7">
        <v>13582.36</v>
      </c>
      <c r="K558" s="7">
        <v>2049.25</v>
      </c>
      <c r="L558" s="7">
        <v>1086.5899999999999</v>
      </c>
      <c r="M558" s="7">
        <v>12619.7</v>
      </c>
      <c r="N558" s="5" t="s">
        <v>30</v>
      </c>
      <c r="O558" s="5" t="s">
        <v>1207</v>
      </c>
      <c r="P558" s="8">
        <v>44950</v>
      </c>
      <c r="Q558" s="8">
        <v>45812</v>
      </c>
      <c r="R558" s="5" t="s">
        <v>68</v>
      </c>
      <c r="S558" s="5" t="s">
        <v>33</v>
      </c>
      <c r="T558" s="5" t="s">
        <v>34</v>
      </c>
      <c r="U558" s="5" t="s">
        <v>35</v>
      </c>
      <c r="V558" s="5" t="s">
        <v>46</v>
      </c>
      <c r="W558" s="10" t="s">
        <v>57</v>
      </c>
    </row>
    <row r="559" spans="1:23" x14ac:dyDescent="0.3">
      <c r="A559" s="9" t="s">
        <v>58</v>
      </c>
      <c r="B559" s="5" t="s">
        <v>59</v>
      </c>
      <c r="C559" s="6">
        <v>2016</v>
      </c>
      <c r="D559" s="5" t="s">
        <v>80</v>
      </c>
      <c r="E559" s="5" t="s">
        <v>40</v>
      </c>
      <c r="F559" s="5" t="s">
        <v>1208</v>
      </c>
      <c r="G559" s="5" t="s">
        <v>100</v>
      </c>
      <c r="H559" s="6">
        <v>48</v>
      </c>
      <c r="I559" s="5" t="s">
        <v>29</v>
      </c>
      <c r="J559" s="7">
        <v>75127.179999999993</v>
      </c>
      <c r="K559" s="7">
        <v>594.94000000000005</v>
      </c>
      <c r="L559" s="7">
        <v>6010.17</v>
      </c>
      <c r="M559" s="7">
        <v>80542.41</v>
      </c>
      <c r="N559" s="5" t="s">
        <v>43</v>
      </c>
      <c r="O559" s="5" t="s">
        <v>1209</v>
      </c>
      <c r="P559" s="8">
        <v>44004</v>
      </c>
      <c r="Q559" s="8">
        <v>45591</v>
      </c>
      <c r="R559" s="5" t="s">
        <v>63</v>
      </c>
      <c r="S559" s="5" t="s">
        <v>71</v>
      </c>
      <c r="T559" s="5" t="s">
        <v>54</v>
      </c>
      <c r="U559" s="5" t="s">
        <v>120</v>
      </c>
      <c r="V559" s="5" t="s">
        <v>56</v>
      </c>
      <c r="W559" s="10" t="s">
        <v>47</v>
      </c>
    </row>
    <row r="560" spans="1:23" x14ac:dyDescent="0.3">
      <c r="A560" s="9" t="s">
        <v>91</v>
      </c>
      <c r="B560" s="5" t="s">
        <v>113</v>
      </c>
      <c r="C560" s="6">
        <v>2018</v>
      </c>
      <c r="D560" s="5" t="s">
        <v>80</v>
      </c>
      <c r="E560" s="5" t="s">
        <v>26</v>
      </c>
      <c r="F560" s="5" t="s">
        <v>1210</v>
      </c>
      <c r="G560" s="5" t="s">
        <v>33</v>
      </c>
      <c r="H560" s="6">
        <v>38</v>
      </c>
      <c r="I560" s="5" t="s">
        <v>52</v>
      </c>
      <c r="J560" s="7">
        <v>78858.539999999994</v>
      </c>
      <c r="K560" s="7">
        <v>2875.49</v>
      </c>
      <c r="L560" s="7">
        <v>6308.68</v>
      </c>
      <c r="M560" s="7">
        <v>82291.73</v>
      </c>
      <c r="N560" s="5" t="s">
        <v>94</v>
      </c>
      <c r="O560" s="5" t="s">
        <v>1211</v>
      </c>
      <c r="P560" s="8">
        <v>44405</v>
      </c>
      <c r="Q560" s="8">
        <v>45404</v>
      </c>
      <c r="R560" s="5" t="s">
        <v>109</v>
      </c>
      <c r="S560" s="5" t="s">
        <v>71</v>
      </c>
      <c r="T560" s="5" t="s">
        <v>54</v>
      </c>
      <c r="U560" s="5" t="s">
        <v>116</v>
      </c>
      <c r="V560" s="5" t="s">
        <v>46</v>
      </c>
      <c r="W560" s="10" t="s">
        <v>74</v>
      </c>
    </row>
    <row r="561" spans="1:23" x14ac:dyDescent="0.3">
      <c r="A561" s="9" t="s">
        <v>105</v>
      </c>
      <c r="B561" s="5" t="s">
        <v>130</v>
      </c>
      <c r="C561" s="6">
        <v>2023</v>
      </c>
      <c r="D561" s="5" t="s">
        <v>60</v>
      </c>
      <c r="E561" s="5" t="s">
        <v>40</v>
      </c>
      <c r="F561" s="5" t="s">
        <v>1212</v>
      </c>
      <c r="G561" s="5" t="s">
        <v>87</v>
      </c>
      <c r="H561" s="6">
        <v>44</v>
      </c>
      <c r="I561" s="5" t="s">
        <v>52</v>
      </c>
      <c r="J561" s="7">
        <v>21144.63</v>
      </c>
      <c r="K561" s="7">
        <v>3841.01</v>
      </c>
      <c r="L561" s="7">
        <v>1691.57</v>
      </c>
      <c r="M561" s="7">
        <v>18995.189999999999</v>
      </c>
      <c r="N561" s="5" t="s">
        <v>94</v>
      </c>
      <c r="O561" s="5" t="s">
        <v>1213</v>
      </c>
      <c r="P561" s="8">
        <v>44436</v>
      </c>
      <c r="Q561" s="8">
        <v>45709</v>
      </c>
      <c r="R561" s="5" t="s">
        <v>109</v>
      </c>
      <c r="S561" s="5" t="s">
        <v>100</v>
      </c>
      <c r="T561" s="5" t="s">
        <v>34</v>
      </c>
      <c r="U561" s="5" t="s">
        <v>35</v>
      </c>
      <c r="V561" s="5" t="s">
        <v>56</v>
      </c>
      <c r="W561" s="10" t="s">
        <v>47</v>
      </c>
    </row>
    <row r="562" spans="1:23" x14ac:dyDescent="0.3">
      <c r="A562" s="9" t="s">
        <v>105</v>
      </c>
      <c r="B562" s="5" t="s">
        <v>145</v>
      </c>
      <c r="C562" s="6">
        <v>2015</v>
      </c>
      <c r="D562" s="5" t="s">
        <v>49</v>
      </c>
      <c r="E562" s="5" t="s">
        <v>26</v>
      </c>
      <c r="F562" s="5" t="s">
        <v>1214</v>
      </c>
      <c r="G562" s="5" t="s">
        <v>51</v>
      </c>
      <c r="H562" s="6">
        <v>65</v>
      </c>
      <c r="I562" s="5" t="s">
        <v>42</v>
      </c>
      <c r="J562" s="7">
        <v>74122.179999999993</v>
      </c>
      <c r="K562" s="7">
        <v>1224.83</v>
      </c>
      <c r="L562" s="7">
        <v>5929.77</v>
      </c>
      <c r="M562" s="7">
        <v>78827.12</v>
      </c>
      <c r="N562" s="5" t="s">
        <v>30</v>
      </c>
      <c r="O562" s="5" t="s">
        <v>1215</v>
      </c>
      <c r="P562" s="8">
        <v>44101</v>
      </c>
      <c r="Q562" s="8">
        <v>45877</v>
      </c>
      <c r="R562" s="5" t="s">
        <v>32</v>
      </c>
      <c r="S562" s="5" t="s">
        <v>66</v>
      </c>
      <c r="T562" s="5" t="s">
        <v>34</v>
      </c>
      <c r="U562" s="5" t="s">
        <v>35</v>
      </c>
      <c r="V562" s="5" t="s">
        <v>56</v>
      </c>
      <c r="W562" s="10" t="s">
        <v>47</v>
      </c>
    </row>
    <row r="563" spans="1:23" x14ac:dyDescent="0.3">
      <c r="A563" s="9" t="s">
        <v>23</v>
      </c>
      <c r="B563" s="5" t="s">
        <v>48</v>
      </c>
      <c r="C563" s="6">
        <v>2017</v>
      </c>
      <c r="D563" s="5" t="s">
        <v>25</v>
      </c>
      <c r="E563" s="5" t="s">
        <v>26</v>
      </c>
      <c r="F563" s="5" t="s">
        <v>1216</v>
      </c>
      <c r="G563" s="5" t="s">
        <v>51</v>
      </c>
      <c r="H563" s="6">
        <v>43</v>
      </c>
      <c r="I563" s="5" t="s">
        <v>42</v>
      </c>
      <c r="J563" s="7">
        <v>11906.27</v>
      </c>
      <c r="K563" s="7">
        <v>2093.29</v>
      </c>
      <c r="L563" s="7">
        <v>952.5</v>
      </c>
      <c r="M563" s="7">
        <v>10765.48</v>
      </c>
      <c r="N563" s="5" t="s">
        <v>43</v>
      </c>
      <c r="O563" s="5" t="s">
        <v>1217</v>
      </c>
      <c r="P563" s="8">
        <v>45607</v>
      </c>
      <c r="Q563" s="8">
        <v>46040</v>
      </c>
      <c r="R563" s="5" t="s">
        <v>45</v>
      </c>
      <c r="S563" s="5" t="s">
        <v>33</v>
      </c>
      <c r="T563" s="5" t="s">
        <v>34</v>
      </c>
      <c r="U563" s="5" t="s">
        <v>35</v>
      </c>
      <c r="V563" s="5" t="s">
        <v>36</v>
      </c>
      <c r="W563" s="10" t="s">
        <v>69</v>
      </c>
    </row>
    <row r="564" spans="1:23" x14ac:dyDescent="0.3">
      <c r="A564" s="9" t="s">
        <v>91</v>
      </c>
      <c r="B564" s="5" t="s">
        <v>170</v>
      </c>
      <c r="C564" s="6">
        <v>2018</v>
      </c>
      <c r="D564" s="5" t="s">
        <v>25</v>
      </c>
      <c r="E564" s="5" t="s">
        <v>40</v>
      </c>
      <c r="F564" s="5" t="s">
        <v>1218</v>
      </c>
      <c r="G564" s="5" t="s">
        <v>71</v>
      </c>
      <c r="H564" s="6">
        <v>42</v>
      </c>
      <c r="I564" s="5" t="s">
        <v>42</v>
      </c>
      <c r="J564" s="7">
        <v>16184.52</v>
      </c>
      <c r="K564" s="7">
        <v>937.09</v>
      </c>
      <c r="L564" s="7">
        <v>1294.76</v>
      </c>
      <c r="M564" s="7">
        <v>16542.189999999999</v>
      </c>
      <c r="N564" s="5" t="s">
        <v>30</v>
      </c>
      <c r="O564" s="5" t="s">
        <v>1219</v>
      </c>
      <c r="P564" s="8">
        <v>44337</v>
      </c>
      <c r="Q564" s="8">
        <v>46100</v>
      </c>
      <c r="R564" s="5" t="s">
        <v>109</v>
      </c>
      <c r="S564" s="5" t="s">
        <v>28</v>
      </c>
      <c r="T564" s="5" t="s">
        <v>34</v>
      </c>
      <c r="U564" s="5" t="s">
        <v>35</v>
      </c>
      <c r="V564" s="5" t="s">
        <v>46</v>
      </c>
      <c r="W564" s="10" t="s">
        <v>74</v>
      </c>
    </row>
    <row r="565" spans="1:23" x14ac:dyDescent="0.3">
      <c r="A565" s="9" t="s">
        <v>124</v>
      </c>
      <c r="B565" s="5" t="s">
        <v>187</v>
      </c>
      <c r="C565" s="6">
        <v>2023</v>
      </c>
      <c r="D565" s="5" t="s">
        <v>80</v>
      </c>
      <c r="E565" s="5" t="s">
        <v>40</v>
      </c>
      <c r="F565" s="5" t="s">
        <v>1220</v>
      </c>
      <c r="G565" s="5" t="s">
        <v>100</v>
      </c>
      <c r="H565" s="6">
        <v>36</v>
      </c>
      <c r="I565" s="5" t="s">
        <v>29</v>
      </c>
      <c r="J565" s="7">
        <v>10855.78</v>
      </c>
      <c r="K565" s="7">
        <v>1325.71</v>
      </c>
      <c r="L565" s="7">
        <v>868.46</v>
      </c>
      <c r="M565" s="7">
        <v>10398.530000000001</v>
      </c>
      <c r="N565" s="5" t="s">
        <v>30</v>
      </c>
      <c r="O565" s="5" t="s">
        <v>1221</v>
      </c>
      <c r="P565" s="8">
        <v>43908</v>
      </c>
      <c r="Q565" s="8">
        <v>44362</v>
      </c>
      <c r="R565" s="5" t="s">
        <v>68</v>
      </c>
      <c r="S565" s="5" t="s">
        <v>155</v>
      </c>
      <c r="T565" s="5" t="s">
        <v>34</v>
      </c>
      <c r="U565" s="5" t="s">
        <v>35</v>
      </c>
      <c r="V565" s="5" t="s">
        <v>36</v>
      </c>
      <c r="W565" s="10" t="s">
        <v>47</v>
      </c>
    </row>
    <row r="566" spans="1:23" x14ac:dyDescent="0.3">
      <c r="A566" s="9" t="s">
        <v>78</v>
      </c>
      <c r="B566" s="5" t="s">
        <v>138</v>
      </c>
      <c r="C566" s="6">
        <v>2019</v>
      </c>
      <c r="D566" s="5" t="s">
        <v>49</v>
      </c>
      <c r="E566" s="5" t="s">
        <v>26</v>
      </c>
      <c r="F566" s="5" t="s">
        <v>1222</v>
      </c>
      <c r="G566" s="5" t="s">
        <v>71</v>
      </c>
      <c r="H566" s="6">
        <v>48</v>
      </c>
      <c r="I566" s="5" t="s">
        <v>29</v>
      </c>
      <c r="J566" s="7">
        <v>8630.9599999999991</v>
      </c>
      <c r="K566" s="7">
        <v>2568.31</v>
      </c>
      <c r="L566" s="7">
        <v>690.48</v>
      </c>
      <c r="M566" s="7">
        <v>6753.13</v>
      </c>
      <c r="N566" s="5" t="s">
        <v>30</v>
      </c>
      <c r="O566" s="5" t="s">
        <v>1223</v>
      </c>
      <c r="P566" s="8">
        <v>45572</v>
      </c>
      <c r="Q566" s="8">
        <v>47101</v>
      </c>
      <c r="R566" s="5" t="s">
        <v>45</v>
      </c>
      <c r="S566" s="5" t="s">
        <v>51</v>
      </c>
      <c r="T566" s="5" t="s">
        <v>34</v>
      </c>
      <c r="U566" s="5" t="s">
        <v>35</v>
      </c>
      <c r="V566" s="5" t="s">
        <v>56</v>
      </c>
      <c r="W566" s="10" t="s">
        <v>69</v>
      </c>
    </row>
    <row r="567" spans="1:23" x14ac:dyDescent="0.3">
      <c r="A567" s="9" t="s">
        <v>23</v>
      </c>
      <c r="B567" s="5" t="s">
        <v>101</v>
      </c>
      <c r="C567" s="6">
        <v>2023</v>
      </c>
      <c r="D567" s="5" t="s">
        <v>80</v>
      </c>
      <c r="E567" s="5" t="s">
        <v>26</v>
      </c>
      <c r="F567" s="5" t="s">
        <v>1224</v>
      </c>
      <c r="G567" s="5" t="s">
        <v>51</v>
      </c>
      <c r="H567" s="6">
        <v>58</v>
      </c>
      <c r="I567" s="5" t="s">
        <v>29</v>
      </c>
      <c r="J567" s="7">
        <v>7678.63</v>
      </c>
      <c r="K567" s="7">
        <v>3998.05</v>
      </c>
      <c r="L567" s="7">
        <v>614.29</v>
      </c>
      <c r="M567" s="7">
        <v>4294.87</v>
      </c>
      <c r="N567" s="5" t="s">
        <v>132</v>
      </c>
      <c r="O567" s="5" t="s">
        <v>1225</v>
      </c>
      <c r="P567" s="8">
        <v>44663</v>
      </c>
      <c r="Q567" s="8">
        <v>45630</v>
      </c>
      <c r="R567" s="5" t="s">
        <v>32</v>
      </c>
      <c r="S567" s="5" t="s">
        <v>71</v>
      </c>
      <c r="T567" s="5" t="s">
        <v>34</v>
      </c>
      <c r="U567" s="5" t="s">
        <v>35</v>
      </c>
      <c r="V567" s="5" t="s">
        <v>46</v>
      </c>
      <c r="W567" s="10" t="s">
        <v>69</v>
      </c>
    </row>
    <row r="568" spans="1:23" x14ac:dyDescent="0.3">
      <c r="A568" s="9" t="s">
        <v>83</v>
      </c>
      <c r="B568" s="5" t="s">
        <v>84</v>
      </c>
      <c r="C568" s="6">
        <v>2024</v>
      </c>
      <c r="D568" s="5" t="s">
        <v>25</v>
      </c>
      <c r="E568" s="5" t="s">
        <v>40</v>
      </c>
      <c r="F568" s="5" t="s">
        <v>1226</v>
      </c>
      <c r="G568" s="5" t="s">
        <v>71</v>
      </c>
      <c r="H568" s="6">
        <v>33</v>
      </c>
      <c r="I568" s="5" t="s">
        <v>42</v>
      </c>
      <c r="J568" s="7">
        <v>39274.07</v>
      </c>
      <c r="K568" s="7">
        <v>4242.51</v>
      </c>
      <c r="L568" s="7">
        <v>3141.93</v>
      </c>
      <c r="M568" s="7">
        <v>38173.49</v>
      </c>
      <c r="N568" s="5" t="s">
        <v>43</v>
      </c>
      <c r="O568" s="5" t="s">
        <v>1227</v>
      </c>
      <c r="P568" s="8">
        <v>44452</v>
      </c>
      <c r="Q568" s="8">
        <v>45734</v>
      </c>
      <c r="R568" s="5" t="s">
        <v>109</v>
      </c>
      <c r="S568" s="5" t="s">
        <v>100</v>
      </c>
      <c r="T568" s="5" t="s">
        <v>34</v>
      </c>
      <c r="U568" s="5" t="s">
        <v>35</v>
      </c>
      <c r="V568" s="5" t="s">
        <v>36</v>
      </c>
      <c r="W568" s="10" t="s">
        <v>37</v>
      </c>
    </row>
    <row r="569" spans="1:23" x14ac:dyDescent="0.3">
      <c r="A569" s="9" t="s">
        <v>23</v>
      </c>
      <c r="B569" s="5" t="s">
        <v>48</v>
      </c>
      <c r="C569" s="6">
        <v>2015</v>
      </c>
      <c r="D569" s="5" t="s">
        <v>25</v>
      </c>
      <c r="E569" s="5" t="s">
        <v>26</v>
      </c>
      <c r="F569" s="5" t="s">
        <v>1228</v>
      </c>
      <c r="G569" s="5" t="s">
        <v>66</v>
      </c>
      <c r="H569" s="6">
        <v>32</v>
      </c>
      <c r="I569" s="5" t="s">
        <v>29</v>
      </c>
      <c r="J569" s="7">
        <v>63035.66</v>
      </c>
      <c r="K569" s="7">
        <v>3196.49</v>
      </c>
      <c r="L569" s="7">
        <v>5042.8500000000004</v>
      </c>
      <c r="M569" s="7">
        <v>64882.02</v>
      </c>
      <c r="N569" s="5" t="s">
        <v>132</v>
      </c>
      <c r="O569" s="5" t="s">
        <v>1229</v>
      </c>
      <c r="P569" s="8">
        <v>44035</v>
      </c>
      <c r="Q569" s="8">
        <v>45225</v>
      </c>
      <c r="R569" s="5" t="s">
        <v>73</v>
      </c>
      <c r="S569" s="5" t="s">
        <v>155</v>
      </c>
      <c r="T569" s="5" t="s">
        <v>54</v>
      </c>
      <c r="U569" s="5" t="s">
        <v>55</v>
      </c>
      <c r="V569" s="5" t="s">
        <v>56</v>
      </c>
      <c r="W569" s="10" t="s">
        <v>69</v>
      </c>
    </row>
    <row r="570" spans="1:23" x14ac:dyDescent="0.3">
      <c r="A570" s="9" t="s">
        <v>58</v>
      </c>
      <c r="B570" s="5" t="s">
        <v>59</v>
      </c>
      <c r="C570" s="6">
        <v>2016</v>
      </c>
      <c r="D570" s="5" t="s">
        <v>25</v>
      </c>
      <c r="E570" s="5" t="s">
        <v>26</v>
      </c>
      <c r="F570" s="5" t="s">
        <v>1230</v>
      </c>
      <c r="G570" s="5" t="s">
        <v>76</v>
      </c>
      <c r="H570" s="6">
        <v>47</v>
      </c>
      <c r="I570" s="5" t="s">
        <v>29</v>
      </c>
      <c r="J570" s="7">
        <v>17977.37</v>
      </c>
      <c r="K570" s="7">
        <v>1244.24</v>
      </c>
      <c r="L570" s="7">
        <v>1438.19</v>
      </c>
      <c r="M570" s="7">
        <v>18171.32</v>
      </c>
      <c r="N570" s="5" t="s">
        <v>43</v>
      </c>
      <c r="O570" s="5" t="s">
        <v>1231</v>
      </c>
      <c r="P570" s="8">
        <v>45181</v>
      </c>
      <c r="Q570" s="8">
        <v>46153</v>
      </c>
      <c r="R570" s="5" t="s">
        <v>73</v>
      </c>
      <c r="S570" s="5" t="s">
        <v>28</v>
      </c>
      <c r="T570" s="5" t="s">
        <v>54</v>
      </c>
      <c r="U570" s="5" t="s">
        <v>55</v>
      </c>
      <c r="V570" s="5" t="s">
        <v>56</v>
      </c>
      <c r="W570" s="10" t="s">
        <v>47</v>
      </c>
    </row>
    <row r="571" spans="1:23" x14ac:dyDescent="0.3">
      <c r="A571" s="9" t="s">
        <v>58</v>
      </c>
      <c r="B571" s="5" t="s">
        <v>281</v>
      </c>
      <c r="C571" s="6">
        <v>2016</v>
      </c>
      <c r="D571" s="5" t="s">
        <v>25</v>
      </c>
      <c r="E571" s="5" t="s">
        <v>40</v>
      </c>
      <c r="F571" s="5" t="s">
        <v>1232</v>
      </c>
      <c r="G571" s="5" t="s">
        <v>71</v>
      </c>
      <c r="H571" s="6">
        <v>51</v>
      </c>
      <c r="I571" s="5" t="s">
        <v>29</v>
      </c>
      <c r="J571" s="7">
        <v>75093.850000000006</v>
      </c>
      <c r="K571" s="7">
        <v>2376.19</v>
      </c>
      <c r="L571" s="7">
        <v>6007.51</v>
      </c>
      <c r="M571" s="7">
        <v>78725.17</v>
      </c>
      <c r="N571" s="5" t="s">
        <v>43</v>
      </c>
      <c r="O571" s="5" t="s">
        <v>1233</v>
      </c>
      <c r="P571" s="8">
        <v>44287</v>
      </c>
      <c r="Q571" s="8">
        <v>44875</v>
      </c>
      <c r="R571" s="5" t="s">
        <v>73</v>
      </c>
      <c r="S571" s="5" t="s">
        <v>28</v>
      </c>
      <c r="T571" s="5" t="s">
        <v>54</v>
      </c>
      <c r="U571" s="5" t="s">
        <v>222</v>
      </c>
      <c r="V571" s="5" t="s">
        <v>36</v>
      </c>
      <c r="W571" s="10" t="s">
        <v>57</v>
      </c>
    </row>
    <row r="572" spans="1:23" x14ac:dyDescent="0.3">
      <c r="A572" s="9" t="s">
        <v>124</v>
      </c>
      <c r="B572" s="5" t="s">
        <v>125</v>
      </c>
      <c r="C572" s="6">
        <v>2021</v>
      </c>
      <c r="D572" s="5" t="s">
        <v>49</v>
      </c>
      <c r="E572" s="5" t="s">
        <v>40</v>
      </c>
      <c r="F572" s="5" t="s">
        <v>1234</v>
      </c>
      <c r="G572" s="5" t="s">
        <v>104</v>
      </c>
      <c r="H572" s="6">
        <v>51</v>
      </c>
      <c r="I572" s="5" t="s">
        <v>52</v>
      </c>
      <c r="J572" s="7">
        <v>48020.21</v>
      </c>
      <c r="K572" s="7">
        <v>3724.26</v>
      </c>
      <c r="L572" s="7">
        <v>3841.62</v>
      </c>
      <c r="M572" s="7">
        <v>48137.57</v>
      </c>
      <c r="N572" s="5" t="s">
        <v>94</v>
      </c>
      <c r="O572" s="5" t="s">
        <v>1235</v>
      </c>
      <c r="P572" s="8">
        <v>45418</v>
      </c>
      <c r="Q572" s="8">
        <v>46938</v>
      </c>
      <c r="R572" s="5" t="s">
        <v>45</v>
      </c>
      <c r="S572" s="5" t="s">
        <v>155</v>
      </c>
      <c r="T572" s="5" t="s">
        <v>54</v>
      </c>
      <c r="U572" s="5" t="s">
        <v>55</v>
      </c>
      <c r="V572" s="5" t="s">
        <v>36</v>
      </c>
      <c r="W572" s="10" t="s">
        <v>37</v>
      </c>
    </row>
    <row r="573" spans="1:23" x14ac:dyDescent="0.3">
      <c r="A573" s="9" t="s">
        <v>38</v>
      </c>
      <c r="B573" s="5" t="s">
        <v>167</v>
      </c>
      <c r="C573" s="6">
        <v>2020</v>
      </c>
      <c r="D573" s="5" t="s">
        <v>49</v>
      </c>
      <c r="E573" s="5" t="s">
        <v>40</v>
      </c>
      <c r="F573" s="5" t="s">
        <v>1236</v>
      </c>
      <c r="G573" s="5" t="s">
        <v>66</v>
      </c>
      <c r="H573" s="6">
        <v>22</v>
      </c>
      <c r="I573" s="5" t="s">
        <v>29</v>
      </c>
      <c r="J573" s="7">
        <v>7047.64</v>
      </c>
      <c r="K573" s="7">
        <v>3127.16</v>
      </c>
      <c r="L573" s="7">
        <v>563.80999999999995</v>
      </c>
      <c r="M573" s="7">
        <v>4484.29</v>
      </c>
      <c r="N573" s="5" t="s">
        <v>94</v>
      </c>
      <c r="O573" s="5" t="s">
        <v>1237</v>
      </c>
      <c r="P573" s="8">
        <v>44939</v>
      </c>
      <c r="Q573" s="8">
        <v>46691</v>
      </c>
      <c r="R573" s="5" t="s">
        <v>45</v>
      </c>
      <c r="S573" s="5" t="s">
        <v>76</v>
      </c>
      <c r="T573" s="5" t="s">
        <v>54</v>
      </c>
      <c r="U573" s="5" t="s">
        <v>116</v>
      </c>
      <c r="V573" s="5" t="s">
        <v>56</v>
      </c>
      <c r="W573" s="10" t="s">
        <v>69</v>
      </c>
    </row>
    <row r="574" spans="1:23" x14ac:dyDescent="0.3">
      <c r="A574" s="9" t="s">
        <v>38</v>
      </c>
      <c r="B574" s="5" t="s">
        <v>117</v>
      </c>
      <c r="C574" s="6">
        <v>2015</v>
      </c>
      <c r="D574" s="5" t="s">
        <v>25</v>
      </c>
      <c r="E574" s="5" t="s">
        <v>40</v>
      </c>
      <c r="F574" s="5" t="s">
        <v>1238</v>
      </c>
      <c r="G574" s="5" t="s">
        <v>104</v>
      </c>
      <c r="H574" s="6">
        <v>51</v>
      </c>
      <c r="I574" s="5" t="s">
        <v>29</v>
      </c>
      <c r="J574" s="7">
        <v>25989.360000000001</v>
      </c>
      <c r="K574" s="7">
        <v>3412.19</v>
      </c>
      <c r="L574" s="7">
        <v>2079.15</v>
      </c>
      <c r="M574" s="7">
        <v>24656.32</v>
      </c>
      <c r="N574" s="5" t="s">
        <v>132</v>
      </c>
      <c r="O574" s="5" t="s">
        <v>1239</v>
      </c>
      <c r="P574" s="8">
        <v>43958</v>
      </c>
      <c r="Q574" s="8">
        <v>45489</v>
      </c>
      <c r="R574" s="5" t="s">
        <v>45</v>
      </c>
      <c r="S574" s="5" t="s">
        <v>76</v>
      </c>
      <c r="T574" s="5" t="s">
        <v>34</v>
      </c>
      <c r="U574" s="5" t="s">
        <v>35</v>
      </c>
      <c r="V574" s="5" t="s">
        <v>46</v>
      </c>
      <c r="W574" s="10" t="s">
        <v>47</v>
      </c>
    </row>
    <row r="575" spans="1:23" x14ac:dyDescent="0.3">
      <c r="A575" s="9" t="s">
        <v>38</v>
      </c>
      <c r="B575" s="5" t="s">
        <v>117</v>
      </c>
      <c r="C575" s="6">
        <v>2022</v>
      </c>
      <c r="D575" s="5" t="s">
        <v>25</v>
      </c>
      <c r="E575" s="5" t="s">
        <v>40</v>
      </c>
      <c r="F575" s="5" t="s">
        <v>1240</v>
      </c>
      <c r="G575" s="5" t="s">
        <v>51</v>
      </c>
      <c r="H575" s="6">
        <v>28</v>
      </c>
      <c r="I575" s="5" t="s">
        <v>52</v>
      </c>
      <c r="J575" s="7">
        <v>57610.239999999998</v>
      </c>
      <c r="K575" s="7">
        <v>331.84</v>
      </c>
      <c r="L575" s="7">
        <v>4608.82</v>
      </c>
      <c r="M575" s="7">
        <v>61887.22</v>
      </c>
      <c r="N575" s="5" t="s">
        <v>94</v>
      </c>
      <c r="O575" s="5" t="s">
        <v>1241</v>
      </c>
      <c r="P575" s="8">
        <v>44328</v>
      </c>
      <c r="Q575" s="8">
        <v>45945</v>
      </c>
      <c r="R575" s="5" t="s">
        <v>68</v>
      </c>
      <c r="S575" s="5" t="s">
        <v>71</v>
      </c>
      <c r="T575" s="5" t="s">
        <v>54</v>
      </c>
      <c r="U575" s="5" t="s">
        <v>116</v>
      </c>
      <c r="V575" s="5" t="s">
        <v>36</v>
      </c>
      <c r="W575" s="10" t="s">
        <v>37</v>
      </c>
    </row>
    <row r="576" spans="1:23" x14ac:dyDescent="0.3">
      <c r="A576" s="9" t="s">
        <v>96</v>
      </c>
      <c r="B576" s="5" t="s">
        <v>156</v>
      </c>
      <c r="C576" s="6">
        <v>2024</v>
      </c>
      <c r="D576" s="5" t="s">
        <v>25</v>
      </c>
      <c r="E576" s="5" t="s">
        <v>40</v>
      </c>
      <c r="F576" s="5" t="s">
        <v>1242</v>
      </c>
      <c r="G576" s="5" t="s">
        <v>51</v>
      </c>
      <c r="H576" s="6">
        <v>61</v>
      </c>
      <c r="I576" s="5" t="s">
        <v>42</v>
      </c>
      <c r="J576" s="7">
        <v>43193.120000000003</v>
      </c>
      <c r="K576" s="7">
        <v>2997.83</v>
      </c>
      <c r="L576" s="7">
        <v>3455.45</v>
      </c>
      <c r="M576" s="7">
        <v>43650.74</v>
      </c>
      <c r="N576" s="5" t="s">
        <v>30</v>
      </c>
      <c r="O576" s="5" t="s">
        <v>1243</v>
      </c>
      <c r="P576" s="8">
        <v>45149</v>
      </c>
      <c r="Q576" s="8">
        <v>45791</v>
      </c>
      <c r="R576" s="5" t="s">
        <v>45</v>
      </c>
      <c r="S576" s="5" t="s">
        <v>104</v>
      </c>
      <c r="T576" s="5" t="s">
        <v>54</v>
      </c>
      <c r="U576" s="5" t="s">
        <v>116</v>
      </c>
      <c r="V576" s="5" t="s">
        <v>56</v>
      </c>
      <c r="W576" s="10" t="s">
        <v>69</v>
      </c>
    </row>
    <row r="577" spans="1:23" x14ac:dyDescent="0.3">
      <c r="A577" s="9" t="s">
        <v>58</v>
      </c>
      <c r="B577" s="5" t="s">
        <v>389</v>
      </c>
      <c r="C577" s="6">
        <v>2023</v>
      </c>
      <c r="D577" s="5" t="s">
        <v>25</v>
      </c>
      <c r="E577" s="5" t="s">
        <v>40</v>
      </c>
      <c r="F577" s="5" t="s">
        <v>1244</v>
      </c>
      <c r="G577" s="5" t="s">
        <v>100</v>
      </c>
      <c r="H577" s="6">
        <v>21</v>
      </c>
      <c r="I577" s="5" t="s">
        <v>42</v>
      </c>
      <c r="J577" s="7">
        <v>9431.27</v>
      </c>
      <c r="K577" s="7">
        <v>123.16</v>
      </c>
      <c r="L577" s="7">
        <v>754.5</v>
      </c>
      <c r="M577" s="7">
        <v>10062.61</v>
      </c>
      <c r="N577" s="5" t="s">
        <v>132</v>
      </c>
      <c r="O577" s="5" t="s">
        <v>1245</v>
      </c>
      <c r="P577" s="8">
        <v>45245</v>
      </c>
      <c r="Q577" s="8">
        <v>46284</v>
      </c>
      <c r="R577" s="5" t="s">
        <v>73</v>
      </c>
      <c r="S577" s="5" t="s">
        <v>71</v>
      </c>
      <c r="T577" s="5" t="s">
        <v>54</v>
      </c>
      <c r="U577" s="5" t="s">
        <v>116</v>
      </c>
      <c r="V577" s="5" t="s">
        <v>36</v>
      </c>
      <c r="W577" s="10" t="s">
        <v>74</v>
      </c>
    </row>
    <row r="578" spans="1:23" x14ac:dyDescent="0.3">
      <c r="A578" s="9" t="s">
        <v>38</v>
      </c>
      <c r="B578" s="5" t="s">
        <v>39</v>
      </c>
      <c r="C578" s="6">
        <v>2021</v>
      </c>
      <c r="D578" s="5" t="s">
        <v>25</v>
      </c>
      <c r="E578" s="5" t="s">
        <v>40</v>
      </c>
      <c r="F578" s="5" t="s">
        <v>1202</v>
      </c>
      <c r="G578" s="5" t="s">
        <v>71</v>
      </c>
      <c r="H578" s="6">
        <v>53</v>
      </c>
      <c r="I578" s="5" t="s">
        <v>52</v>
      </c>
      <c r="J578" s="7">
        <v>19159.29</v>
      </c>
      <c r="K578" s="7">
        <v>142.13999999999999</v>
      </c>
      <c r="L578" s="7">
        <v>1532.74</v>
      </c>
      <c r="M578" s="7">
        <v>20549.89</v>
      </c>
      <c r="N578" s="5" t="s">
        <v>43</v>
      </c>
      <c r="O578" s="5" t="s">
        <v>1246</v>
      </c>
      <c r="P578" s="8">
        <v>44638</v>
      </c>
      <c r="Q578" s="8">
        <v>45620</v>
      </c>
      <c r="R578" s="5" t="s">
        <v>73</v>
      </c>
      <c r="S578" s="5" t="s">
        <v>155</v>
      </c>
      <c r="T578" s="5" t="s">
        <v>54</v>
      </c>
      <c r="U578" s="5" t="s">
        <v>116</v>
      </c>
      <c r="V578" s="5" t="s">
        <v>36</v>
      </c>
      <c r="W578" s="10" t="s">
        <v>47</v>
      </c>
    </row>
    <row r="579" spans="1:23" x14ac:dyDescent="0.3">
      <c r="A579" s="9" t="s">
        <v>91</v>
      </c>
      <c r="B579" s="5" t="s">
        <v>170</v>
      </c>
      <c r="C579" s="6">
        <v>2018</v>
      </c>
      <c r="D579" s="5" t="s">
        <v>49</v>
      </c>
      <c r="E579" s="5" t="s">
        <v>26</v>
      </c>
      <c r="F579" s="5" t="s">
        <v>1247</v>
      </c>
      <c r="G579" s="5" t="s">
        <v>155</v>
      </c>
      <c r="H579" s="6">
        <v>32</v>
      </c>
      <c r="I579" s="5" t="s">
        <v>52</v>
      </c>
      <c r="J579" s="7">
        <v>67577.649999999994</v>
      </c>
      <c r="K579" s="7">
        <v>2151.56</v>
      </c>
      <c r="L579" s="7">
        <v>5406.21</v>
      </c>
      <c r="M579" s="7">
        <v>70832.3</v>
      </c>
      <c r="N579" s="5" t="s">
        <v>94</v>
      </c>
      <c r="O579" s="5" t="s">
        <v>1248</v>
      </c>
      <c r="P579" s="8">
        <v>44234</v>
      </c>
      <c r="Q579" s="8">
        <v>44621</v>
      </c>
      <c r="R579" s="5" t="s">
        <v>32</v>
      </c>
      <c r="S579" s="5" t="s">
        <v>51</v>
      </c>
      <c r="T579" s="5" t="s">
        <v>34</v>
      </c>
      <c r="U579" s="5" t="s">
        <v>35</v>
      </c>
      <c r="V579" s="5" t="s">
        <v>46</v>
      </c>
      <c r="W579" s="10" t="s">
        <v>69</v>
      </c>
    </row>
    <row r="580" spans="1:23" x14ac:dyDescent="0.3">
      <c r="A580" s="9" t="s">
        <v>38</v>
      </c>
      <c r="B580" s="5" t="s">
        <v>64</v>
      </c>
      <c r="C580" s="6">
        <v>2023</v>
      </c>
      <c r="D580" s="5" t="s">
        <v>80</v>
      </c>
      <c r="E580" s="5" t="s">
        <v>40</v>
      </c>
      <c r="F580" s="5" t="s">
        <v>1249</v>
      </c>
      <c r="G580" s="5" t="s">
        <v>33</v>
      </c>
      <c r="H580" s="6">
        <v>36</v>
      </c>
      <c r="I580" s="5" t="s">
        <v>29</v>
      </c>
      <c r="J580" s="7">
        <v>71436.800000000003</v>
      </c>
      <c r="K580" s="7">
        <v>1733.71</v>
      </c>
      <c r="L580" s="7">
        <v>5714.94</v>
      </c>
      <c r="M580" s="7">
        <v>75418.03</v>
      </c>
      <c r="N580" s="5" t="s">
        <v>43</v>
      </c>
      <c r="O580" s="5" t="s">
        <v>1250</v>
      </c>
      <c r="P580" s="8">
        <v>44859</v>
      </c>
      <c r="Q580" s="8">
        <v>45525</v>
      </c>
      <c r="R580" s="5" t="s">
        <v>68</v>
      </c>
      <c r="S580" s="5" t="s">
        <v>71</v>
      </c>
      <c r="T580" s="5" t="s">
        <v>54</v>
      </c>
      <c r="U580" s="5" t="s">
        <v>120</v>
      </c>
      <c r="V580" s="5" t="s">
        <v>36</v>
      </c>
      <c r="W580" s="10" t="s">
        <v>69</v>
      </c>
    </row>
    <row r="581" spans="1:23" x14ac:dyDescent="0.3">
      <c r="A581" s="9" t="s">
        <v>23</v>
      </c>
      <c r="B581" s="5" t="s">
        <v>101</v>
      </c>
      <c r="C581" s="6">
        <v>2020</v>
      </c>
      <c r="D581" s="5" t="s">
        <v>80</v>
      </c>
      <c r="E581" s="5" t="s">
        <v>40</v>
      </c>
      <c r="F581" s="5" t="s">
        <v>1251</v>
      </c>
      <c r="G581" s="5" t="s">
        <v>66</v>
      </c>
      <c r="H581" s="6">
        <v>70</v>
      </c>
      <c r="I581" s="5" t="s">
        <v>29</v>
      </c>
      <c r="J581" s="7">
        <v>77335.710000000006</v>
      </c>
      <c r="K581" s="7">
        <v>3570.54</v>
      </c>
      <c r="L581" s="7">
        <v>6186.86</v>
      </c>
      <c r="M581" s="7">
        <v>79952.03</v>
      </c>
      <c r="N581" s="5" t="s">
        <v>43</v>
      </c>
      <c r="O581" s="5" t="s">
        <v>1252</v>
      </c>
      <c r="P581" s="8">
        <v>45490</v>
      </c>
      <c r="Q581" s="8">
        <v>46566</v>
      </c>
      <c r="R581" s="5" t="s">
        <v>73</v>
      </c>
      <c r="S581" s="5" t="s">
        <v>104</v>
      </c>
      <c r="T581" s="5" t="s">
        <v>54</v>
      </c>
      <c r="U581" s="5" t="s">
        <v>222</v>
      </c>
      <c r="V581" s="5" t="s">
        <v>56</v>
      </c>
      <c r="W581" s="10" t="s">
        <v>47</v>
      </c>
    </row>
    <row r="582" spans="1:23" x14ac:dyDescent="0.3">
      <c r="A582" s="9" t="s">
        <v>91</v>
      </c>
      <c r="B582" s="5" t="s">
        <v>92</v>
      </c>
      <c r="C582" s="6">
        <v>2018</v>
      </c>
      <c r="D582" s="5" t="s">
        <v>80</v>
      </c>
      <c r="E582" s="5" t="s">
        <v>40</v>
      </c>
      <c r="F582" s="5" t="s">
        <v>1253</v>
      </c>
      <c r="G582" s="5" t="s">
        <v>71</v>
      </c>
      <c r="H582" s="6">
        <v>33</v>
      </c>
      <c r="I582" s="5" t="s">
        <v>52</v>
      </c>
      <c r="J582" s="7">
        <v>44269.29</v>
      </c>
      <c r="K582" s="7">
        <v>1513.2</v>
      </c>
      <c r="L582" s="7">
        <v>3541.54</v>
      </c>
      <c r="M582" s="7">
        <v>46297.63</v>
      </c>
      <c r="N582" s="5" t="s">
        <v>30</v>
      </c>
      <c r="O582" s="5" t="s">
        <v>1254</v>
      </c>
      <c r="P582" s="8">
        <v>44142</v>
      </c>
      <c r="Q582" s="8">
        <v>45468</v>
      </c>
      <c r="R582" s="5" t="s">
        <v>73</v>
      </c>
      <c r="S582" s="5" t="s">
        <v>100</v>
      </c>
      <c r="T582" s="5" t="s">
        <v>34</v>
      </c>
      <c r="U582" s="5" t="s">
        <v>35</v>
      </c>
      <c r="V582" s="5" t="s">
        <v>46</v>
      </c>
      <c r="W582" s="10" t="s">
        <v>69</v>
      </c>
    </row>
    <row r="583" spans="1:23" x14ac:dyDescent="0.3">
      <c r="A583" s="9" t="s">
        <v>78</v>
      </c>
      <c r="B583" s="5" t="s">
        <v>79</v>
      </c>
      <c r="C583" s="6">
        <v>2018</v>
      </c>
      <c r="D583" s="5" t="s">
        <v>25</v>
      </c>
      <c r="E583" s="5" t="s">
        <v>26</v>
      </c>
      <c r="F583" s="5" t="s">
        <v>1255</v>
      </c>
      <c r="G583" s="5" t="s">
        <v>71</v>
      </c>
      <c r="H583" s="6">
        <v>18</v>
      </c>
      <c r="I583" s="5" t="s">
        <v>52</v>
      </c>
      <c r="J583" s="7">
        <v>38407.67</v>
      </c>
      <c r="K583" s="7">
        <v>333.64</v>
      </c>
      <c r="L583" s="7">
        <v>3072.61</v>
      </c>
      <c r="M583" s="7">
        <v>41146.639999999999</v>
      </c>
      <c r="N583" s="5" t="s">
        <v>94</v>
      </c>
      <c r="O583" s="5" t="s">
        <v>1256</v>
      </c>
      <c r="P583" s="8">
        <v>44988</v>
      </c>
      <c r="Q583" s="8">
        <v>46773</v>
      </c>
      <c r="R583" s="5" t="s">
        <v>109</v>
      </c>
      <c r="S583" s="5" t="s">
        <v>104</v>
      </c>
      <c r="T583" s="5" t="s">
        <v>34</v>
      </c>
      <c r="U583" s="5" t="s">
        <v>35</v>
      </c>
      <c r="V583" s="5" t="s">
        <v>56</v>
      </c>
      <c r="W583" s="10" t="s">
        <v>37</v>
      </c>
    </row>
    <row r="584" spans="1:23" x14ac:dyDescent="0.3">
      <c r="A584" s="9" t="s">
        <v>58</v>
      </c>
      <c r="B584" s="5" t="s">
        <v>389</v>
      </c>
      <c r="C584" s="6">
        <v>2023</v>
      </c>
      <c r="D584" s="5" t="s">
        <v>49</v>
      </c>
      <c r="E584" s="5" t="s">
        <v>40</v>
      </c>
      <c r="F584" s="5" t="s">
        <v>1257</v>
      </c>
      <c r="G584" s="5" t="s">
        <v>155</v>
      </c>
      <c r="H584" s="6">
        <v>30</v>
      </c>
      <c r="I584" s="5" t="s">
        <v>42</v>
      </c>
      <c r="J584" s="7">
        <v>44710.27</v>
      </c>
      <c r="K584" s="7">
        <v>3331.52</v>
      </c>
      <c r="L584" s="7">
        <v>3576.82</v>
      </c>
      <c r="M584" s="7">
        <v>44955.57</v>
      </c>
      <c r="N584" s="5" t="s">
        <v>132</v>
      </c>
      <c r="O584" s="5" t="s">
        <v>1258</v>
      </c>
      <c r="P584" s="8">
        <v>44020</v>
      </c>
      <c r="Q584" s="8">
        <v>45379</v>
      </c>
      <c r="R584" s="5" t="s">
        <v>63</v>
      </c>
      <c r="S584" s="5" t="s">
        <v>51</v>
      </c>
      <c r="T584" s="5" t="s">
        <v>54</v>
      </c>
      <c r="U584" s="5" t="s">
        <v>116</v>
      </c>
      <c r="V584" s="5" t="s">
        <v>46</v>
      </c>
      <c r="W584" s="10" t="s">
        <v>57</v>
      </c>
    </row>
    <row r="585" spans="1:23" x14ac:dyDescent="0.3">
      <c r="A585" s="9" t="s">
        <v>78</v>
      </c>
      <c r="B585" s="5" t="s">
        <v>79</v>
      </c>
      <c r="C585" s="6">
        <v>2022</v>
      </c>
      <c r="D585" s="5" t="s">
        <v>49</v>
      </c>
      <c r="E585" s="5" t="s">
        <v>26</v>
      </c>
      <c r="F585" s="5" t="s">
        <v>1259</v>
      </c>
      <c r="G585" s="5" t="s">
        <v>155</v>
      </c>
      <c r="H585" s="6">
        <v>48</v>
      </c>
      <c r="I585" s="5" t="s">
        <v>42</v>
      </c>
      <c r="J585" s="7">
        <v>29108.720000000001</v>
      </c>
      <c r="K585" s="7">
        <v>780.19</v>
      </c>
      <c r="L585" s="7">
        <v>2328.6999999999998</v>
      </c>
      <c r="M585" s="7">
        <v>30657.23</v>
      </c>
      <c r="N585" s="5" t="s">
        <v>30</v>
      </c>
      <c r="O585" s="5" t="s">
        <v>1260</v>
      </c>
      <c r="P585" s="8">
        <v>44783</v>
      </c>
      <c r="Q585" s="8">
        <v>46327</v>
      </c>
      <c r="R585" s="5" t="s">
        <v>45</v>
      </c>
      <c r="S585" s="5" t="s">
        <v>76</v>
      </c>
      <c r="T585" s="5" t="s">
        <v>54</v>
      </c>
      <c r="U585" s="5" t="s">
        <v>120</v>
      </c>
      <c r="V585" s="5" t="s">
        <v>56</v>
      </c>
      <c r="W585" s="10" t="s">
        <v>74</v>
      </c>
    </row>
    <row r="586" spans="1:23" x14ac:dyDescent="0.3">
      <c r="A586" s="9" t="s">
        <v>78</v>
      </c>
      <c r="B586" s="5" t="s">
        <v>79</v>
      </c>
      <c r="C586" s="6">
        <v>2016</v>
      </c>
      <c r="D586" s="5" t="s">
        <v>25</v>
      </c>
      <c r="E586" s="5" t="s">
        <v>40</v>
      </c>
      <c r="F586" s="5" t="s">
        <v>1261</v>
      </c>
      <c r="G586" s="5" t="s">
        <v>28</v>
      </c>
      <c r="H586" s="6">
        <v>49</v>
      </c>
      <c r="I586" s="5" t="s">
        <v>42</v>
      </c>
      <c r="J586" s="7">
        <v>50770.82</v>
      </c>
      <c r="K586" s="7">
        <v>3093.14</v>
      </c>
      <c r="L586" s="7">
        <v>4061.67</v>
      </c>
      <c r="M586" s="7">
        <v>51739.35</v>
      </c>
      <c r="N586" s="5" t="s">
        <v>30</v>
      </c>
      <c r="O586" s="5" t="s">
        <v>1262</v>
      </c>
      <c r="P586" s="8">
        <v>45124</v>
      </c>
      <c r="Q586" s="8">
        <v>46355</v>
      </c>
      <c r="R586" s="5" t="s">
        <v>63</v>
      </c>
      <c r="S586" s="5" t="s">
        <v>66</v>
      </c>
      <c r="T586" s="5" t="s">
        <v>54</v>
      </c>
      <c r="U586" s="5" t="s">
        <v>222</v>
      </c>
      <c r="V586" s="5" t="s">
        <v>46</v>
      </c>
      <c r="W586" s="10" t="s">
        <v>74</v>
      </c>
    </row>
    <row r="587" spans="1:23" x14ac:dyDescent="0.3">
      <c r="A587" s="9" t="s">
        <v>124</v>
      </c>
      <c r="B587" s="5" t="s">
        <v>205</v>
      </c>
      <c r="C587" s="6">
        <v>2021</v>
      </c>
      <c r="D587" s="5" t="s">
        <v>60</v>
      </c>
      <c r="E587" s="5" t="s">
        <v>26</v>
      </c>
      <c r="F587" s="5" t="s">
        <v>1263</v>
      </c>
      <c r="G587" s="5" t="s">
        <v>100</v>
      </c>
      <c r="H587" s="6">
        <v>43</v>
      </c>
      <c r="I587" s="5" t="s">
        <v>42</v>
      </c>
      <c r="J587" s="7">
        <v>58246.9</v>
      </c>
      <c r="K587" s="7">
        <v>3865.42</v>
      </c>
      <c r="L587" s="7">
        <v>4659.75</v>
      </c>
      <c r="M587" s="7">
        <v>59041.23</v>
      </c>
      <c r="N587" s="5" t="s">
        <v>94</v>
      </c>
      <c r="O587" s="5" t="s">
        <v>1264</v>
      </c>
      <c r="P587" s="8">
        <v>44652</v>
      </c>
      <c r="Q587" s="8">
        <v>45874</v>
      </c>
      <c r="R587" s="5" t="s">
        <v>109</v>
      </c>
      <c r="S587" s="5" t="s">
        <v>33</v>
      </c>
      <c r="T587" s="5" t="s">
        <v>34</v>
      </c>
      <c r="U587" s="5" t="s">
        <v>35</v>
      </c>
      <c r="V587" s="5" t="s">
        <v>46</v>
      </c>
      <c r="W587" s="10" t="s">
        <v>47</v>
      </c>
    </row>
    <row r="588" spans="1:23" x14ac:dyDescent="0.3">
      <c r="A588" s="9" t="s">
        <v>96</v>
      </c>
      <c r="B588" s="5" t="s">
        <v>97</v>
      </c>
      <c r="C588" s="6">
        <v>2024</v>
      </c>
      <c r="D588" s="5" t="s">
        <v>60</v>
      </c>
      <c r="E588" s="5" t="s">
        <v>26</v>
      </c>
      <c r="F588" s="5" t="s">
        <v>1265</v>
      </c>
      <c r="G588" s="5" t="s">
        <v>100</v>
      </c>
      <c r="H588" s="6">
        <v>21</v>
      </c>
      <c r="I588" s="5" t="s">
        <v>29</v>
      </c>
      <c r="J588" s="7">
        <v>19473.490000000002</v>
      </c>
      <c r="K588" s="7">
        <v>2833.06</v>
      </c>
      <c r="L588" s="7">
        <v>1557.88</v>
      </c>
      <c r="M588" s="7">
        <v>18198.310000000001</v>
      </c>
      <c r="N588" s="5" t="s">
        <v>30</v>
      </c>
      <c r="O588" s="5" t="s">
        <v>1266</v>
      </c>
      <c r="P588" s="8">
        <v>44983</v>
      </c>
      <c r="Q588" s="8">
        <v>45798</v>
      </c>
      <c r="R588" s="5" t="s">
        <v>68</v>
      </c>
      <c r="S588" s="5" t="s">
        <v>155</v>
      </c>
      <c r="T588" s="5" t="s">
        <v>54</v>
      </c>
      <c r="U588" s="5" t="s">
        <v>141</v>
      </c>
      <c r="V588" s="5" t="s">
        <v>56</v>
      </c>
      <c r="W588" s="10" t="s">
        <v>74</v>
      </c>
    </row>
    <row r="589" spans="1:23" x14ac:dyDescent="0.3">
      <c r="A589" s="9" t="s">
        <v>124</v>
      </c>
      <c r="B589" s="5" t="s">
        <v>187</v>
      </c>
      <c r="C589" s="6">
        <v>2018</v>
      </c>
      <c r="D589" s="5" t="s">
        <v>60</v>
      </c>
      <c r="E589" s="5" t="s">
        <v>26</v>
      </c>
      <c r="F589" s="5" t="s">
        <v>1267</v>
      </c>
      <c r="G589" s="5" t="s">
        <v>71</v>
      </c>
      <c r="H589" s="6">
        <v>19</v>
      </c>
      <c r="I589" s="5" t="s">
        <v>29</v>
      </c>
      <c r="J589" s="7">
        <v>17959.939999999999</v>
      </c>
      <c r="K589" s="7">
        <v>3761.44</v>
      </c>
      <c r="L589" s="7">
        <v>1436.8</v>
      </c>
      <c r="M589" s="7">
        <v>15635.3</v>
      </c>
      <c r="N589" s="5" t="s">
        <v>132</v>
      </c>
      <c r="O589" s="5" t="s">
        <v>1268</v>
      </c>
      <c r="P589" s="8">
        <v>44855</v>
      </c>
      <c r="Q589" s="8">
        <v>45536</v>
      </c>
      <c r="R589" s="5" t="s">
        <v>68</v>
      </c>
      <c r="S589" s="5" t="s">
        <v>87</v>
      </c>
      <c r="T589" s="5" t="s">
        <v>54</v>
      </c>
      <c r="U589" s="5" t="s">
        <v>222</v>
      </c>
      <c r="V589" s="5" t="s">
        <v>46</v>
      </c>
      <c r="W589" s="10" t="s">
        <v>74</v>
      </c>
    </row>
    <row r="590" spans="1:23" x14ac:dyDescent="0.3">
      <c r="A590" s="9" t="s">
        <v>58</v>
      </c>
      <c r="B590" s="5" t="s">
        <v>182</v>
      </c>
      <c r="C590" s="6">
        <v>2017</v>
      </c>
      <c r="D590" s="5" t="s">
        <v>60</v>
      </c>
      <c r="E590" s="5" t="s">
        <v>40</v>
      </c>
      <c r="F590" s="5" t="s">
        <v>1269</v>
      </c>
      <c r="G590" s="5" t="s">
        <v>71</v>
      </c>
      <c r="H590" s="6">
        <v>61</v>
      </c>
      <c r="I590" s="5" t="s">
        <v>29</v>
      </c>
      <c r="J590" s="7">
        <v>34827.699999999997</v>
      </c>
      <c r="K590" s="7">
        <v>2401.14</v>
      </c>
      <c r="L590" s="7">
        <v>2786.22</v>
      </c>
      <c r="M590" s="7">
        <v>35212.78</v>
      </c>
      <c r="N590" s="5" t="s">
        <v>94</v>
      </c>
      <c r="O590" s="5" t="s">
        <v>1270</v>
      </c>
      <c r="P590" s="8">
        <v>45036</v>
      </c>
      <c r="Q590" s="8">
        <v>45499</v>
      </c>
      <c r="R590" s="5" t="s">
        <v>63</v>
      </c>
      <c r="S590" s="5" t="s">
        <v>100</v>
      </c>
      <c r="T590" s="5" t="s">
        <v>34</v>
      </c>
      <c r="U590" s="5" t="s">
        <v>35</v>
      </c>
      <c r="V590" s="5" t="s">
        <v>46</v>
      </c>
      <c r="W590" s="10" t="s">
        <v>69</v>
      </c>
    </row>
    <row r="591" spans="1:23" x14ac:dyDescent="0.3">
      <c r="A591" s="9" t="s">
        <v>124</v>
      </c>
      <c r="B591" s="5" t="s">
        <v>125</v>
      </c>
      <c r="C591" s="6">
        <v>2019</v>
      </c>
      <c r="D591" s="5" t="s">
        <v>80</v>
      </c>
      <c r="E591" s="5" t="s">
        <v>26</v>
      </c>
      <c r="F591" s="5" t="s">
        <v>1271</v>
      </c>
      <c r="G591" s="5" t="s">
        <v>51</v>
      </c>
      <c r="H591" s="6">
        <v>63</v>
      </c>
      <c r="I591" s="5" t="s">
        <v>42</v>
      </c>
      <c r="J591" s="7">
        <v>15189.56</v>
      </c>
      <c r="K591" s="7">
        <v>2258.98</v>
      </c>
      <c r="L591" s="7">
        <v>1215.1600000000001</v>
      </c>
      <c r="M591" s="7">
        <v>14145.74</v>
      </c>
      <c r="N591" s="5" t="s">
        <v>43</v>
      </c>
      <c r="O591" s="5" t="s">
        <v>1272</v>
      </c>
      <c r="P591" s="8">
        <v>45283</v>
      </c>
      <c r="Q591" s="8">
        <v>46144</v>
      </c>
      <c r="R591" s="5" t="s">
        <v>68</v>
      </c>
      <c r="S591" s="5" t="s">
        <v>66</v>
      </c>
      <c r="T591" s="5" t="s">
        <v>34</v>
      </c>
      <c r="U591" s="5" t="s">
        <v>35</v>
      </c>
      <c r="V591" s="5" t="s">
        <v>36</v>
      </c>
      <c r="W591" s="10" t="s">
        <v>74</v>
      </c>
    </row>
    <row r="592" spans="1:23" x14ac:dyDescent="0.3">
      <c r="A592" s="9" t="s">
        <v>38</v>
      </c>
      <c r="B592" s="5" t="s">
        <v>117</v>
      </c>
      <c r="C592" s="6">
        <v>2015</v>
      </c>
      <c r="D592" s="5" t="s">
        <v>49</v>
      </c>
      <c r="E592" s="5" t="s">
        <v>26</v>
      </c>
      <c r="F592" s="5" t="s">
        <v>1273</v>
      </c>
      <c r="G592" s="5" t="s">
        <v>51</v>
      </c>
      <c r="H592" s="6">
        <v>19</v>
      </c>
      <c r="I592" s="5" t="s">
        <v>42</v>
      </c>
      <c r="J592" s="7">
        <v>23998.45</v>
      </c>
      <c r="K592" s="7">
        <v>4155.53</v>
      </c>
      <c r="L592" s="7">
        <v>1919.88</v>
      </c>
      <c r="M592" s="7">
        <v>21762.799999999999</v>
      </c>
      <c r="N592" s="5" t="s">
        <v>43</v>
      </c>
      <c r="O592" s="5" t="s">
        <v>1274</v>
      </c>
      <c r="P592" s="8">
        <v>45066</v>
      </c>
      <c r="Q592" s="8">
        <v>45905</v>
      </c>
      <c r="R592" s="5" t="s">
        <v>45</v>
      </c>
      <c r="S592" s="5" t="s">
        <v>104</v>
      </c>
      <c r="T592" s="5" t="s">
        <v>34</v>
      </c>
      <c r="U592" s="5" t="s">
        <v>35</v>
      </c>
      <c r="V592" s="5" t="s">
        <v>36</v>
      </c>
      <c r="W592" s="10" t="s">
        <v>74</v>
      </c>
    </row>
    <row r="593" spans="1:23" x14ac:dyDescent="0.3">
      <c r="A593" s="9" t="s">
        <v>58</v>
      </c>
      <c r="B593" s="5" t="s">
        <v>182</v>
      </c>
      <c r="C593" s="6">
        <v>2024</v>
      </c>
      <c r="D593" s="5" t="s">
        <v>60</v>
      </c>
      <c r="E593" s="5" t="s">
        <v>40</v>
      </c>
      <c r="F593" s="5" t="s">
        <v>1275</v>
      </c>
      <c r="G593" s="5" t="s">
        <v>76</v>
      </c>
      <c r="H593" s="6">
        <v>43</v>
      </c>
      <c r="I593" s="5" t="s">
        <v>29</v>
      </c>
      <c r="J593" s="7">
        <v>18368.919999999998</v>
      </c>
      <c r="K593" s="7">
        <v>1766.87</v>
      </c>
      <c r="L593" s="7">
        <v>1469.51</v>
      </c>
      <c r="M593" s="7">
        <v>18071.560000000001</v>
      </c>
      <c r="N593" s="5" t="s">
        <v>43</v>
      </c>
      <c r="O593" s="5" t="s">
        <v>1276</v>
      </c>
      <c r="P593" s="8">
        <v>44011</v>
      </c>
      <c r="Q593" s="8">
        <v>44792</v>
      </c>
      <c r="R593" s="5" t="s">
        <v>73</v>
      </c>
      <c r="S593" s="5" t="s">
        <v>66</v>
      </c>
      <c r="T593" s="5" t="s">
        <v>54</v>
      </c>
      <c r="U593" s="5" t="s">
        <v>55</v>
      </c>
      <c r="V593" s="5" t="s">
        <v>36</v>
      </c>
      <c r="W593" s="10" t="s">
        <v>74</v>
      </c>
    </row>
    <row r="594" spans="1:23" x14ac:dyDescent="0.3">
      <c r="A594" s="9" t="s">
        <v>124</v>
      </c>
      <c r="B594" s="5" t="s">
        <v>152</v>
      </c>
      <c r="C594" s="6">
        <v>2020</v>
      </c>
      <c r="D594" s="5" t="s">
        <v>49</v>
      </c>
      <c r="E594" s="5" t="s">
        <v>40</v>
      </c>
      <c r="F594" s="5" t="s">
        <v>1277</v>
      </c>
      <c r="G594" s="5" t="s">
        <v>155</v>
      </c>
      <c r="H594" s="6">
        <v>55</v>
      </c>
      <c r="I594" s="5" t="s">
        <v>42</v>
      </c>
      <c r="J594" s="7">
        <v>10860.19</v>
      </c>
      <c r="K594" s="7">
        <v>2667.98</v>
      </c>
      <c r="L594" s="7">
        <v>868.82</v>
      </c>
      <c r="M594" s="7">
        <v>9061.0300000000007</v>
      </c>
      <c r="N594" s="5" t="s">
        <v>30</v>
      </c>
      <c r="O594" s="5" t="s">
        <v>1278</v>
      </c>
      <c r="P594" s="8">
        <v>44934</v>
      </c>
      <c r="Q594" s="8">
        <v>46464</v>
      </c>
      <c r="R594" s="5" t="s">
        <v>63</v>
      </c>
      <c r="S594" s="5" t="s">
        <v>71</v>
      </c>
      <c r="T594" s="5" t="s">
        <v>34</v>
      </c>
      <c r="U594" s="5" t="s">
        <v>35</v>
      </c>
      <c r="V594" s="5" t="s">
        <v>36</v>
      </c>
      <c r="W594" s="10" t="s">
        <v>69</v>
      </c>
    </row>
    <row r="595" spans="1:23" x14ac:dyDescent="0.3">
      <c r="A595" s="9" t="s">
        <v>23</v>
      </c>
      <c r="B595" s="5" t="s">
        <v>101</v>
      </c>
      <c r="C595" s="6">
        <v>2024</v>
      </c>
      <c r="D595" s="5" t="s">
        <v>25</v>
      </c>
      <c r="E595" s="5" t="s">
        <v>40</v>
      </c>
      <c r="F595" s="5" t="s">
        <v>1279</v>
      </c>
      <c r="G595" s="5" t="s">
        <v>28</v>
      </c>
      <c r="H595" s="6">
        <v>26</v>
      </c>
      <c r="I595" s="5" t="s">
        <v>42</v>
      </c>
      <c r="J595" s="7">
        <v>33400.879999999997</v>
      </c>
      <c r="K595" s="7">
        <v>1226.43</v>
      </c>
      <c r="L595" s="7">
        <v>2672.07</v>
      </c>
      <c r="M595" s="7">
        <v>34846.519999999997</v>
      </c>
      <c r="N595" s="5" t="s">
        <v>94</v>
      </c>
      <c r="O595" s="5" t="s">
        <v>1280</v>
      </c>
      <c r="P595" s="8">
        <v>44367</v>
      </c>
      <c r="Q595" s="8">
        <v>44745</v>
      </c>
      <c r="R595" s="5" t="s">
        <v>68</v>
      </c>
      <c r="S595" s="5" t="s">
        <v>155</v>
      </c>
      <c r="T595" s="5" t="s">
        <v>34</v>
      </c>
      <c r="U595" s="5" t="s">
        <v>35</v>
      </c>
      <c r="V595" s="5" t="s">
        <v>56</v>
      </c>
      <c r="W595" s="10" t="s">
        <v>69</v>
      </c>
    </row>
    <row r="596" spans="1:23" x14ac:dyDescent="0.3">
      <c r="A596" s="9" t="s">
        <v>23</v>
      </c>
      <c r="B596" s="5" t="s">
        <v>24</v>
      </c>
      <c r="C596" s="6">
        <v>2018</v>
      </c>
      <c r="D596" s="5" t="s">
        <v>25</v>
      </c>
      <c r="E596" s="5" t="s">
        <v>26</v>
      </c>
      <c r="F596" s="5" t="s">
        <v>1281</v>
      </c>
      <c r="G596" s="5" t="s">
        <v>76</v>
      </c>
      <c r="H596" s="6">
        <v>19</v>
      </c>
      <c r="I596" s="5" t="s">
        <v>29</v>
      </c>
      <c r="J596" s="7">
        <v>24858.65</v>
      </c>
      <c r="K596" s="7">
        <v>1720.59</v>
      </c>
      <c r="L596" s="7">
        <v>1988.69</v>
      </c>
      <c r="M596" s="7">
        <v>25126.75</v>
      </c>
      <c r="N596" s="5" t="s">
        <v>30</v>
      </c>
      <c r="O596" s="5" t="s">
        <v>1282</v>
      </c>
      <c r="P596" s="8">
        <v>44874</v>
      </c>
      <c r="Q596" s="8">
        <v>45669</v>
      </c>
      <c r="R596" s="5" t="s">
        <v>109</v>
      </c>
      <c r="S596" s="5" t="s">
        <v>33</v>
      </c>
      <c r="T596" s="5" t="s">
        <v>34</v>
      </c>
      <c r="U596" s="5" t="s">
        <v>35</v>
      </c>
      <c r="V596" s="5" t="s">
        <v>46</v>
      </c>
      <c r="W596" s="10" t="s">
        <v>69</v>
      </c>
    </row>
    <row r="597" spans="1:23" x14ac:dyDescent="0.3">
      <c r="A597" s="9" t="s">
        <v>91</v>
      </c>
      <c r="B597" s="5" t="s">
        <v>170</v>
      </c>
      <c r="C597" s="6">
        <v>2016</v>
      </c>
      <c r="D597" s="5" t="s">
        <v>25</v>
      </c>
      <c r="E597" s="5" t="s">
        <v>40</v>
      </c>
      <c r="F597" s="5" t="s">
        <v>514</v>
      </c>
      <c r="G597" s="5" t="s">
        <v>76</v>
      </c>
      <c r="H597" s="6">
        <v>50</v>
      </c>
      <c r="I597" s="5" t="s">
        <v>42</v>
      </c>
      <c r="J597" s="7">
        <v>19337.259999999998</v>
      </c>
      <c r="K597" s="7">
        <v>2484.12</v>
      </c>
      <c r="L597" s="7">
        <v>1546.98</v>
      </c>
      <c r="M597" s="7">
        <v>18400.12</v>
      </c>
      <c r="N597" s="5" t="s">
        <v>43</v>
      </c>
      <c r="O597" s="5" t="s">
        <v>1283</v>
      </c>
      <c r="P597" s="8">
        <v>45623</v>
      </c>
      <c r="Q597" s="8">
        <v>46943</v>
      </c>
      <c r="R597" s="5" t="s">
        <v>63</v>
      </c>
      <c r="S597" s="5" t="s">
        <v>104</v>
      </c>
      <c r="T597" s="5" t="s">
        <v>54</v>
      </c>
      <c r="U597" s="5" t="s">
        <v>116</v>
      </c>
      <c r="V597" s="5" t="s">
        <v>56</v>
      </c>
      <c r="W597" s="10" t="s">
        <v>57</v>
      </c>
    </row>
    <row r="598" spans="1:23" x14ac:dyDescent="0.3">
      <c r="A598" s="9" t="s">
        <v>96</v>
      </c>
      <c r="B598" s="5" t="s">
        <v>190</v>
      </c>
      <c r="C598" s="6">
        <v>2017</v>
      </c>
      <c r="D598" s="5" t="s">
        <v>49</v>
      </c>
      <c r="E598" s="5" t="s">
        <v>40</v>
      </c>
      <c r="F598" s="5" t="s">
        <v>1284</v>
      </c>
      <c r="G598" s="5" t="s">
        <v>66</v>
      </c>
      <c r="H598" s="6">
        <v>50</v>
      </c>
      <c r="I598" s="5" t="s">
        <v>29</v>
      </c>
      <c r="J598" s="7">
        <v>16682.32</v>
      </c>
      <c r="K598" s="7">
        <v>4224.96</v>
      </c>
      <c r="L598" s="7">
        <v>1334.59</v>
      </c>
      <c r="M598" s="7">
        <v>13791.95</v>
      </c>
      <c r="N598" s="5" t="s">
        <v>94</v>
      </c>
      <c r="O598" s="5" t="s">
        <v>1285</v>
      </c>
      <c r="P598" s="8">
        <v>45533</v>
      </c>
      <c r="Q598" s="8">
        <v>45966</v>
      </c>
      <c r="R598" s="5" t="s">
        <v>68</v>
      </c>
      <c r="S598" s="5" t="s">
        <v>87</v>
      </c>
      <c r="T598" s="5" t="s">
        <v>54</v>
      </c>
      <c r="U598" s="5" t="s">
        <v>55</v>
      </c>
      <c r="V598" s="5" t="s">
        <v>56</v>
      </c>
      <c r="W598" s="10" t="s">
        <v>69</v>
      </c>
    </row>
    <row r="599" spans="1:23" x14ac:dyDescent="0.3">
      <c r="A599" s="9" t="s">
        <v>96</v>
      </c>
      <c r="B599" s="5" t="s">
        <v>190</v>
      </c>
      <c r="C599" s="6">
        <v>2016</v>
      </c>
      <c r="D599" s="5" t="s">
        <v>60</v>
      </c>
      <c r="E599" s="5" t="s">
        <v>26</v>
      </c>
      <c r="F599" s="5" t="s">
        <v>1286</v>
      </c>
      <c r="G599" s="5" t="s">
        <v>33</v>
      </c>
      <c r="H599" s="6">
        <v>68</v>
      </c>
      <c r="I599" s="5" t="s">
        <v>42</v>
      </c>
      <c r="J599" s="7">
        <v>48952.28</v>
      </c>
      <c r="K599" s="7">
        <v>1443.12</v>
      </c>
      <c r="L599" s="7">
        <v>3916.18</v>
      </c>
      <c r="M599" s="7">
        <v>51425.34</v>
      </c>
      <c r="N599" s="5" t="s">
        <v>43</v>
      </c>
      <c r="O599" s="5" t="s">
        <v>1287</v>
      </c>
      <c r="P599" s="8">
        <v>45167</v>
      </c>
      <c r="Q599" s="8">
        <v>46733</v>
      </c>
      <c r="R599" s="5" t="s">
        <v>109</v>
      </c>
      <c r="S599" s="5" t="s">
        <v>71</v>
      </c>
      <c r="T599" s="5" t="s">
        <v>54</v>
      </c>
      <c r="U599" s="5" t="s">
        <v>141</v>
      </c>
      <c r="V599" s="5" t="s">
        <v>56</v>
      </c>
      <c r="W599" s="10" t="s">
        <v>74</v>
      </c>
    </row>
    <row r="600" spans="1:23" x14ac:dyDescent="0.3">
      <c r="A600" s="9" t="s">
        <v>38</v>
      </c>
      <c r="B600" s="5" t="s">
        <v>39</v>
      </c>
      <c r="C600" s="6">
        <v>2018</v>
      </c>
      <c r="D600" s="5" t="s">
        <v>60</v>
      </c>
      <c r="E600" s="5" t="s">
        <v>40</v>
      </c>
      <c r="F600" s="5" t="s">
        <v>1288</v>
      </c>
      <c r="G600" s="5" t="s">
        <v>51</v>
      </c>
      <c r="H600" s="6">
        <v>66</v>
      </c>
      <c r="I600" s="5" t="s">
        <v>52</v>
      </c>
      <c r="J600" s="7">
        <v>74243.03</v>
      </c>
      <c r="K600" s="7">
        <v>4585.1099999999997</v>
      </c>
      <c r="L600" s="7">
        <v>5939.44</v>
      </c>
      <c r="M600" s="7">
        <v>75597.36</v>
      </c>
      <c r="N600" s="5" t="s">
        <v>94</v>
      </c>
      <c r="O600" s="5" t="s">
        <v>1289</v>
      </c>
      <c r="P600" s="8">
        <v>45237</v>
      </c>
      <c r="Q600" s="8">
        <v>46827</v>
      </c>
      <c r="R600" s="5" t="s">
        <v>45</v>
      </c>
      <c r="S600" s="5" t="s">
        <v>33</v>
      </c>
      <c r="T600" s="5" t="s">
        <v>34</v>
      </c>
      <c r="U600" s="5" t="s">
        <v>35</v>
      </c>
      <c r="V600" s="5" t="s">
        <v>56</v>
      </c>
      <c r="W600" s="10" t="s">
        <v>37</v>
      </c>
    </row>
    <row r="601" spans="1:23" x14ac:dyDescent="0.3">
      <c r="A601" s="9" t="s">
        <v>83</v>
      </c>
      <c r="B601" s="5" t="s">
        <v>84</v>
      </c>
      <c r="C601" s="6">
        <v>2019</v>
      </c>
      <c r="D601" s="5" t="s">
        <v>60</v>
      </c>
      <c r="E601" s="5" t="s">
        <v>26</v>
      </c>
      <c r="F601" s="5" t="s">
        <v>1290</v>
      </c>
      <c r="G601" s="5" t="s">
        <v>51</v>
      </c>
      <c r="H601" s="6">
        <v>23</v>
      </c>
      <c r="I601" s="5" t="s">
        <v>29</v>
      </c>
      <c r="J601" s="7">
        <v>73985.05</v>
      </c>
      <c r="K601" s="7">
        <v>2255.4299999999998</v>
      </c>
      <c r="L601" s="7">
        <v>5918.8</v>
      </c>
      <c r="M601" s="7">
        <v>77648.42</v>
      </c>
      <c r="N601" s="5" t="s">
        <v>132</v>
      </c>
      <c r="O601" s="5" t="s">
        <v>1291</v>
      </c>
      <c r="P601" s="8">
        <v>45204</v>
      </c>
      <c r="Q601" s="8">
        <v>45929</v>
      </c>
      <c r="R601" s="5" t="s">
        <v>109</v>
      </c>
      <c r="S601" s="5" t="s">
        <v>66</v>
      </c>
      <c r="T601" s="5" t="s">
        <v>54</v>
      </c>
      <c r="U601" s="5" t="s">
        <v>222</v>
      </c>
      <c r="V601" s="5" t="s">
        <v>56</v>
      </c>
      <c r="W601" s="10" t="s">
        <v>69</v>
      </c>
    </row>
    <row r="602" spans="1:23" x14ac:dyDescent="0.3">
      <c r="A602" s="9" t="s">
        <v>78</v>
      </c>
      <c r="B602" s="5" t="s">
        <v>138</v>
      </c>
      <c r="C602" s="6">
        <v>2017</v>
      </c>
      <c r="D602" s="5" t="s">
        <v>80</v>
      </c>
      <c r="E602" s="5" t="s">
        <v>40</v>
      </c>
      <c r="F602" s="5" t="s">
        <v>1292</v>
      </c>
      <c r="G602" s="5" t="s">
        <v>51</v>
      </c>
      <c r="H602" s="6">
        <v>19</v>
      </c>
      <c r="I602" s="5" t="s">
        <v>42</v>
      </c>
      <c r="J602" s="7">
        <v>21973.19</v>
      </c>
      <c r="K602" s="7">
        <v>1415.3</v>
      </c>
      <c r="L602" s="7">
        <v>1757.86</v>
      </c>
      <c r="M602" s="7">
        <v>22315.75</v>
      </c>
      <c r="N602" s="5" t="s">
        <v>43</v>
      </c>
      <c r="O602" s="5" t="s">
        <v>1293</v>
      </c>
      <c r="P602" s="8">
        <v>43964</v>
      </c>
      <c r="Q602" s="8">
        <v>44941</v>
      </c>
      <c r="R602" s="5" t="s">
        <v>32</v>
      </c>
      <c r="S602" s="5" t="s">
        <v>71</v>
      </c>
      <c r="T602" s="5" t="s">
        <v>54</v>
      </c>
      <c r="U602" s="5" t="s">
        <v>120</v>
      </c>
      <c r="V602" s="5" t="s">
        <v>56</v>
      </c>
      <c r="W602" s="10" t="s">
        <v>74</v>
      </c>
    </row>
    <row r="603" spans="1:23" x14ac:dyDescent="0.3">
      <c r="A603" s="9" t="s">
        <v>83</v>
      </c>
      <c r="B603" s="5" t="s">
        <v>584</v>
      </c>
      <c r="C603" s="6">
        <v>2024</v>
      </c>
      <c r="D603" s="5" t="s">
        <v>25</v>
      </c>
      <c r="E603" s="5" t="s">
        <v>40</v>
      </c>
      <c r="F603" s="5" t="s">
        <v>1294</v>
      </c>
      <c r="G603" s="5" t="s">
        <v>87</v>
      </c>
      <c r="H603" s="6">
        <v>20</v>
      </c>
      <c r="I603" s="5" t="s">
        <v>42</v>
      </c>
      <c r="J603" s="7">
        <v>14156.08</v>
      </c>
      <c r="K603" s="7">
        <v>3326.36</v>
      </c>
      <c r="L603" s="7">
        <v>1132.49</v>
      </c>
      <c r="M603" s="7">
        <v>11962.21</v>
      </c>
      <c r="N603" s="5" t="s">
        <v>132</v>
      </c>
      <c r="O603" s="5" t="s">
        <v>1295</v>
      </c>
      <c r="P603" s="8">
        <v>45064</v>
      </c>
      <c r="Q603" s="8">
        <v>46834</v>
      </c>
      <c r="R603" s="5" t="s">
        <v>45</v>
      </c>
      <c r="S603" s="5" t="s">
        <v>71</v>
      </c>
      <c r="T603" s="5" t="s">
        <v>54</v>
      </c>
      <c r="U603" s="5" t="s">
        <v>120</v>
      </c>
      <c r="V603" s="5" t="s">
        <v>36</v>
      </c>
      <c r="W603" s="10" t="s">
        <v>74</v>
      </c>
    </row>
    <row r="604" spans="1:23" x14ac:dyDescent="0.3">
      <c r="A604" s="9" t="s">
        <v>91</v>
      </c>
      <c r="B604" s="5" t="s">
        <v>113</v>
      </c>
      <c r="C604" s="6">
        <v>2020</v>
      </c>
      <c r="D604" s="5" t="s">
        <v>25</v>
      </c>
      <c r="E604" s="5" t="s">
        <v>40</v>
      </c>
      <c r="F604" s="5" t="s">
        <v>1296</v>
      </c>
      <c r="G604" s="5" t="s">
        <v>33</v>
      </c>
      <c r="H604" s="6">
        <v>34</v>
      </c>
      <c r="I604" s="5" t="s">
        <v>52</v>
      </c>
      <c r="J604" s="7">
        <v>60371.89</v>
      </c>
      <c r="K604" s="7">
        <v>1648.62</v>
      </c>
      <c r="L604" s="7">
        <v>4829.75</v>
      </c>
      <c r="M604" s="7">
        <v>63553.02</v>
      </c>
      <c r="N604" s="5" t="s">
        <v>132</v>
      </c>
      <c r="O604" s="5" t="s">
        <v>1297</v>
      </c>
      <c r="P604" s="8">
        <v>45423</v>
      </c>
      <c r="Q604" s="8">
        <v>46241</v>
      </c>
      <c r="R604" s="5" t="s">
        <v>73</v>
      </c>
      <c r="S604" s="5" t="s">
        <v>71</v>
      </c>
      <c r="T604" s="5" t="s">
        <v>34</v>
      </c>
      <c r="U604" s="5" t="s">
        <v>35</v>
      </c>
      <c r="V604" s="5" t="s">
        <v>56</v>
      </c>
      <c r="W604" s="10" t="s">
        <v>57</v>
      </c>
    </row>
    <row r="605" spans="1:23" x14ac:dyDescent="0.3">
      <c r="A605" s="9" t="s">
        <v>83</v>
      </c>
      <c r="B605" s="5" t="s">
        <v>297</v>
      </c>
      <c r="C605" s="6">
        <v>2017</v>
      </c>
      <c r="D605" s="5" t="s">
        <v>49</v>
      </c>
      <c r="E605" s="5" t="s">
        <v>26</v>
      </c>
      <c r="F605" s="5" t="s">
        <v>1298</v>
      </c>
      <c r="G605" s="5" t="s">
        <v>100</v>
      </c>
      <c r="H605" s="6">
        <v>68</v>
      </c>
      <c r="I605" s="5" t="s">
        <v>29</v>
      </c>
      <c r="J605" s="7">
        <v>16311.12</v>
      </c>
      <c r="K605" s="7">
        <v>2036.76</v>
      </c>
      <c r="L605" s="7">
        <v>1304.8900000000001</v>
      </c>
      <c r="M605" s="7">
        <v>15579.25</v>
      </c>
      <c r="N605" s="5" t="s">
        <v>43</v>
      </c>
      <c r="O605" s="5" t="s">
        <v>1299</v>
      </c>
      <c r="P605" s="8">
        <v>44794</v>
      </c>
      <c r="Q605" s="8">
        <v>46485</v>
      </c>
      <c r="R605" s="5" t="s">
        <v>45</v>
      </c>
      <c r="S605" s="5" t="s">
        <v>76</v>
      </c>
      <c r="T605" s="5" t="s">
        <v>34</v>
      </c>
      <c r="U605" s="5" t="s">
        <v>35</v>
      </c>
      <c r="V605" s="5" t="s">
        <v>36</v>
      </c>
      <c r="W605" s="10" t="s">
        <v>47</v>
      </c>
    </row>
    <row r="606" spans="1:23" x14ac:dyDescent="0.3">
      <c r="A606" s="9" t="s">
        <v>96</v>
      </c>
      <c r="B606" s="5" t="s">
        <v>156</v>
      </c>
      <c r="C606" s="6">
        <v>2019</v>
      </c>
      <c r="D606" s="5" t="s">
        <v>80</v>
      </c>
      <c r="E606" s="5" t="s">
        <v>26</v>
      </c>
      <c r="F606" s="5" t="s">
        <v>1300</v>
      </c>
      <c r="G606" s="5" t="s">
        <v>51</v>
      </c>
      <c r="H606" s="6">
        <v>53</v>
      </c>
      <c r="I606" s="5" t="s">
        <v>29</v>
      </c>
      <c r="J606" s="7">
        <v>77666.41</v>
      </c>
      <c r="K606" s="7">
        <v>332.48</v>
      </c>
      <c r="L606" s="7">
        <v>6213.31</v>
      </c>
      <c r="M606" s="7">
        <v>83547.240000000005</v>
      </c>
      <c r="N606" s="5" t="s">
        <v>132</v>
      </c>
      <c r="O606" s="5" t="s">
        <v>1301</v>
      </c>
      <c r="P606" s="8">
        <v>44239</v>
      </c>
      <c r="Q606" s="8">
        <v>45907</v>
      </c>
      <c r="R606" s="5" t="s">
        <v>73</v>
      </c>
      <c r="S606" s="5" t="s">
        <v>104</v>
      </c>
      <c r="T606" s="5" t="s">
        <v>54</v>
      </c>
      <c r="U606" s="5" t="s">
        <v>120</v>
      </c>
      <c r="V606" s="5" t="s">
        <v>56</v>
      </c>
      <c r="W606" s="10" t="s">
        <v>37</v>
      </c>
    </row>
    <row r="607" spans="1:23" x14ac:dyDescent="0.3">
      <c r="A607" s="9" t="s">
        <v>91</v>
      </c>
      <c r="B607" s="5" t="s">
        <v>92</v>
      </c>
      <c r="C607" s="6">
        <v>2019</v>
      </c>
      <c r="D607" s="5" t="s">
        <v>49</v>
      </c>
      <c r="E607" s="5" t="s">
        <v>40</v>
      </c>
      <c r="F607" s="5" t="s">
        <v>1302</v>
      </c>
      <c r="G607" s="5" t="s">
        <v>28</v>
      </c>
      <c r="H607" s="6">
        <v>22</v>
      </c>
      <c r="I607" s="5" t="s">
        <v>42</v>
      </c>
      <c r="J607" s="7">
        <v>32516.81</v>
      </c>
      <c r="K607" s="7">
        <v>4932.5</v>
      </c>
      <c r="L607" s="7">
        <v>2601.34</v>
      </c>
      <c r="M607" s="7">
        <v>30185.65</v>
      </c>
      <c r="N607" s="5" t="s">
        <v>43</v>
      </c>
      <c r="O607" s="5" t="s">
        <v>1303</v>
      </c>
      <c r="P607" s="8">
        <v>45172</v>
      </c>
      <c r="Q607" s="8">
        <v>46184</v>
      </c>
      <c r="R607" s="5" t="s">
        <v>63</v>
      </c>
      <c r="S607" s="5" t="s">
        <v>104</v>
      </c>
      <c r="T607" s="5" t="s">
        <v>34</v>
      </c>
      <c r="U607" s="5" t="s">
        <v>35</v>
      </c>
      <c r="V607" s="5" t="s">
        <v>36</v>
      </c>
      <c r="W607" s="10" t="s">
        <v>74</v>
      </c>
    </row>
    <row r="608" spans="1:23" x14ac:dyDescent="0.3">
      <c r="A608" s="9" t="s">
        <v>96</v>
      </c>
      <c r="B608" s="5" t="s">
        <v>121</v>
      </c>
      <c r="C608" s="6">
        <v>2018</v>
      </c>
      <c r="D608" s="5" t="s">
        <v>60</v>
      </c>
      <c r="E608" s="5" t="s">
        <v>40</v>
      </c>
      <c r="F608" s="5" t="s">
        <v>1304</v>
      </c>
      <c r="G608" s="5" t="s">
        <v>66</v>
      </c>
      <c r="H608" s="6">
        <v>19</v>
      </c>
      <c r="I608" s="5" t="s">
        <v>52</v>
      </c>
      <c r="J608" s="7">
        <v>21651.06</v>
      </c>
      <c r="K608" s="7">
        <v>1997.95</v>
      </c>
      <c r="L608" s="7">
        <v>1732.08</v>
      </c>
      <c r="M608" s="7">
        <v>21385.19</v>
      </c>
      <c r="N608" s="5" t="s">
        <v>94</v>
      </c>
      <c r="O608" s="5" t="s">
        <v>1305</v>
      </c>
      <c r="P608" s="8">
        <v>45362</v>
      </c>
      <c r="Q608" s="8">
        <v>45839</v>
      </c>
      <c r="R608" s="5" t="s">
        <v>68</v>
      </c>
      <c r="S608" s="5" t="s">
        <v>28</v>
      </c>
      <c r="T608" s="5" t="s">
        <v>34</v>
      </c>
      <c r="U608" s="5" t="s">
        <v>35</v>
      </c>
      <c r="V608" s="5" t="s">
        <v>46</v>
      </c>
      <c r="W608" s="10" t="s">
        <v>69</v>
      </c>
    </row>
    <row r="609" spans="1:23" x14ac:dyDescent="0.3">
      <c r="A609" s="9" t="s">
        <v>23</v>
      </c>
      <c r="B609" s="5" t="s">
        <v>48</v>
      </c>
      <c r="C609" s="6">
        <v>2021</v>
      </c>
      <c r="D609" s="5" t="s">
        <v>25</v>
      </c>
      <c r="E609" s="5" t="s">
        <v>26</v>
      </c>
      <c r="F609" s="5" t="s">
        <v>1306</v>
      </c>
      <c r="G609" s="5" t="s">
        <v>100</v>
      </c>
      <c r="H609" s="6">
        <v>39</v>
      </c>
      <c r="I609" s="5" t="s">
        <v>29</v>
      </c>
      <c r="J609" s="7">
        <v>16286.49</v>
      </c>
      <c r="K609" s="7">
        <v>4159.22</v>
      </c>
      <c r="L609" s="7">
        <v>1302.92</v>
      </c>
      <c r="M609" s="7">
        <v>13430.19</v>
      </c>
      <c r="N609" s="5" t="s">
        <v>43</v>
      </c>
      <c r="O609" s="5" t="s">
        <v>1307</v>
      </c>
      <c r="P609" s="8">
        <v>44093</v>
      </c>
      <c r="Q609" s="8">
        <v>45541</v>
      </c>
      <c r="R609" s="5" t="s">
        <v>68</v>
      </c>
      <c r="S609" s="5" t="s">
        <v>71</v>
      </c>
      <c r="T609" s="5" t="s">
        <v>34</v>
      </c>
      <c r="U609" s="5" t="s">
        <v>35</v>
      </c>
      <c r="V609" s="5" t="s">
        <v>56</v>
      </c>
      <c r="W609" s="10" t="s">
        <v>69</v>
      </c>
    </row>
    <row r="610" spans="1:23" x14ac:dyDescent="0.3">
      <c r="A610" s="9" t="s">
        <v>23</v>
      </c>
      <c r="B610" s="5" t="s">
        <v>101</v>
      </c>
      <c r="C610" s="6">
        <v>2024</v>
      </c>
      <c r="D610" s="5" t="s">
        <v>25</v>
      </c>
      <c r="E610" s="5" t="s">
        <v>26</v>
      </c>
      <c r="F610" s="5" t="s">
        <v>1308</v>
      </c>
      <c r="G610" s="5" t="s">
        <v>33</v>
      </c>
      <c r="H610" s="6">
        <v>25</v>
      </c>
      <c r="I610" s="5" t="s">
        <v>52</v>
      </c>
      <c r="J610" s="7">
        <v>7059.24</v>
      </c>
      <c r="K610" s="7">
        <v>2965.17</v>
      </c>
      <c r="L610" s="7">
        <v>564.74</v>
      </c>
      <c r="M610" s="7">
        <v>4658.8100000000004</v>
      </c>
      <c r="N610" s="5" t="s">
        <v>30</v>
      </c>
      <c r="O610" s="5" t="s">
        <v>1309</v>
      </c>
      <c r="P610" s="8">
        <v>45305</v>
      </c>
      <c r="Q610" s="8">
        <v>46660</v>
      </c>
      <c r="R610" s="5" t="s">
        <v>68</v>
      </c>
      <c r="S610" s="5" t="s">
        <v>155</v>
      </c>
      <c r="T610" s="5" t="s">
        <v>34</v>
      </c>
      <c r="U610" s="5" t="s">
        <v>35</v>
      </c>
      <c r="V610" s="5" t="s">
        <v>56</v>
      </c>
      <c r="W610" s="10" t="s">
        <v>37</v>
      </c>
    </row>
    <row r="611" spans="1:23" x14ac:dyDescent="0.3">
      <c r="A611" s="9" t="s">
        <v>38</v>
      </c>
      <c r="B611" s="5" t="s">
        <v>167</v>
      </c>
      <c r="C611" s="6">
        <v>2022</v>
      </c>
      <c r="D611" s="5" t="s">
        <v>25</v>
      </c>
      <c r="E611" s="5" t="s">
        <v>40</v>
      </c>
      <c r="F611" s="5" t="s">
        <v>1064</v>
      </c>
      <c r="G611" s="5" t="s">
        <v>71</v>
      </c>
      <c r="H611" s="6">
        <v>43</v>
      </c>
      <c r="I611" s="5" t="s">
        <v>29</v>
      </c>
      <c r="J611" s="7">
        <v>25888.43</v>
      </c>
      <c r="K611" s="7">
        <v>283.76</v>
      </c>
      <c r="L611" s="7">
        <v>2071.0700000000002</v>
      </c>
      <c r="M611" s="7">
        <v>27675.74</v>
      </c>
      <c r="N611" s="5" t="s">
        <v>30</v>
      </c>
      <c r="O611" s="5" t="s">
        <v>1310</v>
      </c>
      <c r="P611" s="8">
        <v>45282</v>
      </c>
      <c r="Q611" s="8">
        <v>46906</v>
      </c>
      <c r="R611" s="5" t="s">
        <v>68</v>
      </c>
      <c r="S611" s="5" t="s">
        <v>100</v>
      </c>
      <c r="T611" s="5" t="s">
        <v>54</v>
      </c>
      <c r="U611" s="5" t="s">
        <v>141</v>
      </c>
      <c r="V611" s="5" t="s">
        <v>46</v>
      </c>
      <c r="W611" s="10" t="s">
        <v>69</v>
      </c>
    </row>
    <row r="612" spans="1:23" x14ac:dyDescent="0.3">
      <c r="A612" s="9" t="s">
        <v>124</v>
      </c>
      <c r="B612" s="5" t="s">
        <v>152</v>
      </c>
      <c r="C612" s="6">
        <v>2023</v>
      </c>
      <c r="D612" s="5" t="s">
        <v>49</v>
      </c>
      <c r="E612" s="5" t="s">
        <v>40</v>
      </c>
      <c r="F612" s="5" t="s">
        <v>1311</v>
      </c>
      <c r="G612" s="5" t="s">
        <v>104</v>
      </c>
      <c r="H612" s="6">
        <v>59</v>
      </c>
      <c r="I612" s="5" t="s">
        <v>52</v>
      </c>
      <c r="J612" s="7">
        <v>45351.040000000001</v>
      </c>
      <c r="K612" s="7">
        <v>792.44</v>
      </c>
      <c r="L612" s="7">
        <v>3628.08</v>
      </c>
      <c r="M612" s="7">
        <v>48186.68</v>
      </c>
      <c r="N612" s="5" t="s">
        <v>43</v>
      </c>
      <c r="O612" s="5" t="s">
        <v>1312</v>
      </c>
      <c r="P612" s="8">
        <v>43964</v>
      </c>
      <c r="Q612" s="8">
        <v>44486</v>
      </c>
      <c r="R612" s="5" t="s">
        <v>73</v>
      </c>
      <c r="S612" s="5" t="s">
        <v>104</v>
      </c>
      <c r="T612" s="5" t="s">
        <v>54</v>
      </c>
      <c r="U612" s="5" t="s">
        <v>222</v>
      </c>
      <c r="V612" s="5" t="s">
        <v>56</v>
      </c>
      <c r="W612" s="10" t="s">
        <v>47</v>
      </c>
    </row>
    <row r="613" spans="1:23" x14ac:dyDescent="0.3">
      <c r="A613" s="9" t="s">
        <v>124</v>
      </c>
      <c r="B613" s="5" t="s">
        <v>125</v>
      </c>
      <c r="C613" s="6">
        <v>2015</v>
      </c>
      <c r="D613" s="5" t="s">
        <v>60</v>
      </c>
      <c r="E613" s="5" t="s">
        <v>26</v>
      </c>
      <c r="F613" s="5" t="s">
        <v>1306</v>
      </c>
      <c r="G613" s="5" t="s">
        <v>100</v>
      </c>
      <c r="H613" s="6">
        <v>39</v>
      </c>
      <c r="I613" s="5" t="s">
        <v>29</v>
      </c>
      <c r="J613" s="7">
        <v>50719.01</v>
      </c>
      <c r="K613" s="7">
        <v>2430.38</v>
      </c>
      <c r="L613" s="7">
        <v>4057.52</v>
      </c>
      <c r="M613" s="7">
        <v>52346.15</v>
      </c>
      <c r="N613" s="5" t="s">
        <v>30</v>
      </c>
      <c r="O613" s="5" t="s">
        <v>1313</v>
      </c>
      <c r="P613" s="8">
        <v>44773</v>
      </c>
      <c r="Q613" s="8">
        <v>45736</v>
      </c>
      <c r="R613" s="5" t="s">
        <v>68</v>
      </c>
      <c r="S613" s="5" t="s">
        <v>155</v>
      </c>
      <c r="T613" s="5" t="s">
        <v>34</v>
      </c>
      <c r="U613" s="5" t="s">
        <v>35</v>
      </c>
      <c r="V613" s="5" t="s">
        <v>56</v>
      </c>
      <c r="W613" s="10" t="s">
        <v>47</v>
      </c>
    </row>
    <row r="614" spans="1:23" x14ac:dyDescent="0.3">
      <c r="A614" s="9" t="s">
        <v>134</v>
      </c>
      <c r="B614" s="5" t="s">
        <v>142</v>
      </c>
      <c r="C614" s="6">
        <v>2015</v>
      </c>
      <c r="D614" s="5" t="s">
        <v>49</v>
      </c>
      <c r="E614" s="5" t="s">
        <v>40</v>
      </c>
      <c r="F614" s="5" t="s">
        <v>1314</v>
      </c>
      <c r="G614" s="5" t="s">
        <v>66</v>
      </c>
      <c r="H614" s="6">
        <v>47</v>
      </c>
      <c r="I614" s="5" t="s">
        <v>42</v>
      </c>
      <c r="J614" s="7">
        <v>60049.23</v>
      </c>
      <c r="K614" s="7">
        <v>365.02</v>
      </c>
      <c r="L614" s="7">
        <v>4803.9399999999996</v>
      </c>
      <c r="M614" s="7">
        <v>64488.15</v>
      </c>
      <c r="N614" s="5" t="s">
        <v>94</v>
      </c>
      <c r="O614" s="5" t="s">
        <v>112</v>
      </c>
      <c r="P614" s="8">
        <v>44649</v>
      </c>
      <c r="Q614" s="8">
        <v>45827</v>
      </c>
      <c r="R614" s="5" t="s">
        <v>73</v>
      </c>
      <c r="S614" s="5" t="s">
        <v>66</v>
      </c>
      <c r="T614" s="5" t="s">
        <v>54</v>
      </c>
      <c r="U614" s="5" t="s">
        <v>116</v>
      </c>
      <c r="V614" s="5" t="s">
        <v>46</v>
      </c>
      <c r="W614" s="10" t="s">
        <v>47</v>
      </c>
    </row>
    <row r="615" spans="1:23" x14ac:dyDescent="0.3">
      <c r="A615" s="9" t="s">
        <v>124</v>
      </c>
      <c r="B615" s="5" t="s">
        <v>187</v>
      </c>
      <c r="C615" s="6">
        <v>2023</v>
      </c>
      <c r="D615" s="5" t="s">
        <v>25</v>
      </c>
      <c r="E615" s="5" t="s">
        <v>40</v>
      </c>
      <c r="F615" s="5" t="s">
        <v>1315</v>
      </c>
      <c r="G615" s="5" t="s">
        <v>71</v>
      </c>
      <c r="H615" s="6">
        <v>35</v>
      </c>
      <c r="I615" s="5" t="s">
        <v>52</v>
      </c>
      <c r="J615" s="7">
        <v>58836.72</v>
      </c>
      <c r="K615" s="7">
        <v>3256.83</v>
      </c>
      <c r="L615" s="7">
        <v>4706.9399999999996</v>
      </c>
      <c r="M615" s="7">
        <v>60286.83</v>
      </c>
      <c r="N615" s="5" t="s">
        <v>30</v>
      </c>
      <c r="O615" s="5" t="s">
        <v>1316</v>
      </c>
      <c r="P615" s="8">
        <v>44881</v>
      </c>
      <c r="Q615" s="8">
        <v>45599</v>
      </c>
      <c r="R615" s="5" t="s">
        <v>68</v>
      </c>
      <c r="S615" s="5" t="s">
        <v>66</v>
      </c>
      <c r="T615" s="5" t="s">
        <v>54</v>
      </c>
      <c r="U615" s="5" t="s">
        <v>120</v>
      </c>
      <c r="V615" s="5" t="s">
        <v>56</v>
      </c>
      <c r="W615" s="10" t="s">
        <v>57</v>
      </c>
    </row>
    <row r="616" spans="1:23" x14ac:dyDescent="0.3">
      <c r="A616" s="9" t="s">
        <v>23</v>
      </c>
      <c r="B616" s="5" t="s">
        <v>24</v>
      </c>
      <c r="C616" s="6">
        <v>2024</v>
      </c>
      <c r="D616" s="5" t="s">
        <v>25</v>
      </c>
      <c r="E616" s="5" t="s">
        <v>26</v>
      </c>
      <c r="F616" s="5" t="s">
        <v>1317</v>
      </c>
      <c r="G616" s="5" t="s">
        <v>76</v>
      </c>
      <c r="H616" s="6">
        <v>25</v>
      </c>
      <c r="I616" s="5" t="s">
        <v>42</v>
      </c>
      <c r="J616" s="7">
        <v>58698.2</v>
      </c>
      <c r="K616" s="7">
        <v>891.77</v>
      </c>
      <c r="L616" s="7">
        <v>4695.8599999999997</v>
      </c>
      <c r="M616" s="7">
        <v>62502.29</v>
      </c>
      <c r="N616" s="5" t="s">
        <v>94</v>
      </c>
      <c r="O616" s="5" t="s">
        <v>1318</v>
      </c>
      <c r="P616" s="8">
        <v>45621</v>
      </c>
      <c r="Q616" s="8">
        <v>46912</v>
      </c>
      <c r="R616" s="5" t="s">
        <v>73</v>
      </c>
      <c r="S616" s="5" t="s">
        <v>87</v>
      </c>
      <c r="T616" s="5" t="s">
        <v>34</v>
      </c>
      <c r="U616" s="5" t="s">
        <v>35</v>
      </c>
      <c r="V616" s="5" t="s">
        <v>56</v>
      </c>
      <c r="W616" s="10" t="s">
        <v>74</v>
      </c>
    </row>
    <row r="617" spans="1:23" x14ac:dyDescent="0.3">
      <c r="A617" s="9" t="s">
        <v>83</v>
      </c>
      <c r="B617" s="5" t="s">
        <v>584</v>
      </c>
      <c r="C617" s="6">
        <v>2015</v>
      </c>
      <c r="D617" s="5" t="s">
        <v>80</v>
      </c>
      <c r="E617" s="5" t="s">
        <v>40</v>
      </c>
      <c r="F617" s="5" t="s">
        <v>1319</v>
      </c>
      <c r="G617" s="5" t="s">
        <v>51</v>
      </c>
      <c r="H617" s="6">
        <v>45</v>
      </c>
      <c r="I617" s="5" t="s">
        <v>52</v>
      </c>
      <c r="J617" s="7">
        <v>75485.39</v>
      </c>
      <c r="K617" s="7">
        <v>4152.63</v>
      </c>
      <c r="L617" s="7">
        <v>6038.83</v>
      </c>
      <c r="M617" s="7">
        <v>77371.59</v>
      </c>
      <c r="N617" s="5" t="s">
        <v>30</v>
      </c>
      <c r="O617" s="5" t="s">
        <v>1320</v>
      </c>
      <c r="P617" s="8">
        <v>44232</v>
      </c>
      <c r="Q617" s="8">
        <v>45408</v>
      </c>
      <c r="R617" s="5" t="s">
        <v>68</v>
      </c>
      <c r="S617" s="5" t="s">
        <v>76</v>
      </c>
      <c r="T617" s="5" t="s">
        <v>34</v>
      </c>
      <c r="U617" s="5" t="s">
        <v>35</v>
      </c>
      <c r="V617" s="5" t="s">
        <v>46</v>
      </c>
      <c r="W617" s="10" t="s">
        <v>47</v>
      </c>
    </row>
    <row r="618" spans="1:23" x14ac:dyDescent="0.3">
      <c r="A618" s="9" t="s">
        <v>96</v>
      </c>
      <c r="B618" s="5" t="s">
        <v>97</v>
      </c>
      <c r="C618" s="6">
        <v>2019</v>
      </c>
      <c r="D618" s="5" t="s">
        <v>25</v>
      </c>
      <c r="E618" s="5" t="s">
        <v>26</v>
      </c>
      <c r="F618" s="5" t="s">
        <v>1321</v>
      </c>
      <c r="G618" s="5" t="s">
        <v>66</v>
      </c>
      <c r="H618" s="6">
        <v>19</v>
      </c>
      <c r="I618" s="5" t="s">
        <v>42</v>
      </c>
      <c r="J618" s="7">
        <v>5394.87</v>
      </c>
      <c r="K618" s="7">
        <v>3736.66</v>
      </c>
      <c r="L618" s="7">
        <v>431.59</v>
      </c>
      <c r="M618" s="7">
        <v>2089.8000000000002</v>
      </c>
      <c r="N618" s="5" t="s">
        <v>30</v>
      </c>
      <c r="O618" s="5" t="s">
        <v>1322</v>
      </c>
      <c r="P618" s="8">
        <v>45033</v>
      </c>
      <c r="Q618" s="8">
        <v>45520</v>
      </c>
      <c r="R618" s="5" t="s">
        <v>68</v>
      </c>
      <c r="S618" s="5" t="s">
        <v>51</v>
      </c>
      <c r="T618" s="5" t="s">
        <v>34</v>
      </c>
      <c r="U618" s="5" t="s">
        <v>35</v>
      </c>
      <c r="V618" s="5" t="s">
        <v>56</v>
      </c>
      <c r="W618" s="10" t="s">
        <v>69</v>
      </c>
    </row>
    <row r="619" spans="1:23" x14ac:dyDescent="0.3">
      <c r="A619" s="9" t="s">
        <v>105</v>
      </c>
      <c r="B619" s="5" t="s">
        <v>145</v>
      </c>
      <c r="C619" s="6">
        <v>2021</v>
      </c>
      <c r="D619" s="5" t="s">
        <v>60</v>
      </c>
      <c r="E619" s="5" t="s">
        <v>26</v>
      </c>
      <c r="F619" s="5" t="s">
        <v>165</v>
      </c>
      <c r="G619" s="5" t="s">
        <v>33</v>
      </c>
      <c r="H619" s="6">
        <v>70</v>
      </c>
      <c r="I619" s="5" t="s">
        <v>29</v>
      </c>
      <c r="J619" s="7">
        <v>77901.39</v>
      </c>
      <c r="K619" s="7">
        <v>2325.02</v>
      </c>
      <c r="L619" s="7">
        <v>6232.11</v>
      </c>
      <c r="M619" s="7">
        <v>81808.479999999996</v>
      </c>
      <c r="N619" s="5" t="s">
        <v>43</v>
      </c>
      <c r="O619" s="5" t="s">
        <v>1323</v>
      </c>
      <c r="P619" s="8">
        <v>45173</v>
      </c>
      <c r="Q619" s="8">
        <v>46707</v>
      </c>
      <c r="R619" s="5" t="s">
        <v>32</v>
      </c>
      <c r="S619" s="5" t="s">
        <v>33</v>
      </c>
      <c r="T619" s="5" t="s">
        <v>34</v>
      </c>
      <c r="U619" s="5" t="s">
        <v>35</v>
      </c>
      <c r="V619" s="5" t="s">
        <v>36</v>
      </c>
      <c r="W619" s="10" t="s">
        <v>74</v>
      </c>
    </row>
    <row r="620" spans="1:23" x14ac:dyDescent="0.3">
      <c r="A620" s="9" t="s">
        <v>78</v>
      </c>
      <c r="B620" s="5" t="s">
        <v>173</v>
      </c>
      <c r="C620" s="6">
        <v>2023</v>
      </c>
      <c r="D620" s="5" t="s">
        <v>49</v>
      </c>
      <c r="E620" s="5" t="s">
        <v>26</v>
      </c>
      <c r="F620" s="5" t="s">
        <v>1324</v>
      </c>
      <c r="G620" s="5" t="s">
        <v>87</v>
      </c>
      <c r="H620" s="6">
        <v>43</v>
      </c>
      <c r="I620" s="5" t="s">
        <v>42</v>
      </c>
      <c r="J620" s="7">
        <v>22166.83</v>
      </c>
      <c r="K620" s="7">
        <v>4566</v>
      </c>
      <c r="L620" s="7">
        <v>1773.35</v>
      </c>
      <c r="M620" s="7">
        <v>19374.18</v>
      </c>
      <c r="N620" s="5" t="s">
        <v>94</v>
      </c>
      <c r="O620" s="5" t="s">
        <v>1325</v>
      </c>
      <c r="P620" s="8">
        <v>44113</v>
      </c>
      <c r="Q620" s="8">
        <v>45509</v>
      </c>
      <c r="R620" s="5" t="s">
        <v>109</v>
      </c>
      <c r="S620" s="5" t="s">
        <v>76</v>
      </c>
      <c r="T620" s="5" t="s">
        <v>34</v>
      </c>
      <c r="U620" s="5" t="s">
        <v>35</v>
      </c>
      <c r="V620" s="5" t="s">
        <v>56</v>
      </c>
      <c r="W620" s="10" t="s">
        <v>47</v>
      </c>
    </row>
    <row r="621" spans="1:23" x14ac:dyDescent="0.3">
      <c r="A621" s="9" t="s">
        <v>83</v>
      </c>
      <c r="B621" s="5" t="s">
        <v>84</v>
      </c>
      <c r="C621" s="6">
        <v>2018</v>
      </c>
      <c r="D621" s="5" t="s">
        <v>60</v>
      </c>
      <c r="E621" s="5" t="s">
        <v>26</v>
      </c>
      <c r="F621" s="5" t="s">
        <v>1326</v>
      </c>
      <c r="G621" s="5" t="s">
        <v>155</v>
      </c>
      <c r="H621" s="6">
        <v>32</v>
      </c>
      <c r="I621" s="5" t="s">
        <v>42</v>
      </c>
      <c r="J621" s="7">
        <v>36178.47</v>
      </c>
      <c r="K621" s="7">
        <v>944</v>
      </c>
      <c r="L621" s="7">
        <v>2894.28</v>
      </c>
      <c r="M621" s="7">
        <v>38128.75</v>
      </c>
      <c r="N621" s="5" t="s">
        <v>132</v>
      </c>
      <c r="O621" s="5" t="s">
        <v>1327</v>
      </c>
      <c r="P621" s="8">
        <v>43976</v>
      </c>
      <c r="Q621" s="8">
        <v>45536</v>
      </c>
      <c r="R621" s="5" t="s">
        <v>109</v>
      </c>
      <c r="S621" s="5" t="s">
        <v>76</v>
      </c>
      <c r="T621" s="5" t="s">
        <v>54</v>
      </c>
      <c r="U621" s="5" t="s">
        <v>55</v>
      </c>
      <c r="V621" s="5" t="s">
        <v>56</v>
      </c>
      <c r="W621" s="10" t="s">
        <v>37</v>
      </c>
    </row>
    <row r="622" spans="1:23" x14ac:dyDescent="0.3">
      <c r="A622" s="9" t="s">
        <v>78</v>
      </c>
      <c r="B622" s="5" t="s">
        <v>173</v>
      </c>
      <c r="C622" s="6">
        <v>2016</v>
      </c>
      <c r="D622" s="5" t="s">
        <v>60</v>
      </c>
      <c r="E622" s="5" t="s">
        <v>26</v>
      </c>
      <c r="F622" s="5" t="s">
        <v>1328</v>
      </c>
      <c r="G622" s="5" t="s">
        <v>104</v>
      </c>
      <c r="H622" s="6">
        <v>23</v>
      </c>
      <c r="I622" s="5" t="s">
        <v>42</v>
      </c>
      <c r="J622" s="7">
        <v>57869.64</v>
      </c>
      <c r="K622" s="7">
        <v>1534.79</v>
      </c>
      <c r="L622" s="7">
        <v>4629.57</v>
      </c>
      <c r="M622" s="7">
        <v>60964.42</v>
      </c>
      <c r="N622" s="5" t="s">
        <v>132</v>
      </c>
      <c r="O622" s="5" t="s">
        <v>1329</v>
      </c>
      <c r="P622" s="8">
        <v>44683</v>
      </c>
      <c r="Q622" s="8">
        <v>46392</v>
      </c>
      <c r="R622" s="5" t="s">
        <v>109</v>
      </c>
      <c r="S622" s="5" t="s">
        <v>33</v>
      </c>
      <c r="T622" s="5" t="s">
        <v>34</v>
      </c>
      <c r="U622" s="5" t="s">
        <v>35</v>
      </c>
      <c r="V622" s="5" t="s">
        <v>56</v>
      </c>
      <c r="W622" s="10" t="s">
        <v>69</v>
      </c>
    </row>
    <row r="623" spans="1:23" x14ac:dyDescent="0.3">
      <c r="A623" s="9" t="s">
        <v>96</v>
      </c>
      <c r="B623" s="5" t="s">
        <v>190</v>
      </c>
      <c r="C623" s="6">
        <v>2017</v>
      </c>
      <c r="D623" s="5" t="s">
        <v>60</v>
      </c>
      <c r="E623" s="5" t="s">
        <v>40</v>
      </c>
      <c r="F623" s="5" t="s">
        <v>440</v>
      </c>
      <c r="G623" s="5" t="s">
        <v>87</v>
      </c>
      <c r="H623" s="6">
        <v>41</v>
      </c>
      <c r="I623" s="5" t="s">
        <v>29</v>
      </c>
      <c r="J623" s="7">
        <v>74278.649999999994</v>
      </c>
      <c r="K623" s="7">
        <v>2496.11</v>
      </c>
      <c r="L623" s="7">
        <v>5942.29</v>
      </c>
      <c r="M623" s="7">
        <v>77724.83</v>
      </c>
      <c r="N623" s="5" t="s">
        <v>132</v>
      </c>
      <c r="O623" s="5" t="s">
        <v>1330</v>
      </c>
      <c r="P623" s="8">
        <v>45175</v>
      </c>
      <c r="Q623" s="8">
        <v>46640</v>
      </c>
      <c r="R623" s="5" t="s">
        <v>63</v>
      </c>
      <c r="S623" s="5" t="s">
        <v>155</v>
      </c>
      <c r="T623" s="5" t="s">
        <v>54</v>
      </c>
      <c r="U623" s="5" t="s">
        <v>120</v>
      </c>
      <c r="V623" s="5" t="s">
        <v>36</v>
      </c>
      <c r="W623" s="10" t="s">
        <v>47</v>
      </c>
    </row>
    <row r="624" spans="1:23" x14ac:dyDescent="0.3">
      <c r="A624" s="9" t="s">
        <v>78</v>
      </c>
      <c r="B624" s="5" t="s">
        <v>288</v>
      </c>
      <c r="C624" s="6">
        <v>2017</v>
      </c>
      <c r="D624" s="5" t="s">
        <v>60</v>
      </c>
      <c r="E624" s="5" t="s">
        <v>40</v>
      </c>
      <c r="F624" s="5" t="s">
        <v>1331</v>
      </c>
      <c r="G624" s="5" t="s">
        <v>100</v>
      </c>
      <c r="H624" s="6">
        <v>43</v>
      </c>
      <c r="I624" s="5" t="s">
        <v>42</v>
      </c>
      <c r="J624" s="7">
        <v>38629.089999999997</v>
      </c>
      <c r="K624" s="7">
        <v>3206.02</v>
      </c>
      <c r="L624" s="7">
        <v>3090.33</v>
      </c>
      <c r="M624" s="7">
        <v>38513.4</v>
      </c>
      <c r="N624" s="5" t="s">
        <v>94</v>
      </c>
      <c r="O624" s="5" t="s">
        <v>1332</v>
      </c>
      <c r="P624" s="8">
        <v>45198</v>
      </c>
      <c r="Q624" s="8">
        <v>45671</v>
      </c>
      <c r="R624" s="5" t="s">
        <v>45</v>
      </c>
      <c r="S624" s="5" t="s">
        <v>87</v>
      </c>
      <c r="T624" s="5" t="s">
        <v>34</v>
      </c>
      <c r="U624" s="5" t="s">
        <v>35</v>
      </c>
      <c r="V624" s="5" t="s">
        <v>36</v>
      </c>
      <c r="W624" s="10" t="s">
        <v>74</v>
      </c>
    </row>
    <row r="625" spans="1:23" x14ac:dyDescent="0.3">
      <c r="A625" s="9" t="s">
        <v>91</v>
      </c>
      <c r="B625" s="5" t="s">
        <v>170</v>
      </c>
      <c r="C625" s="6">
        <v>2020</v>
      </c>
      <c r="D625" s="5" t="s">
        <v>49</v>
      </c>
      <c r="E625" s="5" t="s">
        <v>40</v>
      </c>
      <c r="F625" s="5" t="s">
        <v>1333</v>
      </c>
      <c r="G625" s="5" t="s">
        <v>51</v>
      </c>
      <c r="H625" s="6">
        <v>63</v>
      </c>
      <c r="I625" s="5" t="s">
        <v>42</v>
      </c>
      <c r="J625" s="7">
        <v>65003.47</v>
      </c>
      <c r="K625" s="7">
        <v>4824.03</v>
      </c>
      <c r="L625" s="7">
        <v>5200.28</v>
      </c>
      <c r="M625" s="7">
        <v>65379.72</v>
      </c>
      <c r="N625" s="5" t="s">
        <v>94</v>
      </c>
      <c r="O625" s="5" t="s">
        <v>659</v>
      </c>
      <c r="P625" s="8">
        <v>44119</v>
      </c>
      <c r="Q625" s="8">
        <v>44552</v>
      </c>
      <c r="R625" s="5" t="s">
        <v>68</v>
      </c>
      <c r="S625" s="5" t="s">
        <v>155</v>
      </c>
      <c r="T625" s="5" t="s">
        <v>54</v>
      </c>
      <c r="U625" s="5" t="s">
        <v>141</v>
      </c>
      <c r="V625" s="5" t="s">
        <v>36</v>
      </c>
      <c r="W625" s="10" t="s">
        <v>69</v>
      </c>
    </row>
    <row r="626" spans="1:23" x14ac:dyDescent="0.3">
      <c r="A626" s="9" t="s">
        <v>78</v>
      </c>
      <c r="B626" s="5" t="s">
        <v>173</v>
      </c>
      <c r="C626" s="6">
        <v>2016</v>
      </c>
      <c r="D626" s="5" t="s">
        <v>80</v>
      </c>
      <c r="E626" s="5" t="s">
        <v>40</v>
      </c>
      <c r="F626" s="5" t="s">
        <v>1334</v>
      </c>
      <c r="G626" s="5" t="s">
        <v>76</v>
      </c>
      <c r="H626" s="6">
        <v>65</v>
      </c>
      <c r="I626" s="5" t="s">
        <v>29</v>
      </c>
      <c r="J626" s="7">
        <v>65874.42</v>
      </c>
      <c r="K626" s="7">
        <v>71.48</v>
      </c>
      <c r="L626" s="7">
        <v>5269.95</v>
      </c>
      <c r="M626" s="7">
        <v>71072.89</v>
      </c>
      <c r="N626" s="5" t="s">
        <v>94</v>
      </c>
      <c r="O626" s="5" t="s">
        <v>1335</v>
      </c>
      <c r="P626" s="8">
        <v>44544</v>
      </c>
      <c r="Q626" s="8">
        <v>45694</v>
      </c>
      <c r="R626" s="5" t="s">
        <v>45</v>
      </c>
      <c r="S626" s="5" t="s">
        <v>71</v>
      </c>
      <c r="T626" s="5" t="s">
        <v>34</v>
      </c>
      <c r="U626" s="5" t="s">
        <v>35</v>
      </c>
      <c r="V626" s="5" t="s">
        <v>46</v>
      </c>
      <c r="W626" s="10" t="s">
        <v>57</v>
      </c>
    </row>
    <row r="627" spans="1:23" x14ac:dyDescent="0.3">
      <c r="A627" s="9" t="s">
        <v>78</v>
      </c>
      <c r="B627" s="5" t="s">
        <v>138</v>
      </c>
      <c r="C627" s="6">
        <v>2016</v>
      </c>
      <c r="D627" s="5" t="s">
        <v>25</v>
      </c>
      <c r="E627" s="5" t="s">
        <v>26</v>
      </c>
      <c r="F627" s="5" t="s">
        <v>1336</v>
      </c>
      <c r="G627" s="5" t="s">
        <v>71</v>
      </c>
      <c r="H627" s="6">
        <v>58</v>
      </c>
      <c r="I627" s="5" t="s">
        <v>29</v>
      </c>
      <c r="J627" s="7">
        <v>55105.32</v>
      </c>
      <c r="K627" s="7">
        <v>636.95000000000005</v>
      </c>
      <c r="L627" s="7">
        <v>4408.43</v>
      </c>
      <c r="M627" s="7">
        <v>58876.800000000003</v>
      </c>
      <c r="N627" s="5" t="s">
        <v>94</v>
      </c>
      <c r="O627" s="5" t="s">
        <v>1337</v>
      </c>
      <c r="P627" s="8">
        <v>44047</v>
      </c>
      <c r="Q627" s="8">
        <v>45005</v>
      </c>
      <c r="R627" s="5" t="s">
        <v>73</v>
      </c>
      <c r="S627" s="5" t="s">
        <v>104</v>
      </c>
      <c r="T627" s="5" t="s">
        <v>34</v>
      </c>
      <c r="U627" s="5" t="s">
        <v>35</v>
      </c>
      <c r="V627" s="5" t="s">
        <v>56</v>
      </c>
      <c r="W627" s="10" t="s">
        <v>37</v>
      </c>
    </row>
    <row r="628" spans="1:23" x14ac:dyDescent="0.3">
      <c r="A628" s="9" t="s">
        <v>38</v>
      </c>
      <c r="B628" s="5" t="s">
        <v>117</v>
      </c>
      <c r="C628" s="6">
        <v>2016</v>
      </c>
      <c r="D628" s="5" t="s">
        <v>25</v>
      </c>
      <c r="E628" s="5" t="s">
        <v>26</v>
      </c>
      <c r="F628" s="5" t="s">
        <v>1338</v>
      </c>
      <c r="G628" s="5" t="s">
        <v>51</v>
      </c>
      <c r="H628" s="6">
        <v>42</v>
      </c>
      <c r="I628" s="5" t="s">
        <v>52</v>
      </c>
      <c r="J628" s="7">
        <v>77054.350000000006</v>
      </c>
      <c r="K628" s="7">
        <v>4673.4399999999996</v>
      </c>
      <c r="L628" s="7">
        <v>6164.35</v>
      </c>
      <c r="M628" s="7">
        <v>78545.259999999995</v>
      </c>
      <c r="N628" s="5" t="s">
        <v>30</v>
      </c>
      <c r="O628" s="5" t="s">
        <v>1339</v>
      </c>
      <c r="P628" s="8">
        <v>45017</v>
      </c>
      <c r="Q628" s="8">
        <v>46619</v>
      </c>
      <c r="R628" s="5" t="s">
        <v>73</v>
      </c>
      <c r="S628" s="5" t="s">
        <v>33</v>
      </c>
      <c r="T628" s="5" t="s">
        <v>54</v>
      </c>
      <c r="U628" s="5" t="s">
        <v>55</v>
      </c>
      <c r="V628" s="5" t="s">
        <v>46</v>
      </c>
      <c r="W628" s="10" t="s">
        <v>57</v>
      </c>
    </row>
    <row r="629" spans="1:23" x14ac:dyDescent="0.3">
      <c r="A629" s="9" t="s">
        <v>38</v>
      </c>
      <c r="B629" s="5" t="s">
        <v>167</v>
      </c>
      <c r="C629" s="6">
        <v>2021</v>
      </c>
      <c r="D629" s="5" t="s">
        <v>60</v>
      </c>
      <c r="E629" s="5" t="s">
        <v>40</v>
      </c>
      <c r="F629" s="5" t="s">
        <v>1340</v>
      </c>
      <c r="G629" s="5" t="s">
        <v>76</v>
      </c>
      <c r="H629" s="6">
        <v>20</v>
      </c>
      <c r="I629" s="5" t="s">
        <v>52</v>
      </c>
      <c r="J629" s="7">
        <v>66563.039999999994</v>
      </c>
      <c r="K629" s="7">
        <v>2372.3200000000002</v>
      </c>
      <c r="L629" s="7">
        <v>5325.04</v>
      </c>
      <c r="M629" s="7">
        <v>69515.759999999995</v>
      </c>
      <c r="N629" s="5" t="s">
        <v>30</v>
      </c>
      <c r="O629" s="5" t="s">
        <v>1341</v>
      </c>
      <c r="P629" s="8">
        <v>44241</v>
      </c>
      <c r="Q629" s="8">
        <v>45156</v>
      </c>
      <c r="R629" s="5" t="s">
        <v>109</v>
      </c>
      <c r="S629" s="5" t="s">
        <v>28</v>
      </c>
      <c r="T629" s="5" t="s">
        <v>34</v>
      </c>
      <c r="U629" s="5" t="s">
        <v>35</v>
      </c>
      <c r="V629" s="5" t="s">
        <v>56</v>
      </c>
      <c r="W629" s="10" t="s">
        <v>57</v>
      </c>
    </row>
    <row r="630" spans="1:23" x14ac:dyDescent="0.3">
      <c r="A630" s="9" t="s">
        <v>134</v>
      </c>
      <c r="B630" s="5" t="s">
        <v>318</v>
      </c>
      <c r="C630" s="6">
        <v>2016</v>
      </c>
      <c r="D630" s="5" t="s">
        <v>80</v>
      </c>
      <c r="E630" s="5" t="s">
        <v>26</v>
      </c>
      <c r="F630" s="5" t="s">
        <v>1342</v>
      </c>
      <c r="G630" s="5" t="s">
        <v>66</v>
      </c>
      <c r="H630" s="6">
        <v>54</v>
      </c>
      <c r="I630" s="5" t="s">
        <v>42</v>
      </c>
      <c r="J630" s="7">
        <v>37075.67</v>
      </c>
      <c r="K630" s="7">
        <v>2327.35</v>
      </c>
      <c r="L630" s="7">
        <v>2966.05</v>
      </c>
      <c r="M630" s="7">
        <v>37714.370000000003</v>
      </c>
      <c r="N630" s="5" t="s">
        <v>94</v>
      </c>
      <c r="O630" s="5" t="s">
        <v>1343</v>
      </c>
      <c r="P630" s="8">
        <v>44760</v>
      </c>
      <c r="Q630" s="8">
        <v>45135</v>
      </c>
      <c r="R630" s="5" t="s">
        <v>73</v>
      </c>
      <c r="S630" s="5" t="s">
        <v>66</v>
      </c>
      <c r="T630" s="5" t="s">
        <v>54</v>
      </c>
      <c r="U630" s="5" t="s">
        <v>116</v>
      </c>
      <c r="V630" s="5" t="s">
        <v>46</v>
      </c>
      <c r="W630" s="10" t="s">
        <v>37</v>
      </c>
    </row>
    <row r="631" spans="1:23" x14ac:dyDescent="0.3">
      <c r="A631" s="9" t="s">
        <v>134</v>
      </c>
      <c r="B631" s="5" t="s">
        <v>227</v>
      </c>
      <c r="C631" s="6">
        <v>2018</v>
      </c>
      <c r="D631" s="5" t="s">
        <v>60</v>
      </c>
      <c r="E631" s="5" t="s">
        <v>40</v>
      </c>
      <c r="F631" s="5" t="s">
        <v>1344</v>
      </c>
      <c r="G631" s="5" t="s">
        <v>155</v>
      </c>
      <c r="H631" s="6">
        <v>46</v>
      </c>
      <c r="I631" s="5" t="s">
        <v>42</v>
      </c>
      <c r="J631" s="7">
        <v>7098.88</v>
      </c>
      <c r="K631" s="7">
        <v>4090.37</v>
      </c>
      <c r="L631" s="7">
        <v>567.91</v>
      </c>
      <c r="M631" s="7">
        <v>3576.42</v>
      </c>
      <c r="N631" s="5" t="s">
        <v>30</v>
      </c>
      <c r="O631" s="5" t="s">
        <v>1345</v>
      </c>
      <c r="P631" s="8">
        <v>44061</v>
      </c>
      <c r="Q631" s="8">
        <v>45475</v>
      </c>
      <c r="R631" s="5" t="s">
        <v>109</v>
      </c>
      <c r="S631" s="5" t="s">
        <v>87</v>
      </c>
      <c r="T631" s="5" t="s">
        <v>54</v>
      </c>
      <c r="U631" s="5" t="s">
        <v>120</v>
      </c>
      <c r="V631" s="5" t="s">
        <v>46</v>
      </c>
      <c r="W631" s="10" t="s">
        <v>37</v>
      </c>
    </row>
    <row r="632" spans="1:23" x14ac:dyDescent="0.3">
      <c r="A632" s="9" t="s">
        <v>134</v>
      </c>
      <c r="B632" s="5" t="s">
        <v>227</v>
      </c>
      <c r="C632" s="6">
        <v>2017</v>
      </c>
      <c r="D632" s="5" t="s">
        <v>60</v>
      </c>
      <c r="E632" s="5" t="s">
        <v>26</v>
      </c>
      <c r="F632" s="5" t="s">
        <v>1346</v>
      </c>
      <c r="G632" s="5" t="s">
        <v>155</v>
      </c>
      <c r="H632" s="6">
        <v>26</v>
      </c>
      <c r="I632" s="5" t="s">
        <v>42</v>
      </c>
      <c r="J632" s="7">
        <v>35809.089999999997</v>
      </c>
      <c r="K632" s="7">
        <v>4696.3900000000003</v>
      </c>
      <c r="L632" s="7">
        <v>2864.73</v>
      </c>
      <c r="M632" s="7">
        <v>33977.43</v>
      </c>
      <c r="N632" s="5" t="s">
        <v>43</v>
      </c>
      <c r="O632" s="5" t="s">
        <v>1347</v>
      </c>
      <c r="P632" s="8">
        <v>44641</v>
      </c>
      <c r="Q632" s="8">
        <v>46308</v>
      </c>
      <c r="R632" s="5" t="s">
        <v>109</v>
      </c>
      <c r="S632" s="5" t="s">
        <v>76</v>
      </c>
      <c r="T632" s="5" t="s">
        <v>54</v>
      </c>
      <c r="U632" s="5" t="s">
        <v>120</v>
      </c>
      <c r="V632" s="5" t="s">
        <v>36</v>
      </c>
      <c r="W632" s="10" t="s">
        <v>69</v>
      </c>
    </row>
    <row r="633" spans="1:23" x14ac:dyDescent="0.3">
      <c r="A633" s="9" t="s">
        <v>96</v>
      </c>
      <c r="B633" s="5" t="s">
        <v>156</v>
      </c>
      <c r="C633" s="6">
        <v>2019</v>
      </c>
      <c r="D633" s="5" t="s">
        <v>80</v>
      </c>
      <c r="E633" s="5" t="s">
        <v>26</v>
      </c>
      <c r="F633" s="5" t="s">
        <v>1348</v>
      </c>
      <c r="G633" s="5" t="s">
        <v>76</v>
      </c>
      <c r="H633" s="6">
        <v>26</v>
      </c>
      <c r="I633" s="5" t="s">
        <v>29</v>
      </c>
      <c r="J633" s="7">
        <v>5877.11</v>
      </c>
      <c r="K633" s="7">
        <v>2751.3</v>
      </c>
      <c r="L633" s="7">
        <v>470.17</v>
      </c>
      <c r="M633" s="7">
        <v>3595.98</v>
      </c>
      <c r="N633" s="5" t="s">
        <v>43</v>
      </c>
      <c r="O633" s="5" t="s">
        <v>1349</v>
      </c>
      <c r="P633" s="8">
        <v>45305</v>
      </c>
      <c r="Q633" s="8">
        <v>46534</v>
      </c>
      <c r="R633" s="5" t="s">
        <v>32</v>
      </c>
      <c r="S633" s="5" t="s">
        <v>66</v>
      </c>
      <c r="T633" s="5" t="s">
        <v>34</v>
      </c>
      <c r="U633" s="5" t="s">
        <v>35</v>
      </c>
      <c r="V633" s="5" t="s">
        <v>36</v>
      </c>
      <c r="W633" s="10" t="s">
        <v>74</v>
      </c>
    </row>
    <row r="634" spans="1:23" x14ac:dyDescent="0.3">
      <c r="A634" s="9" t="s">
        <v>23</v>
      </c>
      <c r="B634" s="5" t="s">
        <v>88</v>
      </c>
      <c r="C634" s="6">
        <v>2023</v>
      </c>
      <c r="D634" s="5" t="s">
        <v>60</v>
      </c>
      <c r="E634" s="5" t="s">
        <v>26</v>
      </c>
      <c r="F634" s="5" t="s">
        <v>1350</v>
      </c>
      <c r="G634" s="5" t="s">
        <v>155</v>
      </c>
      <c r="H634" s="6">
        <v>50</v>
      </c>
      <c r="I634" s="5" t="s">
        <v>52</v>
      </c>
      <c r="J634" s="7">
        <v>32403.73</v>
      </c>
      <c r="K634" s="7">
        <v>255.09</v>
      </c>
      <c r="L634" s="7">
        <v>2592.3000000000002</v>
      </c>
      <c r="M634" s="7">
        <v>34740.94</v>
      </c>
      <c r="N634" s="5" t="s">
        <v>43</v>
      </c>
      <c r="O634" s="5" t="s">
        <v>1351</v>
      </c>
      <c r="P634" s="8">
        <v>45606</v>
      </c>
      <c r="Q634" s="8">
        <v>47347</v>
      </c>
      <c r="R634" s="5" t="s">
        <v>32</v>
      </c>
      <c r="S634" s="5" t="s">
        <v>100</v>
      </c>
      <c r="T634" s="5" t="s">
        <v>54</v>
      </c>
      <c r="U634" s="5" t="s">
        <v>120</v>
      </c>
      <c r="V634" s="5" t="s">
        <v>36</v>
      </c>
      <c r="W634" s="10" t="s">
        <v>74</v>
      </c>
    </row>
    <row r="635" spans="1:23" x14ac:dyDescent="0.3">
      <c r="A635" s="9" t="s">
        <v>38</v>
      </c>
      <c r="B635" s="5" t="s">
        <v>167</v>
      </c>
      <c r="C635" s="6">
        <v>2023</v>
      </c>
      <c r="D635" s="5" t="s">
        <v>80</v>
      </c>
      <c r="E635" s="5" t="s">
        <v>40</v>
      </c>
      <c r="F635" s="5" t="s">
        <v>1352</v>
      </c>
      <c r="G635" s="5" t="s">
        <v>100</v>
      </c>
      <c r="H635" s="6">
        <v>58</v>
      </c>
      <c r="I635" s="5" t="s">
        <v>42</v>
      </c>
      <c r="J635" s="7">
        <v>70022.44</v>
      </c>
      <c r="K635" s="7">
        <v>2008.7</v>
      </c>
      <c r="L635" s="7">
        <v>5601.8</v>
      </c>
      <c r="M635" s="7">
        <v>73615.539999999994</v>
      </c>
      <c r="N635" s="5" t="s">
        <v>30</v>
      </c>
      <c r="O635" s="5" t="s">
        <v>1353</v>
      </c>
      <c r="P635" s="8">
        <v>45005</v>
      </c>
      <c r="Q635" s="8">
        <v>46823</v>
      </c>
      <c r="R635" s="5" t="s">
        <v>63</v>
      </c>
      <c r="S635" s="5" t="s">
        <v>100</v>
      </c>
      <c r="T635" s="5" t="s">
        <v>34</v>
      </c>
      <c r="U635" s="5" t="s">
        <v>35</v>
      </c>
      <c r="V635" s="5" t="s">
        <v>46</v>
      </c>
      <c r="W635" s="10" t="s">
        <v>57</v>
      </c>
    </row>
    <row r="636" spans="1:23" x14ac:dyDescent="0.3">
      <c r="A636" s="9" t="s">
        <v>23</v>
      </c>
      <c r="B636" s="5" t="s">
        <v>24</v>
      </c>
      <c r="C636" s="6">
        <v>2021</v>
      </c>
      <c r="D636" s="5" t="s">
        <v>49</v>
      </c>
      <c r="E636" s="5" t="s">
        <v>40</v>
      </c>
      <c r="F636" s="5" t="s">
        <v>1354</v>
      </c>
      <c r="G636" s="5" t="s">
        <v>87</v>
      </c>
      <c r="H636" s="6">
        <v>40</v>
      </c>
      <c r="I636" s="5" t="s">
        <v>29</v>
      </c>
      <c r="J636" s="7">
        <v>18045.3</v>
      </c>
      <c r="K636" s="7">
        <v>4227.83</v>
      </c>
      <c r="L636" s="7">
        <v>1443.62</v>
      </c>
      <c r="M636" s="7">
        <v>15261.09</v>
      </c>
      <c r="N636" s="5" t="s">
        <v>132</v>
      </c>
      <c r="O636" s="5" t="s">
        <v>1355</v>
      </c>
      <c r="P636" s="8">
        <v>44550</v>
      </c>
      <c r="Q636" s="8">
        <v>46001</v>
      </c>
      <c r="R636" s="5" t="s">
        <v>68</v>
      </c>
      <c r="S636" s="5" t="s">
        <v>155</v>
      </c>
      <c r="T636" s="5" t="s">
        <v>54</v>
      </c>
      <c r="U636" s="5" t="s">
        <v>222</v>
      </c>
      <c r="V636" s="5" t="s">
        <v>36</v>
      </c>
      <c r="W636" s="10" t="s">
        <v>74</v>
      </c>
    </row>
    <row r="637" spans="1:23" x14ac:dyDescent="0.3">
      <c r="A637" s="9" t="s">
        <v>105</v>
      </c>
      <c r="B637" s="5" t="s">
        <v>110</v>
      </c>
      <c r="C637" s="6">
        <v>2024</v>
      </c>
      <c r="D637" s="5" t="s">
        <v>49</v>
      </c>
      <c r="E637" s="5" t="s">
        <v>40</v>
      </c>
      <c r="F637" s="5" t="s">
        <v>786</v>
      </c>
      <c r="G637" s="5" t="s">
        <v>71</v>
      </c>
      <c r="H637" s="6">
        <v>34</v>
      </c>
      <c r="I637" s="5" t="s">
        <v>52</v>
      </c>
      <c r="J637" s="7">
        <v>18523.310000000001</v>
      </c>
      <c r="K637" s="7">
        <v>874.14</v>
      </c>
      <c r="L637" s="7">
        <v>1481.86</v>
      </c>
      <c r="M637" s="7">
        <v>19131.03</v>
      </c>
      <c r="N637" s="5" t="s">
        <v>94</v>
      </c>
      <c r="O637" s="5" t="s">
        <v>1356</v>
      </c>
      <c r="P637" s="8">
        <v>45002</v>
      </c>
      <c r="Q637" s="8">
        <v>46755</v>
      </c>
      <c r="R637" s="5" t="s">
        <v>73</v>
      </c>
      <c r="S637" s="5" t="s">
        <v>100</v>
      </c>
      <c r="T637" s="5" t="s">
        <v>54</v>
      </c>
      <c r="U637" s="5" t="s">
        <v>55</v>
      </c>
      <c r="V637" s="5" t="s">
        <v>36</v>
      </c>
      <c r="W637" s="10" t="s">
        <v>37</v>
      </c>
    </row>
    <row r="638" spans="1:23" x14ac:dyDescent="0.3">
      <c r="A638" s="9" t="s">
        <v>124</v>
      </c>
      <c r="B638" s="5" t="s">
        <v>187</v>
      </c>
      <c r="C638" s="6">
        <v>2015</v>
      </c>
      <c r="D638" s="5" t="s">
        <v>80</v>
      </c>
      <c r="E638" s="5" t="s">
        <v>40</v>
      </c>
      <c r="F638" s="5" t="s">
        <v>1357</v>
      </c>
      <c r="G638" s="5" t="s">
        <v>87</v>
      </c>
      <c r="H638" s="6">
        <v>64</v>
      </c>
      <c r="I638" s="5" t="s">
        <v>29</v>
      </c>
      <c r="J638" s="7">
        <v>35409.51</v>
      </c>
      <c r="K638" s="7">
        <v>2744.56</v>
      </c>
      <c r="L638" s="7">
        <v>2832.76</v>
      </c>
      <c r="M638" s="7">
        <v>35497.71</v>
      </c>
      <c r="N638" s="5" t="s">
        <v>30</v>
      </c>
      <c r="O638" s="5" t="s">
        <v>1358</v>
      </c>
      <c r="P638" s="8">
        <v>44931</v>
      </c>
      <c r="Q638" s="8">
        <v>46275</v>
      </c>
      <c r="R638" s="5" t="s">
        <v>45</v>
      </c>
      <c r="S638" s="5" t="s">
        <v>28</v>
      </c>
      <c r="T638" s="5" t="s">
        <v>54</v>
      </c>
      <c r="U638" s="5" t="s">
        <v>116</v>
      </c>
      <c r="V638" s="5" t="s">
        <v>56</v>
      </c>
      <c r="W638" s="10" t="s">
        <v>74</v>
      </c>
    </row>
    <row r="639" spans="1:23" x14ac:dyDescent="0.3">
      <c r="A639" s="9" t="s">
        <v>134</v>
      </c>
      <c r="B639" s="5" t="s">
        <v>142</v>
      </c>
      <c r="C639" s="6">
        <v>2016</v>
      </c>
      <c r="D639" s="5" t="s">
        <v>80</v>
      </c>
      <c r="E639" s="5" t="s">
        <v>40</v>
      </c>
      <c r="F639" s="5" t="s">
        <v>1359</v>
      </c>
      <c r="G639" s="5" t="s">
        <v>100</v>
      </c>
      <c r="H639" s="6">
        <v>35</v>
      </c>
      <c r="I639" s="5" t="s">
        <v>42</v>
      </c>
      <c r="J639" s="7">
        <v>64934.86</v>
      </c>
      <c r="K639" s="7">
        <v>66.17</v>
      </c>
      <c r="L639" s="7">
        <v>5194.79</v>
      </c>
      <c r="M639" s="7">
        <v>70063.48</v>
      </c>
      <c r="N639" s="5" t="s">
        <v>132</v>
      </c>
      <c r="O639" s="5" t="s">
        <v>1360</v>
      </c>
      <c r="P639" s="8">
        <v>44944</v>
      </c>
      <c r="Q639" s="8">
        <v>45877</v>
      </c>
      <c r="R639" s="5" t="s">
        <v>68</v>
      </c>
      <c r="S639" s="5" t="s">
        <v>71</v>
      </c>
      <c r="T639" s="5" t="s">
        <v>54</v>
      </c>
      <c r="U639" s="5" t="s">
        <v>55</v>
      </c>
      <c r="V639" s="5" t="s">
        <v>36</v>
      </c>
      <c r="W639" s="10" t="s">
        <v>69</v>
      </c>
    </row>
    <row r="640" spans="1:23" x14ac:dyDescent="0.3">
      <c r="A640" s="9" t="s">
        <v>23</v>
      </c>
      <c r="B640" s="5" t="s">
        <v>24</v>
      </c>
      <c r="C640" s="6">
        <v>2017</v>
      </c>
      <c r="D640" s="5" t="s">
        <v>25</v>
      </c>
      <c r="E640" s="5" t="s">
        <v>40</v>
      </c>
      <c r="F640" s="5" t="s">
        <v>1361</v>
      </c>
      <c r="G640" s="5" t="s">
        <v>71</v>
      </c>
      <c r="H640" s="6">
        <v>19</v>
      </c>
      <c r="I640" s="5" t="s">
        <v>29</v>
      </c>
      <c r="J640" s="7">
        <v>73820.92</v>
      </c>
      <c r="K640" s="7">
        <v>1072.52</v>
      </c>
      <c r="L640" s="7">
        <v>5905.67</v>
      </c>
      <c r="M640" s="7">
        <v>78654.070000000007</v>
      </c>
      <c r="N640" s="5" t="s">
        <v>30</v>
      </c>
      <c r="O640" s="5" t="s">
        <v>1362</v>
      </c>
      <c r="P640" s="8">
        <v>44243</v>
      </c>
      <c r="Q640" s="8">
        <v>44970</v>
      </c>
      <c r="R640" s="5" t="s">
        <v>73</v>
      </c>
      <c r="S640" s="5" t="s">
        <v>87</v>
      </c>
      <c r="T640" s="5" t="s">
        <v>34</v>
      </c>
      <c r="U640" s="5" t="s">
        <v>35</v>
      </c>
      <c r="V640" s="5" t="s">
        <v>56</v>
      </c>
      <c r="W640" s="10" t="s">
        <v>57</v>
      </c>
    </row>
    <row r="641" spans="1:23" x14ac:dyDescent="0.3">
      <c r="A641" s="9" t="s">
        <v>78</v>
      </c>
      <c r="B641" s="5" t="s">
        <v>173</v>
      </c>
      <c r="C641" s="6">
        <v>2016</v>
      </c>
      <c r="D641" s="5" t="s">
        <v>80</v>
      </c>
      <c r="E641" s="5" t="s">
        <v>40</v>
      </c>
      <c r="F641" s="5" t="s">
        <v>1363</v>
      </c>
      <c r="G641" s="5" t="s">
        <v>76</v>
      </c>
      <c r="H641" s="6">
        <v>42</v>
      </c>
      <c r="I641" s="5" t="s">
        <v>42</v>
      </c>
      <c r="J641" s="7">
        <v>45429.29</v>
      </c>
      <c r="K641" s="7">
        <v>3934.45</v>
      </c>
      <c r="L641" s="7">
        <v>3634.34</v>
      </c>
      <c r="M641" s="7">
        <v>45129.18</v>
      </c>
      <c r="N641" s="5" t="s">
        <v>30</v>
      </c>
      <c r="O641" s="5" t="s">
        <v>1364</v>
      </c>
      <c r="P641" s="8">
        <v>44306</v>
      </c>
      <c r="Q641" s="8">
        <v>45038</v>
      </c>
      <c r="R641" s="5" t="s">
        <v>45</v>
      </c>
      <c r="S641" s="5" t="s">
        <v>66</v>
      </c>
      <c r="T641" s="5" t="s">
        <v>34</v>
      </c>
      <c r="U641" s="5" t="s">
        <v>35</v>
      </c>
      <c r="V641" s="5" t="s">
        <v>36</v>
      </c>
      <c r="W641" s="10" t="s">
        <v>57</v>
      </c>
    </row>
    <row r="642" spans="1:23" x14ac:dyDescent="0.3">
      <c r="A642" s="9" t="s">
        <v>38</v>
      </c>
      <c r="B642" s="5" t="s">
        <v>64</v>
      </c>
      <c r="C642" s="6">
        <v>2015</v>
      </c>
      <c r="D642" s="5" t="s">
        <v>80</v>
      </c>
      <c r="E642" s="5" t="s">
        <v>26</v>
      </c>
      <c r="F642" s="5" t="s">
        <v>1365</v>
      </c>
      <c r="G642" s="5" t="s">
        <v>87</v>
      </c>
      <c r="H642" s="6">
        <v>64</v>
      </c>
      <c r="I642" s="5" t="s">
        <v>29</v>
      </c>
      <c r="J642" s="7">
        <v>56297.98</v>
      </c>
      <c r="K642" s="7">
        <v>3881.76</v>
      </c>
      <c r="L642" s="7">
        <v>4503.84</v>
      </c>
      <c r="M642" s="7">
        <v>56920.06</v>
      </c>
      <c r="N642" s="5" t="s">
        <v>30</v>
      </c>
      <c r="O642" s="5" t="s">
        <v>1366</v>
      </c>
      <c r="P642" s="8">
        <v>44756</v>
      </c>
      <c r="Q642" s="8">
        <v>46269</v>
      </c>
      <c r="R642" s="5" t="s">
        <v>32</v>
      </c>
      <c r="S642" s="5" t="s">
        <v>51</v>
      </c>
      <c r="T642" s="5" t="s">
        <v>54</v>
      </c>
      <c r="U642" s="5" t="s">
        <v>116</v>
      </c>
      <c r="V642" s="5" t="s">
        <v>46</v>
      </c>
      <c r="W642" s="10" t="s">
        <v>47</v>
      </c>
    </row>
    <row r="643" spans="1:23" x14ac:dyDescent="0.3">
      <c r="A643" s="9" t="s">
        <v>105</v>
      </c>
      <c r="B643" s="5" t="s">
        <v>130</v>
      </c>
      <c r="C643" s="6">
        <v>2022</v>
      </c>
      <c r="D643" s="5" t="s">
        <v>49</v>
      </c>
      <c r="E643" s="5" t="s">
        <v>26</v>
      </c>
      <c r="F643" s="5" t="s">
        <v>1367</v>
      </c>
      <c r="G643" s="5" t="s">
        <v>155</v>
      </c>
      <c r="H643" s="6">
        <v>25</v>
      </c>
      <c r="I643" s="5" t="s">
        <v>29</v>
      </c>
      <c r="J643" s="7">
        <v>53966.74</v>
      </c>
      <c r="K643" s="7">
        <v>190.48</v>
      </c>
      <c r="L643" s="7">
        <v>4317.34</v>
      </c>
      <c r="M643" s="7">
        <v>58093.599999999999</v>
      </c>
      <c r="N643" s="5" t="s">
        <v>43</v>
      </c>
      <c r="O643" s="5" t="s">
        <v>1368</v>
      </c>
      <c r="P643" s="8">
        <v>44725</v>
      </c>
      <c r="Q643" s="8">
        <v>45995</v>
      </c>
      <c r="R643" s="5" t="s">
        <v>73</v>
      </c>
      <c r="S643" s="5" t="s">
        <v>100</v>
      </c>
      <c r="T643" s="5" t="s">
        <v>34</v>
      </c>
      <c r="U643" s="5" t="s">
        <v>35</v>
      </c>
      <c r="V643" s="5" t="s">
        <v>56</v>
      </c>
      <c r="W643" s="10" t="s">
        <v>69</v>
      </c>
    </row>
    <row r="644" spans="1:23" x14ac:dyDescent="0.3">
      <c r="A644" s="9" t="s">
        <v>91</v>
      </c>
      <c r="B644" s="5" t="s">
        <v>164</v>
      </c>
      <c r="C644" s="6">
        <v>2017</v>
      </c>
      <c r="D644" s="5" t="s">
        <v>80</v>
      </c>
      <c r="E644" s="5" t="s">
        <v>40</v>
      </c>
      <c r="F644" s="5" t="s">
        <v>1369</v>
      </c>
      <c r="G644" s="5" t="s">
        <v>155</v>
      </c>
      <c r="H644" s="6">
        <v>69</v>
      </c>
      <c r="I644" s="5" t="s">
        <v>29</v>
      </c>
      <c r="J644" s="7">
        <v>29319.18</v>
      </c>
      <c r="K644" s="7">
        <v>3549.02</v>
      </c>
      <c r="L644" s="7">
        <v>2345.5300000000002</v>
      </c>
      <c r="M644" s="7">
        <v>28115.69</v>
      </c>
      <c r="N644" s="5" t="s">
        <v>132</v>
      </c>
      <c r="O644" s="5" t="s">
        <v>1370</v>
      </c>
      <c r="P644" s="8">
        <v>45326</v>
      </c>
      <c r="Q644" s="8">
        <v>46776</v>
      </c>
      <c r="R644" s="5" t="s">
        <v>63</v>
      </c>
      <c r="S644" s="5" t="s">
        <v>104</v>
      </c>
      <c r="T644" s="5" t="s">
        <v>54</v>
      </c>
      <c r="U644" s="5" t="s">
        <v>55</v>
      </c>
      <c r="V644" s="5" t="s">
        <v>56</v>
      </c>
      <c r="W644" s="10" t="s">
        <v>69</v>
      </c>
    </row>
    <row r="645" spans="1:23" x14ac:dyDescent="0.3">
      <c r="A645" s="9" t="s">
        <v>96</v>
      </c>
      <c r="B645" s="5" t="s">
        <v>121</v>
      </c>
      <c r="C645" s="6">
        <v>2021</v>
      </c>
      <c r="D645" s="5" t="s">
        <v>25</v>
      </c>
      <c r="E645" s="5" t="s">
        <v>40</v>
      </c>
      <c r="F645" s="5" t="s">
        <v>1371</v>
      </c>
      <c r="G645" s="5" t="s">
        <v>76</v>
      </c>
      <c r="H645" s="6">
        <v>66</v>
      </c>
      <c r="I645" s="5" t="s">
        <v>29</v>
      </c>
      <c r="J645" s="7">
        <v>79077.56</v>
      </c>
      <c r="K645" s="7">
        <v>1046.95</v>
      </c>
      <c r="L645" s="7">
        <v>6326.2</v>
      </c>
      <c r="M645" s="7">
        <v>84356.81</v>
      </c>
      <c r="N645" s="5" t="s">
        <v>132</v>
      </c>
      <c r="O645" s="5" t="s">
        <v>1372</v>
      </c>
      <c r="P645" s="8">
        <v>44550</v>
      </c>
      <c r="Q645" s="8">
        <v>45096</v>
      </c>
      <c r="R645" s="5" t="s">
        <v>63</v>
      </c>
      <c r="S645" s="5" t="s">
        <v>33</v>
      </c>
      <c r="T645" s="5" t="s">
        <v>34</v>
      </c>
      <c r="U645" s="5" t="s">
        <v>35</v>
      </c>
      <c r="V645" s="5" t="s">
        <v>56</v>
      </c>
      <c r="W645" s="10" t="s">
        <v>57</v>
      </c>
    </row>
    <row r="646" spans="1:23" x14ac:dyDescent="0.3">
      <c r="A646" s="9" t="s">
        <v>96</v>
      </c>
      <c r="B646" s="5" t="s">
        <v>97</v>
      </c>
      <c r="C646" s="6">
        <v>2024</v>
      </c>
      <c r="D646" s="5" t="s">
        <v>60</v>
      </c>
      <c r="E646" s="5" t="s">
        <v>26</v>
      </c>
      <c r="F646" s="5" t="s">
        <v>1373</v>
      </c>
      <c r="G646" s="5" t="s">
        <v>33</v>
      </c>
      <c r="H646" s="6">
        <v>45</v>
      </c>
      <c r="I646" s="5" t="s">
        <v>29</v>
      </c>
      <c r="J646" s="7">
        <v>68299.539999999994</v>
      </c>
      <c r="K646" s="7">
        <v>1398.51</v>
      </c>
      <c r="L646" s="7">
        <v>5463.96</v>
      </c>
      <c r="M646" s="7">
        <v>72364.990000000005</v>
      </c>
      <c r="N646" s="5" t="s">
        <v>132</v>
      </c>
      <c r="O646" s="5" t="s">
        <v>1374</v>
      </c>
      <c r="P646" s="8">
        <v>44417</v>
      </c>
      <c r="Q646" s="8">
        <v>46213</v>
      </c>
      <c r="R646" s="5" t="s">
        <v>68</v>
      </c>
      <c r="S646" s="5" t="s">
        <v>87</v>
      </c>
      <c r="T646" s="5" t="s">
        <v>34</v>
      </c>
      <c r="U646" s="5" t="s">
        <v>35</v>
      </c>
      <c r="V646" s="5" t="s">
        <v>46</v>
      </c>
      <c r="W646" s="10" t="s">
        <v>69</v>
      </c>
    </row>
    <row r="647" spans="1:23" x14ac:dyDescent="0.3">
      <c r="A647" s="9" t="s">
        <v>124</v>
      </c>
      <c r="B647" s="5" t="s">
        <v>187</v>
      </c>
      <c r="C647" s="6">
        <v>2022</v>
      </c>
      <c r="D647" s="5" t="s">
        <v>49</v>
      </c>
      <c r="E647" s="5" t="s">
        <v>40</v>
      </c>
      <c r="F647" s="5" t="s">
        <v>1375</v>
      </c>
      <c r="G647" s="5" t="s">
        <v>100</v>
      </c>
      <c r="H647" s="6">
        <v>52</v>
      </c>
      <c r="I647" s="5" t="s">
        <v>42</v>
      </c>
      <c r="J647" s="7">
        <v>73302.720000000001</v>
      </c>
      <c r="K647" s="7">
        <v>940.49</v>
      </c>
      <c r="L647" s="7">
        <v>5864.22</v>
      </c>
      <c r="M647" s="7">
        <v>78226.45</v>
      </c>
      <c r="N647" s="5" t="s">
        <v>94</v>
      </c>
      <c r="O647" s="5" t="s">
        <v>1376</v>
      </c>
      <c r="P647" s="8">
        <v>44666</v>
      </c>
      <c r="Q647" s="8">
        <v>45554</v>
      </c>
      <c r="R647" s="5" t="s">
        <v>45</v>
      </c>
      <c r="S647" s="5" t="s">
        <v>104</v>
      </c>
      <c r="T647" s="5" t="s">
        <v>34</v>
      </c>
      <c r="U647" s="5" t="s">
        <v>35</v>
      </c>
      <c r="V647" s="5" t="s">
        <v>46</v>
      </c>
      <c r="W647" s="10" t="s">
        <v>69</v>
      </c>
    </row>
    <row r="648" spans="1:23" x14ac:dyDescent="0.3">
      <c r="A648" s="9" t="s">
        <v>23</v>
      </c>
      <c r="B648" s="5" t="s">
        <v>88</v>
      </c>
      <c r="C648" s="6">
        <v>2024</v>
      </c>
      <c r="D648" s="5" t="s">
        <v>25</v>
      </c>
      <c r="E648" s="5" t="s">
        <v>26</v>
      </c>
      <c r="F648" s="5" t="s">
        <v>1377</v>
      </c>
      <c r="G648" s="5" t="s">
        <v>51</v>
      </c>
      <c r="H648" s="6">
        <v>32</v>
      </c>
      <c r="I648" s="5" t="s">
        <v>42</v>
      </c>
      <c r="J648" s="7">
        <v>76320.240000000005</v>
      </c>
      <c r="K648" s="7">
        <v>10.9</v>
      </c>
      <c r="L648" s="7">
        <v>6105.62</v>
      </c>
      <c r="M648" s="7">
        <v>82414.960000000006</v>
      </c>
      <c r="N648" s="5" t="s">
        <v>94</v>
      </c>
      <c r="O648" s="5" t="s">
        <v>1378</v>
      </c>
      <c r="P648" s="8">
        <v>44355</v>
      </c>
      <c r="Q648" s="8">
        <v>45606</v>
      </c>
      <c r="R648" s="5" t="s">
        <v>45</v>
      </c>
      <c r="S648" s="5" t="s">
        <v>51</v>
      </c>
      <c r="T648" s="5" t="s">
        <v>54</v>
      </c>
      <c r="U648" s="5" t="s">
        <v>55</v>
      </c>
      <c r="V648" s="5" t="s">
        <v>56</v>
      </c>
      <c r="W648" s="10" t="s">
        <v>47</v>
      </c>
    </row>
    <row r="649" spans="1:23" x14ac:dyDescent="0.3">
      <c r="A649" s="9" t="s">
        <v>105</v>
      </c>
      <c r="B649" s="5" t="s">
        <v>106</v>
      </c>
      <c r="C649" s="6">
        <v>2017</v>
      </c>
      <c r="D649" s="5" t="s">
        <v>25</v>
      </c>
      <c r="E649" s="5" t="s">
        <v>40</v>
      </c>
      <c r="F649" s="5" t="s">
        <v>1379</v>
      </c>
      <c r="G649" s="5" t="s">
        <v>87</v>
      </c>
      <c r="H649" s="6">
        <v>42</v>
      </c>
      <c r="I649" s="5" t="s">
        <v>29</v>
      </c>
      <c r="J649" s="7">
        <v>50863.65</v>
      </c>
      <c r="K649" s="7">
        <v>3840.85</v>
      </c>
      <c r="L649" s="7">
        <v>4069.09</v>
      </c>
      <c r="M649" s="7">
        <v>51091.89</v>
      </c>
      <c r="N649" s="5" t="s">
        <v>94</v>
      </c>
      <c r="O649" s="5" t="s">
        <v>1380</v>
      </c>
      <c r="P649" s="8">
        <v>45517</v>
      </c>
      <c r="Q649" s="8">
        <v>46340</v>
      </c>
      <c r="R649" s="5" t="s">
        <v>32</v>
      </c>
      <c r="S649" s="5" t="s">
        <v>66</v>
      </c>
      <c r="T649" s="5" t="s">
        <v>34</v>
      </c>
      <c r="U649" s="5" t="s">
        <v>35</v>
      </c>
      <c r="V649" s="5" t="s">
        <v>56</v>
      </c>
      <c r="W649" s="10" t="s">
        <v>69</v>
      </c>
    </row>
    <row r="650" spans="1:23" x14ac:dyDescent="0.3">
      <c r="A650" s="9" t="s">
        <v>58</v>
      </c>
      <c r="B650" s="5" t="s">
        <v>281</v>
      </c>
      <c r="C650" s="6">
        <v>2021</v>
      </c>
      <c r="D650" s="5" t="s">
        <v>80</v>
      </c>
      <c r="E650" s="5" t="s">
        <v>40</v>
      </c>
      <c r="F650" s="5" t="s">
        <v>1381</v>
      </c>
      <c r="G650" s="5" t="s">
        <v>33</v>
      </c>
      <c r="H650" s="6">
        <v>33</v>
      </c>
      <c r="I650" s="5" t="s">
        <v>42</v>
      </c>
      <c r="J650" s="7">
        <v>69433.33</v>
      </c>
      <c r="K650" s="7">
        <v>4824.1499999999996</v>
      </c>
      <c r="L650" s="7">
        <v>5554.67</v>
      </c>
      <c r="M650" s="7">
        <v>70163.850000000006</v>
      </c>
      <c r="N650" s="5" t="s">
        <v>30</v>
      </c>
      <c r="O650" s="5" t="s">
        <v>1382</v>
      </c>
      <c r="P650" s="8">
        <v>44199</v>
      </c>
      <c r="Q650" s="8">
        <v>44931</v>
      </c>
      <c r="R650" s="5" t="s">
        <v>73</v>
      </c>
      <c r="S650" s="5" t="s">
        <v>100</v>
      </c>
      <c r="T650" s="5" t="s">
        <v>54</v>
      </c>
      <c r="U650" s="5" t="s">
        <v>120</v>
      </c>
      <c r="V650" s="5" t="s">
        <v>46</v>
      </c>
      <c r="W650" s="10" t="s">
        <v>69</v>
      </c>
    </row>
    <row r="651" spans="1:23" x14ac:dyDescent="0.3">
      <c r="A651" s="9" t="s">
        <v>134</v>
      </c>
      <c r="B651" s="5" t="s">
        <v>227</v>
      </c>
      <c r="C651" s="6">
        <v>2021</v>
      </c>
      <c r="D651" s="5" t="s">
        <v>60</v>
      </c>
      <c r="E651" s="5" t="s">
        <v>40</v>
      </c>
      <c r="F651" s="5" t="s">
        <v>1383</v>
      </c>
      <c r="G651" s="5" t="s">
        <v>33</v>
      </c>
      <c r="H651" s="6">
        <v>25</v>
      </c>
      <c r="I651" s="5" t="s">
        <v>42</v>
      </c>
      <c r="J651" s="7">
        <v>27018.45</v>
      </c>
      <c r="K651" s="7">
        <v>1653.59</v>
      </c>
      <c r="L651" s="7">
        <v>2161.48</v>
      </c>
      <c r="M651" s="7">
        <v>27526.34</v>
      </c>
      <c r="N651" s="5" t="s">
        <v>43</v>
      </c>
      <c r="O651" s="5" t="s">
        <v>1384</v>
      </c>
      <c r="P651" s="8">
        <v>45031</v>
      </c>
      <c r="Q651" s="8">
        <v>45517</v>
      </c>
      <c r="R651" s="5" t="s">
        <v>32</v>
      </c>
      <c r="S651" s="5" t="s">
        <v>28</v>
      </c>
      <c r="T651" s="5" t="s">
        <v>34</v>
      </c>
      <c r="U651" s="5" t="s">
        <v>35</v>
      </c>
      <c r="V651" s="5" t="s">
        <v>56</v>
      </c>
      <c r="W651" s="10" t="s">
        <v>37</v>
      </c>
    </row>
    <row r="652" spans="1:23" x14ac:dyDescent="0.3">
      <c r="A652" s="9" t="s">
        <v>96</v>
      </c>
      <c r="B652" s="5" t="s">
        <v>97</v>
      </c>
      <c r="C652" s="6">
        <v>2020</v>
      </c>
      <c r="D652" s="5" t="s">
        <v>80</v>
      </c>
      <c r="E652" s="5" t="s">
        <v>40</v>
      </c>
      <c r="F652" s="5" t="s">
        <v>1385</v>
      </c>
      <c r="G652" s="5" t="s">
        <v>76</v>
      </c>
      <c r="H652" s="6">
        <v>32</v>
      </c>
      <c r="I652" s="5" t="s">
        <v>42</v>
      </c>
      <c r="J652" s="7">
        <v>19070.490000000002</v>
      </c>
      <c r="K652" s="7">
        <v>2757.41</v>
      </c>
      <c r="L652" s="7">
        <v>1525.64</v>
      </c>
      <c r="M652" s="7">
        <v>17838.72</v>
      </c>
      <c r="N652" s="5" t="s">
        <v>43</v>
      </c>
      <c r="O652" s="5" t="s">
        <v>1386</v>
      </c>
      <c r="P652" s="8">
        <v>44749</v>
      </c>
      <c r="Q652" s="8">
        <v>46251</v>
      </c>
      <c r="R652" s="5" t="s">
        <v>68</v>
      </c>
      <c r="S652" s="5" t="s">
        <v>87</v>
      </c>
      <c r="T652" s="5" t="s">
        <v>34</v>
      </c>
      <c r="U652" s="5" t="s">
        <v>35</v>
      </c>
      <c r="V652" s="5" t="s">
        <v>56</v>
      </c>
      <c r="W652" s="10" t="s">
        <v>37</v>
      </c>
    </row>
    <row r="653" spans="1:23" x14ac:dyDescent="0.3">
      <c r="A653" s="9" t="s">
        <v>105</v>
      </c>
      <c r="B653" s="5" t="s">
        <v>145</v>
      </c>
      <c r="C653" s="6">
        <v>2017</v>
      </c>
      <c r="D653" s="5" t="s">
        <v>25</v>
      </c>
      <c r="E653" s="5" t="s">
        <v>26</v>
      </c>
      <c r="F653" s="5" t="s">
        <v>1387</v>
      </c>
      <c r="G653" s="5" t="s">
        <v>51</v>
      </c>
      <c r="H653" s="6">
        <v>70</v>
      </c>
      <c r="I653" s="5" t="s">
        <v>52</v>
      </c>
      <c r="J653" s="7">
        <v>59863.18</v>
      </c>
      <c r="K653" s="7">
        <v>2120.64</v>
      </c>
      <c r="L653" s="7">
        <v>4789.05</v>
      </c>
      <c r="M653" s="7">
        <v>62531.59</v>
      </c>
      <c r="N653" s="5" t="s">
        <v>132</v>
      </c>
      <c r="O653" s="5" t="s">
        <v>1388</v>
      </c>
      <c r="P653" s="8">
        <v>45527</v>
      </c>
      <c r="Q653" s="8">
        <v>47070</v>
      </c>
      <c r="R653" s="5" t="s">
        <v>109</v>
      </c>
      <c r="S653" s="5" t="s">
        <v>155</v>
      </c>
      <c r="T653" s="5" t="s">
        <v>34</v>
      </c>
      <c r="U653" s="5" t="s">
        <v>35</v>
      </c>
      <c r="V653" s="5" t="s">
        <v>36</v>
      </c>
      <c r="W653" s="10" t="s">
        <v>37</v>
      </c>
    </row>
    <row r="654" spans="1:23" x14ac:dyDescent="0.3">
      <c r="A654" s="9" t="s">
        <v>38</v>
      </c>
      <c r="B654" s="5" t="s">
        <v>167</v>
      </c>
      <c r="C654" s="6">
        <v>2016</v>
      </c>
      <c r="D654" s="5" t="s">
        <v>49</v>
      </c>
      <c r="E654" s="5" t="s">
        <v>40</v>
      </c>
      <c r="F654" s="5" t="s">
        <v>1389</v>
      </c>
      <c r="G654" s="5" t="s">
        <v>155</v>
      </c>
      <c r="H654" s="6">
        <v>36</v>
      </c>
      <c r="I654" s="5" t="s">
        <v>29</v>
      </c>
      <c r="J654" s="7">
        <v>28913.439999999999</v>
      </c>
      <c r="K654" s="7">
        <v>606.30999999999995</v>
      </c>
      <c r="L654" s="7">
        <v>2313.08</v>
      </c>
      <c r="M654" s="7">
        <v>30620.21</v>
      </c>
      <c r="N654" s="5" t="s">
        <v>132</v>
      </c>
      <c r="O654" s="5" t="s">
        <v>1390</v>
      </c>
      <c r="P654" s="8">
        <v>45011</v>
      </c>
      <c r="Q654" s="8">
        <v>46390</v>
      </c>
      <c r="R654" s="5" t="s">
        <v>73</v>
      </c>
      <c r="S654" s="5" t="s">
        <v>51</v>
      </c>
      <c r="T654" s="5" t="s">
        <v>34</v>
      </c>
      <c r="U654" s="5" t="s">
        <v>35</v>
      </c>
      <c r="V654" s="5" t="s">
        <v>46</v>
      </c>
      <c r="W654" s="10" t="s">
        <v>57</v>
      </c>
    </row>
    <row r="655" spans="1:23" x14ac:dyDescent="0.3">
      <c r="A655" s="9" t="s">
        <v>23</v>
      </c>
      <c r="B655" s="5" t="s">
        <v>48</v>
      </c>
      <c r="C655" s="6">
        <v>2022</v>
      </c>
      <c r="D655" s="5" t="s">
        <v>49</v>
      </c>
      <c r="E655" s="5" t="s">
        <v>26</v>
      </c>
      <c r="F655" s="5" t="s">
        <v>1038</v>
      </c>
      <c r="G655" s="5" t="s">
        <v>66</v>
      </c>
      <c r="H655" s="6">
        <v>61</v>
      </c>
      <c r="I655" s="5" t="s">
        <v>42</v>
      </c>
      <c r="J655" s="7">
        <v>74685.39</v>
      </c>
      <c r="K655" s="7">
        <v>4652.76</v>
      </c>
      <c r="L655" s="7">
        <v>5974.83</v>
      </c>
      <c r="M655" s="7">
        <v>76007.460000000006</v>
      </c>
      <c r="N655" s="5" t="s">
        <v>94</v>
      </c>
      <c r="O655" s="5" t="s">
        <v>1391</v>
      </c>
      <c r="P655" s="8">
        <v>45149</v>
      </c>
      <c r="Q655" s="8">
        <v>45982</v>
      </c>
      <c r="R655" s="5" t="s">
        <v>32</v>
      </c>
      <c r="S655" s="5" t="s">
        <v>76</v>
      </c>
      <c r="T655" s="5" t="s">
        <v>34</v>
      </c>
      <c r="U655" s="5" t="s">
        <v>35</v>
      </c>
      <c r="V655" s="5" t="s">
        <v>56</v>
      </c>
      <c r="W655" s="10" t="s">
        <v>47</v>
      </c>
    </row>
    <row r="656" spans="1:23" x14ac:dyDescent="0.3">
      <c r="A656" s="9" t="s">
        <v>83</v>
      </c>
      <c r="B656" s="5" t="s">
        <v>584</v>
      </c>
      <c r="C656" s="6">
        <v>2018</v>
      </c>
      <c r="D656" s="5" t="s">
        <v>25</v>
      </c>
      <c r="E656" s="5" t="s">
        <v>40</v>
      </c>
      <c r="F656" s="5" t="s">
        <v>1392</v>
      </c>
      <c r="G656" s="5" t="s">
        <v>28</v>
      </c>
      <c r="H656" s="6">
        <v>41</v>
      </c>
      <c r="I656" s="5" t="s">
        <v>52</v>
      </c>
      <c r="J656" s="7">
        <v>48974.54</v>
      </c>
      <c r="K656" s="7">
        <v>59.64</v>
      </c>
      <c r="L656" s="7">
        <v>3917.96</v>
      </c>
      <c r="M656" s="7">
        <v>52832.86</v>
      </c>
      <c r="N656" s="5" t="s">
        <v>43</v>
      </c>
      <c r="O656" s="5" t="s">
        <v>1393</v>
      </c>
      <c r="P656" s="8">
        <v>43913</v>
      </c>
      <c r="Q656" s="8">
        <v>45242</v>
      </c>
      <c r="R656" s="5" t="s">
        <v>32</v>
      </c>
      <c r="S656" s="5" t="s">
        <v>87</v>
      </c>
      <c r="T656" s="5" t="s">
        <v>34</v>
      </c>
      <c r="U656" s="5" t="s">
        <v>35</v>
      </c>
      <c r="V656" s="5" t="s">
        <v>36</v>
      </c>
      <c r="W656" s="10" t="s">
        <v>47</v>
      </c>
    </row>
    <row r="657" spans="1:23" x14ac:dyDescent="0.3">
      <c r="A657" s="9" t="s">
        <v>78</v>
      </c>
      <c r="B657" s="5" t="s">
        <v>79</v>
      </c>
      <c r="C657" s="6">
        <v>2021</v>
      </c>
      <c r="D657" s="5" t="s">
        <v>49</v>
      </c>
      <c r="E657" s="5" t="s">
        <v>40</v>
      </c>
      <c r="F657" s="5" t="s">
        <v>1394</v>
      </c>
      <c r="G657" s="5" t="s">
        <v>28</v>
      </c>
      <c r="H657" s="6">
        <v>58</v>
      </c>
      <c r="I657" s="5" t="s">
        <v>42</v>
      </c>
      <c r="J657" s="7">
        <v>58341.13</v>
      </c>
      <c r="K657" s="7">
        <v>3536.81</v>
      </c>
      <c r="L657" s="7">
        <v>4667.29</v>
      </c>
      <c r="M657" s="7">
        <v>59471.61</v>
      </c>
      <c r="N657" s="5" t="s">
        <v>43</v>
      </c>
      <c r="O657" s="5" t="s">
        <v>1395</v>
      </c>
      <c r="P657" s="8">
        <v>45140</v>
      </c>
      <c r="Q657" s="8">
        <v>45843</v>
      </c>
      <c r="R657" s="5" t="s">
        <v>109</v>
      </c>
      <c r="S657" s="5" t="s">
        <v>66</v>
      </c>
      <c r="T657" s="5" t="s">
        <v>34</v>
      </c>
      <c r="U657" s="5" t="s">
        <v>35</v>
      </c>
      <c r="V657" s="5" t="s">
        <v>46</v>
      </c>
      <c r="W657" s="10" t="s">
        <v>57</v>
      </c>
    </row>
    <row r="658" spans="1:23" x14ac:dyDescent="0.3">
      <c r="A658" s="9" t="s">
        <v>83</v>
      </c>
      <c r="B658" s="5" t="s">
        <v>84</v>
      </c>
      <c r="C658" s="6">
        <v>2021</v>
      </c>
      <c r="D658" s="5" t="s">
        <v>49</v>
      </c>
      <c r="E658" s="5" t="s">
        <v>26</v>
      </c>
      <c r="F658" s="5" t="s">
        <v>1261</v>
      </c>
      <c r="G658" s="5" t="s">
        <v>104</v>
      </c>
      <c r="H658" s="6">
        <v>19</v>
      </c>
      <c r="I658" s="5" t="s">
        <v>42</v>
      </c>
      <c r="J658" s="7">
        <v>59666.97</v>
      </c>
      <c r="K658" s="7">
        <v>1938.09</v>
      </c>
      <c r="L658" s="7">
        <v>4773.3599999999997</v>
      </c>
      <c r="M658" s="7">
        <v>62502.239999999998</v>
      </c>
      <c r="N658" s="5" t="s">
        <v>132</v>
      </c>
      <c r="O658" s="5" t="s">
        <v>1396</v>
      </c>
      <c r="P658" s="8">
        <v>44577</v>
      </c>
      <c r="Q658" s="8">
        <v>45615</v>
      </c>
      <c r="R658" s="5" t="s">
        <v>32</v>
      </c>
      <c r="S658" s="5" t="s">
        <v>100</v>
      </c>
      <c r="T658" s="5" t="s">
        <v>34</v>
      </c>
      <c r="U658" s="5" t="s">
        <v>35</v>
      </c>
      <c r="V658" s="5" t="s">
        <v>36</v>
      </c>
      <c r="W658" s="10" t="s">
        <v>74</v>
      </c>
    </row>
    <row r="659" spans="1:23" x14ac:dyDescent="0.3">
      <c r="A659" s="9" t="s">
        <v>58</v>
      </c>
      <c r="B659" s="5" t="s">
        <v>59</v>
      </c>
      <c r="C659" s="6">
        <v>2018</v>
      </c>
      <c r="D659" s="5" t="s">
        <v>60</v>
      </c>
      <c r="E659" s="5" t="s">
        <v>40</v>
      </c>
      <c r="F659" s="5" t="s">
        <v>1397</v>
      </c>
      <c r="G659" s="5" t="s">
        <v>87</v>
      </c>
      <c r="H659" s="6">
        <v>53</v>
      </c>
      <c r="I659" s="5" t="s">
        <v>52</v>
      </c>
      <c r="J659" s="7">
        <v>40640.93</v>
      </c>
      <c r="K659" s="7">
        <v>425.58</v>
      </c>
      <c r="L659" s="7">
        <v>3251.27</v>
      </c>
      <c r="M659" s="7">
        <v>43466.62</v>
      </c>
      <c r="N659" s="5" t="s">
        <v>132</v>
      </c>
      <c r="O659" s="5" t="s">
        <v>1398</v>
      </c>
      <c r="P659" s="8">
        <v>45381</v>
      </c>
      <c r="Q659" s="8">
        <v>46711</v>
      </c>
      <c r="R659" s="5" t="s">
        <v>109</v>
      </c>
      <c r="S659" s="5" t="s">
        <v>87</v>
      </c>
      <c r="T659" s="5" t="s">
        <v>34</v>
      </c>
      <c r="U659" s="5" t="s">
        <v>35</v>
      </c>
      <c r="V659" s="5" t="s">
        <v>56</v>
      </c>
      <c r="W659" s="10" t="s">
        <v>37</v>
      </c>
    </row>
    <row r="660" spans="1:23" x14ac:dyDescent="0.3">
      <c r="A660" s="9" t="s">
        <v>83</v>
      </c>
      <c r="B660" s="5" t="s">
        <v>159</v>
      </c>
      <c r="C660" s="6">
        <v>2016</v>
      </c>
      <c r="D660" s="5" t="s">
        <v>60</v>
      </c>
      <c r="E660" s="5" t="s">
        <v>26</v>
      </c>
      <c r="F660" s="5" t="s">
        <v>1399</v>
      </c>
      <c r="G660" s="5" t="s">
        <v>51</v>
      </c>
      <c r="H660" s="6">
        <v>33</v>
      </c>
      <c r="I660" s="5" t="s">
        <v>42</v>
      </c>
      <c r="J660" s="7">
        <v>73498.210000000006</v>
      </c>
      <c r="K660" s="7">
        <v>2327.81</v>
      </c>
      <c r="L660" s="7">
        <v>5879.86</v>
      </c>
      <c r="M660" s="7">
        <v>77050.259999999995</v>
      </c>
      <c r="N660" s="5" t="s">
        <v>132</v>
      </c>
      <c r="O660" s="5" t="s">
        <v>1400</v>
      </c>
      <c r="P660" s="8">
        <v>43910</v>
      </c>
      <c r="Q660" s="8">
        <v>44518</v>
      </c>
      <c r="R660" s="5" t="s">
        <v>63</v>
      </c>
      <c r="S660" s="5" t="s">
        <v>33</v>
      </c>
      <c r="T660" s="5" t="s">
        <v>34</v>
      </c>
      <c r="U660" s="5" t="s">
        <v>35</v>
      </c>
      <c r="V660" s="5" t="s">
        <v>36</v>
      </c>
      <c r="W660" s="10" t="s">
        <v>74</v>
      </c>
    </row>
    <row r="661" spans="1:23" x14ac:dyDescent="0.3">
      <c r="A661" s="9" t="s">
        <v>38</v>
      </c>
      <c r="B661" s="5" t="s">
        <v>117</v>
      </c>
      <c r="C661" s="6">
        <v>2018</v>
      </c>
      <c r="D661" s="5" t="s">
        <v>60</v>
      </c>
      <c r="E661" s="5" t="s">
        <v>26</v>
      </c>
      <c r="F661" s="5" t="s">
        <v>1401</v>
      </c>
      <c r="G661" s="5" t="s">
        <v>104</v>
      </c>
      <c r="H661" s="6">
        <v>39</v>
      </c>
      <c r="I661" s="5" t="s">
        <v>52</v>
      </c>
      <c r="J661" s="7">
        <v>78304.259999999995</v>
      </c>
      <c r="K661" s="7">
        <v>2429.6999999999998</v>
      </c>
      <c r="L661" s="7">
        <v>6264.34</v>
      </c>
      <c r="M661" s="7">
        <v>82138.899999999994</v>
      </c>
      <c r="N661" s="5" t="s">
        <v>30</v>
      </c>
      <c r="O661" s="5" t="s">
        <v>1402</v>
      </c>
      <c r="P661" s="8">
        <v>44975</v>
      </c>
      <c r="Q661" s="8">
        <v>45793</v>
      </c>
      <c r="R661" s="5" t="s">
        <v>45</v>
      </c>
      <c r="S661" s="5" t="s">
        <v>51</v>
      </c>
      <c r="T661" s="5" t="s">
        <v>34</v>
      </c>
      <c r="U661" s="5" t="s">
        <v>35</v>
      </c>
      <c r="V661" s="5" t="s">
        <v>56</v>
      </c>
      <c r="W661" s="10" t="s">
        <v>69</v>
      </c>
    </row>
    <row r="662" spans="1:23" x14ac:dyDescent="0.3">
      <c r="A662" s="9" t="s">
        <v>38</v>
      </c>
      <c r="B662" s="5" t="s">
        <v>167</v>
      </c>
      <c r="C662" s="6">
        <v>2024</v>
      </c>
      <c r="D662" s="5" t="s">
        <v>49</v>
      </c>
      <c r="E662" s="5" t="s">
        <v>26</v>
      </c>
      <c r="F662" s="5" t="s">
        <v>1403</v>
      </c>
      <c r="G662" s="5" t="s">
        <v>66</v>
      </c>
      <c r="H662" s="6">
        <v>31</v>
      </c>
      <c r="I662" s="5" t="s">
        <v>52</v>
      </c>
      <c r="J662" s="7">
        <v>50759.8</v>
      </c>
      <c r="K662" s="7">
        <v>3178.57</v>
      </c>
      <c r="L662" s="7">
        <v>4060.78</v>
      </c>
      <c r="M662" s="7">
        <v>51642.01</v>
      </c>
      <c r="N662" s="5" t="s">
        <v>30</v>
      </c>
      <c r="O662" s="5" t="s">
        <v>1404</v>
      </c>
      <c r="P662" s="8">
        <v>45121</v>
      </c>
      <c r="Q662" s="8">
        <v>46891</v>
      </c>
      <c r="R662" s="5" t="s">
        <v>63</v>
      </c>
      <c r="S662" s="5" t="s">
        <v>28</v>
      </c>
      <c r="T662" s="5" t="s">
        <v>34</v>
      </c>
      <c r="U662" s="5" t="s">
        <v>35</v>
      </c>
      <c r="V662" s="5" t="s">
        <v>46</v>
      </c>
      <c r="W662" s="10" t="s">
        <v>37</v>
      </c>
    </row>
    <row r="663" spans="1:23" x14ac:dyDescent="0.3">
      <c r="A663" s="9" t="s">
        <v>83</v>
      </c>
      <c r="B663" s="5" t="s">
        <v>584</v>
      </c>
      <c r="C663" s="6">
        <v>2022</v>
      </c>
      <c r="D663" s="5" t="s">
        <v>80</v>
      </c>
      <c r="E663" s="5" t="s">
        <v>40</v>
      </c>
      <c r="F663" s="5" t="s">
        <v>1405</v>
      </c>
      <c r="G663" s="5" t="s">
        <v>33</v>
      </c>
      <c r="H663" s="6">
        <v>32</v>
      </c>
      <c r="I663" s="5" t="s">
        <v>42</v>
      </c>
      <c r="J663" s="7">
        <v>59354.53</v>
      </c>
      <c r="K663" s="7">
        <v>1670.62</v>
      </c>
      <c r="L663" s="7">
        <v>4748.3599999999997</v>
      </c>
      <c r="M663" s="7">
        <v>62432.27</v>
      </c>
      <c r="N663" s="5" t="s">
        <v>30</v>
      </c>
      <c r="O663" s="5" t="s">
        <v>463</v>
      </c>
      <c r="P663" s="8">
        <v>44108</v>
      </c>
      <c r="Q663" s="8">
        <v>45658</v>
      </c>
      <c r="R663" s="5" t="s">
        <v>32</v>
      </c>
      <c r="S663" s="5" t="s">
        <v>100</v>
      </c>
      <c r="T663" s="5" t="s">
        <v>34</v>
      </c>
      <c r="U663" s="5" t="s">
        <v>35</v>
      </c>
      <c r="V663" s="5" t="s">
        <v>46</v>
      </c>
      <c r="W663" s="10" t="s">
        <v>57</v>
      </c>
    </row>
    <row r="664" spans="1:23" x14ac:dyDescent="0.3">
      <c r="A664" s="9" t="s">
        <v>105</v>
      </c>
      <c r="B664" s="5" t="s">
        <v>130</v>
      </c>
      <c r="C664" s="6">
        <v>2022</v>
      </c>
      <c r="D664" s="5" t="s">
        <v>80</v>
      </c>
      <c r="E664" s="5" t="s">
        <v>40</v>
      </c>
      <c r="F664" s="5" t="s">
        <v>1406</v>
      </c>
      <c r="G664" s="5" t="s">
        <v>51</v>
      </c>
      <c r="H664" s="6">
        <v>55</v>
      </c>
      <c r="I664" s="5" t="s">
        <v>42</v>
      </c>
      <c r="J664" s="7">
        <v>11630.12</v>
      </c>
      <c r="K664" s="7">
        <v>4568.91</v>
      </c>
      <c r="L664" s="7">
        <v>930.41</v>
      </c>
      <c r="M664" s="7">
        <v>7991.62</v>
      </c>
      <c r="N664" s="5" t="s">
        <v>43</v>
      </c>
      <c r="O664" s="5" t="s">
        <v>1407</v>
      </c>
      <c r="P664" s="8">
        <v>45046</v>
      </c>
      <c r="Q664" s="8">
        <v>45569</v>
      </c>
      <c r="R664" s="5" t="s">
        <v>109</v>
      </c>
      <c r="S664" s="5" t="s">
        <v>51</v>
      </c>
      <c r="T664" s="5" t="s">
        <v>54</v>
      </c>
      <c r="U664" s="5" t="s">
        <v>120</v>
      </c>
      <c r="V664" s="5" t="s">
        <v>56</v>
      </c>
      <c r="W664" s="10" t="s">
        <v>74</v>
      </c>
    </row>
    <row r="665" spans="1:23" x14ac:dyDescent="0.3">
      <c r="A665" s="9" t="s">
        <v>58</v>
      </c>
      <c r="B665" s="5" t="s">
        <v>182</v>
      </c>
      <c r="C665" s="6">
        <v>2017</v>
      </c>
      <c r="D665" s="5" t="s">
        <v>49</v>
      </c>
      <c r="E665" s="5" t="s">
        <v>40</v>
      </c>
      <c r="F665" s="5" t="s">
        <v>1408</v>
      </c>
      <c r="G665" s="5" t="s">
        <v>87</v>
      </c>
      <c r="H665" s="6">
        <v>29</v>
      </c>
      <c r="I665" s="5" t="s">
        <v>42</v>
      </c>
      <c r="J665" s="7">
        <v>62626.81</v>
      </c>
      <c r="K665" s="7">
        <v>4285.88</v>
      </c>
      <c r="L665" s="7">
        <v>5010.1400000000003</v>
      </c>
      <c r="M665" s="7">
        <v>63351.07</v>
      </c>
      <c r="N665" s="5" t="s">
        <v>43</v>
      </c>
      <c r="O665" s="5" t="s">
        <v>1409</v>
      </c>
      <c r="P665" s="8">
        <v>44260</v>
      </c>
      <c r="Q665" s="8">
        <v>45879</v>
      </c>
      <c r="R665" s="5" t="s">
        <v>73</v>
      </c>
      <c r="S665" s="5" t="s">
        <v>71</v>
      </c>
      <c r="T665" s="5" t="s">
        <v>34</v>
      </c>
      <c r="U665" s="5" t="s">
        <v>35</v>
      </c>
      <c r="V665" s="5" t="s">
        <v>46</v>
      </c>
      <c r="W665" s="10" t="s">
        <v>37</v>
      </c>
    </row>
    <row r="666" spans="1:23" x14ac:dyDescent="0.3">
      <c r="A666" s="9" t="s">
        <v>91</v>
      </c>
      <c r="B666" s="5" t="s">
        <v>92</v>
      </c>
      <c r="C666" s="6">
        <v>2015</v>
      </c>
      <c r="D666" s="5" t="s">
        <v>25</v>
      </c>
      <c r="E666" s="5" t="s">
        <v>26</v>
      </c>
      <c r="F666" s="5" t="s">
        <v>1410</v>
      </c>
      <c r="G666" s="5" t="s">
        <v>66</v>
      </c>
      <c r="H666" s="6">
        <v>40</v>
      </c>
      <c r="I666" s="5" t="s">
        <v>52</v>
      </c>
      <c r="J666" s="7">
        <v>37479.339999999997</v>
      </c>
      <c r="K666" s="7">
        <v>1164.05</v>
      </c>
      <c r="L666" s="7">
        <v>2998.35</v>
      </c>
      <c r="M666" s="7">
        <v>39313.64</v>
      </c>
      <c r="N666" s="5" t="s">
        <v>132</v>
      </c>
      <c r="O666" s="5" t="s">
        <v>1411</v>
      </c>
      <c r="P666" s="8">
        <v>44035</v>
      </c>
      <c r="Q666" s="8">
        <v>45056</v>
      </c>
      <c r="R666" s="5" t="s">
        <v>68</v>
      </c>
      <c r="S666" s="5" t="s">
        <v>28</v>
      </c>
      <c r="T666" s="5" t="s">
        <v>54</v>
      </c>
      <c r="U666" s="5" t="s">
        <v>141</v>
      </c>
      <c r="V666" s="5" t="s">
        <v>36</v>
      </c>
      <c r="W666" s="10" t="s">
        <v>47</v>
      </c>
    </row>
    <row r="667" spans="1:23" x14ac:dyDescent="0.3">
      <c r="A667" s="9" t="s">
        <v>83</v>
      </c>
      <c r="B667" s="5" t="s">
        <v>159</v>
      </c>
      <c r="C667" s="6">
        <v>2017</v>
      </c>
      <c r="D667" s="5" t="s">
        <v>25</v>
      </c>
      <c r="E667" s="5" t="s">
        <v>40</v>
      </c>
      <c r="F667" s="5" t="s">
        <v>1412</v>
      </c>
      <c r="G667" s="5" t="s">
        <v>66</v>
      </c>
      <c r="H667" s="6">
        <v>37</v>
      </c>
      <c r="I667" s="5" t="s">
        <v>42</v>
      </c>
      <c r="J667" s="7">
        <v>13300.68</v>
      </c>
      <c r="K667" s="7">
        <v>1250.03</v>
      </c>
      <c r="L667" s="7">
        <v>1064.05</v>
      </c>
      <c r="M667" s="7">
        <v>13114.7</v>
      </c>
      <c r="N667" s="5" t="s">
        <v>94</v>
      </c>
      <c r="O667" s="5" t="s">
        <v>1413</v>
      </c>
      <c r="P667" s="8">
        <v>45440</v>
      </c>
      <c r="Q667" s="8">
        <v>45970</v>
      </c>
      <c r="R667" s="5" t="s">
        <v>63</v>
      </c>
      <c r="S667" s="5" t="s">
        <v>87</v>
      </c>
      <c r="T667" s="5" t="s">
        <v>34</v>
      </c>
      <c r="U667" s="5" t="s">
        <v>35</v>
      </c>
      <c r="V667" s="5" t="s">
        <v>36</v>
      </c>
      <c r="W667" s="10" t="s">
        <v>57</v>
      </c>
    </row>
    <row r="668" spans="1:23" x14ac:dyDescent="0.3">
      <c r="A668" s="9" t="s">
        <v>105</v>
      </c>
      <c r="B668" s="5" t="s">
        <v>130</v>
      </c>
      <c r="C668" s="6">
        <v>2015</v>
      </c>
      <c r="D668" s="5" t="s">
        <v>25</v>
      </c>
      <c r="E668" s="5" t="s">
        <v>26</v>
      </c>
      <c r="F668" s="5" t="s">
        <v>1414</v>
      </c>
      <c r="G668" s="5" t="s">
        <v>76</v>
      </c>
      <c r="H668" s="6">
        <v>53</v>
      </c>
      <c r="I668" s="5" t="s">
        <v>29</v>
      </c>
      <c r="J668" s="7">
        <v>69462.39</v>
      </c>
      <c r="K668" s="7">
        <v>350.69</v>
      </c>
      <c r="L668" s="7">
        <v>5556.99</v>
      </c>
      <c r="M668" s="7">
        <v>74668.69</v>
      </c>
      <c r="N668" s="5" t="s">
        <v>132</v>
      </c>
      <c r="O668" s="5" t="s">
        <v>1415</v>
      </c>
      <c r="P668" s="8">
        <v>45523</v>
      </c>
      <c r="Q668" s="8">
        <v>46538</v>
      </c>
      <c r="R668" s="5" t="s">
        <v>45</v>
      </c>
      <c r="S668" s="5" t="s">
        <v>104</v>
      </c>
      <c r="T668" s="5" t="s">
        <v>34</v>
      </c>
      <c r="U668" s="5" t="s">
        <v>35</v>
      </c>
      <c r="V668" s="5" t="s">
        <v>36</v>
      </c>
      <c r="W668" s="10" t="s">
        <v>57</v>
      </c>
    </row>
    <row r="669" spans="1:23" x14ac:dyDescent="0.3">
      <c r="A669" s="9" t="s">
        <v>38</v>
      </c>
      <c r="B669" s="5" t="s">
        <v>64</v>
      </c>
      <c r="C669" s="6">
        <v>2017</v>
      </c>
      <c r="D669" s="5" t="s">
        <v>60</v>
      </c>
      <c r="E669" s="5" t="s">
        <v>26</v>
      </c>
      <c r="F669" s="5" t="s">
        <v>1001</v>
      </c>
      <c r="G669" s="5" t="s">
        <v>76</v>
      </c>
      <c r="H669" s="6">
        <v>44</v>
      </c>
      <c r="I669" s="5" t="s">
        <v>52</v>
      </c>
      <c r="J669" s="7">
        <v>69170.16</v>
      </c>
      <c r="K669" s="7">
        <v>1021.24</v>
      </c>
      <c r="L669" s="7">
        <v>5533.61</v>
      </c>
      <c r="M669" s="7">
        <v>73682.53</v>
      </c>
      <c r="N669" s="5" t="s">
        <v>43</v>
      </c>
      <c r="O669" s="5" t="s">
        <v>1416</v>
      </c>
      <c r="P669" s="8">
        <v>44528</v>
      </c>
      <c r="Q669" s="8">
        <v>45671</v>
      </c>
      <c r="R669" s="5" t="s">
        <v>109</v>
      </c>
      <c r="S669" s="5" t="s">
        <v>51</v>
      </c>
      <c r="T669" s="5" t="s">
        <v>34</v>
      </c>
      <c r="U669" s="5" t="s">
        <v>35</v>
      </c>
      <c r="V669" s="5" t="s">
        <v>36</v>
      </c>
      <c r="W669" s="10" t="s">
        <v>47</v>
      </c>
    </row>
    <row r="670" spans="1:23" x14ac:dyDescent="0.3">
      <c r="A670" s="9" t="s">
        <v>134</v>
      </c>
      <c r="B670" s="5" t="s">
        <v>318</v>
      </c>
      <c r="C670" s="6">
        <v>2022</v>
      </c>
      <c r="D670" s="5" t="s">
        <v>80</v>
      </c>
      <c r="E670" s="5" t="s">
        <v>40</v>
      </c>
      <c r="F670" s="5" t="s">
        <v>1417</v>
      </c>
      <c r="G670" s="5" t="s">
        <v>51</v>
      </c>
      <c r="H670" s="6">
        <v>21</v>
      </c>
      <c r="I670" s="5" t="s">
        <v>29</v>
      </c>
      <c r="J670" s="7">
        <v>16319.06</v>
      </c>
      <c r="K670" s="7">
        <v>2403.86</v>
      </c>
      <c r="L670" s="7">
        <v>1305.52</v>
      </c>
      <c r="M670" s="7">
        <v>15220.72</v>
      </c>
      <c r="N670" s="5" t="s">
        <v>94</v>
      </c>
      <c r="O670" s="5" t="s">
        <v>1418</v>
      </c>
      <c r="P670" s="8">
        <v>44709</v>
      </c>
      <c r="Q670" s="8">
        <v>45783</v>
      </c>
      <c r="R670" s="5" t="s">
        <v>109</v>
      </c>
      <c r="S670" s="5" t="s">
        <v>28</v>
      </c>
      <c r="T670" s="5" t="s">
        <v>54</v>
      </c>
      <c r="U670" s="5" t="s">
        <v>55</v>
      </c>
      <c r="V670" s="5" t="s">
        <v>36</v>
      </c>
      <c r="W670" s="10" t="s">
        <v>47</v>
      </c>
    </row>
    <row r="671" spans="1:23" x14ac:dyDescent="0.3">
      <c r="A671" s="9" t="s">
        <v>91</v>
      </c>
      <c r="B671" s="5" t="s">
        <v>164</v>
      </c>
      <c r="C671" s="6">
        <v>2019</v>
      </c>
      <c r="D671" s="5" t="s">
        <v>80</v>
      </c>
      <c r="E671" s="5" t="s">
        <v>26</v>
      </c>
      <c r="F671" s="5" t="s">
        <v>1419</v>
      </c>
      <c r="G671" s="5" t="s">
        <v>28</v>
      </c>
      <c r="H671" s="6">
        <v>43</v>
      </c>
      <c r="I671" s="5" t="s">
        <v>52</v>
      </c>
      <c r="J671" s="7">
        <v>33399.68</v>
      </c>
      <c r="K671" s="7">
        <v>2312.73</v>
      </c>
      <c r="L671" s="7">
        <v>2671.97</v>
      </c>
      <c r="M671" s="7">
        <v>33758.92</v>
      </c>
      <c r="N671" s="5" t="s">
        <v>30</v>
      </c>
      <c r="O671" s="5" t="s">
        <v>1420</v>
      </c>
      <c r="P671" s="8">
        <v>44547</v>
      </c>
      <c r="Q671" s="8">
        <v>45775</v>
      </c>
      <c r="R671" s="5" t="s">
        <v>63</v>
      </c>
      <c r="S671" s="5" t="s">
        <v>33</v>
      </c>
      <c r="T671" s="5" t="s">
        <v>34</v>
      </c>
      <c r="U671" s="5" t="s">
        <v>35</v>
      </c>
      <c r="V671" s="5" t="s">
        <v>46</v>
      </c>
      <c r="W671" s="10" t="s">
        <v>74</v>
      </c>
    </row>
    <row r="672" spans="1:23" x14ac:dyDescent="0.3">
      <c r="A672" s="9" t="s">
        <v>105</v>
      </c>
      <c r="B672" s="5" t="s">
        <v>145</v>
      </c>
      <c r="C672" s="6">
        <v>2018</v>
      </c>
      <c r="D672" s="5" t="s">
        <v>25</v>
      </c>
      <c r="E672" s="5" t="s">
        <v>26</v>
      </c>
      <c r="F672" s="5" t="s">
        <v>1421</v>
      </c>
      <c r="G672" s="5" t="s">
        <v>28</v>
      </c>
      <c r="H672" s="6">
        <v>57</v>
      </c>
      <c r="I672" s="5" t="s">
        <v>52</v>
      </c>
      <c r="J672" s="7">
        <v>76254.44</v>
      </c>
      <c r="K672" s="7">
        <v>4895.01</v>
      </c>
      <c r="L672" s="7">
        <v>6100.36</v>
      </c>
      <c r="M672" s="7">
        <v>77459.789999999994</v>
      </c>
      <c r="N672" s="5" t="s">
        <v>43</v>
      </c>
      <c r="O672" s="5" t="s">
        <v>1422</v>
      </c>
      <c r="P672" s="8">
        <v>44267</v>
      </c>
      <c r="Q672" s="8">
        <v>45317</v>
      </c>
      <c r="R672" s="5" t="s">
        <v>73</v>
      </c>
      <c r="S672" s="5" t="s">
        <v>28</v>
      </c>
      <c r="T672" s="5" t="s">
        <v>34</v>
      </c>
      <c r="U672" s="5" t="s">
        <v>35</v>
      </c>
      <c r="V672" s="5" t="s">
        <v>36</v>
      </c>
      <c r="W672" s="10" t="s">
        <v>57</v>
      </c>
    </row>
    <row r="673" spans="1:23" x14ac:dyDescent="0.3">
      <c r="A673" s="9" t="s">
        <v>38</v>
      </c>
      <c r="B673" s="5" t="s">
        <v>64</v>
      </c>
      <c r="C673" s="6">
        <v>2022</v>
      </c>
      <c r="D673" s="5" t="s">
        <v>49</v>
      </c>
      <c r="E673" s="5" t="s">
        <v>40</v>
      </c>
      <c r="F673" s="5" t="s">
        <v>1423</v>
      </c>
      <c r="G673" s="5" t="s">
        <v>66</v>
      </c>
      <c r="H673" s="6">
        <v>57</v>
      </c>
      <c r="I673" s="5" t="s">
        <v>42</v>
      </c>
      <c r="J673" s="7">
        <v>67236.679999999993</v>
      </c>
      <c r="K673" s="7">
        <v>144.62</v>
      </c>
      <c r="L673" s="7">
        <v>5378.93</v>
      </c>
      <c r="M673" s="7">
        <v>72470.990000000005</v>
      </c>
      <c r="N673" s="5" t="s">
        <v>30</v>
      </c>
      <c r="O673" s="5" t="s">
        <v>1424</v>
      </c>
      <c r="P673" s="8">
        <v>44658</v>
      </c>
      <c r="Q673" s="8">
        <v>45168</v>
      </c>
      <c r="R673" s="5" t="s">
        <v>109</v>
      </c>
      <c r="S673" s="5" t="s">
        <v>76</v>
      </c>
      <c r="T673" s="5" t="s">
        <v>34</v>
      </c>
      <c r="U673" s="5" t="s">
        <v>35</v>
      </c>
      <c r="V673" s="5" t="s">
        <v>36</v>
      </c>
      <c r="W673" s="10" t="s">
        <v>37</v>
      </c>
    </row>
    <row r="674" spans="1:23" x14ac:dyDescent="0.3">
      <c r="A674" s="9" t="s">
        <v>23</v>
      </c>
      <c r="B674" s="5" t="s">
        <v>48</v>
      </c>
      <c r="C674" s="6">
        <v>2017</v>
      </c>
      <c r="D674" s="5" t="s">
        <v>25</v>
      </c>
      <c r="E674" s="5" t="s">
        <v>40</v>
      </c>
      <c r="F674" s="5" t="s">
        <v>1425</v>
      </c>
      <c r="G674" s="5" t="s">
        <v>87</v>
      </c>
      <c r="H674" s="6">
        <v>39</v>
      </c>
      <c r="I674" s="5" t="s">
        <v>42</v>
      </c>
      <c r="J674" s="7">
        <v>43441.03</v>
      </c>
      <c r="K674" s="7">
        <v>3399.51</v>
      </c>
      <c r="L674" s="7">
        <v>3475.28</v>
      </c>
      <c r="M674" s="7">
        <v>43516.800000000003</v>
      </c>
      <c r="N674" s="5" t="s">
        <v>43</v>
      </c>
      <c r="O674" s="5" t="s">
        <v>1426</v>
      </c>
      <c r="P674" s="8">
        <v>44777</v>
      </c>
      <c r="Q674" s="8">
        <v>46463</v>
      </c>
      <c r="R674" s="5" t="s">
        <v>32</v>
      </c>
      <c r="S674" s="5" t="s">
        <v>28</v>
      </c>
      <c r="T674" s="5" t="s">
        <v>34</v>
      </c>
      <c r="U674" s="5" t="s">
        <v>35</v>
      </c>
      <c r="V674" s="5" t="s">
        <v>46</v>
      </c>
      <c r="W674" s="10" t="s">
        <v>69</v>
      </c>
    </row>
    <row r="675" spans="1:23" x14ac:dyDescent="0.3">
      <c r="A675" s="9" t="s">
        <v>105</v>
      </c>
      <c r="B675" s="5" t="s">
        <v>106</v>
      </c>
      <c r="C675" s="6">
        <v>2018</v>
      </c>
      <c r="D675" s="5" t="s">
        <v>25</v>
      </c>
      <c r="E675" s="5" t="s">
        <v>40</v>
      </c>
      <c r="F675" s="5" t="s">
        <v>1427</v>
      </c>
      <c r="G675" s="5" t="s">
        <v>87</v>
      </c>
      <c r="H675" s="6">
        <v>68</v>
      </c>
      <c r="I675" s="5" t="s">
        <v>42</v>
      </c>
      <c r="J675" s="7">
        <v>59777.56</v>
      </c>
      <c r="K675" s="7">
        <v>1335.11</v>
      </c>
      <c r="L675" s="7">
        <v>4782.2</v>
      </c>
      <c r="M675" s="7">
        <v>63224.65</v>
      </c>
      <c r="N675" s="5" t="s">
        <v>30</v>
      </c>
      <c r="O675" s="5" t="s">
        <v>1428</v>
      </c>
      <c r="P675" s="8">
        <v>44583</v>
      </c>
      <c r="Q675" s="8">
        <v>45312</v>
      </c>
      <c r="R675" s="5" t="s">
        <v>32</v>
      </c>
      <c r="S675" s="5" t="s">
        <v>33</v>
      </c>
      <c r="T675" s="5" t="s">
        <v>54</v>
      </c>
      <c r="U675" s="5" t="s">
        <v>141</v>
      </c>
      <c r="V675" s="5" t="s">
        <v>36</v>
      </c>
      <c r="W675" s="10" t="s">
        <v>57</v>
      </c>
    </row>
    <row r="676" spans="1:23" x14ac:dyDescent="0.3">
      <c r="A676" s="9" t="s">
        <v>58</v>
      </c>
      <c r="B676" s="5" t="s">
        <v>182</v>
      </c>
      <c r="C676" s="6">
        <v>2019</v>
      </c>
      <c r="D676" s="5" t="s">
        <v>25</v>
      </c>
      <c r="E676" s="5" t="s">
        <v>40</v>
      </c>
      <c r="F676" s="5" t="s">
        <v>1429</v>
      </c>
      <c r="G676" s="5" t="s">
        <v>51</v>
      </c>
      <c r="H676" s="6">
        <v>51</v>
      </c>
      <c r="I676" s="5" t="s">
        <v>52</v>
      </c>
      <c r="J676" s="7">
        <v>31998.2</v>
      </c>
      <c r="K676" s="7">
        <v>2460.0500000000002</v>
      </c>
      <c r="L676" s="7">
        <v>2559.86</v>
      </c>
      <c r="M676" s="7">
        <v>32098.01</v>
      </c>
      <c r="N676" s="5" t="s">
        <v>94</v>
      </c>
      <c r="O676" s="5" t="s">
        <v>1430</v>
      </c>
      <c r="P676" s="8">
        <v>44713</v>
      </c>
      <c r="Q676" s="8">
        <v>46325</v>
      </c>
      <c r="R676" s="5" t="s">
        <v>63</v>
      </c>
      <c r="S676" s="5" t="s">
        <v>155</v>
      </c>
      <c r="T676" s="5" t="s">
        <v>34</v>
      </c>
      <c r="U676" s="5" t="s">
        <v>35</v>
      </c>
      <c r="V676" s="5" t="s">
        <v>36</v>
      </c>
      <c r="W676" s="10" t="s">
        <v>57</v>
      </c>
    </row>
    <row r="677" spans="1:23" x14ac:dyDescent="0.3">
      <c r="A677" s="9" t="s">
        <v>38</v>
      </c>
      <c r="B677" s="5" t="s">
        <v>167</v>
      </c>
      <c r="C677" s="6">
        <v>2016</v>
      </c>
      <c r="D677" s="5" t="s">
        <v>49</v>
      </c>
      <c r="E677" s="5" t="s">
        <v>26</v>
      </c>
      <c r="F677" s="5" t="s">
        <v>1431</v>
      </c>
      <c r="G677" s="5" t="s">
        <v>76</v>
      </c>
      <c r="H677" s="6">
        <v>36</v>
      </c>
      <c r="I677" s="5" t="s">
        <v>52</v>
      </c>
      <c r="J677" s="7">
        <v>70620.850000000006</v>
      </c>
      <c r="K677" s="7">
        <v>2283.83</v>
      </c>
      <c r="L677" s="7">
        <v>5649.67</v>
      </c>
      <c r="M677" s="7">
        <v>73986.69</v>
      </c>
      <c r="N677" s="5" t="s">
        <v>94</v>
      </c>
      <c r="O677" s="5" t="s">
        <v>1432</v>
      </c>
      <c r="P677" s="8">
        <v>44742</v>
      </c>
      <c r="Q677" s="8">
        <v>46472</v>
      </c>
      <c r="R677" s="5" t="s">
        <v>68</v>
      </c>
      <c r="S677" s="5" t="s">
        <v>87</v>
      </c>
      <c r="T677" s="5" t="s">
        <v>54</v>
      </c>
      <c r="U677" s="5" t="s">
        <v>55</v>
      </c>
      <c r="V677" s="5" t="s">
        <v>46</v>
      </c>
      <c r="W677" s="10" t="s">
        <v>69</v>
      </c>
    </row>
    <row r="678" spans="1:23" x14ac:dyDescent="0.3">
      <c r="A678" s="9" t="s">
        <v>83</v>
      </c>
      <c r="B678" s="5" t="s">
        <v>159</v>
      </c>
      <c r="C678" s="6">
        <v>2021</v>
      </c>
      <c r="D678" s="5" t="s">
        <v>49</v>
      </c>
      <c r="E678" s="5" t="s">
        <v>40</v>
      </c>
      <c r="F678" s="5" t="s">
        <v>1433</v>
      </c>
      <c r="G678" s="5" t="s">
        <v>155</v>
      </c>
      <c r="H678" s="6">
        <v>61</v>
      </c>
      <c r="I678" s="5" t="s">
        <v>52</v>
      </c>
      <c r="J678" s="7">
        <v>46850.53</v>
      </c>
      <c r="K678" s="7">
        <v>2895.57</v>
      </c>
      <c r="L678" s="7">
        <v>3748.04</v>
      </c>
      <c r="M678" s="7">
        <v>47703</v>
      </c>
      <c r="N678" s="5" t="s">
        <v>43</v>
      </c>
      <c r="O678" s="5" t="s">
        <v>1434</v>
      </c>
      <c r="P678" s="8">
        <v>44976</v>
      </c>
      <c r="Q678" s="8">
        <v>45960</v>
      </c>
      <c r="R678" s="5" t="s">
        <v>73</v>
      </c>
      <c r="S678" s="5" t="s">
        <v>100</v>
      </c>
      <c r="T678" s="5" t="s">
        <v>54</v>
      </c>
      <c r="U678" s="5" t="s">
        <v>55</v>
      </c>
      <c r="V678" s="5" t="s">
        <v>56</v>
      </c>
      <c r="W678" s="10" t="s">
        <v>47</v>
      </c>
    </row>
    <row r="679" spans="1:23" x14ac:dyDescent="0.3">
      <c r="A679" s="9" t="s">
        <v>83</v>
      </c>
      <c r="B679" s="5" t="s">
        <v>297</v>
      </c>
      <c r="C679" s="6">
        <v>2020</v>
      </c>
      <c r="D679" s="5" t="s">
        <v>60</v>
      </c>
      <c r="E679" s="5" t="s">
        <v>26</v>
      </c>
      <c r="F679" s="5" t="s">
        <v>1435</v>
      </c>
      <c r="G679" s="5" t="s">
        <v>100</v>
      </c>
      <c r="H679" s="6">
        <v>54</v>
      </c>
      <c r="I679" s="5" t="s">
        <v>42</v>
      </c>
      <c r="J679" s="7">
        <v>76321.09</v>
      </c>
      <c r="K679" s="7">
        <v>3735.64</v>
      </c>
      <c r="L679" s="7">
        <v>6105.69</v>
      </c>
      <c r="M679" s="7">
        <v>78691.14</v>
      </c>
      <c r="N679" s="5" t="s">
        <v>94</v>
      </c>
      <c r="O679" s="5" t="s">
        <v>1436</v>
      </c>
      <c r="P679" s="8">
        <v>45493</v>
      </c>
      <c r="Q679" s="8">
        <v>46306</v>
      </c>
      <c r="R679" s="5" t="s">
        <v>32</v>
      </c>
      <c r="S679" s="5" t="s">
        <v>155</v>
      </c>
      <c r="T679" s="5" t="s">
        <v>54</v>
      </c>
      <c r="U679" s="5" t="s">
        <v>222</v>
      </c>
      <c r="V679" s="5" t="s">
        <v>36</v>
      </c>
      <c r="W679" s="10" t="s">
        <v>69</v>
      </c>
    </row>
    <row r="680" spans="1:23" x14ac:dyDescent="0.3">
      <c r="A680" s="9" t="s">
        <v>105</v>
      </c>
      <c r="B680" s="5" t="s">
        <v>106</v>
      </c>
      <c r="C680" s="6">
        <v>2020</v>
      </c>
      <c r="D680" s="5" t="s">
        <v>49</v>
      </c>
      <c r="E680" s="5" t="s">
        <v>26</v>
      </c>
      <c r="F680" s="5" t="s">
        <v>1437</v>
      </c>
      <c r="G680" s="5" t="s">
        <v>87</v>
      </c>
      <c r="H680" s="6">
        <v>27</v>
      </c>
      <c r="I680" s="5" t="s">
        <v>29</v>
      </c>
      <c r="J680" s="7">
        <v>14317.95</v>
      </c>
      <c r="K680" s="7">
        <v>2316.83</v>
      </c>
      <c r="L680" s="7">
        <v>1145.44</v>
      </c>
      <c r="M680" s="7">
        <v>13146.56</v>
      </c>
      <c r="N680" s="5" t="s">
        <v>43</v>
      </c>
      <c r="O680" s="5" t="s">
        <v>1438</v>
      </c>
      <c r="P680" s="8">
        <v>45692</v>
      </c>
      <c r="Q680" s="8">
        <v>46708</v>
      </c>
      <c r="R680" s="5" t="s">
        <v>68</v>
      </c>
      <c r="S680" s="5" t="s">
        <v>76</v>
      </c>
      <c r="T680" s="5" t="s">
        <v>34</v>
      </c>
      <c r="U680" s="5" t="s">
        <v>35</v>
      </c>
      <c r="V680" s="5" t="s">
        <v>56</v>
      </c>
      <c r="W680" s="10" t="s">
        <v>69</v>
      </c>
    </row>
    <row r="681" spans="1:23" x14ac:dyDescent="0.3">
      <c r="A681" s="9" t="s">
        <v>124</v>
      </c>
      <c r="B681" s="5" t="s">
        <v>152</v>
      </c>
      <c r="C681" s="6">
        <v>2018</v>
      </c>
      <c r="D681" s="5" t="s">
        <v>25</v>
      </c>
      <c r="E681" s="5" t="s">
        <v>40</v>
      </c>
      <c r="F681" s="5" t="s">
        <v>1439</v>
      </c>
      <c r="G681" s="5" t="s">
        <v>71</v>
      </c>
      <c r="H681" s="6">
        <v>45</v>
      </c>
      <c r="I681" s="5" t="s">
        <v>42</v>
      </c>
      <c r="J681" s="7">
        <v>39726.49</v>
      </c>
      <c r="K681" s="7">
        <v>1707.91</v>
      </c>
      <c r="L681" s="7">
        <v>3178.12</v>
      </c>
      <c r="M681" s="7">
        <v>41196.699999999997</v>
      </c>
      <c r="N681" s="5" t="s">
        <v>132</v>
      </c>
      <c r="O681" s="5" t="s">
        <v>1440</v>
      </c>
      <c r="P681" s="8">
        <v>45447</v>
      </c>
      <c r="Q681" s="8">
        <v>46608</v>
      </c>
      <c r="R681" s="5" t="s">
        <v>32</v>
      </c>
      <c r="S681" s="5" t="s">
        <v>87</v>
      </c>
      <c r="T681" s="5" t="s">
        <v>54</v>
      </c>
      <c r="U681" s="5" t="s">
        <v>55</v>
      </c>
      <c r="V681" s="5" t="s">
        <v>46</v>
      </c>
      <c r="W681" s="10" t="s">
        <v>57</v>
      </c>
    </row>
    <row r="682" spans="1:23" x14ac:dyDescent="0.3">
      <c r="A682" s="9" t="s">
        <v>23</v>
      </c>
      <c r="B682" s="5" t="s">
        <v>101</v>
      </c>
      <c r="C682" s="6">
        <v>2016</v>
      </c>
      <c r="D682" s="5" t="s">
        <v>49</v>
      </c>
      <c r="E682" s="5" t="s">
        <v>40</v>
      </c>
      <c r="F682" s="5" t="s">
        <v>1441</v>
      </c>
      <c r="G682" s="5" t="s">
        <v>71</v>
      </c>
      <c r="H682" s="6">
        <v>62</v>
      </c>
      <c r="I682" s="5" t="s">
        <v>42</v>
      </c>
      <c r="J682" s="7">
        <v>65645.210000000006</v>
      </c>
      <c r="K682" s="7">
        <v>3332.91</v>
      </c>
      <c r="L682" s="7">
        <v>5251.62</v>
      </c>
      <c r="M682" s="7">
        <v>67563.92</v>
      </c>
      <c r="N682" s="5" t="s">
        <v>43</v>
      </c>
      <c r="O682" s="5" t="s">
        <v>1442</v>
      </c>
      <c r="P682" s="8">
        <v>44243</v>
      </c>
      <c r="Q682" s="8">
        <v>45287</v>
      </c>
      <c r="R682" s="5" t="s">
        <v>45</v>
      </c>
      <c r="S682" s="5" t="s">
        <v>28</v>
      </c>
      <c r="T682" s="5" t="s">
        <v>34</v>
      </c>
      <c r="U682" s="5" t="s">
        <v>35</v>
      </c>
      <c r="V682" s="5" t="s">
        <v>46</v>
      </c>
      <c r="W682" s="10" t="s">
        <v>74</v>
      </c>
    </row>
    <row r="683" spans="1:23" x14ac:dyDescent="0.3">
      <c r="A683" s="9" t="s">
        <v>91</v>
      </c>
      <c r="B683" s="5" t="s">
        <v>164</v>
      </c>
      <c r="C683" s="6">
        <v>2024</v>
      </c>
      <c r="D683" s="5" t="s">
        <v>49</v>
      </c>
      <c r="E683" s="5" t="s">
        <v>26</v>
      </c>
      <c r="F683" s="5" t="s">
        <v>1443</v>
      </c>
      <c r="G683" s="5" t="s">
        <v>100</v>
      </c>
      <c r="H683" s="6">
        <v>34</v>
      </c>
      <c r="I683" s="5" t="s">
        <v>42</v>
      </c>
      <c r="J683" s="7">
        <v>56507.69</v>
      </c>
      <c r="K683" s="7">
        <v>67.61</v>
      </c>
      <c r="L683" s="7">
        <v>4520.62</v>
      </c>
      <c r="M683" s="7">
        <v>60960.7</v>
      </c>
      <c r="N683" s="5" t="s">
        <v>30</v>
      </c>
      <c r="O683" s="5" t="s">
        <v>1444</v>
      </c>
      <c r="P683" s="8">
        <v>44114</v>
      </c>
      <c r="Q683" s="8">
        <v>45399</v>
      </c>
      <c r="R683" s="5" t="s">
        <v>63</v>
      </c>
      <c r="S683" s="5" t="s">
        <v>100</v>
      </c>
      <c r="T683" s="5" t="s">
        <v>54</v>
      </c>
      <c r="U683" s="5" t="s">
        <v>222</v>
      </c>
      <c r="V683" s="5" t="s">
        <v>36</v>
      </c>
      <c r="W683" s="10" t="s">
        <v>74</v>
      </c>
    </row>
    <row r="684" spans="1:23" x14ac:dyDescent="0.3">
      <c r="A684" s="9" t="s">
        <v>23</v>
      </c>
      <c r="B684" s="5" t="s">
        <v>24</v>
      </c>
      <c r="C684" s="6">
        <v>2017</v>
      </c>
      <c r="D684" s="5" t="s">
        <v>80</v>
      </c>
      <c r="E684" s="5" t="s">
        <v>26</v>
      </c>
      <c r="F684" s="5" t="s">
        <v>1445</v>
      </c>
      <c r="G684" s="5" t="s">
        <v>87</v>
      </c>
      <c r="H684" s="6">
        <v>35</v>
      </c>
      <c r="I684" s="5" t="s">
        <v>52</v>
      </c>
      <c r="J684" s="7">
        <v>43881.77</v>
      </c>
      <c r="K684" s="7">
        <v>294.93</v>
      </c>
      <c r="L684" s="7">
        <v>3510.54</v>
      </c>
      <c r="M684" s="7">
        <v>47097.38</v>
      </c>
      <c r="N684" s="5" t="s">
        <v>43</v>
      </c>
      <c r="O684" s="5" t="s">
        <v>1446</v>
      </c>
      <c r="P684" s="8">
        <v>45437</v>
      </c>
      <c r="Q684" s="8">
        <v>46490</v>
      </c>
      <c r="R684" s="5" t="s">
        <v>63</v>
      </c>
      <c r="S684" s="5" t="s">
        <v>71</v>
      </c>
      <c r="T684" s="5" t="s">
        <v>54</v>
      </c>
      <c r="U684" s="5" t="s">
        <v>116</v>
      </c>
      <c r="V684" s="5" t="s">
        <v>46</v>
      </c>
      <c r="W684" s="10" t="s">
        <v>57</v>
      </c>
    </row>
    <row r="685" spans="1:23" x14ac:dyDescent="0.3">
      <c r="A685" s="9" t="s">
        <v>124</v>
      </c>
      <c r="B685" s="5" t="s">
        <v>152</v>
      </c>
      <c r="C685" s="6">
        <v>2019</v>
      </c>
      <c r="D685" s="5" t="s">
        <v>80</v>
      </c>
      <c r="E685" s="5" t="s">
        <v>26</v>
      </c>
      <c r="F685" s="5" t="s">
        <v>1447</v>
      </c>
      <c r="G685" s="5" t="s">
        <v>155</v>
      </c>
      <c r="H685" s="6">
        <v>36</v>
      </c>
      <c r="I685" s="5" t="s">
        <v>42</v>
      </c>
      <c r="J685" s="7">
        <v>77323.89</v>
      </c>
      <c r="K685" s="7">
        <v>2713.55</v>
      </c>
      <c r="L685" s="7">
        <v>6185.91</v>
      </c>
      <c r="M685" s="7">
        <v>80796.25</v>
      </c>
      <c r="N685" s="5" t="s">
        <v>43</v>
      </c>
      <c r="O685" s="5" t="s">
        <v>634</v>
      </c>
      <c r="P685" s="8">
        <v>44418</v>
      </c>
      <c r="Q685" s="8">
        <v>45709</v>
      </c>
      <c r="R685" s="5" t="s">
        <v>45</v>
      </c>
      <c r="S685" s="5" t="s">
        <v>87</v>
      </c>
      <c r="T685" s="5" t="s">
        <v>34</v>
      </c>
      <c r="U685" s="5" t="s">
        <v>35</v>
      </c>
      <c r="V685" s="5" t="s">
        <v>36</v>
      </c>
      <c r="W685" s="10" t="s">
        <v>57</v>
      </c>
    </row>
    <row r="686" spans="1:23" x14ac:dyDescent="0.3">
      <c r="A686" s="9" t="s">
        <v>38</v>
      </c>
      <c r="B686" s="5" t="s">
        <v>39</v>
      </c>
      <c r="C686" s="6">
        <v>2020</v>
      </c>
      <c r="D686" s="5" t="s">
        <v>49</v>
      </c>
      <c r="E686" s="5" t="s">
        <v>40</v>
      </c>
      <c r="F686" s="5" t="s">
        <v>1448</v>
      </c>
      <c r="G686" s="5" t="s">
        <v>100</v>
      </c>
      <c r="H686" s="6">
        <v>40</v>
      </c>
      <c r="I686" s="5" t="s">
        <v>42</v>
      </c>
      <c r="J686" s="7">
        <v>61259.08</v>
      </c>
      <c r="K686" s="7">
        <v>3185.47</v>
      </c>
      <c r="L686" s="7">
        <v>4900.7299999999996</v>
      </c>
      <c r="M686" s="7">
        <v>62974.34</v>
      </c>
      <c r="N686" s="5" t="s">
        <v>30</v>
      </c>
      <c r="O686" s="5" t="s">
        <v>1449</v>
      </c>
      <c r="P686" s="8">
        <v>44921</v>
      </c>
      <c r="Q686" s="8">
        <v>46138</v>
      </c>
      <c r="R686" s="5" t="s">
        <v>32</v>
      </c>
      <c r="S686" s="5" t="s">
        <v>100</v>
      </c>
      <c r="T686" s="5" t="s">
        <v>54</v>
      </c>
      <c r="U686" s="5" t="s">
        <v>55</v>
      </c>
      <c r="V686" s="5" t="s">
        <v>56</v>
      </c>
      <c r="W686" s="10" t="s">
        <v>47</v>
      </c>
    </row>
    <row r="687" spans="1:23" x14ac:dyDescent="0.3">
      <c r="A687" s="9" t="s">
        <v>38</v>
      </c>
      <c r="B687" s="5" t="s">
        <v>167</v>
      </c>
      <c r="C687" s="6">
        <v>2019</v>
      </c>
      <c r="D687" s="5" t="s">
        <v>80</v>
      </c>
      <c r="E687" s="5" t="s">
        <v>26</v>
      </c>
      <c r="F687" s="5" t="s">
        <v>1450</v>
      </c>
      <c r="G687" s="5" t="s">
        <v>76</v>
      </c>
      <c r="H687" s="6">
        <v>70</v>
      </c>
      <c r="I687" s="5" t="s">
        <v>42</v>
      </c>
      <c r="J687" s="7">
        <v>7482.92</v>
      </c>
      <c r="K687" s="7">
        <v>3111.37</v>
      </c>
      <c r="L687" s="7">
        <v>598.63</v>
      </c>
      <c r="M687" s="7">
        <v>4970.18</v>
      </c>
      <c r="N687" s="5" t="s">
        <v>30</v>
      </c>
      <c r="O687" s="5" t="s">
        <v>1451</v>
      </c>
      <c r="P687" s="8">
        <v>44255</v>
      </c>
      <c r="Q687" s="8">
        <v>44953</v>
      </c>
      <c r="R687" s="5" t="s">
        <v>45</v>
      </c>
      <c r="S687" s="5" t="s">
        <v>76</v>
      </c>
      <c r="T687" s="5" t="s">
        <v>34</v>
      </c>
      <c r="U687" s="5" t="s">
        <v>35</v>
      </c>
      <c r="V687" s="5" t="s">
        <v>36</v>
      </c>
      <c r="W687" s="10" t="s">
        <v>69</v>
      </c>
    </row>
    <row r="688" spans="1:23" x14ac:dyDescent="0.3">
      <c r="A688" s="9" t="s">
        <v>105</v>
      </c>
      <c r="B688" s="5" t="s">
        <v>145</v>
      </c>
      <c r="C688" s="6">
        <v>2018</v>
      </c>
      <c r="D688" s="5" t="s">
        <v>60</v>
      </c>
      <c r="E688" s="5" t="s">
        <v>26</v>
      </c>
      <c r="F688" s="5" t="s">
        <v>679</v>
      </c>
      <c r="G688" s="5" t="s">
        <v>104</v>
      </c>
      <c r="H688" s="6">
        <v>66</v>
      </c>
      <c r="I688" s="5" t="s">
        <v>52</v>
      </c>
      <c r="J688" s="7">
        <v>14227.28</v>
      </c>
      <c r="K688" s="7">
        <v>3119.09</v>
      </c>
      <c r="L688" s="7">
        <v>1138.18</v>
      </c>
      <c r="M688" s="7">
        <v>12246.37</v>
      </c>
      <c r="N688" s="5" t="s">
        <v>43</v>
      </c>
      <c r="O688" s="5" t="s">
        <v>1452</v>
      </c>
      <c r="P688" s="8">
        <v>44336</v>
      </c>
      <c r="Q688" s="8">
        <v>45732</v>
      </c>
      <c r="R688" s="5" t="s">
        <v>73</v>
      </c>
      <c r="S688" s="5" t="s">
        <v>51</v>
      </c>
      <c r="T688" s="5" t="s">
        <v>34</v>
      </c>
      <c r="U688" s="5" t="s">
        <v>35</v>
      </c>
      <c r="V688" s="5" t="s">
        <v>36</v>
      </c>
      <c r="W688" s="10" t="s">
        <v>47</v>
      </c>
    </row>
    <row r="689" spans="1:23" x14ac:dyDescent="0.3">
      <c r="A689" s="9" t="s">
        <v>96</v>
      </c>
      <c r="B689" s="5" t="s">
        <v>156</v>
      </c>
      <c r="C689" s="6">
        <v>2021</v>
      </c>
      <c r="D689" s="5" t="s">
        <v>80</v>
      </c>
      <c r="E689" s="5" t="s">
        <v>26</v>
      </c>
      <c r="F689" s="5" t="s">
        <v>1453</v>
      </c>
      <c r="G689" s="5" t="s">
        <v>28</v>
      </c>
      <c r="H689" s="6">
        <v>20</v>
      </c>
      <c r="I689" s="5" t="s">
        <v>29</v>
      </c>
      <c r="J689" s="7">
        <v>63283.5</v>
      </c>
      <c r="K689" s="7">
        <v>3169.24</v>
      </c>
      <c r="L689" s="7">
        <v>5062.68</v>
      </c>
      <c r="M689" s="7">
        <v>65176.94</v>
      </c>
      <c r="N689" s="5" t="s">
        <v>43</v>
      </c>
      <c r="O689" s="5" t="s">
        <v>1454</v>
      </c>
      <c r="P689" s="8">
        <v>45070</v>
      </c>
      <c r="Q689" s="8">
        <v>46057</v>
      </c>
      <c r="R689" s="5" t="s">
        <v>63</v>
      </c>
      <c r="S689" s="5" t="s">
        <v>33</v>
      </c>
      <c r="T689" s="5" t="s">
        <v>34</v>
      </c>
      <c r="U689" s="5" t="s">
        <v>35</v>
      </c>
      <c r="V689" s="5" t="s">
        <v>56</v>
      </c>
      <c r="W689" s="10" t="s">
        <v>47</v>
      </c>
    </row>
    <row r="690" spans="1:23" x14ac:dyDescent="0.3">
      <c r="A690" s="9" t="s">
        <v>124</v>
      </c>
      <c r="B690" s="5" t="s">
        <v>152</v>
      </c>
      <c r="C690" s="6">
        <v>2024</v>
      </c>
      <c r="D690" s="5" t="s">
        <v>60</v>
      </c>
      <c r="E690" s="5" t="s">
        <v>40</v>
      </c>
      <c r="F690" s="5" t="s">
        <v>1455</v>
      </c>
      <c r="G690" s="5" t="s">
        <v>28</v>
      </c>
      <c r="H690" s="6">
        <v>44</v>
      </c>
      <c r="I690" s="5" t="s">
        <v>52</v>
      </c>
      <c r="J690" s="7">
        <v>19627.41</v>
      </c>
      <c r="K690" s="7">
        <v>4059.44</v>
      </c>
      <c r="L690" s="7">
        <v>1570.19</v>
      </c>
      <c r="M690" s="7">
        <v>17138.16</v>
      </c>
      <c r="N690" s="5" t="s">
        <v>30</v>
      </c>
      <c r="O690" s="5" t="s">
        <v>1456</v>
      </c>
      <c r="P690" s="8">
        <v>45247</v>
      </c>
      <c r="Q690" s="8">
        <v>46364</v>
      </c>
      <c r="R690" s="5" t="s">
        <v>109</v>
      </c>
      <c r="S690" s="5" t="s">
        <v>104</v>
      </c>
      <c r="T690" s="5" t="s">
        <v>54</v>
      </c>
      <c r="U690" s="5" t="s">
        <v>116</v>
      </c>
      <c r="V690" s="5" t="s">
        <v>36</v>
      </c>
      <c r="W690" s="10" t="s">
        <v>37</v>
      </c>
    </row>
    <row r="691" spans="1:23" x14ac:dyDescent="0.3">
      <c r="A691" s="9" t="s">
        <v>96</v>
      </c>
      <c r="B691" s="5" t="s">
        <v>156</v>
      </c>
      <c r="C691" s="6">
        <v>2022</v>
      </c>
      <c r="D691" s="5" t="s">
        <v>25</v>
      </c>
      <c r="E691" s="5" t="s">
        <v>26</v>
      </c>
      <c r="F691" s="5" t="s">
        <v>1457</v>
      </c>
      <c r="G691" s="5" t="s">
        <v>100</v>
      </c>
      <c r="H691" s="6">
        <v>49</v>
      </c>
      <c r="I691" s="5" t="s">
        <v>52</v>
      </c>
      <c r="J691" s="7">
        <v>77317.94</v>
      </c>
      <c r="K691" s="7">
        <v>709.03</v>
      </c>
      <c r="L691" s="7">
        <v>6185.44</v>
      </c>
      <c r="M691" s="7">
        <v>82794.350000000006</v>
      </c>
      <c r="N691" s="5" t="s">
        <v>43</v>
      </c>
      <c r="O691" s="5" t="s">
        <v>1458</v>
      </c>
      <c r="P691" s="8">
        <v>44268</v>
      </c>
      <c r="Q691" s="8">
        <v>45252</v>
      </c>
      <c r="R691" s="5" t="s">
        <v>32</v>
      </c>
      <c r="S691" s="5" t="s">
        <v>100</v>
      </c>
      <c r="T691" s="5" t="s">
        <v>34</v>
      </c>
      <c r="U691" s="5" t="s">
        <v>35</v>
      </c>
      <c r="V691" s="5" t="s">
        <v>36</v>
      </c>
      <c r="W691" s="10" t="s">
        <v>37</v>
      </c>
    </row>
    <row r="692" spans="1:23" x14ac:dyDescent="0.3">
      <c r="A692" s="9" t="s">
        <v>105</v>
      </c>
      <c r="B692" s="5" t="s">
        <v>145</v>
      </c>
      <c r="C692" s="6">
        <v>2016</v>
      </c>
      <c r="D692" s="5" t="s">
        <v>49</v>
      </c>
      <c r="E692" s="5" t="s">
        <v>26</v>
      </c>
      <c r="F692" s="5" t="s">
        <v>1459</v>
      </c>
      <c r="G692" s="5" t="s">
        <v>66</v>
      </c>
      <c r="H692" s="6">
        <v>37</v>
      </c>
      <c r="I692" s="5" t="s">
        <v>52</v>
      </c>
      <c r="J692" s="7">
        <v>61881.19</v>
      </c>
      <c r="K692" s="7">
        <v>2519.7199999999998</v>
      </c>
      <c r="L692" s="7">
        <v>4950.5</v>
      </c>
      <c r="M692" s="7">
        <v>64311.97</v>
      </c>
      <c r="N692" s="5" t="s">
        <v>43</v>
      </c>
      <c r="O692" s="5" t="s">
        <v>1460</v>
      </c>
      <c r="P692" s="8">
        <v>45031</v>
      </c>
      <c r="Q692" s="8">
        <v>45840</v>
      </c>
      <c r="R692" s="5" t="s">
        <v>68</v>
      </c>
      <c r="S692" s="5" t="s">
        <v>100</v>
      </c>
      <c r="T692" s="5" t="s">
        <v>34</v>
      </c>
      <c r="U692" s="5" t="s">
        <v>35</v>
      </c>
      <c r="V692" s="5" t="s">
        <v>36</v>
      </c>
      <c r="W692" s="10" t="s">
        <v>37</v>
      </c>
    </row>
    <row r="693" spans="1:23" x14ac:dyDescent="0.3">
      <c r="A693" s="9" t="s">
        <v>23</v>
      </c>
      <c r="B693" s="5" t="s">
        <v>101</v>
      </c>
      <c r="C693" s="6">
        <v>2023</v>
      </c>
      <c r="D693" s="5" t="s">
        <v>80</v>
      </c>
      <c r="E693" s="5" t="s">
        <v>26</v>
      </c>
      <c r="F693" s="5" t="s">
        <v>1461</v>
      </c>
      <c r="G693" s="5" t="s">
        <v>28</v>
      </c>
      <c r="H693" s="6">
        <v>56</v>
      </c>
      <c r="I693" s="5" t="s">
        <v>42</v>
      </c>
      <c r="J693" s="7">
        <v>21705.119999999999</v>
      </c>
      <c r="K693" s="7">
        <v>1981.17</v>
      </c>
      <c r="L693" s="7">
        <v>1736.41</v>
      </c>
      <c r="M693" s="7">
        <v>21460.36</v>
      </c>
      <c r="N693" s="5" t="s">
        <v>94</v>
      </c>
      <c r="O693" s="5" t="s">
        <v>1462</v>
      </c>
      <c r="P693" s="8">
        <v>45212</v>
      </c>
      <c r="Q693" s="8">
        <v>46173</v>
      </c>
      <c r="R693" s="5" t="s">
        <v>45</v>
      </c>
      <c r="S693" s="5" t="s">
        <v>33</v>
      </c>
      <c r="T693" s="5" t="s">
        <v>34</v>
      </c>
      <c r="U693" s="5" t="s">
        <v>35</v>
      </c>
      <c r="V693" s="5" t="s">
        <v>36</v>
      </c>
      <c r="W693" s="10" t="s">
        <v>57</v>
      </c>
    </row>
    <row r="694" spans="1:23" x14ac:dyDescent="0.3">
      <c r="A694" s="9" t="s">
        <v>96</v>
      </c>
      <c r="B694" s="5" t="s">
        <v>156</v>
      </c>
      <c r="C694" s="6">
        <v>2023</v>
      </c>
      <c r="D694" s="5" t="s">
        <v>80</v>
      </c>
      <c r="E694" s="5" t="s">
        <v>26</v>
      </c>
      <c r="F694" s="5" t="s">
        <v>1463</v>
      </c>
      <c r="G694" s="5" t="s">
        <v>51</v>
      </c>
      <c r="H694" s="6">
        <v>52</v>
      </c>
      <c r="I694" s="5" t="s">
        <v>52</v>
      </c>
      <c r="J694" s="7">
        <v>55165.23</v>
      </c>
      <c r="K694" s="7">
        <v>3771.28</v>
      </c>
      <c r="L694" s="7">
        <v>4413.22</v>
      </c>
      <c r="M694" s="7">
        <v>55807.17</v>
      </c>
      <c r="N694" s="5" t="s">
        <v>30</v>
      </c>
      <c r="O694" s="5" t="s">
        <v>1464</v>
      </c>
      <c r="P694" s="8">
        <v>44459</v>
      </c>
      <c r="Q694" s="8">
        <v>46024</v>
      </c>
      <c r="R694" s="5" t="s">
        <v>45</v>
      </c>
      <c r="S694" s="5" t="s">
        <v>33</v>
      </c>
      <c r="T694" s="5" t="s">
        <v>34</v>
      </c>
      <c r="U694" s="5" t="s">
        <v>35</v>
      </c>
      <c r="V694" s="5" t="s">
        <v>46</v>
      </c>
      <c r="W694" s="10" t="s">
        <v>57</v>
      </c>
    </row>
    <row r="695" spans="1:23" x14ac:dyDescent="0.3">
      <c r="A695" s="9" t="s">
        <v>134</v>
      </c>
      <c r="B695" s="5" t="s">
        <v>318</v>
      </c>
      <c r="C695" s="6">
        <v>2017</v>
      </c>
      <c r="D695" s="5" t="s">
        <v>25</v>
      </c>
      <c r="E695" s="5" t="s">
        <v>40</v>
      </c>
      <c r="F695" s="5" t="s">
        <v>1465</v>
      </c>
      <c r="G695" s="5" t="s">
        <v>51</v>
      </c>
      <c r="H695" s="6">
        <v>47</v>
      </c>
      <c r="I695" s="5" t="s">
        <v>42</v>
      </c>
      <c r="J695" s="7">
        <v>38957.230000000003</v>
      </c>
      <c r="K695" s="7">
        <v>3572.49</v>
      </c>
      <c r="L695" s="7">
        <v>3116.58</v>
      </c>
      <c r="M695" s="7">
        <v>38501.32</v>
      </c>
      <c r="N695" s="5" t="s">
        <v>43</v>
      </c>
      <c r="O695" s="5" t="s">
        <v>1466</v>
      </c>
      <c r="P695" s="8">
        <v>45568</v>
      </c>
      <c r="Q695" s="8">
        <v>46633</v>
      </c>
      <c r="R695" s="5" t="s">
        <v>73</v>
      </c>
      <c r="S695" s="5" t="s">
        <v>71</v>
      </c>
      <c r="T695" s="5" t="s">
        <v>54</v>
      </c>
      <c r="U695" s="5" t="s">
        <v>141</v>
      </c>
      <c r="V695" s="5" t="s">
        <v>46</v>
      </c>
      <c r="W695" s="10" t="s">
        <v>47</v>
      </c>
    </row>
    <row r="696" spans="1:23" x14ac:dyDescent="0.3">
      <c r="A696" s="9" t="s">
        <v>58</v>
      </c>
      <c r="B696" s="5" t="s">
        <v>59</v>
      </c>
      <c r="C696" s="6">
        <v>2015</v>
      </c>
      <c r="D696" s="5" t="s">
        <v>60</v>
      </c>
      <c r="E696" s="5" t="s">
        <v>26</v>
      </c>
      <c r="F696" s="5" t="s">
        <v>1467</v>
      </c>
      <c r="G696" s="5" t="s">
        <v>51</v>
      </c>
      <c r="H696" s="6">
        <v>38</v>
      </c>
      <c r="I696" s="5" t="s">
        <v>52</v>
      </c>
      <c r="J696" s="7">
        <v>24733.75</v>
      </c>
      <c r="K696" s="7">
        <v>1580.5</v>
      </c>
      <c r="L696" s="7">
        <v>1978.7</v>
      </c>
      <c r="M696" s="7">
        <v>25131.95</v>
      </c>
      <c r="N696" s="5" t="s">
        <v>132</v>
      </c>
      <c r="O696" s="5" t="s">
        <v>1468</v>
      </c>
      <c r="P696" s="8">
        <v>44386</v>
      </c>
      <c r="Q696" s="8">
        <v>45610</v>
      </c>
      <c r="R696" s="5" t="s">
        <v>109</v>
      </c>
      <c r="S696" s="5" t="s">
        <v>28</v>
      </c>
      <c r="T696" s="5" t="s">
        <v>54</v>
      </c>
      <c r="U696" s="5" t="s">
        <v>141</v>
      </c>
      <c r="V696" s="5" t="s">
        <v>56</v>
      </c>
      <c r="W696" s="10" t="s">
        <v>74</v>
      </c>
    </row>
    <row r="697" spans="1:23" x14ac:dyDescent="0.3">
      <c r="A697" s="9" t="s">
        <v>134</v>
      </c>
      <c r="B697" s="5" t="s">
        <v>135</v>
      </c>
      <c r="C697" s="6">
        <v>2022</v>
      </c>
      <c r="D697" s="5" t="s">
        <v>80</v>
      </c>
      <c r="E697" s="5" t="s">
        <v>40</v>
      </c>
      <c r="F697" s="5" t="s">
        <v>1469</v>
      </c>
      <c r="G697" s="5" t="s">
        <v>71</v>
      </c>
      <c r="H697" s="6">
        <v>45</v>
      </c>
      <c r="I697" s="5" t="s">
        <v>29</v>
      </c>
      <c r="J697" s="7">
        <v>70597.289999999994</v>
      </c>
      <c r="K697" s="7">
        <v>3572.63</v>
      </c>
      <c r="L697" s="7">
        <v>5647.78</v>
      </c>
      <c r="M697" s="7">
        <v>72672.44</v>
      </c>
      <c r="N697" s="5" t="s">
        <v>30</v>
      </c>
      <c r="O697" s="5" t="s">
        <v>1470</v>
      </c>
      <c r="P697" s="8">
        <v>45467</v>
      </c>
      <c r="Q697" s="8">
        <v>46217</v>
      </c>
      <c r="R697" s="5" t="s">
        <v>32</v>
      </c>
      <c r="S697" s="5" t="s">
        <v>71</v>
      </c>
      <c r="T697" s="5" t="s">
        <v>34</v>
      </c>
      <c r="U697" s="5" t="s">
        <v>35</v>
      </c>
      <c r="V697" s="5" t="s">
        <v>36</v>
      </c>
      <c r="W697" s="10" t="s">
        <v>57</v>
      </c>
    </row>
    <row r="698" spans="1:23" x14ac:dyDescent="0.3">
      <c r="A698" s="9" t="s">
        <v>91</v>
      </c>
      <c r="B698" s="5" t="s">
        <v>170</v>
      </c>
      <c r="C698" s="6">
        <v>2023</v>
      </c>
      <c r="D698" s="5" t="s">
        <v>49</v>
      </c>
      <c r="E698" s="5" t="s">
        <v>40</v>
      </c>
      <c r="F698" s="5" t="s">
        <v>1471</v>
      </c>
      <c r="G698" s="5" t="s">
        <v>104</v>
      </c>
      <c r="H698" s="6">
        <v>20</v>
      </c>
      <c r="I698" s="5" t="s">
        <v>29</v>
      </c>
      <c r="J698" s="7">
        <v>32254.05</v>
      </c>
      <c r="K698" s="7">
        <v>1510.54</v>
      </c>
      <c r="L698" s="7">
        <v>2580.3200000000002</v>
      </c>
      <c r="M698" s="7">
        <v>33323.83</v>
      </c>
      <c r="N698" s="5" t="s">
        <v>132</v>
      </c>
      <c r="O698" s="5" t="s">
        <v>1472</v>
      </c>
      <c r="P698" s="8">
        <v>45470</v>
      </c>
      <c r="Q698" s="8">
        <v>46100</v>
      </c>
      <c r="R698" s="5" t="s">
        <v>68</v>
      </c>
      <c r="S698" s="5" t="s">
        <v>76</v>
      </c>
      <c r="T698" s="5" t="s">
        <v>34</v>
      </c>
      <c r="U698" s="5" t="s">
        <v>35</v>
      </c>
      <c r="V698" s="5" t="s">
        <v>46</v>
      </c>
      <c r="W698" s="10" t="s">
        <v>69</v>
      </c>
    </row>
    <row r="699" spans="1:23" x14ac:dyDescent="0.3">
      <c r="A699" s="9" t="s">
        <v>91</v>
      </c>
      <c r="B699" s="5" t="s">
        <v>92</v>
      </c>
      <c r="C699" s="6">
        <v>2018</v>
      </c>
      <c r="D699" s="5" t="s">
        <v>25</v>
      </c>
      <c r="E699" s="5" t="s">
        <v>26</v>
      </c>
      <c r="F699" s="5" t="s">
        <v>1473</v>
      </c>
      <c r="G699" s="5" t="s">
        <v>28</v>
      </c>
      <c r="H699" s="6">
        <v>25</v>
      </c>
      <c r="I699" s="5" t="s">
        <v>52</v>
      </c>
      <c r="J699" s="7">
        <v>65288.6</v>
      </c>
      <c r="K699" s="7">
        <v>3066.54</v>
      </c>
      <c r="L699" s="7">
        <v>5223.09</v>
      </c>
      <c r="M699" s="7">
        <v>67445.149999999994</v>
      </c>
      <c r="N699" s="5" t="s">
        <v>132</v>
      </c>
      <c r="O699" s="5" t="s">
        <v>1474</v>
      </c>
      <c r="P699" s="8">
        <v>44506</v>
      </c>
      <c r="Q699" s="8">
        <v>45752</v>
      </c>
      <c r="R699" s="5" t="s">
        <v>45</v>
      </c>
      <c r="S699" s="5" t="s">
        <v>104</v>
      </c>
      <c r="T699" s="5" t="s">
        <v>54</v>
      </c>
      <c r="U699" s="5" t="s">
        <v>141</v>
      </c>
      <c r="V699" s="5" t="s">
        <v>56</v>
      </c>
      <c r="W699" s="10" t="s">
        <v>47</v>
      </c>
    </row>
    <row r="700" spans="1:23" x14ac:dyDescent="0.3">
      <c r="A700" s="9" t="s">
        <v>23</v>
      </c>
      <c r="B700" s="5" t="s">
        <v>48</v>
      </c>
      <c r="C700" s="6">
        <v>2015</v>
      </c>
      <c r="D700" s="5" t="s">
        <v>25</v>
      </c>
      <c r="E700" s="5" t="s">
        <v>26</v>
      </c>
      <c r="F700" s="5" t="s">
        <v>1475</v>
      </c>
      <c r="G700" s="5" t="s">
        <v>87</v>
      </c>
      <c r="H700" s="6">
        <v>36</v>
      </c>
      <c r="I700" s="5" t="s">
        <v>52</v>
      </c>
      <c r="J700" s="7">
        <v>43115.58</v>
      </c>
      <c r="K700" s="7">
        <v>2935.79</v>
      </c>
      <c r="L700" s="7">
        <v>3449.25</v>
      </c>
      <c r="M700" s="7">
        <v>43629.04</v>
      </c>
      <c r="N700" s="5" t="s">
        <v>30</v>
      </c>
      <c r="O700" s="5" t="s">
        <v>1476</v>
      </c>
      <c r="P700" s="8">
        <v>44995</v>
      </c>
      <c r="Q700" s="8">
        <v>45595</v>
      </c>
      <c r="R700" s="5" t="s">
        <v>109</v>
      </c>
      <c r="S700" s="5" t="s">
        <v>33</v>
      </c>
      <c r="T700" s="5" t="s">
        <v>54</v>
      </c>
      <c r="U700" s="5" t="s">
        <v>116</v>
      </c>
      <c r="V700" s="5" t="s">
        <v>46</v>
      </c>
      <c r="W700" s="10" t="s">
        <v>74</v>
      </c>
    </row>
    <row r="701" spans="1:23" x14ac:dyDescent="0.3">
      <c r="A701" s="9" t="s">
        <v>91</v>
      </c>
      <c r="B701" s="5" t="s">
        <v>164</v>
      </c>
      <c r="C701" s="6">
        <v>2015</v>
      </c>
      <c r="D701" s="5" t="s">
        <v>80</v>
      </c>
      <c r="E701" s="5" t="s">
        <v>26</v>
      </c>
      <c r="F701" s="5" t="s">
        <v>1477</v>
      </c>
      <c r="G701" s="5" t="s">
        <v>155</v>
      </c>
      <c r="H701" s="6">
        <v>23</v>
      </c>
      <c r="I701" s="5" t="s">
        <v>52</v>
      </c>
      <c r="J701" s="7">
        <v>65659.34</v>
      </c>
      <c r="K701" s="7">
        <v>4145.6499999999996</v>
      </c>
      <c r="L701" s="7">
        <v>5252.75</v>
      </c>
      <c r="M701" s="7">
        <v>66766.44</v>
      </c>
      <c r="N701" s="5" t="s">
        <v>94</v>
      </c>
      <c r="O701" s="5" t="s">
        <v>1478</v>
      </c>
      <c r="P701" s="8">
        <v>44995</v>
      </c>
      <c r="Q701" s="8">
        <v>46415</v>
      </c>
      <c r="R701" s="5" t="s">
        <v>73</v>
      </c>
      <c r="S701" s="5" t="s">
        <v>28</v>
      </c>
      <c r="T701" s="5" t="s">
        <v>34</v>
      </c>
      <c r="U701" s="5" t="s">
        <v>35</v>
      </c>
      <c r="V701" s="5" t="s">
        <v>56</v>
      </c>
      <c r="W701" s="10" t="s">
        <v>57</v>
      </c>
    </row>
    <row r="702" spans="1:23" x14ac:dyDescent="0.3">
      <c r="A702" s="9" t="s">
        <v>91</v>
      </c>
      <c r="B702" s="5" t="s">
        <v>113</v>
      </c>
      <c r="C702" s="6">
        <v>2024</v>
      </c>
      <c r="D702" s="5" t="s">
        <v>80</v>
      </c>
      <c r="E702" s="5" t="s">
        <v>40</v>
      </c>
      <c r="F702" s="5" t="s">
        <v>1479</v>
      </c>
      <c r="G702" s="5" t="s">
        <v>51</v>
      </c>
      <c r="H702" s="6">
        <v>45</v>
      </c>
      <c r="I702" s="5" t="s">
        <v>29</v>
      </c>
      <c r="J702" s="7">
        <v>76567.78</v>
      </c>
      <c r="K702" s="7">
        <v>4022.16</v>
      </c>
      <c r="L702" s="7">
        <v>6125.42</v>
      </c>
      <c r="M702" s="7">
        <v>78671.039999999994</v>
      </c>
      <c r="N702" s="5" t="s">
        <v>30</v>
      </c>
      <c r="O702" s="5" t="s">
        <v>1480</v>
      </c>
      <c r="P702" s="8">
        <v>44765</v>
      </c>
      <c r="Q702" s="8">
        <v>45605</v>
      </c>
      <c r="R702" s="5" t="s">
        <v>45</v>
      </c>
      <c r="S702" s="5" t="s">
        <v>155</v>
      </c>
      <c r="T702" s="5" t="s">
        <v>34</v>
      </c>
      <c r="U702" s="5" t="s">
        <v>35</v>
      </c>
      <c r="V702" s="5" t="s">
        <v>46</v>
      </c>
      <c r="W702" s="10" t="s">
        <v>69</v>
      </c>
    </row>
    <row r="703" spans="1:23" x14ac:dyDescent="0.3">
      <c r="A703" s="9" t="s">
        <v>38</v>
      </c>
      <c r="B703" s="5" t="s">
        <v>64</v>
      </c>
      <c r="C703" s="6">
        <v>2020</v>
      </c>
      <c r="D703" s="5" t="s">
        <v>80</v>
      </c>
      <c r="E703" s="5" t="s">
        <v>40</v>
      </c>
      <c r="F703" s="5" t="s">
        <v>1481</v>
      </c>
      <c r="G703" s="5" t="s">
        <v>87</v>
      </c>
      <c r="H703" s="6">
        <v>53</v>
      </c>
      <c r="I703" s="5" t="s">
        <v>52</v>
      </c>
      <c r="J703" s="7">
        <v>75201.240000000005</v>
      </c>
      <c r="K703" s="7">
        <v>4082.17</v>
      </c>
      <c r="L703" s="7">
        <v>6016.1</v>
      </c>
      <c r="M703" s="7">
        <v>77135.17</v>
      </c>
      <c r="N703" s="5" t="s">
        <v>94</v>
      </c>
      <c r="O703" s="5" t="s">
        <v>1482</v>
      </c>
      <c r="P703" s="8">
        <v>44278</v>
      </c>
      <c r="Q703" s="8">
        <v>45657</v>
      </c>
      <c r="R703" s="5" t="s">
        <v>68</v>
      </c>
      <c r="S703" s="5" t="s">
        <v>87</v>
      </c>
      <c r="T703" s="5" t="s">
        <v>34</v>
      </c>
      <c r="U703" s="5" t="s">
        <v>35</v>
      </c>
      <c r="V703" s="5" t="s">
        <v>36</v>
      </c>
      <c r="W703" s="10" t="s">
        <v>37</v>
      </c>
    </row>
    <row r="704" spans="1:23" x14ac:dyDescent="0.3">
      <c r="A704" s="9" t="s">
        <v>83</v>
      </c>
      <c r="B704" s="5" t="s">
        <v>159</v>
      </c>
      <c r="C704" s="6">
        <v>2021</v>
      </c>
      <c r="D704" s="5" t="s">
        <v>49</v>
      </c>
      <c r="E704" s="5" t="s">
        <v>40</v>
      </c>
      <c r="F704" s="5" t="s">
        <v>201</v>
      </c>
      <c r="G704" s="5" t="s">
        <v>104</v>
      </c>
      <c r="H704" s="6">
        <v>63</v>
      </c>
      <c r="I704" s="5" t="s">
        <v>52</v>
      </c>
      <c r="J704" s="7">
        <v>56256.85</v>
      </c>
      <c r="K704" s="7">
        <v>1495.87</v>
      </c>
      <c r="L704" s="7">
        <v>4500.55</v>
      </c>
      <c r="M704" s="7">
        <v>59261.53</v>
      </c>
      <c r="N704" s="5" t="s">
        <v>43</v>
      </c>
      <c r="O704" s="5" t="s">
        <v>1483</v>
      </c>
      <c r="P704" s="8">
        <v>44055</v>
      </c>
      <c r="Q704" s="8">
        <v>44908</v>
      </c>
      <c r="R704" s="5" t="s">
        <v>63</v>
      </c>
      <c r="S704" s="5" t="s">
        <v>100</v>
      </c>
      <c r="T704" s="5" t="s">
        <v>54</v>
      </c>
      <c r="U704" s="5" t="s">
        <v>55</v>
      </c>
      <c r="V704" s="5" t="s">
        <v>46</v>
      </c>
      <c r="W704" s="10" t="s">
        <v>47</v>
      </c>
    </row>
    <row r="705" spans="1:23" x14ac:dyDescent="0.3">
      <c r="A705" s="9" t="s">
        <v>23</v>
      </c>
      <c r="B705" s="5" t="s">
        <v>88</v>
      </c>
      <c r="C705" s="6">
        <v>2015</v>
      </c>
      <c r="D705" s="5" t="s">
        <v>25</v>
      </c>
      <c r="E705" s="5" t="s">
        <v>40</v>
      </c>
      <c r="F705" s="5" t="s">
        <v>1484</v>
      </c>
      <c r="G705" s="5" t="s">
        <v>33</v>
      </c>
      <c r="H705" s="6">
        <v>21</v>
      </c>
      <c r="I705" s="5" t="s">
        <v>42</v>
      </c>
      <c r="J705" s="7">
        <v>12627.51</v>
      </c>
      <c r="K705" s="7">
        <v>276.44</v>
      </c>
      <c r="L705" s="7">
        <v>1010.2</v>
      </c>
      <c r="M705" s="7">
        <v>13361.27</v>
      </c>
      <c r="N705" s="5" t="s">
        <v>30</v>
      </c>
      <c r="O705" s="5" t="s">
        <v>1485</v>
      </c>
      <c r="P705" s="8">
        <v>44446</v>
      </c>
      <c r="Q705" s="8">
        <v>46041</v>
      </c>
      <c r="R705" s="5" t="s">
        <v>73</v>
      </c>
      <c r="S705" s="5" t="s">
        <v>71</v>
      </c>
      <c r="T705" s="5" t="s">
        <v>54</v>
      </c>
      <c r="U705" s="5" t="s">
        <v>55</v>
      </c>
      <c r="V705" s="5" t="s">
        <v>46</v>
      </c>
      <c r="W705" s="10" t="s">
        <v>57</v>
      </c>
    </row>
    <row r="706" spans="1:23" x14ac:dyDescent="0.3">
      <c r="A706" s="9" t="s">
        <v>23</v>
      </c>
      <c r="B706" s="5" t="s">
        <v>48</v>
      </c>
      <c r="C706" s="6">
        <v>2017</v>
      </c>
      <c r="D706" s="5" t="s">
        <v>60</v>
      </c>
      <c r="E706" s="5" t="s">
        <v>26</v>
      </c>
      <c r="F706" s="5" t="s">
        <v>1486</v>
      </c>
      <c r="G706" s="5" t="s">
        <v>33</v>
      </c>
      <c r="H706" s="6">
        <v>28</v>
      </c>
      <c r="I706" s="5" t="s">
        <v>52</v>
      </c>
      <c r="J706" s="7">
        <v>8754.7199999999993</v>
      </c>
      <c r="K706" s="7">
        <v>2346.6799999999998</v>
      </c>
      <c r="L706" s="7">
        <v>700.38</v>
      </c>
      <c r="M706" s="7">
        <v>7108.42</v>
      </c>
      <c r="N706" s="5" t="s">
        <v>94</v>
      </c>
      <c r="O706" s="5" t="s">
        <v>1487</v>
      </c>
      <c r="P706" s="8">
        <v>45042</v>
      </c>
      <c r="Q706" s="8">
        <v>46841</v>
      </c>
      <c r="R706" s="5" t="s">
        <v>73</v>
      </c>
      <c r="S706" s="5" t="s">
        <v>33</v>
      </c>
      <c r="T706" s="5" t="s">
        <v>34</v>
      </c>
      <c r="U706" s="5" t="s">
        <v>35</v>
      </c>
      <c r="V706" s="5" t="s">
        <v>56</v>
      </c>
      <c r="W706" s="10" t="s">
        <v>47</v>
      </c>
    </row>
    <row r="707" spans="1:23" x14ac:dyDescent="0.3">
      <c r="A707" s="9" t="s">
        <v>23</v>
      </c>
      <c r="B707" s="5" t="s">
        <v>88</v>
      </c>
      <c r="C707" s="6">
        <v>2020</v>
      </c>
      <c r="D707" s="5" t="s">
        <v>49</v>
      </c>
      <c r="E707" s="5" t="s">
        <v>26</v>
      </c>
      <c r="F707" s="5" t="s">
        <v>1488</v>
      </c>
      <c r="G707" s="5" t="s">
        <v>76</v>
      </c>
      <c r="H707" s="6">
        <v>60</v>
      </c>
      <c r="I707" s="5" t="s">
        <v>42</v>
      </c>
      <c r="J707" s="7">
        <v>11462.18</v>
      </c>
      <c r="K707" s="7">
        <v>765.34</v>
      </c>
      <c r="L707" s="7">
        <v>916.97</v>
      </c>
      <c r="M707" s="7">
        <v>11613.81</v>
      </c>
      <c r="N707" s="5" t="s">
        <v>94</v>
      </c>
      <c r="O707" s="5" t="s">
        <v>1489</v>
      </c>
      <c r="P707" s="8">
        <v>44940</v>
      </c>
      <c r="Q707" s="8">
        <v>46555</v>
      </c>
      <c r="R707" s="5" t="s">
        <v>109</v>
      </c>
      <c r="S707" s="5" t="s">
        <v>33</v>
      </c>
      <c r="T707" s="5" t="s">
        <v>54</v>
      </c>
      <c r="U707" s="5" t="s">
        <v>222</v>
      </c>
      <c r="V707" s="5" t="s">
        <v>56</v>
      </c>
      <c r="W707" s="10" t="s">
        <v>47</v>
      </c>
    </row>
    <row r="708" spans="1:23" x14ac:dyDescent="0.3">
      <c r="A708" s="9" t="s">
        <v>91</v>
      </c>
      <c r="B708" s="5" t="s">
        <v>164</v>
      </c>
      <c r="C708" s="6">
        <v>2021</v>
      </c>
      <c r="D708" s="5" t="s">
        <v>49</v>
      </c>
      <c r="E708" s="5" t="s">
        <v>40</v>
      </c>
      <c r="F708" s="5" t="s">
        <v>1490</v>
      </c>
      <c r="G708" s="5" t="s">
        <v>100</v>
      </c>
      <c r="H708" s="6">
        <v>60</v>
      </c>
      <c r="I708" s="5" t="s">
        <v>42</v>
      </c>
      <c r="J708" s="7">
        <v>53798.26</v>
      </c>
      <c r="K708" s="7">
        <v>2302.15</v>
      </c>
      <c r="L708" s="7">
        <v>4303.8599999999997</v>
      </c>
      <c r="M708" s="7">
        <v>55799.97</v>
      </c>
      <c r="N708" s="5" t="s">
        <v>43</v>
      </c>
      <c r="O708" s="5" t="s">
        <v>1491</v>
      </c>
      <c r="P708" s="8">
        <v>45176</v>
      </c>
      <c r="Q708" s="8">
        <v>46296</v>
      </c>
      <c r="R708" s="5" t="s">
        <v>32</v>
      </c>
      <c r="S708" s="5" t="s">
        <v>71</v>
      </c>
      <c r="T708" s="5" t="s">
        <v>34</v>
      </c>
      <c r="U708" s="5" t="s">
        <v>35</v>
      </c>
      <c r="V708" s="5" t="s">
        <v>46</v>
      </c>
      <c r="W708" s="10" t="s">
        <v>37</v>
      </c>
    </row>
    <row r="709" spans="1:23" x14ac:dyDescent="0.3">
      <c r="A709" s="9" t="s">
        <v>23</v>
      </c>
      <c r="B709" s="5" t="s">
        <v>101</v>
      </c>
      <c r="C709" s="6">
        <v>2023</v>
      </c>
      <c r="D709" s="5" t="s">
        <v>25</v>
      </c>
      <c r="E709" s="5" t="s">
        <v>26</v>
      </c>
      <c r="F709" s="5" t="s">
        <v>1492</v>
      </c>
      <c r="G709" s="5" t="s">
        <v>87</v>
      </c>
      <c r="H709" s="6">
        <v>38</v>
      </c>
      <c r="I709" s="5" t="s">
        <v>42</v>
      </c>
      <c r="J709" s="7">
        <v>79756.06</v>
      </c>
      <c r="K709" s="7">
        <v>3030.74</v>
      </c>
      <c r="L709" s="7">
        <v>6380.48</v>
      </c>
      <c r="M709" s="7">
        <v>83105.8</v>
      </c>
      <c r="N709" s="5" t="s">
        <v>30</v>
      </c>
      <c r="O709" s="5" t="s">
        <v>1493</v>
      </c>
      <c r="P709" s="8">
        <v>45126</v>
      </c>
      <c r="Q709" s="8">
        <v>45790</v>
      </c>
      <c r="R709" s="5" t="s">
        <v>73</v>
      </c>
      <c r="S709" s="5" t="s">
        <v>71</v>
      </c>
      <c r="T709" s="5" t="s">
        <v>34</v>
      </c>
      <c r="U709" s="5" t="s">
        <v>35</v>
      </c>
      <c r="V709" s="5" t="s">
        <v>36</v>
      </c>
      <c r="W709" s="10" t="s">
        <v>47</v>
      </c>
    </row>
    <row r="710" spans="1:23" x14ac:dyDescent="0.3">
      <c r="A710" s="9" t="s">
        <v>96</v>
      </c>
      <c r="B710" s="5" t="s">
        <v>121</v>
      </c>
      <c r="C710" s="6">
        <v>2024</v>
      </c>
      <c r="D710" s="5" t="s">
        <v>49</v>
      </c>
      <c r="E710" s="5" t="s">
        <v>26</v>
      </c>
      <c r="F710" s="5" t="s">
        <v>1494</v>
      </c>
      <c r="G710" s="5" t="s">
        <v>66</v>
      </c>
      <c r="H710" s="6">
        <v>58</v>
      </c>
      <c r="I710" s="5" t="s">
        <v>29</v>
      </c>
      <c r="J710" s="7">
        <v>32271.02</v>
      </c>
      <c r="K710" s="7">
        <v>405.05</v>
      </c>
      <c r="L710" s="7">
        <v>2581.6799999999998</v>
      </c>
      <c r="M710" s="7">
        <v>34447.65</v>
      </c>
      <c r="N710" s="5" t="s">
        <v>132</v>
      </c>
      <c r="O710" s="5" t="s">
        <v>1495</v>
      </c>
      <c r="P710" s="8">
        <v>45384</v>
      </c>
      <c r="Q710" s="8">
        <v>46283</v>
      </c>
      <c r="R710" s="5" t="s">
        <v>68</v>
      </c>
      <c r="S710" s="5" t="s">
        <v>33</v>
      </c>
      <c r="T710" s="5" t="s">
        <v>34</v>
      </c>
      <c r="U710" s="5" t="s">
        <v>35</v>
      </c>
      <c r="V710" s="5" t="s">
        <v>56</v>
      </c>
      <c r="W710" s="10" t="s">
        <v>37</v>
      </c>
    </row>
    <row r="711" spans="1:23" x14ac:dyDescent="0.3">
      <c r="A711" s="9" t="s">
        <v>91</v>
      </c>
      <c r="B711" s="5" t="s">
        <v>113</v>
      </c>
      <c r="C711" s="6">
        <v>2015</v>
      </c>
      <c r="D711" s="5" t="s">
        <v>60</v>
      </c>
      <c r="E711" s="5" t="s">
        <v>40</v>
      </c>
      <c r="F711" s="5" t="s">
        <v>295</v>
      </c>
      <c r="G711" s="5" t="s">
        <v>51</v>
      </c>
      <c r="H711" s="6">
        <v>63</v>
      </c>
      <c r="I711" s="5" t="s">
        <v>42</v>
      </c>
      <c r="J711" s="7">
        <v>27913.599999999999</v>
      </c>
      <c r="K711" s="7">
        <v>419.32</v>
      </c>
      <c r="L711" s="7">
        <v>2233.09</v>
      </c>
      <c r="M711" s="7">
        <v>29727.37</v>
      </c>
      <c r="N711" s="5" t="s">
        <v>30</v>
      </c>
      <c r="O711" s="5" t="s">
        <v>1496</v>
      </c>
      <c r="P711" s="8">
        <v>44930</v>
      </c>
      <c r="Q711" s="8">
        <v>46336</v>
      </c>
      <c r="R711" s="5" t="s">
        <v>68</v>
      </c>
      <c r="S711" s="5" t="s">
        <v>155</v>
      </c>
      <c r="T711" s="5" t="s">
        <v>34</v>
      </c>
      <c r="U711" s="5" t="s">
        <v>35</v>
      </c>
      <c r="V711" s="5" t="s">
        <v>56</v>
      </c>
      <c r="W711" s="10" t="s">
        <v>37</v>
      </c>
    </row>
    <row r="712" spans="1:23" x14ac:dyDescent="0.3">
      <c r="A712" s="9" t="s">
        <v>91</v>
      </c>
      <c r="B712" s="5" t="s">
        <v>170</v>
      </c>
      <c r="C712" s="6">
        <v>2024</v>
      </c>
      <c r="D712" s="5" t="s">
        <v>60</v>
      </c>
      <c r="E712" s="5" t="s">
        <v>40</v>
      </c>
      <c r="F712" s="5" t="s">
        <v>1497</v>
      </c>
      <c r="G712" s="5" t="s">
        <v>100</v>
      </c>
      <c r="H712" s="6">
        <v>30</v>
      </c>
      <c r="I712" s="5" t="s">
        <v>42</v>
      </c>
      <c r="J712" s="7">
        <v>15603.75</v>
      </c>
      <c r="K712" s="7">
        <v>4581.97</v>
      </c>
      <c r="L712" s="7">
        <v>1248.3</v>
      </c>
      <c r="M712" s="7">
        <v>12270.08</v>
      </c>
      <c r="N712" s="5" t="s">
        <v>30</v>
      </c>
      <c r="O712" s="5" t="s">
        <v>1498</v>
      </c>
      <c r="P712" s="8">
        <v>44581</v>
      </c>
      <c r="Q712" s="8">
        <v>46121</v>
      </c>
      <c r="R712" s="5" t="s">
        <v>63</v>
      </c>
      <c r="S712" s="5" t="s">
        <v>66</v>
      </c>
      <c r="T712" s="5" t="s">
        <v>54</v>
      </c>
      <c r="U712" s="5" t="s">
        <v>222</v>
      </c>
      <c r="V712" s="5" t="s">
        <v>46</v>
      </c>
      <c r="W712" s="10" t="s">
        <v>57</v>
      </c>
    </row>
    <row r="713" spans="1:23" x14ac:dyDescent="0.3">
      <c r="A713" s="9" t="s">
        <v>96</v>
      </c>
      <c r="B713" s="5" t="s">
        <v>156</v>
      </c>
      <c r="C713" s="6">
        <v>2017</v>
      </c>
      <c r="D713" s="5" t="s">
        <v>49</v>
      </c>
      <c r="E713" s="5" t="s">
        <v>26</v>
      </c>
      <c r="F713" s="5" t="s">
        <v>1499</v>
      </c>
      <c r="G713" s="5" t="s">
        <v>155</v>
      </c>
      <c r="H713" s="6">
        <v>60</v>
      </c>
      <c r="I713" s="5" t="s">
        <v>52</v>
      </c>
      <c r="J713" s="7">
        <v>62203.69</v>
      </c>
      <c r="K713" s="7">
        <v>2133.67</v>
      </c>
      <c r="L713" s="7">
        <v>4976.3</v>
      </c>
      <c r="M713" s="7">
        <v>65046.32</v>
      </c>
      <c r="N713" s="5" t="s">
        <v>132</v>
      </c>
      <c r="O713" s="5" t="s">
        <v>1500</v>
      </c>
      <c r="P713" s="8">
        <v>45079</v>
      </c>
      <c r="Q713" s="8">
        <v>46703</v>
      </c>
      <c r="R713" s="5" t="s">
        <v>73</v>
      </c>
      <c r="S713" s="5" t="s">
        <v>71</v>
      </c>
      <c r="T713" s="5" t="s">
        <v>34</v>
      </c>
      <c r="U713" s="5" t="s">
        <v>35</v>
      </c>
      <c r="V713" s="5" t="s">
        <v>56</v>
      </c>
      <c r="W713" s="10" t="s">
        <v>47</v>
      </c>
    </row>
    <row r="714" spans="1:23" x14ac:dyDescent="0.3">
      <c r="A714" s="9" t="s">
        <v>58</v>
      </c>
      <c r="B714" s="5" t="s">
        <v>389</v>
      </c>
      <c r="C714" s="6">
        <v>2018</v>
      </c>
      <c r="D714" s="5" t="s">
        <v>60</v>
      </c>
      <c r="E714" s="5" t="s">
        <v>40</v>
      </c>
      <c r="F714" s="5" t="s">
        <v>1501</v>
      </c>
      <c r="G714" s="5" t="s">
        <v>66</v>
      </c>
      <c r="H714" s="6">
        <v>48</v>
      </c>
      <c r="I714" s="5" t="s">
        <v>29</v>
      </c>
      <c r="J714" s="7">
        <v>61718.09</v>
      </c>
      <c r="K714" s="7">
        <v>770.52</v>
      </c>
      <c r="L714" s="7">
        <v>4937.45</v>
      </c>
      <c r="M714" s="7">
        <v>65885.02</v>
      </c>
      <c r="N714" s="5" t="s">
        <v>94</v>
      </c>
      <c r="O714" s="5" t="s">
        <v>1502</v>
      </c>
      <c r="P714" s="8">
        <v>43944</v>
      </c>
      <c r="Q714" s="8">
        <v>44653</v>
      </c>
      <c r="R714" s="5" t="s">
        <v>73</v>
      </c>
      <c r="S714" s="5" t="s">
        <v>87</v>
      </c>
      <c r="T714" s="5" t="s">
        <v>54</v>
      </c>
      <c r="U714" s="5" t="s">
        <v>141</v>
      </c>
      <c r="V714" s="5" t="s">
        <v>36</v>
      </c>
      <c r="W714" s="10" t="s">
        <v>57</v>
      </c>
    </row>
    <row r="715" spans="1:23" x14ac:dyDescent="0.3">
      <c r="A715" s="9" t="s">
        <v>134</v>
      </c>
      <c r="B715" s="5" t="s">
        <v>135</v>
      </c>
      <c r="C715" s="6">
        <v>2020</v>
      </c>
      <c r="D715" s="5" t="s">
        <v>60</v>
      </c>
      <c r="E715" s="5" t="s">
        <v>40</v>
      </c>
      <c r="F715" s="5" t="s">
        <v>1503</v>
      </c>
      <c r="G715" s="5" t="s">
        <v>87</v>
      </c>
      <c r="H715" s="6">
        <v>70</v>
      </c>
      <c r="I715" s="5" t="s">
        <v>52</v>
      </c>
      <c r="J715" s="7">
        <v>51715.75</v>
      </c>
      <c r="K715" s="7">
        <v>1193.3800000000001</v>
      </c>
      <c r="L715" s="7">
        <v>4137.26</v>
      </c>
      <c r="M715" s="7">
        <v>54659.63</v>
      </c>
      <c r="N715" s="5" t="s">
        <v>30</v>
      </c>
      <c r="O715" s="5" t="s">
        <v>1504</v>
      </c>
      <c r="P715" s="8">
        <v>45136</v>
      </c>
      <c r="Q715" s="8">
        <v>46090</v>
      </c>
      <c r="R715" s="5" t="s">
        <v>68</v>
      </c>
      <c r="S715" s="5" t="s">
        <v>76</v>
      </c>
      <c r="T715" s="5" t="s">
        <v>54</v>
      </c>
      <c r="U715" s="5" t="s">
        <v>116</v>
      </c>
      <c r="V715" s="5" t="s">
        <v>36</v>
      </c>
      <c r="W715" s="10" t="s">
        <v>57</v>
      </c>
    </row>
    <row r="716" spans="1:23" x14ac:dyDescent="0.3">
      <c r="A716" s="9" t="s">
        <v>83</v>
      </c>
      <c r="B716" s="5" t="s">
        <v>159</v>
      </c>
      <c r="C716" s="6">
        <v>2022</v>
      </c>
      <c r="D716" s="5" t="s">
        <v>25</v>
      </c>
      <c r="E716" s="5" t="s">
        <v>40</v>
      </c>
      <c r="F716" s="5" t="s">
        <v>1505</v>
      </c>
      <c r="G716" s="5" t="s">
        <v>87</v>
      </c>
      <c r="H716" s="6">
        <v>44</v>
      </c>
      <c r="I716" s="5" t="s">
        <v>52</v>
      </c>
      <c r="J716" s="7">
        <v>73207.63</v>
      </c>
      <c r="K716" s="7">
        <v>2341.77</v>
      </c>
      <c r="L716" s="7">
        <v>5856.61</v>
      </c>
      <c r="M716" s="7">
        <v>76722.47</v>
      </c>
      <c r="N716" s="5" t="s">
        <v>94</v>
      </c>
      <c r="O716" s="5" t="s">
        <v>1506</v>
      </c>
      <c r="P716" s="8">
        <v>44806</v>
      </c>
      <c r="Q716" s="8">
        <v>46056</v>
      </c>
      <c r="R716" s="5" t="s">
        <v>73</v>
      </c>
      <c r="S716" s="5" t="s">
        <v>28</v>
      </c>
      <c r="T716" s="5" t="s">
        <v>54</v>
      </c>
      <c r="U716" s="5" t="s">
        <v>55</v>
      </c>
      <c r="V716" s="5" t="s">
        <v>36</v>
      </c>
      <c r="W716" s="10" t="s">
        <v>47</v>
      </c>
    </row>
    <row r="717" spans="1:23" x14ac:dyDescent="0.3">
      <c r="A717" s="9" t="s">
        <v>38</v>
      </c>
      <c r="B717" s="5" t="s">
        <v>167</v>
      </c>
      <c r="C717" s="6">
        <v>2015</v>
      </c>
      <c r="D717" s="5" t="s">
        <v>25</v>
      </c>
      <c r="E717" s="5" t="s">
        <v>26</v>
      </c>
      <c r="F717" s="5" t="s">
        <v>1507</v>
      </c>
      <c r="G717" s="5" t="s">
        <v>51</v>
      </c>
      <c r="H717" s="6">
        <v>69</v>
      </c>
      <c r="I717" s="5" t="s">
        <v>42</v>
      </c>
      <c r="J717" s="7">
        <v>62755.44</v>
      </c>
      <c r="K717" s="7">
        <v>2067.12</v>
      </c>
      <c r="L717" s="7">
        <v>5020.4399999999996</v>
      </c>
      <c r="M717" s="7">
        <v>65708.759999999995</v>
      </c>
      <c r="N717" s="5" t="s">
        <v>132</v>
      </c>
      <c r="O717" s="5" t="s">
        <v>1508</v>
      </c>
      <c r="P717" s="8">
        <v>44149</v>
      </c>
      <c r="Q717" s="8">
        <v>45026</v>
      </c>
      <c r="R717" s="5" t="s">
        <v>63</v>
      </c>
      <c r="S717" s="5" t="s">
        <v>51</v>
      </c>
      <c r="T717" s="5" t="s">
        <v>34</v>
      </c>
      <c r="U717" s="5" t="s">
        <v>35</v>
      </c>
      <c r="V717" s="5" t="s">
        <v>36</v>
      </c>
      <c r="W717" s="10" t="s">
        <v>69</v>
      </c>
    </row>
    <row r="718" spans="1:23" x14ac:dyDescent="0.3">
      <c r="A718" s="9" t="s">
        <v>134</v>
      </c>
      <c r="B718" s="5" t="s">
        <v>318</v>
      </c>
      <c r="C718" s="6">
        <v>2023</v>
      </c>
      <c r="D718" s="5" t="s">
        <v>80</v>
      </c>
      <c r="E718" s="5" t="s">
        <v>40</v>
      </c>
      <c r="F718" s="5" t="s">
        <v>323</v>
      </c>
      <c r="G718" s="5" t="s">
        <v>33</v>
      </c>
      <c r="H718" s="6">
        <v>60</v>
      </c>
      <c r="I718" s="5" t="s">
        <v>52</v>
      </c>
      <c r="J718" s="7">
        <v>79954.5</v>
      </c>
      <c r="K718" s="7">
        <v>1418.1</v>
      </c>
      <c r="L718" s="7">
        <v>6396.36</v>
      </c>
      <c r="M718" s="7">
        <v>84932.76</v>
      </c>
      <c r="N718" s="5" t="s">
        <v>132</v>
      </c>
      <c r="O718" s="5" t="s">
        <v>1509</v>
      </c>
      <c r="P718" s="8">
        <v>44947</v>
      </c>
      <c r="Q718" s="8">
        <v>46729</v>
      </c>
      <c r="R718" s="5" t="s">
        <v>63</v>
      </c>
      <c r="S718" s="5" t="s">
        <v>71</v>
      </c>
      <c r="T718" s="5" t="s">
        <v>34</v>
      </c>
      <c r="U718" s="5" t="s">
        <v>35</v>
      </c>
      <c r="V718" s="5" t="s">
        <v>46</v>
      </c>
      <c r="W718" s="10" t="s">
        <v>69</v>
      </c>
    </row>
    <row r="719" spans="1:23" x14ac:dyDescent="0.3">
      <c r="A719" s="9" t="s">
        <v>23</v>
      </c>
      <c r="B719" s="5" t="s">
        <v>48</v>
      </c>
      <c r="C719" s="6">
        <v>2018</v>
      </c>
      <c r="D719" s="5" t="s">
        <v>80</v>
      </c>
      <c r="E719" s="5" t="s">
        <v>26</v>
      </c>
      <c r="F719" s="5" t="s">
        <v>1510</v>
      </c>
      <c r="G719" s="5" t="s">
        <v>33</v>
      </c>
      <c r="H719" s="6">
        <v>24</v>
      </c>
      <c r="I719" s="5" t="s">
        <v>42</v>
      </c>
      <c r="J719" s="7">
        <v>24890.959999999999</v>
      </c>
      <c r="K719" s="7">
        <v>988.83</v>
      </c>
      <c r="L719" s="7">
        <v>1991.28</v>
      </c>
      <c r="M719" s="7">
        <v>25893.41</v>
      </c>
      <c r="N719" s="5" t="s">
        <v>132</v>
      </c>
      <c r="O719" s="5" t="s">
        <v>1511</v>
      </c>
      <c r="P719" s="8">
        <v>45602</v>
      </c>
      <c r="Q719" s="8">
        <v>47177</v>
      </c>
      <c r="R719" s="5" t="s">
        <v>68</v>
      </c>
      <c r="S719" s="5" t="s">
        <v>104</v>
      </c>
      <c r="T719" s="5" t="s">
        <v>54</v>
      </c>
      <c r="U719" s="5" t="s">
        <v>141</v>
      </c>
      <c r="V719" s="5" t="s">
        <v>46</v>
      </c>
      <c r="W719" s="10" t="s">
        <v>74</v>
      </c>
    </row>
    <row r="720" spans="1:23" x14ac:dyDescent="0.3">
      <c r="A720" s="9" t="s">
        <v>91</v>
      </c>
      <c r="B720" s="5" t="s">
        <v>113</v>
      </c>
      <c r="C720" s="6">
        <v>2019</v>
      </c>
      <c r="D720" s="5" t="s">
        <v>25</v>
      </c>
      <c r="E720" s="5" t="s">
        <v>26</v>
      </c>
      <c r="F720" s="5" t="s">
        <v>1512</v>
      </c>
      <c r="G720" s="5" t="s">
        <v>76</v>
      </c>
      <c r="H720" s="6">
        <v>48</v>
      </c>
      <c r="I720" s="5" t="s">
        <v>42</v>
      </c>
      <c r="J720" s="7">
        <v>47845.5</v>
      </c>
      <c r="K720" s="7">
        <v>384.08</v>
      </c>
      <c r="L720" s="7">
        <v>3827.64</v>
      </c>
      <c r="M720" s="7">
        <v>51289.06</v>
      </c>
      <c r="N720" s="5" t="s">
        <v>30</v>
      </c>
      <c r="O720" s="5" t="s">
        <v>1513</v>
      </c>
      <c r="P720" s="8">
        <v>44979</v>
      </c>
      <c r="Q720" s="8">
        <v>45753</v>
      </c>
      <c r="R720" s="5" t="s">
        <v>63</v>
      </c>
      <c r="S720" s="5" t="s">
        <v>155</v>
      </c>
      <c r="T720" s="5" t="s">
        <v>54</v>
      </c>
      <c r="U720" s="5" t="s">
        <v>55</v>
      </c>
      <c r="V720" s="5" t="s">
        <v>46</v>
      </c>
      <c r="W720" s="10" t="s">
        <v>47</v>
      </c>
    </row>
    <row r="721" spans="1:23" x14ac:dyDescent="0.3">
      <c r="A721" s="9" t="s">
        <v>83</v>
      </c>
      <c r="B721" s="5" t="s">
        <v>159</v>
      </c>
      <c r="C721" s="6">
        <v>2020</v>
      </c>
      <c r="D721" s="5" t="s">
        <v>25</v>
      </c>
      <c r="E721" s="5" t="s">
        <v>26</v>
      </c>
      <c r="F721" s="5" t="s">
        <v>1514</v>
      </c>
      <c r="G721" s="5" t="s">
        <v>155</v>
      </c>
      <c r="H721" s="6">
        <v>59</v>
      </c>
      <c r="I721" s="5" t="s">
        <v>29</v>
      </c>
      <c r="J721" s="7">
        <v>36828.050000000003</v>
      </c>
      <c r="K721" s="7">
        <v>4560.4399999999996</v>
      </c>
      <c r="L721" s="7">
        <v>2946.24</v>
      </c>
      <c r="M721" s="7">
        <v>35213.85</v>
      </c>
      <c r="N721" s="5" t="s">
        <v>94</v>
      </c>
      <c r="O721" s="5" t="s">
        <v>1515</v>
      </c>
      <c r="P721" s="8">
        <v>44958</v>
      </c>
      <c r="Q721" s="8">
        <v>46113</v>
      </c>
      <c r="R721" s="5" t="s">
        <v>32</v>
      </c>
      <c r="S721" s="5" t="s">
        <v>28</v>
      </c>
      <c r="T721" s="5" t="s">
        <v>54</v>
      </c>
      <c r="U721" s="5" t="s">
        <v>116</v>
      </c>
      <c r="V721" s="5" t="s">
        <v>36</v>
      </c>
      <c r="W721" s="10" t="s">
        <v>69</v>
      </c>
    </row>
    <row r="722" spans="1:23" x14ac:dyDescent="0.3">
      <c r="A722" s="9" t="s">
        <v>83</v>
      </c>
      <c r="B722" s="5" t="s">
        <v>84</v>
      </c>
      <c r="C722" s="6">
        <v>2018</v>
      </c>
      <c r="D722" s="5" t="s">
        <v>25</v>
      </c>
      <c r="E722" s="5" t="s">
        <v>40</v>
      </c>
      <c r="F722" s="5" t="s">
        <v>1516</v>
      </c>
      <c r="G722" s="5" t="s">
        <v>100</v>
      </c>
      <c r="H722" s="6">
        <v>38</v>
      </c>
      <c r="I722" s="5" t="s">
        <v>29</v>
      </c>
      <c r="J722" s="7">
        <v>58899.61</v>
      </c>
      <c r="K722" s="7">
        <v>4737.82</v>
      </c>
      <c r="L722" s="7">
        <v>4711.97</v>
      </c>
      <c r="M722" s="7">
        <v>58873.760000000002</v>
      </c>
      <c r="N722" s="5" t="s">
        <v>94</v>
      </c>
      <c r="O722" s="5" t="s">
        <v>1517</v>
      </c>
      <c r="P722" s="8">
        <v>44388</v>
      </c>
      <c r="Q722" s="8">
        <v>45984</v>
      </c>
      <c r="R722" s="5" t="s">
        <v>68</v>
      </c>
      <c r="S722" s="5" t="s">
        <v>28</v>
      </c>
      <c r="T722" s="5" t="s">
        <v>54</v>
      </c>
      <c r="U722" s="5" t="s">
        <v>116</v>
      </c>
      <c r="V722" s="5" t="s">
        <v>56</v>
      </c>
      <c r="W722" s="10" t="s">
        <v>57</v>
      </c>
    </row>
    <row r="723" spans="1:23" x14ac:dyDescent="0.3">
      <c r="A723" s="9" t="s">
        <v>91</v>
      </c>
      <c r="B723" s="5" t="s">
        <v>164</v>
      </c>
      <c r="C723" s="6">
        <v>2015</v>
      </c>
      <c r="D723" s="5" t="s">
        <v>49</v>
      </c>
      <c r="E723" s="5" t="s">
        <v>40</v>
      </c>
      <c r="F723" s="5" t="s">
        <v>1518</v>
      </c>
      <c r="G723" s="5" t="s">
        <v>66</v>
      </c>
      <c r="H723" s="6">
        <v>31</v>
      </c>
      <c r="I723" s="5" t="s">
        <v>42</v>
      </c>
      <c r="J723" s="7">
        <v>16878.580000000002</v>
      </c>
      <c r="K723" s="7">
        <v>877.81</v>
      </c>
      <c r="L723" s="7">
        <v>1350.29</v>
      </c>
      <c r="M723" s="7">
        <v>17351.060000000001</v>
      </c>
      <c r="N723" s="5" t="s">
        <v>30</v>
      </c>
      <c r="O723" s="5" t="s">
        <v>1519</v>
      </c>
      <c r="P723" s="8">
        <v>44690</v>
      </c>
      <c r="Q723" s="8">
        <v>46207</v>
      </c>
      <c r="R723" s="5" t="s">
        <v>109</v>
      </c>
      <c r="S723" s="5" t="s">
        <v>87</v>
      </c>
      <c r="T723" s="5" t="s">
        <v>54</v>
      </c>
      <c r="U723" s="5" t="s">
        <v>55</v>
      </c>
      <c r="V723" s="5" t="s">
        <v>36</v>
      </c>
      <c r="W723" s="10" t="s">
        <v>57</v>
      </c>
    </row>
    <row r="724" spans="1:23" x14ac:dyDescent="0.3">
      <c r="A724" s="9" t="s">
        <v>124</v>
      </c>
      <c r="B724" s="5" t="s">
        <v>187</v>
      </c>
      <c r="C724" s="6">
        <v>2022</v>
      </c>
      <c r="D724" s="5" t="s">
        <v>80</v>
      </c>
      <c r="E724" s="5" t="s">
        <v>26</v>
      </c>
      <c r="F724" s="5" t="s">
        <v>1520</v>
      </c>
      <c r="G724" s="5" t="s">
        <v>66</v>
      </c>
      <c r="H724" s="6">
        <v>35</v>
      </c>
      <c r="I724" s="5" t="s">
        <v>42</v>
      </c>
      <c r="J724" s="7">
        <v>30939.73</v>
      </c>
      <c r="K724" s="7">
        <v>486.03</v>
      </c>
      <c r="L724" s="7">
        <v>2475.1799999999998</v>
      </c>
      <c r="M724" s="7">
        <v>32928.879999999997</v>
      </c>
      <c r="N724" s="5" t="s">
        <v>132</v>
      </c>
      <c r="O724" s="5" t="s">
        <v>1521</v>
      </c>
      <c r="P724" s="8">
        <v>43929</v>
      </c>
      <c r="Q724" s="8">
        <v>44397</v>
      </c>
      <c r="R724" s="5" t="s">
        <v>68</v>
      </c>
      <c r="S724" s="5" t="s">
        <v>71</v>
      </c>
      <c r="T724" s="5" t="s">
        <v>34</v>
      </c>
      <c r="U724" s="5" t="s">
        <v>35</v>
      </c>
      <c r="V724" s="5" t="s">
        <v>36</v>
      </c>
      <c r="W724" s="10" t="s">
        <v>69</v>
      </c>
    </row>
    <row r="725" spans="1:23" x14ac:dyDescent="0.3">
      <c r="A725" s="9" t="s">
        <v>124</v>
      </c>
      <c r="B725" s="5" t="s">
        <v>152</v>
      </c>
      <c r="C725" s="6">
        <v>2019</v>
      </c>
      <c r="D725" s="5" t="s">
        <v>49</v>
      </c>
      <c r="E725" s="5" t="s">
        <v>40</v>
      </c>
      <c r="F725" s="5" t="s">
        <v>1522</v>
      </c>
      <c r="G725" s="5" t="s">
        <v>100</v>
      </c>
      <c r="H725" s="6">
        <v>42</v>
      </c>
      <c r="I725" s="5" t="s">
        <v>42</v>
      </c>
      <c r="J725" s="7">
        <v>31069.08</v>
      </c>
      <c r="K725" s="7">
        <v>2624.91</v>
      </c>
      <c r="L725" s="7">
        <v>2485.5300000000002</v>
      </c>
      <c r="M725" s="7">
        <v>30929.7</v>
      </c>
      <c r="N725" s="5" t="s">
        <v>30</v>
      </c>
      <c r="O725" s="5" t="s">
        <v>1523</v>
      </c>
      <c r="P725" s="8">
        <v>44179</v>
      </c>
      <c r="Q725" s="8">
        <v>45953</v>
      </c>
      <c r="R725" s="5" t="s">
        <v>32</v>
      </c>
      <c r="S725" s="5" t="s">
        <v>104</v>
      </c>
      <c r="T725" s="5" t="s">
        <v>34</v>
      </c>
      <c r="U725" s="5" t="s">
        <v>35</v>
      </c>
      <c r="V725" s="5" t="s">
        <v>56</v>
      </c>
      <c r="W725" s="10" t="s">
        <v>74</v>
      </c>
    </row>
    <row r="726" spans="1:23" x14ac:dyDescent="0.3">
      <c r="A726" s="9" t="s">
        <v>78</v>
      </c>
      <c r="B726" s="5" t="s">
        <v>138</v>
      </c>
      <c r="C726" s="6">
        <v>2019</v>
      </c>
      <c r="D726" s="5" t="s">
        <v>60</v>
      </c>
      <c r="E726" s="5" t="s">
        <v>26</v>
      </c>
      <c r="F726" s="5" t="s">
        <v>1524</v>
      </c>
      <c r="G726" s="5" t="s">
        <v>51</v>
      </c>
      <c r="H726" s="6">
        <v>32</v>
      </c>
      <c r="I726" s="5" t="s">
        <v>52</v>
      </c>
      <c r="J726" s="7">
        <v>20036.46</v>
      </c>
      <c r="K726" s="7">
        <v>3204.54</v>
      </c>
      <c r="L726" s="7">
        <v>1602.92</v>
      </c>
      <c r="M726" s="7">
        <v>18434.84</v>
      </c>
      <c r="N726" s="5" t="s">
        <v>94</v>
      </c>
      <c r="O726" s="5" t="s">
        <v>1525</v>
      </c>
      <c r="P726" s="8">
        <v>45317</v>
      </c>
      <c r="Q726" s="8">
        <v>46388</v>
      </c>
      <c r="R726" s="5" t="s">
        <v>68</v>
      </c>
      <c r="S726" s="5" t="s">
        <v>100</v>
      </c>
      <c r="T726" s="5" t="s">
        <v>34</v>
      </c>
      <c r="U726" s="5" t="s">
        <v>35</v>
      </c>
      <c r="V726" s="5" t="s">
        <v>36</v>
      </c>
      <c r="W726" s="10" t="s">
        <v>74</v>
      </c>
    </row>
    <row r="727" spans="1:23" x14ac:dyDescent="0.3">
      <c r="A727" s="9" t="s">
        <v>91</v>
      </c>
      <c r="B727" s="5" t="s">
        <v>113</v>
      </c>
      <c r="C727" s="6">
        <v>2015</v>
      </c>
      <c r="D727" s="5" t="s">
        <v>25</v>
      </c>
      <c r="E727" s="5" t="s">
        <v>26</v>
      </c>
      <c r="F727" s="5" t="s">
        <v>1526</v>
      </c>
      <c r="G727" s="5" t="s">
        <v>28</v>
      </c>
      <c r="H727" s="6">
        <v>38</v>
      </c>
      <c r="I727" s="5" t="s">
        <v>42</v>
      </c>
      <c r="J727" s="7">
        <v>29050.81</v>
      </c>
      <c r="K727" s="7">
        <v>2257.54</v>
      </c>
      <c r="L727" s="7">
        <v>2324.06</v>
      </c>
      <c r="M727" s="7">
        <v>29117.33</v>
      </c>
      <c r="N727" s="5" t="s">
        <v>30</v>
      </c>
      <c r="O727" s="5" t="s">
        <v>1527</v>
      </c>
      <c r="P727" s="8">
        <v>44848</v>
      </c>
      <c r="Q727" s="8">
        <v>46275</v>
      </c>
      <c r="R727" s="5" t="s">
        <v>109</v>
      </c>
      <c r="S727" s="5" t="s">
        <v>87</v>
      </c>
      <c r="T727" s="5" t="s">
        <v>54</v>
      </c>
      <c r="U727" s="5" t="s">
        <v>116</v>
      </c>
      <c r="V727" s="5" t="s">
        <v>56</v>
      </c>
      <c r="W727" s="10" t="s">
        <v>57</v>
      </c>
    </row>
    <row r="728" spans="1:23" x14ac:dyDescent="0.3">
      <c r="A728" s="9" t="s">
        <v>23</v>
      </c>
      <c r="B728" s="5" t="s">
        <v>48</v>
      </c>
      <c r="C728" s="6">
        <v>2019</v>
      </c>
      <c r="D728" s="5" t="s">
        <v>60</v>
      </c>
      <c r="E728" s="5" t="s">
        <v>40</v>
      </c>
      <c r="F728" s="5" t="s">
        <v>1528</v>
      </c>
      <c r="G728" s="5" t="s">
        <v>33</v>
      </c>
      <c r="H728" s="6">
        <v>23</v>
      </c>
      <c r="I728" s="5" t="s">
        <v>42</v>
      </c>
      <c r="J728" s="7">
        <v>55281.69</v>
      </c>
      <c r="K728" s="7">
        <v>3156.36</v>
      </c>
      <c r="L728" s="7">
        <v>4422.54</v>
      </c>
      <c r="M728" s="7">
        <v>56547.87</v>
      </c>
      <c r="N728" s="5" t="s">
        <v>30</v>
      </c>
      <c r="O728" s="5" t="s">
        <v>1529</v>
      </c>
      <c r="P728" s="8">
        <v>45010</v>
      </c>
      <c r="Q728" s="8">
        <v>46211</v>
      </c>
      <c r="R728" s="5" t="s">
        <v>63</v>
      </c>
      <c r="S728" s="5" t="s">
        <v>51</v>
      </c>
      <c r="T728" s="5" t="s">
        <v>54</v>
      </c>
      <c r="U728" s="5" t="s">
        <v>55</v>
      </c>
      <c r="V728" s="5" t="s">
        <v>36</v>
      </c>
      <c r="W728" s="10" t="s">
        <v>37</v>
      </c>
    </row>
    <row r="729" spans="1:23" x14ac:dyDescent="0.3">
      <c r="A729" s="9" t="s">
        <v>58</v>
      </c>
      <c r="B729" s="5" t="s">
        <v>182</v>
      </c>
      <c r="C729" s="6">
        <v>2019</v>
      </c>
      <c r="D729" s="5" t="s">
        <v>25</v>
      </c>
      <c r="E729" s="5" t="s">
        <v>40</v>
      </c>
      <c r="F729" s="5" t="s">
        <v>1530</v>
      </c>
      <c r="G729" s="5" t="s">
        <v>33</v>
      </c>
      <c r="H729" s="6">
        <v>25</v>
      </c>
      <c r="I729" s="5" t="s">
        <v>52</v>
      </c>
      <c r="J729" s="7">
        <v>11337.06</v>
      </c>
      <c r="K729" s="7">
        <v>4798.1099999999997</v>
      </c>
      <c r="L729" s="7">
        <v>906.96</v>
      </c>
      <c r="M729" s="7">
        <v>7445.91</v>
      </c>
      <c r="N729" s="5" t="s">
        <v>132</v>
      </c>
      <c r="O729" s="5" t="s">
        <v>1531</v>
      </c>
      <c r="P729" s="8">
        <v>45059</v>
      </c>
      <c r="Q729" s="8">
        <v>46555</v>
      </c>
      <c r="R729" s="5" t="s">
        <v>109</v>
      </c>
      <c r="S729" s="5" t="s">
        <v>87</v>
      </c>
      <c r="T729" s="5" t="s">
        <v>34</v>
      </c>
      <c r="U729" s="5" t="s">
        <v>35</v>
      </c>
      <c r="V729" s="5" t="s">
        <v>46</v>
      </c>
      <c r="W729" s="10" t="s">
        <v>69</v>
      </c>
    </row>
    <row r="730" spans="1:23" x14ac:dyDescent="0.3">
      <c r="A730" s="9" t="s">
        <v>78</v>
      </c>
      <c r="B730" s="5" t="s">
        <v>138</v>
      </c>
      <c r="C730" s="6">
        <v>2024</v>
      </c>
      <c r="D730" s="5" t="s">
        <v>25</v>
      </c>
      <c r="E730" s="5" t="s">
        <v>40</v>
      </c>
      <c r="F730" s="5" t="s">
        <v>1532</v>
      </c>
      <c r="G730" s="5" t="s">
        <v>104</v>
      </c>
      <c r="H730" s="6">
        <v>68</v>
      </c>
      <c r="I730" s="5" t="s">
        <v>29</v>
      </c>
      <c r="J730" s="7">
        <v>73020.509999999995</v>
      </c>
      <c r="K730" s="7">
        <v>243.43</v>
      </c>
      <c r="L730" s="7">
        <v>5841.64</v>
      </c>
      <c r="M730" s="7">
        <v>78618.720000000001</v>
      </c>
      <c r="N730" s="5" t="s">
        <v>43</v>
      </c>
      <c r="O730" s="5" t="s">
        <v>1533</v>
      </c>
      <c r="P730" s="8">
        <v>45138</v>
      </c>
      <c r="Q730" s="8">
        <v>46963</v>
      </c>
      <c r="R730" s="5" t="s">
        <v>73</v>
      </c>
      <c r="S730" s="5" t="s">
        <v>76</v>
      </c>
      <c r="T730" s="5" t="s">
        <v>34</v>
      </c>
      <c r="U730" s="5" t="s">
        <v>35</v>
      </c>
      <c r="V730" s="5" t="s">
        <v>56</v>
      </c>
      <c r="W730" s="10" t="s">
        <v>37</v>
      </c>
    </row>
    <row r="731" spans="1:23" x14ac:dyDescent="0.3">
      <c r="A731" s="9" t="s">
        <v>58</v>
      </c>
      <c r="B731" s="5" t="s">
        <v>281</v>
      </c>
      <c r="C731" s="6">
        <v>2024</v>
      </c>
      <c r="D731" s="5" t="s">
        <v>49</v>
      </c>
      <c r="E731" s="5" t="s">
        <v>40</v>
      </c>
      <c r="F731" s="5" t="s">
        <v>1534</v>
      </c>
      <c r="G731" s="5" t="s">
        <v>100</v>
      </c>
      <c r="H731" s="6">
        <v>31</v>
      </c>
      <c r="I731" s="5" t="s">
        <v>42</v>
      </c>
      <c r="J731" s="7">
        <v>31952.37</v>
      </c>
      <c r="K731" s="7">
        <v>2303.0300000000002</v>
      </c>
      <c r="L731" s="7">
        <v>2556.19</v>
      </c>
      <c r="M731" s="7">
        <v>32205.53</v>
      </c>
      <c r="N731" s="5" t="s">
        <v>94</v>
      </c>
      <c r="O731" s="5" t="s">
        <v>1535</v>
      </c>
      <c r="P731" s="8">
        <v>44316</v>
      </c>
      <c r="Q731" s="8">
        <v>45913</v>
      </c>
      <c r="R731" s="5" t="s">
        <v>109</v>
      </c>
      <c r="S731" s="5" t="s">
        <v>104</v>
      </c>
      <c r="T731" s="5" t="s">
        <v>54</v>
      </c>
      <c r="U731" s="5" t="s">
        <v>120</v>
      </c>
      <c r="V731" s="5" t="s">
        <v>36</v>
      </c>
      <c r="W731" s="10" t="s">
        <v>57</v>
      </c>
    </row>
    <row r="732" spans="1:23" x14ac:dyDescent="0.3">
      <c r="A732" s="9" t="s">
        <v>38</v>
      </c>
      <c r="B732" s="5" t="s">
        <v>39</v>
      </c>
      <c r="C732" s="6">
        <v>2023</v>
      </c>
      <c r="D732" s="5" t="s">
        <v>49</v>
      </c>
      <c r="E732" s="5" t="s">
        <v>26</v>
      </c>
      <c r="F732" s="5" t="s">
        <v>1536</v>
      </c>
      <c r="G732" s="5" t="s">
        <v>51</v>
      </c>
      <c r="H732" s="6">
        <v>33</v>
      </c>
      <c r="I732" s="5" t="s">
        <v>42</v>
      </c>
      <c r="J732" s="7">
        <v>70602.09</v>
      </c>
      <c r="K732" s="7">
        <v>3472.07</v>
      </c>
      <c r="L732" s="7">
        <v>5648.17</v>
      </c>
      <c r="M732" s="7">
        <v>72778.19</v>
      </c>
      <c r="N732" s="5" t="s">
        <v>43</v>
      </c>
      <c r="O732" s="5" t="s">
        <v>1537</v>
      </c>
      <c r="P732" s="8">
        <v>45689</v>
      </c>
      <c r="Q732" s="8">
        <v>46514</v>
      </c>
      <c r="R732" s="5" t="s">
        <v>109</v>
      </c>
      <c r="S732" s="5" t="s">
        <v>155</v>
      </c>
      <c r="T732" s="5" t="s">
        <v>54</v>
      </c>
      <c r="U732" s="5" t="s">
        <v>55</v>
      </c>
      <c r="V732" s="5" t="s">
        <v>46</v>
      </c>
      <c r="W732" s="10" t="s">
        <v>74</v>
      </c>
    </row>
    <row r="733" spans="1:23" x14ac:dyDescent="0.3">
      <c r="A733" s="9" t="s">
        <v>91</v>
      </c>
      <c r="B733" s="5" t="s">
        <v>164</v>
      </c>
      <c r="C733" s="6">
        <v>2016</v>
      </c>
      <c r="D733" s="5" t="s">
        <v>60</v>
      </c>
      <c r="E733" s="5" t="s">
        <v>26</v>
      </c>
      <c r="F733" s="5" t="s">
        <v>1538</v>
      </c>
      <c r="G733" s="5" t="s">
        <v>76</v>
      </c>
      <c r="H733" s="6">
        <v>53</v>
      </c>
      <c r="I733" s="5" t="s">
        <v>52</v>
      </c>
      <c r="J733" s="7">
        <v>63775.23</v>
      </c>
      <c r="K733" s="7">
        <v>4499.6400000000003</v>
      </c>
      <c r="L733" s="7">
        <v>5102.0200000000004</v>
      </c>
      <c r="M733" s="7">
        <v>64377.61</v>
      </c>
      <c r="N733" s="5" t="s">
        <v>94</v>
      </c>
      <c r="O733" s="5" t="s">
        <v>1539</v>
      </c>
      <c r="P733" s="8">
        <v>44699</v>
      </c>
      <c r="Q733" s="8">
        <v>46453</v>
      </c>
      <c r="R733" s="5" t="s">
        <v>109</v>
      </c>
      <c r="S733" s="5" t="s">
        <v>87</v>
      </c>
      <c r="T733" s="5" t="s">
        <v>34</v>
      </c>
      <c r="U733" s="5" t="s">
        <v>35</v>
      </c>
      <c r="V733" s="5" t="s">
        <v>46</v>
      </c>
      <c r="W733" s="10" t="s">
        <v>74</v>
      </c>
    </row>
    <row r="734" spans="1:23" x14ac:dyDescent="0.3">
      <c r="A734" s="9" t="s">
        <v>23</v>
      </c>
      <c r="B734" s="5" t="s">
        <v>48</v>
      </c>
      <c r="C734" s="6">
        <v>2021</v>
      </c>
      <c r="D734" s="5" t="s">
        <v>25</v>
      </c>
      <c r="E734" s="5" t="s">
        <v>26</v>
      </c>
      <c r="F734" s="5" t="s">
        <v>1540</v>
      </c>
      <c r="G734" s="5" t="s">
        <v>28</v>
      </c>
      <c r="H734" s="6">
        <v>46</v>
      </c>
      <c r="I734" s="5" t="s">
        <v>29</v>
      </c>
      <c r="J734" s="7">
        <v>51635</v>
      </c>
      <c r="K734" s="7">
        <v>756.38</v>
      </c>
      <c r="L734" s="7">
        <v>4130.8</v>
      </c>
      <c r="M734" s="7">
        <v>55009.42</v>
      </c>
      <c r="N734" s="5" t="s">
        <v>43</v>
      </c>
      <c r="O734" s="5" t="s">
        <v>1541</v>
      </c>
      <c r="P734" s="8">
        <v>44011</v>
      </c>
      <c r="Q734" s="8">
        <v>45745</v>
      </c>
      <c r="R734" s="5" t="s">
        <v>32</v>
      </c>
      <c r="S734" s="5" t="s">
        <v>155</v>
      </c>
      <c r="T734" s="5" t="s">
        <v>34</v>
      </c>
      <c r="U734" s="5" t="s">
        <v>35</v>
      </c>
      <c r="V734" s="5" t="s">
        <v>46</v>
      </c>
      <c r="W734" s="10" t="s">
        <v>57</v>
      </c>
    </row>
    <row r="735" spans="1:23" x14ac:dyDescent="0.3">
      <c r="A735" s="9" t="s">
        <v>58</v>
      </c>
      <c r="B735" s="5" t="s">
        <v>59</v>
      </c>
      <c r="C735" s="6">
        <v>2016</v>
      </c>
      <c r="D735" s="5" t="s">
        <v>49</v>
      </c>
      <c r="E735" s="5" t="s">
        <v>26</v>
      </c>
      <c r="F735" s="5" t="s">
        <v>1542</v>
      </c>
      <c r="G735" s="5" t="s">
        <v>51</v>
      </c>
      <c r="H735" s="6">
        <v>49</v>
      </c>
      <c r="I735" s="5" t="s">
        <v>52</v>
      </c>
      <c r="J735" s="7">
        <v>40576.870000000003</v>
      </c>
      <c r="K735" s="7">
        <v>1952.87</v>
      </c>
      <c r="L735" s="7">
        <v>3246.15</v>
      </c>
      <c r="M735" s="7">
        <v>41870.15</v>
      </c>
      <c r="N735" s="5" t="s">
        <v>30</v>
      </c>
      <c r="O735" s="5" t="s">
        <v>1543</v>
      </c>
      <c r="P735" s="8">
        <v>45278</v>
      </c>
      <c r="Q735" s="8">
        <v>45696</v>
      </c>
      <c r="R735" s="5" t="s">
        <v>32</v>
      </c>
      <c r="S735" s="5" t="s">
        <v>51</v>
      </c>
      <c r="T735" s="5" t="s">
        <v>34</v>
      </c>
      <c r="U735" s="5" t="s">
        <v>35</v>
      </c>
      <c r="V735" s="5" t="s">
        <v>36</v>
      </c>
      <c r="W735" s="10" t="s">
        <v>37</v>
      </c>
    </row>
    <row r="736" spans="1:23" x14ac:dyDescent="0.3">
      <c r="A736" s="9" t="s">
        <v>105</v>
      </c>
      <c r="B736" s="5" t="s">
        <v>130</v>
      </c>
      <c r="C736" s="6">
        <v>2015</v>
      </c>
      <c r="D736" s="5" t="s">
        <v>60</v>
      </c>
      <c r="E736" s="5" t="s">
        <v>26</v>
      </c>
      <c r="F736" s="5" t="s">
        <v>1544</v>
      </c>
      <c r="G736" s="5" t="s">
        <v>87</v>
      </c>
      <c r="H736" s="6">
        <v>34</v>
      </c>
      <c r="I736" s="5" t="s">
        <v>42</v>
      </c>
      <c r="J736" s="7">
        <v>16440.57</v>
      </c>
      <c r="K736" s="7">
        <v>3867.26</v>
      </c>
      <c r="L736" s="7">
        <v>1315.25</v>
      </c>
      <c r="M736" s="7">
        <v>13888.56</v>
      </c>
      <c r="N736" s="5" t="s">
        <v>43</v>
      </c>
      <c r="O736" s="5" t="s">
        <v>1545</v>
      </c>
      <c r="P736" s="8">
        <v>45625</v>
      </c>
      <c r="Q736" s="8">
        <v>46265</v>
      </c>
      <c r="R736" s="5" t="s">
        <v>109</v>
      </c>
      <c r="S736" s="5" t="s">
        <v>155</v>
      </c>
      <c r="T736" s="5" t="s">
        <v>34</v>
      </c>
      <c r="U736" s="5" t="s">
        <v>35</v>
      </c>
      <c r="V736" s="5" t="s">
        <v>56</v>
      </c>
      <c r="W736" s="10" t="s">
        <v>57</v>
      </c>
    </row>
    <row r="737" spans="1:23" x14ac:dyDescent="0.3">
      <c r="A737" s="9" t="s">
        <v>105</v>
      </c>
      <c r="B737" s="5" t="s">
        <v>110</v>
      </c>
      <c r="C737" s="6">
        <v>2017</v>
      </c>
      <c r="D737" s="5" t="s">
        <v>49</v>
      </c>
      <c r="E737" s="5" t="s">
        <v>40</v>
      </c>
      <c r="F737" s="5" t="s">
        <v>1546</v>
      </c>
      <c r="G737" s="5" t="s">
        <v>100</v>
      </c>
      <c r="H737" s="6">
        <v>66</v>
      </c>
      <c r="I737" s="5" t="s">
        <v>42</v>
      </c>
      <c r="J737" s="7">
        <v>60373.9</v>
      </c>
      <c r="K737" s="7">
        <v>2158.52</v>
      </c>
      <c r="L737" s="7">
        <v>4829.91</v>
      </c>
      <c r="M737" s="7">
        <v>63045.29</v>
      </c>
      <c r="N737" s="5" t="s">
        <v>43</v>
      </c>
      <c r="O737" s="5" t="s">
        <v>1547</v>
      </c>
      <c r="P737" s="8">
        <v>45389</v>
      </c>
      <c r="Q737" s="8">
        <v>46799</v>
      </c>
      <c r="R737" s="5" t="s">
        <v>63</v>
      </c>
      <c r="S737" s="5" t="s">
        <v>33</v>
      </c>
      <c r="T737" s="5" t="s">
        <v>34</v>
      </c>
      <c r="U737" s="5" t="s">
        <v>35</v>
      </c>
      <c r="V737" s="5" t="s">
        <v>56</v>
      </c>
      <c r="W737" s="10" t="s">
        <v>69</v>
      </c>
    </row>
    <row r="738" spans="1:23" x14ac:dyDescent="0.3">
      <c r="A738" s="9" t="s">
        <v>96</v>
      </c>
      <c r="B738" s="5" t="s">
        <v>156</v>
      </c>
      <c r="C738" s="6">
        <v>2017</v>
      </c>
      <c r="D738" s="5" t="s">
        <v>60</v>
      </c>
      <c r="E738" s="5" t="s">
        <v>26</v>
      </c>
      <c r="F738" s="5" t="s">
        <v>1548</v>
      </c>
      <c r="G738" s="5" t="s">
        <v>33</v>
      </c>
      <c r="H738" s="6">
        <v>24</v>
      </c>
      <c r="I738" s="5" t="s">
        <v>52</v>
      </c>
      <c r="J738" s="7">
        <v>45125.84</v>
      </c>
      <c r="K738" s="7">
        <v>634.47</v>
      </c>
      <c r="L738" s="7">
        <v>3610.07</v>
      </c>
      <c r="M738" s="7">
        <v>48101.440000000002</v>
      </c>
      <c r="N738" s="5" t="s">
        <v>43</v>
      </c>
      <c r="O738" s="5" t="s">
        <v>1549</v>
      </c>
      <c r="P738" s="8">
        <v>44370</v>
      </c>
      <c r="Q738" s="8">
        <v>45401</v>
      </c>
      <c r="R738" s="5" t="s">
        <v>68</v>
      </c>
      <c r="S738" s="5" t="s">
        <v>71</v>
      </c>
      <c r="T738" s="5" t="s">
        <v>34</v>
      </c>
      <c r="U738" s="5" t="s">
        <v>35</v>
      </c>
      <c r="V738" s="5" t="s">
        <v>56</v>
      </c>
      <c r="W738" s="10" t="s">
        <v>69</v>
      </c>
    </row>
    <row r="739" spans="1:23" x14ac:dyDescent="0.3">
      <c r="A739" s="9" t="s">
        <v>23</v>
      </c>
      <c r="B739" s="5" t="s">
        <v>88</v>
      </c>
      <c r="C739" s="6">
        <v>2016</v>
      </c>
      <c r="D739" s="5" t="s">
        <v>60</v>
      </c>
      <c r="E739" s="5" t="s">
        <v>40</v>
      </c>
      <c r="F739" s="5" t="s">
        <v>1550</v>
      </c>
      <c r="G739" s="5" t="s">
        <v>28</v>
      </c>
      <c r="H739" s="6">
        <v>35</v>
      </c>
      <c r="I739" s="5" t="s">
        <v>52</v>
      </c>
      <c r="J739" s="7">
        <v>21502.04</v>
      </c>
      <c r="K739" s="7">
        <v>3298.92</v>
      </c>
      <c r="L739" s="7">
        <v>1720.16</v>
      </c>
      <c r="M739" s="7">
        <v>19923.28</v>
      </c>
      <c r="N739" s="5" t="s">
        <v>30</v>
      </c>
      <c r="O739" s="5" t="s">
        <v>1551</v>
      </c>
      <c r="P739" s="8">
        <v>45191</v>
      </c>
      <c r="Q739" s="8">
        <v>46424</v>
      </c>
      <c r="R739" s="5" t="s">
        <v>68</v>
      </c>
      <c r="S739" s="5" t="s">
        <v>33</v>
      </c>
      <c r="T739" s="5" t="s">
        <v>34</v>
      </c>
      <c r="U739" s="5" t="s">
        <v>35</v>
      </c>
      <c r="V739" s="5" t="s">
        <v>46</v>
      </c>
      <c r="W739" s="10" t="s">
        <v>57</v>
      </c>
    </row>
    <row r="740" spans="1:23" x14ac:dyDescent="0.3">
      <c r="A740" s="9" t="s">
        <v>124</v>
      </c>
      <c r="B740" s="5" t="s">
        <v>125</v>
      </c>
      <c r="C740" s="6">
        <v>2018</v>
      </c>
      <c r="D740" s="5" t="s">
        <v>60</v>
      </c>
      <c r="E740" s="5" t="s">
        <v>40</v>
      </c>
      <c r="F740" s="5" t="s">
        <v>1552</v>
      </c>
      <c r="G740" s="5" t="s">
        <v>87</v>
      </c>
      <c r="H740" s="6">
        <v>55</v>
      </c>
      <c r="I740" s="5" t="s">
        <v>29</v>
      </c>
      <c r="J740" s="7">
        <v>64768.639999999999</v>
      </c>
      <c r="K740" s="7">
        <v>3353.81</v>
      </c>
      <c r="L740" s="7">
        <v>5181.49</v>
      </c>
      <c r="M740" s="7">
        <v>66596.320000000007</v>
      </c>
      <c r="N740" s="5" t="s">
        <v>43</v>
      </c>
      <c r="O740" s="5" t="s">
        <v>1553</v>
      </c>
      <c r="P740" s="8">
        <v>44290</v>
      </c>
      <c r="Q740" s="8">
        <v>45820</v>
      </c>
      <c r="R740" s="5" t="s">
        <v>63</v>
      </c>
      <c r="S740" s="5" t="s">
        <v>51</v>
      </c>
      <c r="T740" s="5" t="s">
        <v>54</v>
      </c>
      <c r="U740" s="5" t="s">
        <v>55</v>
      </c>
      <c r="V740" s="5" t="s">
        <v>46</v>
      </c>
      <c r="W740" s="10" t="s">
        <v>47</v>
      </c>
    </row>
    <row r="741" spans="1:23" x14ac:dyDescent="0.3">
      <c r="A741" s="9" t="s">
        <v>83</v>
      </c>
      <c r="B741" s="5" t="s">
        <v>584</v>
      </c>
      <c r="C741" s="6">
        <v>2015</v>
      </c>
      <c r="D741" s="5" t="s">
        <v>60</v>
      </c>
      <c r="E741" s="5" t="s">
        <v>26</v>
      </c>
      <c r="F741" s="5" t="s">
        <v>1554</v>
      </c>
      <c r="G741" s="5" t="s">
        <v>155</v>
      </c>
      <c r="H741" s="6">
        <v>33</v>
      </c>
      <c r="I741" s="5" t="s">
        <v>42</v>
      </c>
      <c r="J741" s="7">
        <v>56503.8</v>
      </c>
      <c r="K741" s="7">
        <v>3116.57</v>
      </c>
      <c r="L741" s="7">
        <v>4520.3</v>
      </c>
      <c r="M741" s="7">
        <v>57907.53</v>
      </c>
      <c r="N741" s="5" t="s">
        <v>30</v>
      </c>
      <c r="O741" s="5" t="s">
        <v>1555</v>
      </c>
      <c r="P741" s="8">
        <v>44896</v>
      </c>
      <c r="Q741" s="8">
        <v>45569</v>
      </c>
      <c r="R741" s="5" t="s">
        <v>73</v>
      </c>
      <c r="S741" s="5" t="s">
        <v>66</v>
      </c>
      <c r="T741" s="5" t="s">
        <v>34</v>
      </c>
      <c r="U741" s="5" t="s">
        <v>35</v>
      </c>
      <c r="V741" s="5" t="s">
        <v>36</v>
      </c>
      <c r="W741" s="10" t="s">
        <v>47</v>
      </c>
    </row>
    <row r="742" spans="1:23" x14ac:dyDescent="0.3">
      <c r="A742" s="9" t="s">
        <v>78</v>
      </c>
      <c r="B742" s="5" t="s">
        <v>138</v>
      </c>
      <c r="C742" s="6">
        <v>2015</v>
      </c>
      <c r="D742" s="5" t="s">
        <v>60</v>
      </c>
      <c r="E742" s="5" t="s">
        <v>26</v>
      </c>
      <c r="F742" s="5" t="s">
        <v>1556</v>
      </c>
      <c r="G742" s="5" t="s">
        <v>66</v>
      </c>
      <c r="H742" s="6">
        <v>70</v>
      </c>
      <c r="I742" s="5" t="s">
        <v>29</v>
      </c>
      <c r="J742" s="7">
        <v>12376.28</v>
      </c>
      <c r="K742" s="7">
        <v>2350.46</v>
      </c>
      <c r="L742" s="7">
        <v>990.1</v>
      </c>
      <c r="M742" s="7">
        <v>11015.92</v>
      </c>
      <c r="N742" s="5" t="s">
        <v>43</v>
      </c>
      <c r="O742" s="5" t="s">
        <v>1557</v>
      </c>
      <c r="P742" s="8">
        <v>44067</v>
      </c>
      <c r="Q742" s="8">
        <v>45283</v>
      </c>
      <c r="R742" s="5" t="s">
        <v>68</v>
      </c>
      <c r="S742" s="5" t="s">
        <v>76</v>
      </c>
      <c r="T742" s="5" t="s">
        <v>34</v>
      </c>
      <c r="U742" s="5" t="s">
        <v>35</v>
      </c>
      <c r="V742" s="5" t="s">
        <v>46</v>
      </c>
      <c r="W742" s="10" t="s">
        <v>57</v>
      </c>
    </row>
    <row r="743" spans="1:23" x14ac:dyDescent="0.3">
      <c r="A743" s="9" t="s">
        <v>78</v>
      </c>
      <c r="B743" s="5" t="s">
        <v>173</v>
      </c>
      <c r="C743" s="6">
        <v>2017</v>
      </c>
      <c r="D743" s="5" t="s">
        <v>49</v>
      </c>
      <c r="E743" s="5" t="s">
        <v>40</v>
      </c>
      <c r="F743" s="5" t="s">
        <v>1558</v>
      </c>
      <c r="G743" s="5" t="s">
        <v>51</v>
      </c>
      <c r="H743" s="6">
        <v>57</v>
      </c>
      <c r="I743" s="5" t="s">
        <v>42</v>
      </c>
      <c r="J743" s="7">
        <v>8786.0300000000007</v>
      </c>
      <c r="K743" s="7">
        <v>1173.6199999999999</v>
      </c>
      <c r="L743" s="7">
        <v>702.88</v>
      </c>
      <c r="M743" s="7">
        <v>8315.2900000000009</v>
      </c>
      <c r="N743" s="5" t="s">
        <v>30</v>
      </c>
      <c r="O743" s="5" t="s">
        <v>1559</v>
      </c>
      <c r="P743" s="8">
        <v>45045</v>
      </c>
      <c r="Q743" s="8">
        <v>46045</v>
      </c>
      <c r="R743" s="5" t="s">
        <v>63</v>
      </c>
      <c r="S743" s="5" t="s">
        <v>28</v>
      </c>
      <c r="T743" s="5" t="s">
        <v>34</v>
      </c>
      <c r="U743" s="5" t="s">
        <v>35</v>
      </c>
      <c r="V743" s="5" t="s">
        <v>46</v>
      </c>
      <c r="W743" s="10" t="s">
        <v>57</v>
      </c>
    </row>
    <row r="744" spans="1:23" x14ac:dyDescent="0.3">
      <c r="A744" s="9" t="s">
        <v>105</v>
      </c>
      <c r="B744" s="5" t="s">
        <v>145</v>
      </c>
      <c r="C744" s="6">
        <v>2020</v>
      </c>
      <c r="D744" s="5" t="s">
        <v>80</v>
      </c>
      <c r="E744" s="5" t="s">
        <v>26</v>
      </c>
      <c r="F744" s="5" t="s">
        <v>1560</v>
      </c>
      <c r="G744" s="5" t="s">
        <v>51</v>
      </c>
      <c r="H744" s="6">
        <v>54</v>
      </c>
      <c r="I744" s="5" t="s">
        <v>29</v>
      </c>
      <c r="J744" s="7">
        <v>66730.45</v>
      </c>
      <c r="K744" s="7">
        <v>1961.07</v>
      </c>
      <c r="L744" s="7">
        <v>5338.44</v>
      </c>
      <c r="M744" s="7">
        <v>70107.820000000007</v>
      </c>
      <c r="N744" s="5" t="s">
        <v>94</v>
      </c>
      <c r="O744" s="5" t="s">
        <v>1561</v>
      </c>
      <c r="P744" s="8">
        <v>45615</v>
      </c>
      <c r="Q744" s="8">
        <v>46496</v>
      </c>
      <c r="R744" s="5" t="s">
        <v>63</v>
      </c>
      <c r="S744" s="5" t="s">
        <v>104</v>
      </c>
      <c r="T744" s="5" t="s">
        <v>54</v>
      </c>
      <c r="U744" s="5" t="s">
        <v>55</v>
      </c>
      <c r="V744" s="5" t="s">
        <v>36</v>
      </c>
      <c r="W744" s="10" t="s">
        <v>47</v>
      </c>
    </row>
    <row r="745" spans="1:23" x14ac:dyDescent="0.3">
      <c r="A745" s="9" t="s">
        <v>124</v>
      </c>
      <c r="B745" s="5" t="s">
        <v>205</v>
      </c>
      <c r="C745" s="6">
        <v>2022</v>
      </c>
      <c r="D745" s="5" t="s">
        <v>49</v>
      </c>
      <c r="E745" s="5" t="s">
        <v>40</v>
      </c>
      <c r="F745" s="5" t="s">
        <v>1562</v>
      </c>
      <c r="G745" s="5" t="s">
        <v>104</v>
      </c>
      <c r="H745" s="6">
        <v>41</v>
      </c>
      <c r="I745" s="5" t="s">
        <v>42</v>
      </c>
      <c r="J745" s="7">
        <v>60449.29</v>
      </c>
      <c r="K745" s="7">
        <v>2680.19</v>
      </c>
      <c r="L745" s="7">
        <v>4835.9399999999996</v>
      </c>
      <c r="M745" s="7">
        <v>62605.04</v>
      </c>
      <c r="N745" s="5" t="s">
        <v>132</v>
      </c>
      <c r="O745" s="5" t="s">
        <v>1563</v>
      </c>
      <c r="P745" s="8">
        <v>44956</v>
      </c>
      <c r="Q745" s="8">
        <v>46175</v>
      </c>
      <c r="R745" s="5" t="s">
        <v>45</v>
      </c>
      <c r="S745" s="5" t="s">
        <v>87</v>
      </c>
      <c r="T745" s="5" t="s">
        <v>54</v>
      </c>
      <c r="U745" s="5" t="s">
        <v>116</v>
      </c>
      <c r="V745" s="5" t="s">
        <v>36</v>
      </c>
      <c r="W745" s="10" t="s">
        <v>57</v>
      </c>
    </row>
    <row r="746" spans="1:23" x14ac:dyDescent="0.3">
      <c r="A746" s="9" t="s">
        <v>91</v>
      </c>
      <c r="B746" s="5" t="s">
        <v>164</v>
      </c>
      <c r="C746" s="6">
        <v>2016</v>
      </c>
      <c r="D746" s="5" t="s">
        <v>80</v>
      </c>
      <c r="E746" s="5" t="s">
        <v>26</v>
      </c>
      <c r="F746" s="5" t="s">
        <v>1564</v>
      </c>
      <c r="G746" s="5" t="s">
        <v>51</v>
      </c>
      <c r="H746" s="6">
        <v>24</v>
      </c>
      <c r="I746" s="5" t="s">
        <v>42</v>
      </c>
      <c r="J746" s="7">
        <v>70078.649999999994</v>
      </c>
      <c r="K746" s="7">
        <v>1475.2</v>
      </c>
      <c r="L746" s="7">
        <v>5606.29</v>
      </c>
      <c r="M746" s="7">
        <v>74209.740000000005</v>
      </c>
      <c r="N746" s="5" t="s">
        <v>30</v>
      </c>
      <c r="O746" s="5" t="s">
        <v>1565</v>
      </c>
      <c r="P746" s="8">
        <v>44548</v>
      </c>
      <c r="Q746" s="8">
        <v>45345</v>
      </c>
      <c r="R746" s="5" t="s">
        <v>63</v>
      </c>
      <c r="S746" s="5" t="s">
        <v>28</v>
      </c>
      <c r="T746" s="5" t="s">
        <v>54</v>
      </c>
      <c r="U746" s="5" t="s">
        <v>222</v>
      </c>
      <c r="V746" s="5" t="s">
        <v>56</v>
      </c>
      <c r="W746" s="10" t="s">
        <v>47</v>
      </c>
    </row>
    <row r="747" spans="1:23" x14ac:dyDescent="0.3">
      <c r="A747" s="9" t="s">
        <v>96</v>
      </c>
      <c r="B747" s="5" t="s">
        <v>97</v>
      </c>
      <c r="C747" s="6">
        <v>2017</v>
      </c>
      <c r="D747" s="5" t="s">
        <v>60</v>
      </c>
      <c r="E747" s="5" t="s">
        <v>40</v>
      </c>
      <c r="F747" s="5" t="s">
        <v>214</v>
      </c>
      <c r="G747" s="5" t="s">
        <v>66</v>
      </c>
      <c r="H747" s="6">
        <v>29</v>
      </c>
      <c r="I747" s="5" t="s">
        <v>42</v>
      </c>
      <c r="J747" s="7">
        <v>70092.87</v>
      </c>
      <c r="K747" s="7">
        <v>1824.57</v>
      </c>
      <c r="L747" s="7">
        <v>5607.43</v>
      </c>
      <c r="M747" s="7">
        <v>73875.73</v>
      </c>
      <c r="N747" s="5" t="s">
        <v>30</v>
      </c>
      <c r="O747" s="5" t="s">
        <v>1566</v>
      </c>
      <c r="P747" s="8">
        <v>45055</v>
      </c>
      <c r="Q747" s="8">
        <v>46739</v>
      </c>
      <c r="R747" s="5" t="s">
        <v>32</v>
      </c>
      <c r="S747" s="5" t="s">
        <v>87</v>
      </c>
      <c r="T747" s="5" t="s">
        <v>34</v>
      </c>
      <c r="U747" s="5" t="s">
        <v>35</v>
      </c>
      <c r="V747" s="5" t="s">
        <v>36</v>
      </c>
      <c r="W747" s="10" t="s">
        <v>57</v>
      </c>
    </row>
    <row r="748" spans="1:23" x14ac:dyDescent="0.3">
      <c r="A748" s="9" t="s">
        <v>105</v>
      </c>
      <c r="B748" s="5" t="s">
        <v>145</v>
      </c>
      <c r="C748" s="6">
        <v>2024</v>
      </c>
      <c r="D748" s="5" t="s">
        <v>25</v>
      </c>
      <c r="E748" s="5" t="s">
        <v>26</v>
      </c>
      <c r="F748" s="5" t="s">
        <v>1567</v>
      </c>
      <c r="G748" s="5" t="s">
        <v>71</v>
      </c>
      <c r="H748" s="6">
        <v>27</v>
      </c>
      <c r="I748" s="5" t="s">
        <v>29</v>
      </c>
      <c r="J748" s="7">
        <v>61320</v>
      </c>
      <c r="K748" s="7">
        <v>191.27</v>
      </c>
      <c r="L748" s="7">
        <v>4905.6000000000004</v>
      </c>
      <c r="M748" s="7">
        <v>66034.33</v>
      </c>
      <c r="N748" s="5" t="s">
        <v>132</v>
      </c>
      <c r="O748" s="5" t="s">
        <v>1568</v>
      </c>
      <c r="P748" s="8">
        <v>44394</v>
      </c>
      <c r="Q748" s="8">
        <v>45762</v>
      </c>
      <c r="R748" s="5" t="s">
        <v>68</v>
      </c>
      <c r="S748" s="5" t="s">
        <v>76</v>
      </c>
      <c r="T748" s="5" t="s">
        <v>54</v>
      </c>
      <c r="U748" s="5" t="s">
        <v>116</v>
      </c>
      <c r="V748" s="5" t="s">
        <v>56</v>
      </c>
      <c r="W748" s="10" t="s">
        <v>47</v>
      </c>
    </row>
    <row r="749" spans="1:23" x14ac:dyDescent="0.3">
      <c r="A749" s="9" t="s">
        <v>58</v>
      </c>
      <c r="B749" s="5" t="s">
        <v>281</v>
      </c>
      <c r="C749" s="6">
        <v>2020</v>
      </c>
      <c r="D749" s="5" t="s">
        <v>80</v>
      </c>
      <c r="E749" s="5" t="s">
        <v>26</v>
      </c>
      <c r="F749" s="5" t="s">
        <v>1569</v>
      </c>
      <c r="G749" s="5" t="s">
        <v>66</v>
      </c>
      <c r="H749" s="6">
        <v>66</v>
      </c>
      <c r="I749" s="5" t="s">
        <v>52</v>
      </c>
      <c r="J749" s="7">
        <v>37876.230000000003</v>
      </c>
      <c r="K749" s="7">
        <v>4632.2</v>
      </c>
      <c r="L749" s="7">
        <v>3030.1</v>
      </c>
      <c r="M749" s="7">
        <v>36274.129999999997</v>
      </c>
      <c r="N749" s="5" t="s">
        <v>43</v>
      </c>
      <c r="O749" s="5" t="s">
        <v>1570</v>
      </c>
      <c r="P749" s="8">
        <v>45314</v>
      </c>
      <c r="Q749" s="8">
        <v>46494</v>
      </c>
      <c r="R749" s="5" t="s">
        <v>45</v>
      </c>
      <c r="S749" s="5" t="s">
        <v>155</v>
      </c>
      <c r="T749" s="5" t="s">
        <v>54</v>
      </c>
      <c r="U749" s="5" t="s">
        <v>116</v>
      </c>
      <c r="V749" s="5" t="s">
        <v>56</v>
      </c>
      <c r="W749" s="10" t="s">
        <v>74</v>
      </c>
    </row>
    <row r="750" spans="1:23" x14ac:dyDescent="0.3">
      <c r="A750" s="9" t="s">
        <v>134</v>
      </c>
      <c r="B750" s="5" t="s">
        <v>227</v>
      </c>
      <c r="C750" s="6">
        <v>2024</v>
      </c>
      <c r="D750" s="5" t="s">
        <v>80</v>
      </c>
      <c r="E750" s="5" t="s">
        <v>40</v>
      </c>
      <c r="F750" s="5" t="s">
        <v>1571</v>
      </c>
      <c r="G750" s="5" t="s">
        <v>51</v>
      </c>
      <c r="H750" s="6">
        <v>68</v>
      </c>
      <c r="I750" s="5" t="s">
        <v>29</v>
      </c>
      <c r="J750" s="7">
        <v>71908.740000000005</v>
      </c>
      <c r="K750" s="7">
        <v>4571.6000000000004</v>
      </c>
      <c r="L750" s="7">
        <v>5752.7</v>
      </c>
      <c r="M750" s="7">
        <v>73089.84</v>
      </c>
      <c r="N750" s="5" t="s">
        <v>30</v>
      </c>
      <c r="O750" s="5" t="s">
        <v>1572</v>
      </c>
      <c r="P750" s="8">
        <v>44573</v>
      </c>
      <c r="Q750" s="8">
        <v>46289</v>
      </c>
      <c r="R750" s="5" t="s">
        <v>68</v>
      </c>
      <c r="S750" s="5" t="s">
        <v>155</v>
      </c>
      <c r="T750" s="5" t="s">
        <v>34</v>
      </c>
      <c r="U750" s="5" t="s">
        <v>35</v>
      </c>
      <c r="V750" s="5" t="s">
        <v>46</v>
      </c>
      <c r="W750" s="10" t="s">
        <v>37</v>
      </c>
    </row>
    <row r="751" spans="1:23" x14ac:dyDescent="0.3">
      <c r="A751" s="9" t="s">
        <v>38</v>
      </c>
      <c r="B751" s="5" t="s">
        <v>64</v>
      </c>
      <c r="C751" s="6">
        <v>2024</v>
      </c>
      <c r="D751" s="5" t="s">
        <v>49</v>
      </c>
      <c r="E751" s="5" t="s">
        <v>26</v>
      </c>
      <c r="F751" s="5" t="s">
        <v>615</v>
      </c>
      <c r="G751" s="5" t="s">
        <v>33</v>
      </c>
      <c r="H751" s="6">
        <v>54</v>
      </c>
      <c r="I751" s="5" t="s">
        <v>29</v>
      </c>
      <c r="J751" s="7">
        <v>40589.910000000003</v>
      </c>
      <c r="K751" s="7">
        <v>2703.73</v>
      </c>
      <c r="L751" s="7">
        <v>3247.19</v>
      </c>
      <c r="M751" s="7">
        <v>41133.370000000003</v>
      </c>
      <c r="N751" s="5" t="s">
        <v>30</v>
      </c>
      <c r="O751" s="5" t="s">
        <v>1573</v>
      </c>
      <c r="P751" s="8">
        <v>44428</v>
      </c>
      <c r="Q751" s="8">
        <v>45154</v>
      </c>
      <c r="R751" s="5" t="s">
        <v>109</v>
      </c>
      <c r="S751" s="5" t="s">
        <v>104</v>
      </c>
      <c r="T751" s="5" t="s">
        <v>54</v>
      </c>
      <c r="U751" s="5" t="s">
        <v>222</v>
      </c>
      <c r="V751" s="5" t="s">
        <v>36</v>
      </c>
      <c r="W751" s="10" t="s">
        <v>37</v>
      </c>
    </row>
    <row r="752" spans="1:23" x14ac:dyDescent="0.3">
      <c r="A752" s="9" t="s">
        <v>124</v>
      </c>
      <c r="B752" s="5" t="s">
        <v>187</v>
      </c>
      <c r="C752" s="6">
        <v>2016</v>
      </c>
      <c r="D752" s="5" t="s">
        <v>49</v>
      </c>
      <c r="E752" s="5" t="s">
        <v>26</v>
      </c>
      <c r="F752" s="5" t="s">
        <v>1574</v>
      </c>
      <c r="G752" s="5" t="s">
        <v>104</v>
      </c>
      <c r="H752" s="6">
        <v>28</v>
      </c>
      <c r="I752" s="5" t="s">
        <v>29</v>
      </c>
      <c r="J752" s="7">
        <v>66926.399999999994</v>
      </c>
      <c r="K752" s="7">
        <v>379.9</v>
      </c>
      <c r="L752" s="7">
        <v>5354.11</v>
      </c>
      <c r="M752" s="7">
        <v>71900.61</v>
      </c>
      <c r="N752" s="5" t="s">
        <v>30</v>
      </c>
      <c r="O752" s="5" t="s">
        <v>1575</v>
      </c>
      <c r="P752" s="8">
        <v>45410</v>
      </c>
      <c r="Q752" s="8">
        <v>45846</v>
      </c>
      <c r="R752" s="5" t="s">
        <v>45</v>
      </c>
      <c r="S752" s="5" t="s">
        <v>51</v>
      </c>
      <c r="T752" s="5" t="s">
        <v>54</v>
      </c>
      <c r="U752" s="5" t="s">
        <v>120</v>
      </c>
      <c r="V752" s="5" t="s">
        <v>56</v>
      </c>
      <c r="W752" s="10" t="s">
        <v>37</v>
      </c>
    </row>
    <row r="753" spans="1:23" x14ac:dyDescent="0.3">
      <c r="A753" s="9" t="s">
        <v>23</v>
      </c>
      <c r="B753" s="5" t="s">
        <v>88</v>
      </c>
      <c r="C753" s="6">
        <v>2023</v>
      </c>
      <c r="D753" s="5" t="s">
        <v>60</v>
      </c>
      <c r="E753" s="5" t="s">
        <v>40</v>
      </c>
      <c r="F753" s="5" t="s">
        <v>1576</v>
      </c>
      <c r="G753" s="5" t="s">
        <v>155</v>
      </c>
      <c r="H753" s="6">
        <v>55</v>
      </c>
      <c r="I753" s="5" t="s">
        <v>29</v>
      </c>
      <c r="J753" s="7">
        <v>22248.61</v>
      </c>
      <c r="K753" s="7">
        <v>3975.23</v>
      </c>
      <c r="L753" s="7">
        <v>1779.89</v>
      </c>
      <c r="M753" s="7">
        <v>20053.27</v>
      </c>
      <c r="N753" s="5" t="s">
        <v>94</v>
      </c>
      <c r="O753" s="5" t="s">
        <v>1577</v>
      </c>
      <c r="P753" s="8">
        <v>44932</v>
      </c>
      <c r="Q753" s="8">
        <v>45615</v>
      </c>
      <c r="R753" s="5" t="s">
        <v>109</v>
      </c>
      <c r="S753" s="5" t="s">
        <v>100</v>
      </c>
      <c r="T753" s="5" t="s">
        <v>54</v>
      </c>
      <c r="U753" s="5" t="s">
        <v>116</v>
      </c>
      <c r="V753" s="5" t="s">
        <v>46</v>
      </c>
      <c r="W753" s="10" t="s">
        <v>47</v>
      </c>
    </row>
    <row r="754" spans="1:23" x14ac:dyDescent="0.3">
      <c r="A754" s="9" t="s">
        <v>58</v>
      </c>
      <c r="B754" s="5" t="s">
        <v>182</v>
      </c>
      <c r="C754" s="6">
        <v>2020</v>
      </c>
      <c r="D754" s="5" t="s">
        <v>80</v>
      </c>
      <c r="E754" s="5" t="s">
        <v>26</v>
      </c>
      <c r="F754" s="5" t="s">
        <v>1578</v>
      </c>
      <c r="G754" s="5" t="s">
        <v>100</v>
      </c>
      <c r="H754" s="6">
        <v>66</v>
      </c>
      <c r="I754" s="5" t="s">
        <v>52</v>
      </c>
      <c r="J754" s="7">
        <v>53805.01</v>
      </c>
      <c r="K754" s="7">
        <v>3635.54</v>
      </c>
      <c r="L754" s="7">
        <v>4304.3999999999996</v>
      </c>
      <c r="M754" s="7">
        <v>54473.87</v>
      </c>
      <c r="N754" s="5" t="s">
        <v>94</v>
      </c>
      <c r="O754" s="5" t="s">
        <v>1579</v>
      </c>
      <c r="P754" s="8">
        <v>44152</v>
      </c>
      <c r="Q754" s="8">
        <v>45600</v>
      </c>
      <c r="R754" s="5" t="s">
        <v>45</v>
      </c>
      <c r="S754" s="5" t="s">
        <v>71</v>
      </c>
      <c r="T754" s="5" t="s">
        <v>34</v>
      </c>
      <c r="U754" s="5" t="s">
        <v>35</v>
      </c>
      <c r="V754" s="5" t="s">
        <v>56</v>
      </c>
      <c r="W754" s="10" t="s">
        <v>47</v>
      </c>
    </row>
    <row r="755" spans="1:23" x14ac:dyDescent="0.3">
      <c r="A755" s="9" t="s">
        <v>134</v>
      </c>
      <c r="B755" s="5" t="s">
        <v>318</v>
      </c>
      <c r="C755" s="6">
        <v>2018</v>
      </c>
      <c r="D755" s="5" t="s">
        <v>80</v>
      </c>
      <c r="E755" s="5" t="s">
        <v>26</v>
      </c>
      <c r="F755" s="5" t="s">
        <v>1580</v>
      </c>
      <c r="G755" s="5" t="s">
        <v>66</v>
      </c>
      <c r="H755" s="6">
        <v>24</v>
      </c>
      <c r="I755" s="5" t="s">
        <v>52</v>
      </c>
      <c r="J755" s="7">
        <v>76648.210000000006</v>
      </c>
      <c r="K755" s="7">
        <v>3370.07</v>
      </c>
      <c r="L755" s="7">
        <v>6131.86</v>
      </c>
      <c r="M755" s="7">
        <v>79410</v>
      </c>
      <c r="N755" s="5" t="s">
        <v>43</v>
      </c>
      <c r="O755" s="5" t="s">
        <v>1581</v>
      </c>
      <c r="P755" s="8">
        <v>44929</v>
      </c>
      <c r="Q755" s="8">
        <v>45976</v>
      </c>
      <c r="R755" s="5" t="s">
        <v>63</v>
      </c>
      <c r="S755" s="5" t="s">
        <v>155</v>
      </c>
      <c r="T755" s="5" t="s">
        <v>34</v>
      </c>
      <c r="U755" s="5" t="s">
        <v>35</v>
      </c>
      <c r="V755" s="5" t="s">
        <v>56</v>
      </c>
      <c r="W755" s="10" t="s">
        <v>69</v>
      </c>
    </row>
    <row r="756" spans="1:23" x14ac:dyDescent="0.3">
      <c r="A756" s="9" t="s">
        <v>134</v>
      </c>
      <c r="B756" s="5" t="s">
        <v>318</v>
      </c>
      <c r="C756" s="6">
        <v>2018</v>
      </c>
      <c r="D756" s="5" t="s">
        <v>25</v>
      </c>
      <c r="E756" s="5" t="s">
        <v>40</v>
      </c>
      <c r="F756" s="5" t="s">
        <v>1582</v>
      </c>
      <c r="G756" s="5" t="s">
        <v>104</v>
      </c>
      <c r="H756" s="6">
        <v>58</v>
      </c>
      <c r="I756" s="5" t="s">
        <v>29</v>
      </c>
      <c r="J756" s="7">
        <v>79742.570000000007</v>
      </c>
      <c r="K756" s="7">
        <v>2366.5100000000002</v>
      </c>
      <c r="L756" s="7">
        <v>6379.41</v>
      </c>
      <c r="M756" s="7">
        <v>83755.47</v>
      </c>
      <c r="N756" s="5" t="s">
        <v>94</v>
      </c>
      <c r="O756" s="5" t="s">
        <v>1583</v>
      </c>
      <c r="P756" s="8">
        <v>45252</v>
      </c>
      <c r="Q756" s="8">
        <v>45656</v>
      </c>
      <c r="R756" s="5" t="s">
        <v>68</v>
      </c>
      <c r="S756" s="5" t="s">
        <v>66</v>
      </c>
      <c r="T756" s="5" t="s">
        <v>34</v>
      </c>
      <c r="U756" s="5" t="s">
        <v>35</v>
      </c>
      <c r="V756" s="5" t="s">
        <v>46</v>
      </c>
      <c r="W756" s="10" t="s">
        <v>47</v>
      </c>
    </row>
    <row r="757" spans="1:23" x14ac:dyDescent="0.3">
      <c r="A757" s="9" t="s">
        <v>78</v>
      </c>
      <c r="B757" s="5" t="s">
        <v>138</v>
      </c>
      <c r="C757" s="6">
        <v>2017</v>
      </c>
      <c r="D757" s="5" t="s">
        <v>80</v>
      </c>
      <c r="E757" s="5" t="s">
        <v>26</v>
      </c>
      <c r="F757" s="5" t="s">
        <v>1584</v>
      </c>
      <c r="G757" s="5" t="s">
        <v>87</v>
      </c>
      <c r="H757" s="6">
        <v>31</v>
      </c>
      <c r="I757" s="5" t="s">
        <v>52</v>
      </c>
      <c r="J757" s="7">
        <v>77936.27</v>
      </c>
      <c r="K757" s="7">
        <v>3107.29</v>
      </c>
      <c r="L757" s="7">
        <v>6234.9</v>
      </c>
      <c r="M757" s="7">
        <v>81063.88</v>
      </c>
      <c r="N757" s="5" t="s">
        <v>43</v>
      </c>
      <c r="O757" s="5" t="s">
        <v>1585</v>
      </c>
      <c r="P757" s="8">
        <v>45555</v>
      </c>
      <c r="Q757" s="8">
        <v>46448</v>
      </c>
      <c r="R757" s="5" t="s">
        <v>63</v>
      </c>
      <c r="S757" s="5" t="s">
        <v>76</v>
      </c>
      <c r="T757" s="5" t="s">
        <v>34</v>
      </c>
      <c r="U757" s="5" t="s">
        <v>35</v>
      </c>
      <c r="V757" s="5" t="s">
        <v>56</v>
      </c>
      <c r="W757" s="10" t="s">
        <v>47</v>
      </c>
    </row>
    <row r="758" spans="1:23" x14ac:dyDescent="0.3">
      <c r="A758" s="9" t="s">
        <v>78</v>
      </c>
      <c r="B758" s="5" t="s">
        <v>173</v>
      </c>
      <c r="C758" s="6">
        <v>2021</v>
      </c>
      <c r="D758" s="5" t="s">
        <v>60</v>
      </c>
      <c r="E758" s="5" t="s">
        <v>40</v>
      </c>
      <c r="F758" s="5" t="s">
        <v>1586</v>
      </c>
      <c r="G758" s="5" t="s">
        <v>71</v>
      </c>
      <c r="H758" s="6">
        <v>27</v>
      </c>
      <c r="I758" s="5" t="s">
        <v>29</v>
      </c>
      <c r="J758" s="7">
        <v>71204.73</v>
      </c>
      <c r="K758" s="7">
        <v>1331.39</v>
      </c>
      <c r="L758" s="7">
        <v>5696.38</v>
      </c>
      <c r="M758" s="7">
        <v>75569.72</v>
      </c>
      <c r="N758" s="5" t="s">
        <v>43</v>
      </c>
      <c r="O758" s="5" t="s">
        <v>1587</v>
      </c>
      <c r="P758" s="8">
        <v>44977</v>
      </c>
      <c r="Q758" s="8">
        <v>45756</v>
      </c>
      <c r="R758" s="5" t="s">
        <v>68</v>
      </c>
      <c r="S758" s="5" t="s">
        <v>76</v>
      </c>
      <c r="T758" s="5" t="s">
        <v>54</v>
      </c>
      <c r="U758" s="5" t="s">
        <v>222</v>
      </c>
      <c r="V758" s="5" t="s">
        <v>36</v>
      </c>
      <c r="W758" s="10" t="s">
        <v>74</v>
      </c>
    </row>
    <row r="759" spans="1:23" x14ac:dyDescent="0.3">
      <c r="A759" s="9" t="s">
        <v>124</v>
      </c>
      <c r="B759" s="5" t="s">
        <v>125</v>
      </c>
      <c r="C759" s="6">
        <v>2023</v>
      </c>
      <c r="D759" s="5" t="s">
        <v>80</v>
      </c>
      <c r="E759" s="5" t="s">
        <v>26</v>
      </c>
      <c r="F759" s="5" t="s">
        <v>1588</v>
      </c>
      <c r="G759" s="5" t="s">
        <v>100</v>
      </c>
      <c r="H759" s="6">
        <v>22</v>
      </c>
      <c r="I759" s="5" t="s">
        <v>29</v>
      </c>
      <c r="J759" s="7">
        <v>11792.22</v>
      </c>
      <c r="K759" s="7">
        <v>4117.59</v>
      </c>
      <c r="L759" s="7">
        <v>943.38</v>
      </c>
      <c r="M759" s="7">
        <v>8618.01</v>
      </c>
      <c r="N759" s="5" t="s">
        <v>43</v>
      </c>
      <c r="O759" s="5" t="s">
        <v>1589</v>
      </c>
      <c r="P759" s="8">
        <v>44965</v>
      </c>
      <c r="Q759" s="8">
        <v>46267</v>
      </c>
      <c r="R759" s="5" t="s">
        <v>45</v>
      </c>
      <c r="S759" s="5" t="s">
        <v>66</v>
      </c>
      <c r="T759" s="5" t="s">
        <v>54</v>
      </c>
      <c r="U759" s="5" t="s">
        <v>222</v>
      </c>
      <c r="V759" s="5" t="s">
        <v>56</v>
      </c>
      <c r="W759" s="10" t="s">
        <v>57</v>
      </c>
    </row>
    <row r="760" spans="1:23" x14ac:dyDescent="0.3">
      <c r="A760" s="9" t="s">
        <v>78</v>
      </c>
      <c r="B760" s="5" t="s">
        <v>138</v>
      </c>
      <c r="C760" s="6">
        <v>2022</v>
      </c>
      <c r="D760" s="5" t="s">
        <v>25</v>
      </c>
      <c r="E760" s="5" t="s">
        <v>26</v>
      </c>
      <c r="F760" s="5" t="s">
        <v>1590</v>
      </c>
      <c r="G760" s="5" t="s">
        <v>51</v>
      </c>
      <c r="H760" s="6">
        <v>31</v>
      </c>
      <c r="I760" s="5" t="s">
        <v>42</v>
      </c>
      <c r="J760" s="7">
        <v>7898.83</v>
      </c>
      <c r="K760" s="7">
        <v>2197.41</v>
      </c>
      <c r="L760" s="7">
        <v>631.91</v>
      </c>
      <c r="M760" s="7">
        <v>6333.33</v>
      </c>
      <c r="N760" s="5" t="s">
        <v>94</v>
      </c>
      <c r="O760" s="5" t="s">
        <v>1591</v>
      </c>
      <c r="P760" s="8">
        <v>44741</v>
      </c>
      <c r="Q760" s="8">
        <v>46030</v>
      </c>
      <c r="R760" s="5" t="s">
        <v>45</v>
      </c>
      <c r="S760" s="5" t="s">
        <v>33</v>
      </c>
      <c r="T760" s="5" t="s">
        <v>34</v>
      </c>
      <c r="U760" s="5" t="s">
        <v>35</v>
      </c>
      <c r="V760" s="5" t="s">
        <v>46</v>
      </c>
      <c r="W760" s="10" t="s">
        <v>74</v>
      </c>
    </row>
    <row r="761" spans="1:23" x14ac:dyDescent="0.3">
      <c r="A761" s="9" t="s">
        <v>91</v>
      </c>
      <c r="B761" s="5" t="s">
        <v>113</v>
      </c>
      <c r="C761" s="6">
        <v>2017</v>
      </c>
      <c r="D761" s="5" t="s">
        <v>60</v>
      </c>
      <c r="E761" s="5" t="s">
        <v>40</v>
      </c>
      <c r="F761" s="5" t="s">
        <v>1592</v>
      </c>
      <c r="G761" s="5" t="s">
        <v>71</v>
      </c>
      <c r="H761" s="6">
        <v>67</v>
      </c>
      <c r="I761" s="5" t="s">
        <v>42</v>
      </c>
      <c r="J761" s="7">
        <v>50537.18</v>
      </c>
      <c r="K761" s="7">
        <v>4331.33</v>
      </c>
      <c r="L761" s="7">
        <v>4042.97</v>
      </c>
      <c r="M761" s="7">
        <v>50248.82</v>
      </c>
      <c r="N761" s="5" t="s">
        <v>43</v>
      </c>
      <c r="O761" s="5" t="s">
        <v>1593</v>
      </c>
      <c r="P761" s="8">
        <v>45108</v>
      </c>
      <c r="Q761" s="8">
        <v>45589</v>
      </c>
      <c r="R761" s="5" t="s">
        <v>32</v>
      </c>
      <c r="S761" s="5" t="s">
        <v>155</v>
      </c>
      <c r="T761" s="5" t="s">
        <v>34</v>
      </c>
      <c r="U761" s="5" t="s">
        <v>35</v>
      </c>
      <c r="V761" s="5" t="s">
        <v>36</v>
      </c>
      <c r="W761" s="10" t="s">
        <v>57</v>
      </c>
    </row>
    <row r="762" spans="1:23" x14ac:dyDescent="0.3">
      <c r="A762" s="9" t="s">
        <v>78</v>
      </c>
      <c r="B762" s="5" t="s">
        <v>79</v>
      </c>
      <c r="C762" s="6">
        <v>2024</v>
      </c>
      <c r="D762" s="5" t="s">
        <v>60</v>
      </c>
      <c r="E762" s="5" t="s">
        <v>40</v>
      </c>
      <c r="F762" s="5" t="s">
        <v>1594</v>
      </c>
      <c r="G762" s="5" t="s">
        <v>87</v>
      </c>
      <c r="H762" s="6">
        <v>52</v>
      </c>
      <c r="I762" s="5" t="s">
        <v>52</v>
      </c>
      <c r="J762" s="7">
        <v>76479.39</v>
      </c>
      <c r="K762" s="7">
        <v>1218.8399999999999</v>
      </c>
      <c r="L762" s="7">
        <v>6118.35</v>
      </c>
      <c r="M762" s="7">
        <v>81378.899999999994</v>
      </c>
      <c r="N762" s="5" t="s">
        <v>30</v>
      </c>
      <c r="O762" s="5" t="s">
        <v>1595</v>
      </c>
      <c r="P762" s="8">
        <v>44786</v>
      </c>
      <c r="Q762" s="8">
        <v>45215</v>
      </c>
      <c r="R762" s="5" t="s">
        <v>32</v>
      </c>
      <c r="S762" s="5" t="s">
        <v>28</v>
      </c>
      <c r="T762" s="5" t="s">
        <v>54</v>
      </c>
      <c r="U762" s="5" t="s">
        <v>222</v>
      </c>
      <c r="V762" s="5" t="s">
        <v>56</v>
      </c>
      <c r="W762" s="10" t="s">
        <v>57</v>
      </c>
    </row>
    <row r="763" spans="1:23" x14ac:dyDescent="0.3">
      <c r="A763" s="9" t="s">
        <v>134</v>
      </c>
      <c r="B763" s="5" t="s">
        <v>142</v>
      </c>
      <c r="C763" s="6">
        <v>2024</v>
      </c>
      <c r="D763" s="5" t="s">
        <v>25</v>
      </c>
      <c r="E763" s="5" t="s">
        <v>40</v>
      </c>
      <c r="F763" s="5" t="s">
        <v>1596</v>
      </c>
      <c r="G763" s="5" t="s">
        <v>87</v>
      </c>
      <c r="H763" s="6">
        <v>35</v>
      </c>
      <c r="I763" s="5" t="s">
        <v>52</v>
      </c>
      <c r="J763" s="7">
        <v>8538</v>
      </c>
      <c r="K763" s="7">
        <v>475.71</v>
      </c>
      <c r="L763" s="7">
        <v>683.04</v>
      </c>
      <c r="M763" s="7">
        <v>8745.33</v>
      </c>
      <c r="N763" s="5" t="s">
        <v>94</v>
      </c>
      <c r="O763" s="5" t="s">
        <v>1597</v>
      </c>
      <c r="P763" s="8">
        <v>44545</v>
      </c>
      <c r="Q763" s="8">
        <v>44985</v>
      </c>
      <c r="R763" s="5" t="s">
        <v>73</v>
      </c>
      <c r="S763" s="5" t="s">
        <v>66</v>
      </c>
      <c r="T763" s="5" t="s">
        <v>54</v>
      </c>
      <c r="U763" s="5" t="s">
        <v>222</v>
      </c>
      <c r="V763" s="5" t="s">
        <v>56</v>
      </c>
      <c r="W763" s="10" t="s">
        <v>37</v>
      </c>
    </row>
    <row r="764" spans="1:23" x14ac:dyDescent="0.3">
      <c r="A764" s="9" t="s">
        <v>105</v>
      </c>
      <c r="B764" s="5" t="s">
        <v>106</v>
      </c>
      <c r="C764" s="6">
        <v>2022</v>
      </c>
      <c r="D764" s="5" t="s">
        <v>49</v>
      </c>
      <c r="E764" s="5" t="s">
        <v>26</v>
      </c>
      <c r="F764" s="5" t="s">
        <v>1598</v>
      </c>
      <c r="G764" s="5" t="s">
        <v>51</v>
      </c>
      <c r="H764" s="6">
        <v>31</v>
      </c>
      <c r="I764" s="5" t="s">
        <v>29</v>
      </c>
      <c r="J764" s="7">
        <v>12943.79</v>
      </c>
      <c r="K764" s="7">
        <v>3980.65</v>
      </c>
      <c r="L764" s="7">
        <v>1035.5</v>
      </c>
      <c r="M764" s="7">
        <v>9998.64</v>
      </c>
      <c r="N764" s="5" t="s">
        <v>43</v>
      </c>
      <c r="O764" s="5" t="s">
        <v>1599</v>
      </c>
      <c r="P764" s="8">
        <v>44909</v>
      </c>
      <c r="Q764" s="8">
        <v>46091</v>
      </c>
      <c r="R764" s="5" t="s">
        <v>73</v>
      </c>
      <c r="S764" s="5" t="s">
        <v>76</v>
      </c>
      <c r="T764" s="5" t="s">
        <v>54</v>
      </c>
      <c r="U764" s="5" t="s">
        <v>120</v>
      </c>
      <c r="V764" s="5" t="s">
        <v>56</v>
      </c>
      <c r="W764" s="10" t="s">
        <v>47</v>
      </c>
    </row>
    <row r="765" spans="1:23" x14ac:dyDescent="0.3">
      <c r="A765" s="9" t="s">
        <v>83</v>
      </c>
      <c r="B765" s="5" t="s">
        <v>84</v>
      </c>
      <c r="C765" s="6">
        <v>2016</v>
      </c>
      <c r="D765" s="5" t="s">
        <v>60</v>
      </c>
      <c r="E765" s="5" t="s">
        <v>40</v>
      </c>
      <c r="F765" s="5" t="s">
        <v>1600</v>
      </c>
      <c r="G765" s="5" t="s">
        <v>155</v>
      </c>
      <c r="H765" s="6">
        <v>65</v>
      </c>
      <c r="I765" s="5" t="s">
        <v>42</v>
      </c>
      <c r="J765" s="7">
        <v>11298.3</v>
      </c>
      <c r="K765" s="7">
        <v>3634.04</v>
      </c>
      <c r="L765" s="7">
        <v>903.86</v>
      </c>
      <c r="M765" s="7">
        <v>8568.1200000000008</v>
      </c>
      <c r="N765" s="5" t="s">
        <v>30</v>
      </c>
      <c r="O765" s="5" t="s">
        <v>1601</v>
      </c>
      <c r="P765" s="8">
        <v>45586</v>
      </c>
      <c r="Q765" s="8">
        <v>46734</v>
      </c>
      <c r="R765" s="5" t="s">
        <v>73</v>
      </c>
      <c r="S765" s="5" t="s">
        <v>104</v>
      </c>
      <c r="T765" s="5" t="s">
        <v>34</v>
      </c>
      <c r="U765" s="5" t="s">
        <v>35</v>
      </c>
      <c r="V765" s="5" t="s">
        <v>56</v>
      </c>
      <c r="W765" s="10" t="s">
        <v>57</v>
      </c>
    </row>
    <row r="766" spans="1:23" x14ac:dyDescent="0.3">
      <c r="A766" s="9" t="s">
        <v>78</v>
      </c>
      <c r="B766" s="5" t="s">
        <v>138</v>
      </c>
      <c r="C766" s="6">
        <v>2015</v>
      </c>
      <c r="D766" s="5" t="s">
        <v>49</v>
      </c>
      <c r="E766" s="5" t="s">
        <v>26</v>
      </c>
      <c r="F766" s="5" t="s">
        <v>593</v>
      </c>
      <c r="G766" s="5" t="s">
        <v>104</v>
      </c>
      <c r="H766" s="6">
        <v>43</v>
      </c>
      <c r="I766" s="5" t="s">
        <v>29</v>
      </c>
      <c r="J766" s="7">
        <v>41054.58</v>
      </c>
      <c r="K766" s="7">
        <v>3915.73</v>
      </c>
      <c r="L766" s="7">
        <v>3284.37</v>
      </c>
      <c r="M766" s="7">
        <v>40423.22</v>
      </c>
      <c r="N766" s="5" t="s">
        <v>30</v>
      </c>
      <c r="O766" s="5" t="s">
        <v>1602</v>
      </c>
      <c r="P766" s="8">
        <v>45671</v>
      </c>
      <c r="Q766" s="8">
        <v>47467</v>
      </c>
      <c r="R766" s="5" t="s">
        <v>109</v>
      </c>
      <c r="S766" s="5" t="s">
        <v>66</v>
      </c>
      <c r="T766" s="5" t="s">
        <v>34</v>
      </c>
      <c r="U766" s="5" t="s">
        <v>35</v>
      </c>
      <c r="V766" s="5" t="s">
        <v>46</v>
      </c>
      <c r="W766" s="10" t="s">
        <v>47</v>
      </c>
    </row>
    <row r="767" spans="1:23" x14ac:dyDescent="0.3">
      <c r="A767" s="9" t="s">
        <v>124</v>
      </c>
      <c r="B767" s="5" t="s">
        <v>152</v>
      </c>
      <c r="C767" s="6">
        <v>2023</v>
      </c>
      <c r="D767" s="5" t="s">
        <v>80</v>
      </c>
      <c r="E767" s="5" t="s">
        <v>40</v>
      </c>
      <c r="F767" s="5" t="s">
        <v>1603</v>
      </c>
      <c r="G767" s="5" t="s">
        <v>66</v>
      </c>
      <c r="H767" s="6">
        <v>70</v>
      </c>
      <c r="I767" s="5" t="s">
        <v>29</v>
      </c>
      <c r="J767" s="7">
        <v>70244.05</v>
      </c>
      <c r="K767" s="7">
        <v>115.42</v>
      </c>
      <c r="L767" s="7">
        <v>5619.52</v>
      </c>
      <c r="M767" s="7">
        <v>75748.149999999994</v>
      </c>
      <c r="N767" s="5" t="s">
        <v>30</v>
      </c>
      <c r="O767" s="5" t="s">
        <v>1604</v>
      </c>
      <c r="P767" s="8">
        <v>44438</v>
      </c>
      <c r="Q767" s="8">
        <v>46161</v>
      </c>
      <c r="R767" s="5" t="s">
        <v>68</v>
      </c>
      <c r="S767" s="5" t="s">
        <v>28</v>
      </c>
      <c r="T767" s="5" t="s">
        <v>34</v>
      </c>
      <c r="U767" s="5" t="s">
        <v>35</v>
      </c>
      <c r="V767" s="5" t="s">
        <v>56</v>
      </c>
      <c r="W767" s="10" t="s">
        <v>69</v>
      </c>
    </row>
    <row r="768" spans="1:23" x14ac:dyDescent="0.3">
      <c r="A768" s="9" t="s">
        <v>134</v>
      </c>
      <c r="B768" s="5" t="s">
        <v>227</v>
      </c>
      <c r="C768" s="6">
        <v>2019</v>
      </c>
      <c r="D768" s="5" t="s">
        <v>25</v>
      </c>
      <c r="E768" s="5" t="s">
        <v>40</v>
      </c>
      <c r="F768" s="5" t="s">
        <v>1605</v>
      </c>
      <c r="G768" s="5" t="s">
        <v>87</v>
      </c>
      <c r="H768" s="6">
        <v>49</v>
      </c>
      <c r="I768" s="5" t="s">
        <v>29</v>
      </c>
      <c r="J768" s="7">
        <v>79324.240000000005</v>
      </c>
      <c r="K768" s="7">
        <v>1922.86</v>
      </c>
      <c r="L768" s="7">
        <v>6345.94</v>
      </c>
      <c r="M768" s="7">
        <v>83747.320000000007</v>
      </c>
      <c r="N768" s="5" t="s">
        <v>43</v>
      </c>
      <c r="O768" s="5" t="s">
        <v>1606</v>
      </c>
      <c r="P768" s="8">
        <v>45432</v>
      </c>
      <c r="Q768" s="8">
        <v>46031</v>
      </c>
      <c r="R768" s="5" t="s">
        <v>45</v>
      </c>
      <c r="S768" s="5" t="s">
        <v>104</v>
      </c>
      <c r="T768" s="5" t="s">
        <v>54</v>
      </c>
      <c r="U768" s="5" t="s">
        <v>116</v>
      </c>
      <c r="V768" s="5" t="s">
        <v>46</v>
      </c>
      <c r="W768" s="10" t="s">
        <v>57</v>
      </c>
    </row>
    <row r="769" spans="1:23" x14ac:dyDescent="0.3">
      <c r="A769" s="9" t="s">
        <v>38</v>
      </c>
      <c r="B769" s="5" t="s">
        <v>117</v>
      </c>
      <c r="C769" s="6">
        <v>2021</v>
      </c>
      <c r="D769" s="5" t="s">
        <v>60</v>
      </c>
      <c r="E769" s="5" t="s">
        <v>40</v>
      </c>
      <c r="F769" s="5" t="s">
        <v>1607</v>
      </c>
      <c r="G769" s="5" t="s">
        <v>104</v>
      </c>
      <c r="H769" s="6">
        <v>34</v>
      </c>
      <c r="I769" s="5" t="s">
        <v>42</v>
      </c>
      <c r="J769" s="7">
        <v>11958.51</v>
      </c>
      <c r="K769" s="7">
        <v>475.77</v>
      </c>
      <c r="L769" s="7">
        <v>956.68</v>
      </c>
      <c r="M769" s="7">
        <v>12439.42</v>
      </c>
      <c r="N769" s="5" t="s">
        <v>94</v>
      </c>
      <c r="O769" s="5" t="s">
        <v>1608</v>
      </c>
      <c r="P769" s="8">
        <v>44336</v>
      </c>
      <c r="Q769" s="8">
        <v>46079</v>
      </c>
      <c r="R769" s="5" t="s">
        <v>109</v>
      </c>
      <c r="S769" s="5" t="s">
        <v>33</v>
      </c>
      <c r="T769" s="5" t="s">
        <v>34</v>
      </c>
      <c r="U769" s="5" t="s">
        <v>35</v>
      </c>
      <c r="V769" s="5" t="s">
        <v>56</v>
      </c>
      <c r="W769" s="10" t="s">
        <v>57</v>
      </c>
    </row>
    <row r="770" spans="1:23" x14ac:dyDescent="0.3">
      <c r="A770" s="9" t="s">
        <v>78</v>
      </c>
      <c r="B770" s="5" t="s">
        <v>288</v>
      </c>
      <c r="C770" s="6">
        <v>2019</v>
      </c>
      <c r="D770" s="5" t="s">
        <v>60</v>
      </c>
      <c r="E770" s="5" t="s">
        <v>40</v>
      </c>
      <c r="F770" s="5" t="s">
        <v>1609</v>
      </c>
      <c r="G770" s="5" t="s">
        <v>66</v>
      </c>
      <c r="H770" s="6">
        <v>22</v>
      </c>
      <c r="I770" s="5" t="s">
        <v>42</v>
      </c>
      <c r="J770" s="7">
        <v>31936.76</v>
      </c>
      <c r="K770" s="7">
        <v>2508.19</v>
      </c>
      <c r="L770" s="7">
        <v>2554.94</v>
      </c>
      <c r="M770" s="7">
        <v>31983.51</v>
      </c>
      <c r="N770" s="5" t="s">
        <v>132</v>
      </c>
      <c r="O770" s="5" t="s">
        <v>1610</v>
      </c>
      <c r="P770" s="8">
        <v>43942</v>
      </c>
      <c r="Q770" s="8">
        <v>45256</v>
      </c>
      <c r="R770" s="5" t="s">
        <v>45</v>
      </c>
      <c r="S770" s="5" t="s">
        <v>76</v>
      </c>
      <c r="T770" s="5" t="s">
        <v>34</v>
      </c>
      <c r="U770" s="5" t="s">
        <v>35</v>
      </c>
      <c r="V770" s="5" t="s">
        <v>46</v>
      </c>
      <c r="W770" s="10" t="s">
        <v>74</v>
      </c>
    </row>
    <row r="771" spans="1:23" x14ac:dyDescent="0.3">
      <c r="A771" s="9" t="s">
        <v>134</v>
      </c>
      <c r="B771" s="5" t="s">
        <v>227</v>
      </c>
      <c r="C771" s="6">
        <v>2016</v>
      </c>
      <c r="D771" s="5" t="s">
        <v>25</v>
      </c>
      <c r="E771" s="5" t="s">
        <v>40</v>
      </c>
      <c r="F771" s="5" t="s">
        <v>1611</v>
      </c>
      <c r="G771" s="5" t="s">
        <v>100</v>
      </c>
      <c r="H771" s="6">
        <v>51</v>
      </c>
      <c r="I771" s="5" t="s">
        <v>52</v>
      </c>
      <c r="J771" s="7">
        <v>33921.85</v>
      </c>
      <c r="K771" s="7">
        <v>2490.5500000000002</v>
      </c>
      <c r="L771" s="7">
        <v>2713.75</v>
      </c>
      <c r="M771" s="7">
        <v>34145.050000000003</v>
      </c>
      <c r="N771" s="5" t="s">
        <v>30</v>
      </c>
      <c r="O771" s="5" t="s">
        <v>31</v>
      </c>
      <c r="P771" s="8">
        <v>44836</v>
      </c>
      <c r="Q771" s="8">
        <v>45683</v>
      </c>
      <c r="R771" s="5" t="s">
        <v>73</v>
      </c>
      <c r="S771" s="5" t="s">
        <v>66</v>
      </c>
      <c r="T771" s="5" t="s">
        <v>34</v>
      </c>
      <c r="U771" s="5" t="s">
        <v>35</v>
      </c>
      <c r="V771" s="5" t="s">
        <v>46</v>
      </c>
      <c r="W771" s="10" t="s">
        <v>47</v>
      </c>
    </row>
    <row r="772" spans="1:23" x14ac:dyDescent="0.3">
      <c r="A772" s="9" t="s">
        <v>78</v>
      </c>
      <c r="B772" s="5" t="s">
        <v>79</v>
      </c>
      <c r="C772" s="6">
        <v>2016</v>
      </c>
      <c r="D772" s="5" t="s">
        <v>49</v>
      </c>
      <c r="E772" s="5" t="s">
        <v>40</v>
      </c>
      <c r="F772" s="5" t="s">
        <v>1612</v>
      </c>
      <c r="G772" s="5" t="s">
        <v>100</v>
      </c>
      <c r="H772" s="6">
        <v>45</v>
      </c>
      <c r="I772" s="5" t="s">
        <v>42</v>
      </c>
      <c r="J772" s="7">
        <v>27284.87</v>
      </c>
      <c r="K772" s="7">
        <v>1702.29</v>
      </c>
      <c r="L772" s="7">
        <v>2182.79</v>
      </c>
      <c r="M772" s="7">
        <v>27765.37</v>
      </c>
      <c r="N772" s="5" t="s">
        <v>30</v>
      </c>
      <c r="O772" s="5" t="s">
        <v>1613</v>
      </c>
      <c r="P772" s="8">
        <v>45173</v>
      </c>
      <c r="Q772" s="8">
        <v>45615</v>
      </c>
      <c r="R772" s="5" t="s">
        <v>32</v>
      </c>
      <c r="S772" s="5" t="s">
        <v>104</v>
      </c>
      <c r="T772" s="5" t="s">
        <v>54</v>
      </c>
      <c r="U772" s="5" t="s">
        <v>116</v>
      </c>
      <c r="V772" s="5" t="s">
        <v>36</v>
      </c>
      <c r="W772" s="10" t="s">
        <v>47</v>
      </c>
    </row>
    <row r="773" spans="1:23" x14ac:dyDescent="0.3">
      <c r="A773" s="9" t="s">
        <v>23</v>
      </c>
      <c r="B773" s="5" t="s">
        <v>24</v>
      </c>
      <c r="C773" s="6">
        <v>2017</v>
      </c>
      <c r="D773" s="5" t="s">
        <v>49</v>
      </c>
      <c r="E773" s="5" t="s">
        <v>26</v>
      </c>
      <c r="F773" s="5" t="s">
        <v>1614</v>
      </c>
      <c r="G773" s="5" t="s">
        <v>66</v>
      </c>
      <c r="H773" s="6">
        <v>43</v>
      </c>
      <c r="I773" s="5" t="s">
        <v>52</v>
      </c>
      <c r="J773" s="7">
        <v>45174.58</v>
      </c>
      <c r="K773" s="7">
        <v>2604.7399999999998</v>
      </c>
      <c r="L773" s="7">
        <v>3613.97</v>
      </c>
      <c r="M773" s="7">
        <v>46183.81</v>
      </c>
      <c r="N773" s="5" t="s">
        <v>132</v>
      </c>
      <c r="O773" s="5" t="s">
        <v>1615</v>
      </c>
      <c r="P773" s="8">
        <v>44713</v>
      </c>
      <c r="Q773" s="8">
        <v>46208</v>
      </c>
      <c r="R773" s="5" t="s">
        <v>109</v>
      </c>
      <c r="S773" s="5" t="s">
        <v>87</v>
      </c>
      <c r="T773" s="5" t="s">
        <v>34</v>
      </c>
      <c r="U773" s="5" t="s">
        <v>35</v>
      </c>
      <c r="V773" s="5" t="s">
        <v>56</v>
      </c>
      <c r="W773" s="10" t="s">
        <v>37</v>
      </c>
    </row>
    <row r="774" spans="1:23" x14ac:dyDescent="0.3">
      <c r="A774" s="9" t="s">
        <v>91</v>
      </c>
      <c r="B774" s="5" t="s">
        <v>164</v>
      </c>
      <c r="C774" s="6">
        <v>2020</v>
      </c>
      <c r="D774" s="5" t="s">
        <v>60</v>
      </c>
      <c r="E774" s="5" t="s">
        <v>40</v>
      </c>
      <c r="F774" s="5" t="s">
        <v>1616</v>
      </c>
      <c r="G774" s="5" t="s">
        <v>51</v>
      </c>
      <c r="H774" s="6">
        <v>38</v>
      </c>
      <c r="I774" s="5" t="s">
        <v>29</v>
      </c>
      <c r="J774" s="7">
        <v>50281.75</v>
      </c>
      <c r="K774" s="7">
        <v>3362.24</v>
      </c>
      <c r="L774" s="7">
        <v>4022.54</v>
      </c>
      <c r="M774" s="7">
        <v>50942.05</v>
      </c>
      <c r="N774" s="5" t="s">
        <v>43</v>
      </c>
      <c r="O774" s="5" t="s">
        <v>1617</v>
      </c>
      <c r="P774" s="8">
        <v>44144</v>
      </c>
      <c r="Q774" s="8">
        <v>45154</v>
      </c>
      <c r="R774" s="5" t="s">
        <v>109</v>
      </c>
      <c r="S774" s="5" t="s">
        <v>104</v>
      </c>
      <c r="T774" s="5" t="s">
        <v>34</v>
      </c>
      <c r="U774" s="5" t="s">
        <v>35</v>
      </c>
      <c r="V774" s="5" t="s">
        <v>56</v>
      </c>
      <c r="W774" s="10" t="s">
        <v>57</v>
      </c>
    </row>
    <row r="775" spans="1:23" x14ac:dyDescent="0.3">
      <c r="A775" s="9" t="s">
        <v>83</v>
      </c>
      <c r="B775" s="5" t="s">
        <v>584</v>
      </c>
      <c r="C775" s="6">
        <v>2024</v>
      </c>
      <c r="D775" s="5" t="s">
        <v>60</v>
      </c>
      <c r="E775" s="5" t="s">
        <v>40</v>
      </c>
      <c r="F775" s="5" t="s">
        <v>1618</v>
      </c>
      <c r="G775" s="5" t="s">
        <v>51</v>
      </c>
      <c r="H775" s="6">
        <v>25</v>
      </c>
      <c r="I775" s="5" t="s">
        <v>29</v>
      </c>
      <c r="J775" s="7">
        <v>62695.88</v>
      </c>
      <c r="K775" s="7">
        <v>1992.3</v>
      </c>
      <c r="L775" s="7">
        <v>5015.67</v>
      </c>
      <c r="M775" s="7">
        <v>65719.25</v>
      </c>
      <c r="N775" s="5" t="s">
        <v>43</v>
      </c>
      <c r="O775" s="5" t="s">
        <v>1619</v>
      </c>
      <c r="P775" s="8">
        <v>45284</v>
      </c>
      <c r="Q775" s="8">
        <v>46058</v>
      </c>
      <c r="R775" s="5" t="s">
        <v>73</v>
      </c>
      <c r="S775" s="5" t="s">
        <v>87</v>
      </c>
      <c r="T775" s="5" t="s">
        <v>54</v>
      </c>
      <c r="U775" s="5" t="s">
        <v>116</v>
      </c>
      <c r="V775" s="5" t="s">
        <v>56</v>
      </c>
      <c r="W775" s="10" t="s">
        <v>37</v>
      </c>
    </row>
    <row r="776" spans="1:23" x14ac:dyDescent="0.3">
      <c r="A776" s="9" t="s">
        <v>96</v>
      </c>
      <c r="B776" s="5" t="s">
        <v>121</v>
      </c>
      <c r="C776" s="6">
        <v>2020</v>
      </c>
      <c r="D776" s="5" t="s">
        <v>49</v>
      </c>
      <c r="E776" s="5" t="s">
        <v>26</v>
      </c>
      <c r="F776" s="5" t="s">
        <v>1206</v>
      </c>
      <c r="G776" s="5" t="s">
        <v>28</v>
      </c>
      <c r="H776" s="6">
        <v>62</v>
      </c>
      <c r="I776" s="5" t="s">
        <v>42</v>
      </c>
      <c r="J776" s="7">
        <v>60522.47</v>
      </c>
      <c r="K776" s="7">
        <v>739.08</v>
      </c>
      <c r="L776" s="7">
        <v>4841.8</v>
      </c>
      <c r="M776" s="7">
        <v>64625.19</v>
      </c>
      <c r="N776" s="5" t="s">
        <v>30</v>
      </c>
      <c r="O776" s="5" t="s">
        <v>1620</v>
      </c>
      <c r="P776" s="8">
        <v>44433</v>
      </c>
      <c r="Q776" s="8">
        <v>45062</v>
      </c>
      <c r="R776" s="5" t="s">
        <v>68</v>
      </c>
      <c r="S776" s="5" t="s">
        <v>76</v>
      </c>
      <c r="T776" s="5" t="s">
        <v>34</v>
      </c>
      <c r="U776" s="5" t="s">
        <v>35</v>
      </c>
      <c r="V776" s="5" t="s">
        <v>36</v>
      </c>
      <c r="W776" s="10" t="s">
        <v>47</v>
      </c>
    </row>
    <row r="777" spans="1:23" x14ac:dyDescent="0.3">
      <c r="A777" s="9" t="s">
        <v>78</v>
      </c>
      <c r="B777" s="5" t="s">
        <v>138</v>
      </c>
      <c r="C777" s="6">
        <v>2015</v>
      </c>
      <c r="D777" s="5" t="s">
        <v>49</v>
      </c>
      <c r="E777" s="5" t="s">
        <v>40</v>
      </c>
      <c r="F777" s="5" t="s">
        <v>1621</v>
      </c>
      <c r="G777" s="5" t="s">
        <v>66</v>
      </c>
      <c r="H777" s="6">
        <v>45</v>
      </c>
      <c r="I777" s="5" t="s">
        <v>42</v>
      </c>
      <c r="J777" s="7">
        <v>19388.75</v>
      </c>
      <c r="K777" s="7">
        <v>2322.11</v>
      </c>
      <c r="L777" s="7">
        <v>1551.1</v>
      </c>
      <c r="M777" s="7">
        <v>18617.740000000002</v>
      </c>
      <c r="N777" s="5" t="s">
        <v>30</v>
      </c>
      <c r="O777" s="5" t="s">
        <v>1622</v>
      </c>
      <c r="P777" s="8">
        <v>44599</v>
      </c>
      <c r="Q777" s="8">
        <v>45773</v>
      </c>
      <c r="R777" s="5" t="s">
        <v>45</v>
      </c>
      <c r="S777" s="5" t="s">
        <v>76</v>
      </c>
      <c r="T777" s="5" t="s">
        <v>34</v>
      </c>
      <c r="U777" s="5" t="s">
        <v>35</v>
      </c>
      <c r="V777" s="5" t="s">
        <v>36</v>
      </c>
      <c r="W777" s="10" t="s">
        <v>37</v>
      </c>
    </row>
    <row r="778" spans="1:23" x14ac:dyDescent="0.3">
      <c r="A778" s="9" t="s">
        <v>91</v>
      </c>
      <c r="B778" s="5" t="s">
        <v>170</v>
      </c>
      <c r="C778" s="6">
        <v>2022</v>
      </c>
      <c r="D778" s="5" t="s">
        <v>80</v>
      </c>
      <c r="E778" s="5" t="s">
        <v>40</v>
      </c>
      <c r="F778" s="5" t="s">
        <v>1623</v>
      </c>
      <c r="G778" s="5" t="s">
        <v>155</v>
      </c>
      <c r="H778" s="6">
        <v>38</v>
      </c>
      <c r="I778" s="5" t="s">
        <v>42</v>
      </c>
      <c r="J778" s="7">
        <v>78227.210000000006</v>
      </c>
      <c r="K778" s="7">
        <v>982.19</v>
      </c>
      <c r="L778" s="7">
        <v>6258.18</v>
      </c>
      <c r="M778" s="7">
        <v>83503.199999999997</v>
      </c>
      <c r="N778" s="5" t="s">
        <v>43</v>
      </c>
      <c r="O778" s="5" t="s">
        <v>1624</v>
      </c>
      <c r="P778" s="8">
        <v>44843</v>
      </c>
      <c r="Q778" s="8">
        <v>46044</v>
      </c>
      <c r="R778" s="5" t="s">
        <v>63</v>
      </c>
      <c r="S778" s="5" t="s">
        <v>155</v>
      </c>
      <c r="T778" s="5" t="s">
        <v>54</v>
      </c>
      <c r="U778" s="5" t="s">
        <v>55</v>
      </c>
      <c r="V778" s="5" t="s">
        <v>46</v>
      </c>
      <c r="W778" s="10" t="s">
        <v>57</v>
      </c>
    </row>
    <row r="779" spans="1:23" x14ac:dyDescent="0.3">
      <c r="A779" s="9" t="s">
        <v>124</v>
      </c>
      <c r="B779" s="5" t="s">
        <v>152</v>
      </c>
      <c r="C779" s="6">
        <v>2020</v>
      </c>
      <c r="D779" s="5" t="s">
        <v>80</v>
      </c>
      <c r="E779" s="5" t="s">
        <v>26</v>
      </c>
      <c r="F779" s="5" t="s">
        <v>1625</v>
      </c>
      <c r="G779" s="5" t="s">
        <v>100</v>
      </c>
      <c r="H779" s="6">
        <v>57</v>
      </c>
      <c r="I779" s="5" t="s">
        <v>52</v>
      </c>
      <c r="J779" s="7">
        <v>10791.33</v>
      </c>
      <c r="K779" s="7">
        <v>1397.99</v>
      </c>
      <c r="L779" s="7">
        <v>863.31</v>
      </c>
      <c r="M779" s="7">
        <v>10256.65</v>
      </c>
      <c r="N779" s="5" t="s">
        <v>132</v>
      </c>
      <c r="O779" s="5" t="s">
        <v>1626</v>
      </c>
      <c r="P779" s="8">
        <v>44629</v>
      </c>
      <c r="Q779" s="8">
        <v>46415</v>
      </c>
      <c r="R779" s="5" t="s">
        <v>45</v>
      </c>
      <c r="S779" s="5" t="s">
        <v>71</v>
      </c>
      <c r="T779" s="5" t="s">
        <v>54</v>
      </c>
      <c r="U779" s="5" t="s">
        <v>55</v>
      </c>
      <c r="V779" s="5" t="s">
        <v>56</v>
      </c>
      <c r="W779" s="10" t="s">
        <v>69</v>
      </c>
    </row>
    <row r="780" spans="1:23" x14ac:dyDescent="0.3">
      <c r="A780" s="9" t="s">
        <v>58</v>
      </c>
      <c r="B780" s="5" t="s">
        <v>182</v>
      </c>
      <c r="C780" s="6">
        <v>2021</v>
      </c>
      <c r="D780" s="5" t="s">
        <v>80</v>
      </c>
      <c r="E780" s="5" t="s">
        <v>26</v>
      </c>
      <c r="F780" s="5" t="s">
        <v>1627</v>
      </c>
      <c r="G780" s="5" t="s">
        <v>66</v>
      </c>
      <c r="H780" s="6">
        <v>63</v>
      </c>
      <c r="I780" s="5" t="s">
        <v>42</v>
      </c>
      <c r="J780" s="7">
        <v>22220.99</v>
      </c>
      <c r="K780" s="7">
        <v>4944.29</v>
      </c>
      <c r="L780" s="7">
        <v>1777.68</v>
      </c>
      <c r="M780" s="7">
        <v>19054.38</v>
      </c>
      <c r="N780" s="5" t="s">
        <v>43</v>
      </c>
      <c r="O780" s="5" t="s">
        <v>1628</v>
      </c>
      <c r="P780" s="8">
        <v>44824</v>
      </c>
      <c r="Q780" s="8">
        <v>45781</v>
      </c>
      <c r="R780" s="5" t="s">
        <v>45</v>
      </c>
      <c r="S780" s="5" t="s">
        <v>100</v>
      </c>
      <c r="T780" s="5" t="s">
        <v>54</v>
      </c>
      <c r="U780" s="5" t="s">
        <v>141</v>
      </c>
      <c r="V780" s="5" t="s">
        <v>36</v>
      </c>
      <c r="W780" s="10" t="s">
        <v>74</v>
      </c>
    </row>
    <row r="781" spans="1:23" x14ac:dyDescent="0.3">
      <c r="A781" s="9" t="s">
        <v>58</v>
      </c>
      <c r="B781" s="5" t="s">
        <v>281</v>
      </c>
      <c r="C781" s="6">
        <v>2015</v>
      </c>
      <c r="D781" s="5" t="s">
        <v>60</v>
      </c>
      <c r="E781" s="5" t="s">
        <v>40</v>
      </c>
      <c r="F781" s="5" t="s">
        <v>1072</v>
      </c>
      <c r="G781" s="5" t="s">
        <v>28</v>
      </c>
      <c r="H781" s="6">
        <v>63</v>
      </c>
      <c r="I781" s="5" t="s">
        <v>52</v>
      </c>
      <c r="J781" s="7">
        <v>21410.84</v>
      </c>
      <c r="K781" s="7">
        <v>3485.39</v>
      </c>
      <c r="L781" s="7">
        <v>1712.87</v>
      </c>
      <c r="M781" s="7">
        <v>19638.32</v>
      </c>
      <c r="N781" s="5" t="s">
        <v>94</v>
      </c>
      <c r="O781" s="5" t="s">
        <v>1629</v>
      </c>
      <c r="P781" s="8">
        <v>44660</v>
      </c>
      <c r="Q781" s="8">
        <v>45418</v>
      </c>
      <c r="R781" s="5" t="s">
        <v>45</v>
      </c>
      <c r="S781" s="5" t="s">
        <v>71</v>
      </c>
      <c r="T781" s="5" t="s">
        <v>34</v>
      </c>
      <c r="U781" s="5" t="s">
        <v>35</v>
      </c>
      <c r="V781" s="5" t="s">
        <v>46</v>
      </c>
      <c r="W781" s="10" t="s">
        <v>69</v>
      </c>
    </row>
    <row r="782" spans="1:23" x14ac:dyDescent="0.3">
      <c r="A782" s="9" t="s">
        <v>83</v>
      </c>
      <c r="B782" s="5" t="s">
        <v>297</v>
      </c>
      <c r="C782" s="6">
        <v>2015</v>
      </c>
      <c r="D782" s="5" t="s">
        <v>49</v>
      </c>
      <c r="E782" s="5" t="s">
        <v>26</v>
      </c>
      <c r="F782" s="5" t="s">
        <v>1630</v>
      </c>
      <c r="G782" s="5" t="s">
        <v>66</v>
      </c>
      <c r="H782" s="6">
        <v>68</v>
      </c>
      <c r="I782" s="5" t="s">
        <v>29</v>
      </c>
      <c r="J782" s="7">
        <v>33799.379999999997</v>
      </c>
      <c r="K782" s="7">
        <v>1389.71</v>
      </c>
      <c r="L782" s="7">
        <v>2703.95</v>
      </c>
      <c r="M782" s="7">
        <v>35113.620000000003</v>
      </c>
      <c r="N782" s="5" t="s">
        <v>94</v>
      </c>
      <c r="O782" s="5" t="s">
        <v>1631</v>
      </c>
      <c r="P782" s="8">
        <v>44468</v>
      </c>
      <c r="Q782" s="8">
        <v>45223</v>
      </c>
      <c r="R782" s="5" t="s">
        <v>45</v>
      </c>
      <c r="S782" s="5" t="s">
        <v>104</v>
      </c>
      <c r="T782" s="5" t="s">
        <v>34</v>
      </c>
      <c r="U782" s="5" t="s">
        <v>35</v>
      </c>
      <c r="V782" s="5" t="s">
        <v>36</v>
      </c>
      <c r="W782" s="10" t="s">
        <v>37</v>
      </c>
    </row>
    <row r="783" spans="1:23" x14ac:dyDescent="0.3">
      <c r="A783" s="9" t="s">
        <v>134</v>
      </c>
      <c r="B783" s="5" t="s">
        <v>227</v>
      </c>
      <c r="C783" s="6">
        <v>2024</v>
      </c>
      <c r="D783" s="5" t="s">
        <v>25</v>
      </c>
      <c r="E783" s="5" t="s">
        <v>26</v>
      </c>
      <c r="F783" s="5" t="s">
        <v>1632</v>
      </c>
      <c r="G783" s="5" t="s">
        <v>100</v>
      </c>
      <c r="H783" s="6">
        <v>30</v>
      </c>
      <c r="I783" s="5" t="s">
        <v>52</v>
      </c>
      <c r="J783" s="7">
        <v>73132.17</v>
      </c>
      <c r="K783" s="7">
        <v>879.06</v>
      </c>
      <c r="L783" s="7">
        <v>5850.57</v>
      </c>
      <c r="M783" s="7">
        <v>78103.679999999993</v>
      </c>
      <c r="N783" s="5" t="s">
        <v>30</v>
      </c>
      <c r="O783" s="5" t="s">
        <v>1633</v>
      </c>
      <c r="P783" s="8">
        <v>45329</v>
      </c>
      <c r="Q783" s="8">
        <v>47001</v>
      </c>
      <c r="R783" s="5" t="s">
        <v>73</v>
      </c>
      <c r="S783" s="5" t="s">
        <v>28</v>
      </c>
      <c r="T783" s="5" t="s">
        <v>34</v>
      </c>
      <c r="U783" s="5" t="s">
        <v>35</v>
      </c>
      <c r="V783" s="5" t="s">
        <v>46</v>
      </c>
      <c r="W783" s="10" t="s">
        <v>57</v>
      </c>
    </row>
    <row r="784" spans="1:23" x14ac:dyDescent="0.3">
      <c r="A784" s="9" t="s">
        <v>58</v>
      </c>
      <c r="B784" s="5" t="s">
        <v>59</v>
      </c>
      <c r="C784" s="6">
        <v>2023</v>
      </c>
      <c r="D784" s="5" t="s">
        <v>60</v>
      </c>
      <c r="E784" s="5" t="s">
        <v>40</v>
      </c>
      <c r="F784" s="5" t="s">
        <v>1634</v>
      </c>
      <c r="G784" s="5" t="s">
        <v>155</v>
      </c>
      <c r="H784" s="6">
        <v>33</v>
      </c>
      <c r="I784" s="5" t="s">
        <v>42</v>
      </c>
      <c r="J784" s="7">
        <v>35996.769999999997</v>
      </c>
      <c r="K784" s="7">
        <v>345.71</v>
      </c>
      <c r="L784" s="7">
        <v>2879.74</v>
      </c>
      <c r="M784" s="7">
        <v>38530.800000000003</v>
      </c>
      <c r="N784" s="5" t="s">
        <v>43</v>
      </c>
      <c r="O784" s="5" t="s">
        <v>1635</v>
      </c>
      <c r="P784" s="8">
        <v>44890</v>
      </c>
      <c r="Q784" s="8">
        <v>46013</v>
      </c>
      <c r="R784" s="5" t="s">
        <v>63</v>
      </c>
      <c r="S784" s="5" t="s">
        <v>51</v>
      </c>
      <c r="T784" s="5" t="s">
        <v>34</v>
      </c>
      <c r="U784" s="5" t="s">
        <v>35</v>
      </c>
      <c r="V784" s="5" t="s">
        <v>46</v>
      </c>
      <c r="W784" s="10" t="s">
        <v>74</v>
      </c>
    </row>
    <row r="785" spans="1:23" x14ac:dyDescent="0.3">
      <c r="A785" s="9" t="s">
        <v>38</v>
      </c>
      <c r="B785" s="5" t="s">
        <v>167</v>
      </c>
      <c r="C785" s="6">
        <v>2023</v>
      </c>
      <c r="D785" s="5" t="s">
        <v>25</v>
      </c>
      <c r="E785" s="5" t="s">
        <v>40</v>
      </c>
      <c r="F785" s="5" t="s">
        <v>1636</v>
      </c>
      <c r="G785" s="5" t="s">
        <v>155</v>
      </c>
      <c r="H785" s="6">
        <v>18</v>
      </c>
      <c r="I785" s="5" t="s">
        <v>42</v>
      </c>
      <c r="J785" s="7">
        <v>58155.59</v>
      </c>
      <c r="K785" s="7">
        <v>4354.5</v>
      </c>
      <c r="L785" s="7">
        <v>4652.45</v>
      </c>
      <c r="M785" s="7">
        <v>58453.54</v>
      </c>
      <c r="N785" s="5" t="s">
        <v>132</v>
      </c>
      <c r="O785" s="5" t="s">
        <v>1637</v>
      </c>
      <c r="P785" s="8">
        <v>44892</v>
      </c>
      <c r="Q785" s="8">
        <v>46589</v>
      </c>
      <c r="R785" s="5" t="s">
        <v>73</v>
      </c>
      <c r="S785" s="5" t="s">
        <v>28</v>
      </c>
      <c r="T785" s="5" t="s">
        <v>54</v>
      </c>
      <c r="U785" s="5" t="s">
        <v>120</v>
      </c>
      <c r="V785" s="5" t="s">
        <v>46</v>
      </c>
      <c r="W785" s="10" t="s">
        <v>57</v>
      </c>
    </row>
    <row r="786" spans="1:23" x14ac:dyDescent="0.3">
      <c r="A786" s="9" t="s">
        <v>38</v>
      </c>
      <c r="B786" s="5" t="s">
        <v>167</v>
      </c>
      <c r="C786" s="6">
        <v>2020</v>
      </c>
      <c r="D786" s="5" t="s">
        <v>60</v>
      </c>
      <c r="E786" s="5" t="s">
        <v>40</v>
      </c>
      <c r="F786" s="5" t="s">
        <v>1638</v>
      </c>
      <c r="G786" s="5" t="s">
        <v>76</v>
      </c>
      <c r="H786" s="6">
        <v>69</v>
      </c>
      <c r="I786" s="5" t="s">
        <v>42</v>
      </c>
      <c r="J786" s="7">
        <v>36117.269999999997</v>
      </c>
      <c r="K786" s="7">
        <v>720.53</v>
      </c>
      <c r="L786" s="7">
        <v>2889.38</v>
      </c>
      <c r="M786" s="7">
        <v>38286.120000000003</v>
      </c>
      <c r="N786" s="5" t="s">
        <v>94</v>
      </c>
      <c r="O786" s="5" t="s">
        <v>1639</v>
      </c>
      <c r="P786" s="8">
        <v>44117</v>
      </c>
      <c r="Q786" s="8">
        <v>45539</v>
      </c>
      <c r="R786" s="5" t="s">
        <v>73</v>
      </c>
      <c r="S786" s="5" t="s">
        <v>33</v>
      </c>
      <c r="T786" s="5" t="s">
        <v>34</v>
      </c>
      <c r="U786" s="5" t="s">
        <v>35</v>
      </c>
      <c r="V786" s="5" t="s">
        <v>36</v>
      </c>
      <c r="W786" s="10" t="s">
        <v>37</v>
      </c>
    </row>
    <row r="787" spans="1:23" x14ac:dyDescent="0.3">
      <c r="A787" s="9" t="s">
        <v>38</v>
      </c>
      <c r="B787" s="5" t="s">
        <v>167</v>
      </c>
      <c r="C787" s="6">
        <v>2024</v>
      </c>
      <c r="D787" s="5" t="s">
        <v>49</v>
      </c>
      <c r="E787" s="5" t="s">
        <v>40</v>
      </c>
      <c r="F787" s="5" t="s">
        <v>1640</v>
      </c>
      <c r="G787" s="5" t="s">
        <v>155</v>
      </c>
      <c r="H787" s="6">
        <v>48</v>
      </c>
      <c r="I787" s="5" t="s">
        <v>42</v>
      </c>
      <c r="J787" s="7">
        <v>38432.300000000003</v>
      </c>
      <c r="K787" s="7">
        <v>2185.7600000000002</v>
      </c>
      <c r="L787" s="7">
        <v>3074.58</v>
      </c>
      <c r="M787" s="7">
        <v>39321.120000000003</v>
      </c>
      <c r="N787" s="5" t="s">
        <v>132</v>
      </c>
      <c r="O787" s="5" t="s">
        <v>1641</v>
      </c>
      <c r="P787" s="8">
        <v>44034</v>
      </c>
      <c r="Q787" s="8">
        <v>45668</v>
      </c>
      <c r="R787" s="5" t="s">
        <v>45</v>
      </c>
      <c r="S787" s="5" t="s">
        <v>104</v>
      </c>
      <c r="T787" s="5" t="s">
        <v>54</v>
      </c>
      <c r="U787" s="5" t="s">
        <v>120</v>
      </c>
      <c r="V787" s="5" t="s">
        <v>46</v>
      </c>
      <c r="W787" s="10" t="s">
        <v>47</v>
      </c>
    </row>
    <row r="788" spans="1:23" x14ac:dyDescent="0.3">
      <c r="A788" s="9" t="s">
        <v>124</v>
      </c>
      <c r="B788" s="5" t="s">
        <v>205</v>
      </c>
      <c r="C788" s="6">
        <v>2017</v>
      </c>
      <c r="D788" s="5" t="s">
        <v>25</v>
      </c>
      <c r="E788" s="5" t="s">
        <v>40</v>
      </c>
      <c r="F788" s="5" t="s">
        <v>1642</v>
      </c>
      <c r="G788" s="5" t="s">
        <v>28</v>
      </c>
      <c r="H788" s="6">
        <v>65</v>
      </c>
      <c r="I788" s="5" t="s">
        <v>29</v>
      </c>
      <c r="J788" s="7">
        <v>32865.1</v>
      </c>
      <c r="K788" s="7">
        <v>3338.62</v>
      </c>
      <c r="L788" s="7">
        <v>2629.21</v>
      </c>
      <c r="M788" s="7">
        <v>32155.69</v>
      </c>
      <c r="N788" s="5" t="s">
        <v>132</v>
      </c>
      <c r="O788" s="5" t="s">
        <v>1643</v>
      </c>
      <c r="P788" s="8">
        <v>45357</v>
      </c>
      <c r="Q788" s="8">
        <v>45987</v>
      </c>
      <c r="R788" s="5" t="s">
        <v>68</v>
      </c>
      <c r="S788" s="5" t="s">
        <v>33</v>
      </c>
      <c r="T788" s="5" t="s">
        <v>54</v>
      </c>
      <c r="U788" s="5" t="s">
        <v>141</v>
      </c>
      <c r="V788" s="5" t="s">
        <v>36</v>
      </c>
      <c r="W788" s="10" t="s">
        <v>57</v>
      </c>
    </row>
    <row r="789" spans="1:23" x14ac:dyDescent="0.3">
      <c r="A789" s="9" t="s">
        <v>96</v>
      </c>
      <c r="B789" s="5" t="s">
        <v>190</v>
      </c>
      <c r="C789" s="6">
        <v>2018</v>
      </c>
      <c r="D789" s="5" t="s">
        <v>49</v>
      </c>
      <c r="E789" s="5" t="s">
        <v>40</v>
      </c>
      <c r="F789" s="5" t="s">
        <v>1644</v>
      </c>
      <c r="G789" s="5" t="s">
        <v>66</v>
      </c>
      <c r="H789" s="6">
        <v>36</v>
      </c>
      <c r="I789" s="5" t="s">
        <v>52</v>
      </c>
      <c r="J789" s="7">
        <v>42507.06</v>
      </c>
      <c r="K789" s="7">
        <v>1111.21</v>
      </c>
      <c r="L789" s="7">
        <v>3400.56</v>
      </c>
      <c r="M789" s="7">
        <v>44796.41</v>
      </c>
      <c r="N789" s="5" t="s">
        <v>43</v>
      </c>
      <c r="O789" s="5" t="s">
        <v>1645</v>
      </c>
      <c r="P789" s="8">
        <v>44277</v>
      </c>
      <c r="Q789" s="8">
        <v>45876</v>
      </c>
      <c r="R789" s="5" t="s">
        <v>32</v>
      </c>
      <c r="S789" s="5" t="s">
        <v>71</v>
      </c>
      <c r="T789" s="5" t="s">
        <v>54</v>
      </c>
      <c r="U789" s="5" t="s">
        <v>222</v>
      </c>
      <c r="V789" s="5" t="s">
        <v>46</v>
      </c>
      <c r="W789" s="10" t="s">
        <v>47</v>
      </c>
    </row>
    <row r="790" spans="1:23" x14ac:dyDescent="0.3">
      <c r="A790" s="9" t="s">
        <v>23</v>
      </c>
      <c r="B790" s="5" t="s">
        <v>101</v>
      </c>
      <c r="C790" s="6">
        <v>2020</v>
      </c>
      <c r="D790" s="5" t="s">
        <v>49</v>
      </c>
      <c r="E790" s="5" t="s">
        <v>40</v>
      </c>
      <c r="F790" s="5" t="s">
        <v>1646</v>
      </c>
      <c r="G790" s="5" t="s">
        <v>51</v>
      </c>
      <c r="H790" s="6">
        <v>18</v>
      </c>
      <c r="I790" s="5" t="s">
        <v>42</v>
      </c>
      <c r="J790" s="7">
        <v>49915.95</v>
      </c>
      <c r="K790" s="7">
        <v>2522.39</v>
      </c>
      <c r="L790" s="7">
        <v>3993.28</v>
      </c>
      <c r="M790" s="7">
        <v>51386.84</v>
      </c>
      <c r="N790" s="5" t="s">
        <v>94</v>
      </c>
      <c r="O790" s="5" t="s">
        <v>1647</v>
      </c>
      <c r="P790" s="8">
        <v>44824</v>
      </c>
      <c r="Q790" s="8">
        <v>45844</v>
      </c>
      <c r="R790" s="5" t="s">
        <v>73</v>
      </c>
      <c r="S790" s="5" t="s">
        <v>66</v>
      </c>
      <c r="T790" s="5" t="s">
        <v>34</v>
      </c>
      <c r="U790" s="5" t="s">
        <v>35</v>
      </c>
      <c r="V790" s="5" t="s">
        <v>46</v>
      </c>
      <c r="W790" s="10" t="s">
        <v>37</v>
      </c>
    </row>
    <row r="791" spans="1:23" x14ac:dyDescent="0.3">
      <c r="A791" s="9" t="s">
        <v>78</v>
      </c>
      <c r="B791" s="5" t="s">
        <v>79</v>
      </c>
      <c r="C791" s="6">
        <v>2015</v>
      </c>
      <c r="D791" s="5" t="s">
        <v>60</v>
      </c>
      <c r="E791" s="5" t="s">
        <v>40</v>
      </c>
      <c r="F791" s="5" t="s">
        <v>1648</v>
      </c>
      <c r="G791" s="5" t="s">
        <v>71</v>
      </c>
      <c r="H791" s="6">
        <v>26</v>
      </c>
      <c r="I791" s="5" t="s">
        <v>52</v>
      </c>
      <c r="J791" s="7">
        <v>59969.7</v>
      </c>
      <c r="K791" s="7">
        <v>2355.1799999999998</v>
      </c>
      <c r="L791" s="7">
        <v>4797.58</v>
      </c>
      <c r="M791" s="7">
        <v>62412.1</v>
      </c>
      <c r="N791" s="5" t="s">
        <v>132</v>
      </c>
      <c r="O791" s="5" t="s">
        <v>1649</v>
      </c>
      <c r="P791" s="8">
        <v>45661</v>
      </c>
      <c r="Q791" s="8">
        <v>46517</v>
      </c>
      <c r="R791" s="5" t="s">
        <v>45</v>
      </c>
      <c r="S791" s="5" t="s">
        <v>155</v>
      </c>
      <c r="T791" s="5" t="s">
        <v>54</v>
      </c>
      <c r="U791" s="5" t="s">
        <v>222</v>
      </c>
      <c r="V791" s="5" t="s">
        <v>56</v>
      </c>
      <c r="W791" s="10" t="s">
        <v>47</v>
      </c>
    </row>
    <row r="792" spans="1:23" x14ac:dyDescent="0.3">
      <c r="A792" s="9" t="s">
        <v>83</v>
      </c>
      <c r="B792" s="5" t="s">
        <v>297</v>
      </c>
      <c r="C792" s="6">
        <v>2017</v>
      </c>
      <c r="D792" s="5" t="s">
        <v>60</v>
      </c>
      <c r="E792" s="5" t="s">
        <v>26</v>
      </c>
      <c r="F792" s="5" t="s">
        <v>1650</v>
      </c>
      <c r="G792" s="5" t="s">
        <v>51</v>
      </c>
      <c r="H792" s="6">
        <v>68</v>
      </c>
      <c r="I792" s="5" t="s">
        <v>52</v>
      </c>
      <c r="J792" s="7">
        <v>21083.91</v>
      </c>
      <c r="K792" s="7">
        <v>2466.2800000000002</v>
      </c>
      <c r="L792" s="7">
        <v>1686.71</v>
      </c>
      <c r="M792" s="7">
        <v>20304.34</v>
      </c>
      <c r="N792" s="5" t="s">
        <v>30</v>
      </c>
      <c r="O792" s="5" t="s">
        <v>1651</v>
      </c>
      <c r="P792" s="8">
        <v>44222</v>
      </c>
      <c r="Q792" s="8">
        <v>45596</v>
      </c>
      <c r="R792" s="5" t="s">
        <v>68</v>
      </c>
      <c r="S792" s="5" t="s">
        <v>66</v>
      </c>
      <c r="T792" s="5" t="s">
        <v>34</v>
      </c>
      <c r="U792" s="5" t="s">
        <v>35</v>
      </c>
      <c r="V792" s="5" t="s">
        <v>36</v>
      </c>
      <c r="W792" s="10" t="s">
        <v>37</v>
      </c>
    </row>
    <row r="793" spans="1:23" x14ac:dyDescent="0.3">
      <c r="A793" s="9" t="s">
        <v>83</v>
      </c>
      <c r="B793" s="5" t="s">
        <v>297</v>
      </c>
      <c r="C793" s="6">
        <v>2019</v>
      </c>
      <c r="D793" s="5" t="s">
        <v>60</v>
      </c>
      <c r="E793" s="5" t="s">
        <v>40</v>
      </c>
      <c r="F793" s="5" t="s">
        <v>1652</v>
      </c>
      <c r="G793" s="5" t="s">
        <v>51</v>
      </c>
      <c r="H793" s="6">
        <v>67</v>
      </c>
      <c r="I793" s="5" t="s">
        <v>29</v>
      </c>
      <c r="J793" s="7">
        <v>47411.87</v>
      </c>
      <c r="K793" s="7">
        <v>3767.55</v>
      </c>
      <c r="L793" s="7">
        <v>3792.95</v>
      </c>
      <c r="M793" s="7">
        <v>47437.27</v>
      </c>
      <c r="N793" s="5" t="s">
        <v>43</v>
      </c>
      <c r="O793" s="5" t="s">
        <v>1653</v>
      </c>
      <c r="P793" s="8">
        <v>43998</v>
      </c>
      <c r="Q793" s="8">
        <v>45314</v>
      </c>
      <c r="R793" s="5" t="s">
        <v>68</v>
      </c>
      <c r="S793" s="5" t="s">
        <v>66</v>
      </c>
      <c r="T793" s="5" t="s">
        <v>54</v>
      </c>
      <c r="U793" s="5" t="s">
        <v>222</v>
      </c>
      <c r="V793" s="5" t="s">
        <v>36</v>
      </c>
      <c r="W793" s="10" t="s">
        <v>57</v>
      </c>
    </row>
    <row r="794" spans="1:23" x14ac:dyDescent="0.3">
      <c r="A794" s="9" t="s">
        <v>134</v>
      </c>
      <c r="B794" s="5" t="s">
        <v>227</v>
      </c>
      <c r="C794" s="6">
        <v>2015</v>
      </c>
      <c r="D794" s="5" t="s">
        <v>80</v>
      </c>
      <c r="E794" s="5" t="s">
        <v>40</v>
      </c>
      <c r="F794" s="5" t="s">
        <v>1654</v>
      </c>
      <c r="G794" s="5" t="s">
        <v>76</v>
      </c>
      <c r="H794" s="6">
        <v>62</v>
      </c>
      <c r="I794" s="5" t="s">
        <v>52</v>
      </c>
      <c r="J794" s="7">
        <v>23128.12</v>
      </c>
      <c r="K794" s="7">
        <v>3544.34</v>
      </c>
      <c r="L794" s="7">
        <v>1850.25</v>
      </c>
      <c r="M794" s="7">
        <v>21434.03</v>
      </c>
      <c r="N794" s="5" t="s">
        <v>30</v>
      </c>
      <c r="O794" s="5" t="s">
        <v>1655</v>
      </c>
      <c r="P794" s="8">
        <v>44163</v>
      </c>
      <c r="Q794" s="8">
        <v>45262</v>
      </c>
      <c r="R794" s="5" t="s">
        <v>63</v>
      </c>
      <c r="S794" s="5" t="s">
        <v>28</v>
      </c>
      <c r="T794" s="5" t="s">
        <v>54</v>
      </c>
      <c r="U794" s="5" t="s">
        <v>141</v>
      </c>
      <c r="V794" s="5" t="s">
        <v>56</v>
      </c>
      <c r="W794" s="10" t="s">
        <v>37</v>
      </c>
    </row>
    <row r="795" spans="1:23" x14ac:dyDescent="0.3">
      <c r="A795" s="9" t="s">
        <v>58</v>
      </c>
      <c r="B795" s="5" t="s">
        <v>182</v>
      </c>
      <c r="C795" s="6">
        <v>2020</v>
      </c>
      <c r="D795" s="5" t="s">
        <v>25</v>
      </c>
      <c r="E795" s="5" t="s">
        <v>26</v>
      </c>
      <c r="F795" s="5" t="s">
        <v>1656</v>
      </c>
      <c r="G795" s="5" t="s">
        <v>87</v>
      </c>
      <c r="H795" s="6">
        <v>45</v>
      </c>
      <c r="I795" s="5" t="s">
        <v>29</v>
      </c>
      <c r="J795" s="7">
        <v>6153.99</v>
      </c>
      <c r="K795" s="7">
        <v>4053.91</v>
      </c>
      <c r="L795" s="7">
        <v>492.32</v>
      </c>
      <c r="M795" s="7">
        <v>2592.4</v>
      </c>
      <c r="N795" s="5" t="s">
        <v>94</v>
      </c>
      <c r="O795" s="5" t="s">
        <v>1657</v>
      </c>
      <c r="P795" s="8">
        <v>44440</v>
      </c>
      <c r="Q795" s="8">
        <v>46153</v>
      </c>
      <c r="R795" s="5" t="s">
        <v>73</v>
      </c>
      <c r="S795" s="5" t="s">
        <v>71</v>
      </c>
      <c r="T795" s="5" t="s">
        <v>34</v>
      </c>
      <c r="U795" s="5" t="s">
        <v>35</v>
      </c>
      <c r="V795" s="5" t="s">
        <v>56</v>
      </c>
      <c r="W795" s="10" t="s">
        <v>57</v>
      </c>
    </row>
    <row r="796" spans="1:23" x14ac:dyDescent="0.3">
      <c r="A796" s="9" t="s">
        <v>38</v>
      </c>
      <c r="B796" s="5" t="s">
        <v>64</v>
      </c>
      <c r="C796" s="6">
        <v>2019</v>
      </c>
      <c r="D796" s="5" t="s">
        <v>60</v>
      </c>
      <c r="E796" s="5" t="s">
        <v>26</v>
      </c>
      <c r="F796" s="5" t="s">
        <v>1658</v>
      </c>
      <c r="G796" s="5" t="s">
        <v>28</v>
      </c>
      <c r="H796" s="6">
        <v>30</v>
      </c>
      <c r="I796" s="5" t="s">
        <v>42</v>
      </c>
      <c r="J796" s="7">
        <v>12038.46</v>
      </c>
      <c r="K796" s="7">
        <v>67.11</v>
      </c>
      <c r="L796" s="7">
        <v>963.08</v>
      </c>
      <c r="M796" s="7">
        <v>12934.43</v>
      </c>
      <c r="N796" s="5" t="s">
        <v>132</v>
      </c>
      <c r="O796" s="5" t="s">
        <v>1659</v>
      </c>
      <c r="P796" s="8">
        <v>44248</v>
      </c>
      <c r="Q796" s="8">
        <v>46040</v>
      </c>
      <c r="R796" s="5" t="s">
        <v>32</v>
      </c>
      <c r="S796" s="5" t="s">
        <v>71</v>
      </c>
      <c r="T796" s="5" t="s">
        <v>34</v>
      </c>
      <c r="U796" s="5" t="s">
        <v>35</v>
      </c>
      <c r="V796" s="5" t="s">
        <v>36</v>
      </c>
      <c r="W796" s="10" t="s">
        <v>57</v>
      </c>
    </row>
    <row r="797" spans="1:23" x14ac:dyDescent="0.3">
      <c r="A797" s="9" t="s">
        <v>134</v>
      </c>
      <c r="B797" s="5" t="s">
        <v>142</v>
      </c>
      <c r="C797" s="6">
        <v>2019</v>
      </c>
      <c r="D797" s="5" t="s">
        <v>80</v>
      </c>
      <c r="E797" s="5" t="s">
        <v>26</v>
      </c>
      <c r="F797" s="5" t="s">
        <v>1660</v>
      </c>
      <c r="G797" s="5" t="s">
        <v>28</v>
      </c>
      <c r="H797" s="6">
        <v>43</v>
      </c>
      <c r="I797" s="5" t="s">
        <v>42</v>
      </c>
      <c r="J797" s="7">
        <v>9790.52</v>
      </c>
      <c r="K797" s="7">
        <v>1604.63</v>
      </c>
      <c r="L797" s="7">
        <v>783.24</v>
      </c>
      <c r="M797" s="7">
        <v>8969.1299999999992</v>
      </c>
      <c r="N797" s="5" t="s">
        <v>132</v>
      </c>
      <c r="O797" s="5" t="s">
        <v>1661</v>
      </c>
      <c r="P797" s="8">
        <v>45426</v>
      </c>
      <c r="Q797" s="8">
        <v>46021</v>
      </c>
      <c r="R797" s="5" t="s">
        <v>109</v>
      </c>
      <c r="S797" s="5" t="s">
        <v>155</v>
      </c>
      <c r="T797" s="5" t="s">
        <v>54</v>
      </c>
      <c r="U797" s="5" t="s">
        <v>141</v>
      </c>
      <c r="V797" s="5" t="s">
        <v>56</v>
      </c>
      <c r="W797" s="10" t="s">
        <v>69</v>
      </c>
    </row>
    <row r="798" spans="1:23" x14ac:dyDescent="0.3">
      <c r="A798" s="9" t="s">
        <v>91</v>
      </c>
      <c r="B798" s="5" t="s">
        <v>92</v>
      </c>
      <c r="C798" s="6">
        <v>2024</v>
      </c>
      <c r="D798" s="5" t="s">
        <v>60</v>
      </c>
      <c r="E798" s="5" t="s">
        <v>40</v>
      </c>
      <c r="F798" s="5" t="s">
        <v>1662</v>
      </c>
      <c r="G798" s="5" t="s">
        <v>100</v>
      </c>
      <c r="H798" s="6">
        <v>19</v>
      </c>
      <c r="I798" s="5" t="s">
        <v>29</v>
      </c>
      <c r="J798" s="7">
        <v>58162.92</v>
      </c>
      <c r="K798" s="7">
        <v>1330.39</v>
      </c>
      <c r="L798" s="7">
        <v>4653.03</v>
      </c>
      <c r="M798" s="7">
        <v>61485.56</v>
      </c>
      <c r="N798" s="5" t="s">
        <v>30</v>
      </c>
      <c r="O798" s="5" t="s">
        <v>1663</v>
      </c>
      <c r="P798" s="8">
        <v>44292</v>
      </c>
      <c r="Q798" s="8">
        <v>45955</v>
      </c>
      <c r="R798" s="5" t="s">
        <v>45</v>
      </c>
      <c r="S798" s="5" t="s">
        <v>76</v>
      </c>
      <c r="T798" s="5" t="s">
        <v>54</v>
      </c>
      <c r="U798" s="5" t="s">
        <v>141</v>
      </c>
      <c r="V798" s="5" t="s">
        <v>56</v>
      </c>
      <c r="W798" s="10" t="s">
        <v>57</v>
      </c>
    </row>
    <row r="799" spans="1:23" x14ac:dyDescent="0.3">
      <c r="A799" s="9" t="s">
        <v>58</v>
      </c>
      <c r="B799" s="5" t="s">
        <v>59</v>
      </c>
      <c r="C799" s="6">
        <v>2021</v>
      </c>
      <c r="D799" s="5" t="s">
        <v>25</v>
      </c>
      <c r="E799" s="5" t="s">
        <v>26</v>
      </c>
      <c r="F799" s="5" t="s">
        <v>1664</v>
      </c>
      <c r="G799" s="5" t="s">
        <v>87</v>
      </c>
      <c r="H799" s="6">
        <v>20</v>
      </c>
      <c r="I799" s="5" t="s">
        <v>29</v>
      </c>
      <c r="J799" s="7">
        <v>45883.87</v>
      </c>
      <c r="K799" s="7">
        <v>3237.01</v>
      </c>
      <c r="L799" s="7">
        <v>3670.71</v>
      </c>
      <c r="M799" s="7">
        <v>46317.57</v>
      </c>
      <c r="N799" s="5" t="s">
        <v>94</v>
      </c>
      <c r="O799" s="5" t="s">
        <v>1665</v>
      </c>
      <c r="P799" s="8">
        <v>45224</v>
      </c>
      <c r="Q799" s="8">
        <v>45961</v>
      </c>
      <c r="R799" s="5" t="s">
        <v>45</v>
      </c>
      <c r="S799" s="5" t="s">
        <v>155</v>
      </c>
      <c r="T799" s="5" t="s">
        <v>54</v>
      </c>
      <c r="U799" s="5" t="s">
        <v>141</v>
      </c>
      <c r="V799" s="5" t="s">
        <v>46</v>
      </c>
      <c r="W799" s="10" t="s">
        <v>74</v>
      </c>
    </row>
    <row r="800" spans="1:23" x14ac:dyDescent="0.3">
      <c r="A800" s="9" t="s">
        <v>134</v>
      </c>
      <c r="B800" s="5" t="s">
        <v>142</v>
      </c>
      <c r="C800" s="6">
        <v>2024</v>
      </c>
      <c r="D800" s="5" t="s">
        <v>60</v>
      </c>
      <c r="E800" s="5" t="s">
        <v>40</v>
      </c>
      <c r="F800" s="5" t="s">
        <v>1666</v>
      </c>
      <c r="G800" s="5" t="s">
        <v>76</v>
      </c>
      <c r="H800" s="6">
        <v>35</v>
      </c>
      <c r="I800" s="5" t="s">
        <v>42</v>
      </c>
      <c r="J800" s="7">
        <v>16092.85</v>
      </c>
      <c r="K800" s="7">
        <v>3399.99</v>
      </c>
      <c r="L800" s="7">
        <v>1287.43</v>
      </c>
      <c r="M800" s="7">
        <v>13980.29</v>
      </c>
      <c r="N800" s="5" t="s">
        <v>132</v>
      </c>
      <c r="O800" s="5" t="s">
        <v>1667</v>
      </c>
      <c r="P800" s="8">
        <v>44140</v>
      </c>
      <c r="Q800" s="8">
        <v>44822</v>
      </c>
      <c r="R800" s="5" t="s">
        <v>45</v>
      </c>
      <c r="S800" s="5" t="s">
        <v>66</v>
      </c>
      <c r="T800" s="5" t="s">
        <v>34</v>
      </c>
      <c r="U800" s="5" t="s">
        <v>35</v>
      </c>
      <c r="V800" s="5" t="s">
        <v>46</v>
      </c>
      <c r="W800" s="10" t="s">
        <v>57</v>
      </c>
    </row>
    <row r="801" spans="1:23" x14ac:dyDescent="0.3">
      <c r="A801" s="9" t="s">
        <v>78</v>
      </c>
      <c r="B801" s="5" t="s">
        <v>138</v>
      </c>
      <c r="C801" s="6">
        <v>2016</v>
      </c>
      <c r="D801" s="5" t="s">
        <v>49</v>
      </c>
      <c r="E801" s="5" t="s">
        <v>26</v>
      </c>
      <c r="F801" s="5" t="s">
        <v>1668</v>
      </c>
      <c r="G801" s="5" t="s">
        <v>51</v>
      </c>
      <c r="H801" s="6">
        <v>34</v>
      </c>
      <c r="I801" s="5" t="s">
        <v>29</v>
      </c>
      <c r="J801" s="7">
        <v>72054.66</v>
      </c>
      <c r="K801" s="7">
        <v>288.81</v>
      </c>
      <c r="L801" s="7">
        <v>5764.37</v>
      </c>
      <c r="M801" s="7">
        <v>77530.22</v>
      </c>
      <c r="N801" s="5" t="s">
        <v>132</v>
      </c>
      <c r="O801" s="5" t="s">
        <v>1669</v>
      </c>
      <c r="P801" s="8">
        <v>44848</v>
      </c>
      <c r="Q801" s="8">
        <v>46332</v>
      </c>
      <c r="R801" s="5" t="s">
        <v>109</v>
      </c>
      <c r="S801" s="5" t="s">
        <v>28</v>
      </c>
      <c r="T801" s="5" t="s">
        <v>54</v>
      </c>
      <c r="U801" s="5" t="s">
        <v>120</v>
      </c>
      <c r="V801" s="5" t="s">
        <v>36</v>
      </c>
      <c r="W801" s="10" t="s">
        <v>37</v>
      </c>
    </row>
    <row r="802" spans="1:23" x14ac:dyDescent="0.3">
      <c r="A802" s="9" t="s">
        <v>91</v>
      </c>
      <c r="B802" s="5" t="s">
        <v>164</v>
      </c>
      <c r="C802" s="6">
        <v>2019</v>
      </c>
      <c r="D802" s="5" t="s">
        <v>60</v>
      </c>
      <c r="E802" s="5" t="s">
        <v>40</v>
      </c>
      <c r="F802" s="5" t="s">
        <v>1670</v>
      </c>
      <c r="G802" s="5" t="s">
        <v>33</v>
      </c>
      <c r="H802" s="6">
        <v>18</v>
      </c>
      <c r="I802" s="5" t="s">
        <v>29</v>
      </c>
      <c r="J802" s="7">
        <v>20916.310000000001</v>
      </c>
      <c r="K802" s="7">
        <v>2350.2800000000002</v>
      </c>
      <c r="L802" s="7">
        <v>1673.3</v>
      </c>
      <c r="M802" s="7">
        <v>20239.330000000002</v>
      </c>
      <c r="N802" s="5" t="s">
        <v>43</v>
      </c>
      <c r="O802" s="5" t="s">
        <v>1671</v>
      </c>
      <c r="P802" s="8">
        <v>45545</v>
      </c>
      <c r="Q802" s="8">
        <v>46689</v>
      </c>
      <c r="R802" s="5" t="s">
        <v>73</v>
      </c>
      <c r="S802" s="5" t="s">
        <v>51</v>
      </c>
      <c r="T802" s="5" t="s">
        <v>34</v>
      </c>
      <c r="U802" s="5" t="s">
        <v>35</v>
      </c>
      <c r="V802" s="5" t="s">
        <v>36</v>
      </c>
      <c r="W802" s="10" t="s">
        <v>69</v>
      </c>
    </row>
    <row r="803" spans="1:23" x14ac:dyDescent="0.3">
      <c r="A803" s="9" t="s">
        <v>124</v>
      </c>
      <c r="B803" s="5" t="s">
        <v>187</v>
      </c>
      <c r="C803" s="6">
        <v>2015</v>
      </c>
      <c r="D803" s="5" t="s">
        <v>25</v>
      </c>
      <c r="E803" s="5" t="s">
        <v>26</v>
      </c>
      <c r="F803" s="5" t="s">
        <v>1459</v>
      </c>
      <c r="G803" s="5" t="s">
        <v>87</v>
      </c>
      <c r="H803" s="6">
        <v>37</v>
      </c>
      <c r="I803" s="5" t="s">
        <v>42</v>
      </c>
      <c r="J803" s="7">
        <v>15501.25</v>
      </c>
      <c r="K803" s="7">
        <v>2042.68</v>
      </c>
      <c r="L803" s="7">
        <v>1240.0999999999999</v>
      </c>
      <c r="M803" s="7">
        <v>14698.67</v>
      </c>
      <c r="N803" s="5" t="s">
        <v>43</v>
      </c>
      <c r="O803" s="5" t="s">
        <v>1672</v>
      </c>
      <c r="P803" s="8">
        <v>44546</v>
      </c>
      <c r="Q803" s="8">
        <v>45327</v>
      </c>
      <c r="R803" s="5" t="s">
        <v>73</v>
      </c>
      <c r="S803" s="5" t="s">
        <v>33</v>
      </c>
      <c r="T803" s="5" t="s">
        <v>54</v>
      </c>
      <c r="U803" s="5" t="s">
        <v>120</v>
      </c>
      <c r="V803" s="5" t="s">
        <v>46</v>
      </c>
      <c r="W803" s="10" t="s">
        <v>74</v>
      </c>
    </row>
    <row r="804" spans="1:23" x14ac:dyDescent="0.3">
      <c r="A804" s="9" t="s">
        <v>134</v>
      </c>
      <c r="B804" s="5" t="s">
        <v>142</v>
      </c>
      <c r="C804" s="6">
        <v>2022</v>
      </c>
      <c r="D804" s="5" t="s">
        <v>80</v>
      </c>
      <c r="E804" s="5" t="s">
        <v>26</v>
      </c>
      <c r="F804" s="5" t="s">
        <v>1673</v>
      </c>
      <c r="G804" s="5" t="s">
        <v>71</v>
      </c>
      <c r="H804" s="6">
        <v>30</v>
      </c>
      <c r="I804" s="5" t="s">
        <v>52</v>
      </c>
      <c r="J804" s="7">
        <v>18088.13</v>
      </c>
      <c r="K804" s="7">
        <v>1649.51</v>
      </c>
      <c r="L804" s="7">
        <v>1447.05</v>
      </c>
      <c r="M804" s="7">
        <v>17885.669999999998</v>
      </c>
      <c r="N804" s="5" t="s">
        <v>30</v>
      </c>
      <c r="O804" s="5" t="s">
        <v>1674</v>
      </c>
      <c r="P804" s="8">
        <v>44118</v>
      </c>
      <c r="Q804" s="8">
        <v>45281</v>
      </c>
      <c r="R804" s="5" t="s">
        <v>32</v>
      </c>
      <c r="S804" s="5" t="s">
        <v>104</v>
      </c>
      <c r="T804" s="5" t="s">
        <v>54</v>
      </c>
      <c r="U804" s="5" t="s">
        <v>141</v>
      </c>
      <c r="V804" s="5" t="s">
        <v>56</v>
      </c>
      <c r="W804" s="10" t="s">
        <v>47</v>
      </c>
    </row>
    <row r="805" spans="1:23" x14ac:dyDescent="0.3">
      <c r="A805" s="9" t="s">
        <v>96</v>
      </c>
      <c r="B805" s="5" t="s">
        <v>190</v>
      </c>
      <c r="C805" s="6">
        <v>2022</v>
      </c>
      <c r="D805" s="5" t="s">
        <v>49</v>
      </c>
      <c r="E805" s="5" t="s">
        <v>40</v>
      </c>
      <c r="F805" s="5" t="s">
        <v>1675</v>
      </c>
      <c r="G805" s="5" t="s">
        <v>71</v>
      </c>
      <c r="H805" s="6">
        <v>54</v>
      </c>
      <c r="I805" s="5" t="s">
        <v>42</v>
      </c>
      <c r="J805" s="7">
        <v>55070.9</v>
      </c>
      <c r="K805" s="7">
        <v>4670.5600000000004</v>
      </c>
      <c r="L805" s="7">
        <v>4405.67</v>
      </c>
      <c r="M805" s="7">
        <v>54806.01</v>
      </c>
      <c r="N805" s="5" t="s">
        <v>30</v>
      </c>
      <c r="O805" s="5" t="s">
        <v>1676</v>
      </c>
      <c r="P805" s="8">
        <v>44336</v>
      </c>
      <c r="Q805" s="8">
        <v>44914</v>
      </c>
      <c r="R805" s="5" t="s">
        <v>32</v>
      </c>
      <c r="S805" s="5" t="s">
        <v>100</v>
      </c>
      <c r="T805" s="5" t="s">
        <v>54</v>
      </c>
      <c r="U805" s="5" t="s">
        <v>120</v>
      </c>
      <c r="V805" s="5" t="s">
        <v>56</v>
      </c>
      <c r="W805" s="10" t="s">
        <v>37</v>
      </c>
    </row>
    <row r="806" spans="1:23" x14ac:dyDescent="0.3">
      <c r="A806" s="9" t="s">
        <v>91</v>
      </c>
      <c r="B806" s="5" t="s">
        <v>170</v>
      </c>
      <c r="C806" s="6">
        <v>2020</v>
      </c>
      <c r="D806" s="5" t="s">
        <v>49</v>
      </c>
      <c r="E806" s="5" t="s">
        <v>26</v>
      </c>
      <c r="F806" s="5" t="s">
        <v>1677</v>
      </c>
      <c r="G806" s="5" t="s">
        <v>155</v>
      </c>
      <c r="H806" s="6">
        <v>25</v>
      </c>
      <c r="I806" s="5" t="s">
        <v>52</v>
      </c>
      <c r="J806" s="7">
        <v>51992.18</v>
      </c>
      <c r="K806" s="7">
        <v>1608.55</v>
      </c>
      <c r="L806" s="7">
        <v>4159.37</v>
      </c>
      <c r="M806" s="7">
        <v>54543</v>
      </c>
      <c r="N806" s="5" t="s">
        <v>132</v>
      </c>
      <c r="O806" s="5" t="s">
        <v>1678</v>
      </c>
      <c r="P806" s="8">
        <v>44824</v>
      </c>
      <c r="Q806" s="8">
        <v>46363</v>
      </c>
      <c r="R806" s="5" t="s">
        <v>45</v>
      </c>
      <c r="S806" s="5" t="s">
        <v>51</v>
      </c>
      <c r="T806" s="5" t="s">
        <v>34</v>
      </c>
      <c r="U806" s="5" t="s">
        <v>35</v>
      </c>
      <c r="V806" s="5" t="s">
        <v>46</v>
      </c>
      <c r="W806" s="10" t="s">
        <v>57</v>
      </c>
    </row>
    <row r="807" spans="1:23" x14ac:dyDescent="0.3">
      <c r="A807" s="9" t="s">
        <v>78</v>
      </c>
      <c r="B807" s="5" t="s">
        <v>138</v>
      </c>
      <c r="C807" s="6">
        <v>2023</v>
      </c>
      <c r="D807" s="5" t="s">
        <v>80</v>
      </c>
      <c r="E807" s="5" t="s">
        <v>40</v>
      </c>
      <c r="F807" s="5" t="s">
        <v>1664</v>
      </c>
      <c r="G807" s="5" t="s">
        <v>100</v>
      </c>
      <c r="H807" s="6">
        <v>34</v>
      </c>
      <c r="I807" s="5" t="s">
        <v>29</v>
      </c>
      <c r="J807" s="7">
        <v>7075.11</v>
      </c>
      <c r="K807" s="7">
        <v>4977.46</v>
      </c>
      <c r="L807" s="7">
        <v>566.01</v>
      </c>
      <c r="M807" s="7">
        <v>2663.66</v>
      </c>
      <c r="N807" s="5" t="s">
        <v>43</v>
      </c>
      <c r="O807" s="5" t="s">
        <v>1679</v>
      </c>
      <c r="P807" s="8">
        <v>45679</v>
      </c>
      <c r="Q807" s="8">
        <v>47496</v>
      </c>
      <c r="R807" s="5" t="s">
        <v>45</v>
      </c>
      <c r="S807" s="5" t="s">
        <v>155</v>
      </c>
      <c r="T807" s="5" t="s">
        <v>54</v>
      </c>
      <c r="U807" s="5" t="s">
        <v>120</v>
      </c>
      <c r="V807" s="5" t="s">
        <v>56</v>
      </c>
      <c r="W807" s="10" t="s">
        <v>69</v>
      </c>
    </row>
    <row r="808" spans="1:23" x14ac:dyDescent="0.3">
      <c r="A808" s="9" t="s">
        <v>38</v>
      </c>
      <c r="B808" s="5" t="s">
        <v>64</v>
      </c>
      <c r="C808" s="6">
        <v>2022</v>
      </c>
      <c r="D808" s="5" t="s">
        <v>49</v>
      </c>
      <c r="E808" s="5" t="s">
        <v>26</v>
      </c>
      <c r="F808" s="5" t="s">
        <v>1680</v>
      </c>
      <c r="G808" s="5" t="s">
        <v>100</v>
      </c>
      <c r="H808" s="6">
        <v>49</v>
      </c>
      <c r="I808" s="5" t="s">
        <v>29</v>
      </c>
      <c r="J808" s="7">
        <v>26054.42</v>
      </c>
      <c r="K808" s="7">
        <v>4770.54</v>
      </c>
      <c r="L808" s="7">
        <v>2084.35</v>
      </c>
      <c r="M808" s="7">
        <v>23368.23</v>
      </c>
      <c r="N808" s="5" t="s">
        <v>43</v>
      </c>
      <c r="O808" s="5" t="s">
        <v>1681</v>
      </c>
      <c r="P808" s="8">
        <v>44603</v>
      </c>
      <c r="Q808" s="8">
        <v>46398</v>
      </c>
      <c r="R808" s="5" t="s">
        <v>32</v>
      </c>
      <c r="S808" s="5" t="s">
        <v>51</v>
      </c>
      <c r="T808" s="5" t="s">
        <v>54</v>
      </c>
      <c r="U808" s="5" t="s">
        <v>141</v>
      </c>
      <c r="V808" s="5" t="s">
        <v>56</v>
      </c>
      <c r="W808" s="10" t="s">
        <v>37</v>
      </c>
    </row>
    <row r="809" spans="1:23" x14ac:dyDescent="0.3">
      <c r="A809" s="9" t="s">
        <v>134</v>
      </c>
      <c r="B809" s="5" t="s">
        <v>227</v>
      </c>
      <c r="C809" s="6">
        <v>2024</v>
      </c>
      <c r="D809" s="5" t="s">
        <v>80</v>
      </c>
      <c r="E809" s="5" t="s">
        <v>40</v>
      </c>
      <c r="F809" s="5" t="s">
        <v>1682</v>
      </c>
      <c r="G809" s="5" t="s">
        <v>71</v>
      </c>
      <c r="H809" s="6">
        <v>62</v>
      </c>
      <c r="I809" s="5" t="s">
        <v>42</v>
      </c>
      <c r="J809" s="7">
        <v>12904.61</v>
      </c>
      <c r="K809" s="7">
        <v>844.86</v>
      </c>
      <c r="L809" s="7">
        <v>1032.3699999999999</v>
      </c>
      <c r="M809" s="7">
        <v>13092.12</v>
      </c>
      <c r="N809" s="5" t="s">
        <v>43</v>
      </c>
      <c r="O809" s="5" t="s">
        <v>1683</v>
      </c>
      <c r="P809" s="8">
        <v>44228</v>
      </c>
      <c r="Q809" s="8">
        <v>46022</v>
      </c>
      <c r="R809" s="5" t="s">
        <v>32</v>
      </c>
      <c r="S809" s="5" t="s">
        <v>155</v>
      </c>
      <c r="T809" s="5" t="s">
        <v>54</v>
      </c>
      <c r="U809" s="5" t="s">
        <v>116</v>
      </c>
      <c r="V809" s="5" t="s">
        <v>56</v>
      </c>
      <c r="W809" s="10" t="s">
        <v>74</v>
      </c>
    </row>
    <row r="810" spans="1:23" x14ac:dyDescent="0.3">
      <c r="A810" s="9" t="s">
        <v>38</v>
      </c>
      <c r="B810" s="5" t="s">
        <v>167</v>
      </c>
      <c r="C810" s="6">
        <v>2021</v>
      </c>
      <c r="D810" s="5" t="s">
        <v>49</v>
      </c>
      <c r="E810" s="5" t="s">
        <v>26</v>
      </c>
      <c r="F810" s="5" t="s">
        <v>1684</v>
      </c>
      <c r="G810" s="5" t="s">
        <v>76</v>
      </c>
      <c r="H810" s="6">
        <v>59</v>
      </c>
      <c r="I810" s="5" t="s">
        <v>42</v>
      </c>
      <c r="J810" s="7">
        <v>46050.2</v>
      </c>
      <c r="K810" s="7">
        <v>4972.63</v>
      </c>
      <c r="L810" s="7">
        <v>3684.02</v>
      </c>
      <c r="M810" s="7">
        <v>44761.59</v>
      </c>
      <c r="N810" s="5" t="s">
        <v>43</v>
      </c>
      <c r="O810" s="5" t="s">
        <v>1685</v>
      </c>
      <c r="P810" s="8">
        <v>43988</v>
      </c>
      <c r="Q810" s="8">
        <v>44427</v>
      </c>
      <c r="R810" s="5" t="s">
        <v>73</v>
      </c>
      <c r="S810" s="5" t="s">
        <v>155</v>
      </c>
      <c r="T810" s="5" t="s">
        <v>34</v>
      </c>
      <c r="U810" s="5" t="s">
        <v>35</v>
      </c>
      <c r="V810" s="5" t="s">
        <v>46</v>
      </c>
      <c r="W810" s="10" t="s">
        <v>37</v>
      </c>
    </row>
    <row r="811" spans="1:23" x14ac:dyDescent="0.3">
      <c r="A811" s="9" t="s">
        <v>96</v>
      </c>
      <c r="B811" s="5" t="s">
        <v>190</v>
      </c>
      <c r="C811" s="6">
        <v>2020</v>
      </c>
      <c r="D811" s="5" t="s">
        <v>49</v>
      </c>
      <c r="E811" s="5" t="s">
        <v>26</v>
      </c>
      <c r="F811" s="5" t="s">
        <v>1686</v>
      </c>
      <c r="G811" s="5" t="s">
        <v>71</v>
      </c>
      <c r="H811" s="6">
        <v>21</v>
      </c>
      <c r="I811" s="5" t="s">
        <v>42</v>
      </c>
      <c r="J811" s="7">
        <v>61507.56</v>
      </c>
      <c r="K811" s="7">
        <v>2568.11</v>
      </c>
      <c r="L811" s="7">
        <v>4920.6000000000004</v>
      </c>
      <c r="M811" s="7">
        <v>63860.05</v>
      </c>
      <c r="N811" s="5" t="s">
        <v>30</v>
      </c>
      <c r="O811" s="5" t="s">
        <v>1687</v>
      </c>
      <c r="P811" s="8">
        <v>44863</v>
      </c>
      <c r="Q811" s="8">
        <v>45756</v>
      </c>
      <c r="R811" s="5" t="s">
        <v>32</v>
      </c>
      <c r="S811" s="5" t="s">
        <v>155</v>
      </c>
      <c r="T811" s="5" t="s">
        <v>54</v>
      </c>
      <c r="U811" s="5" t="s">
        <v>116</v>
      </c>
      <c r="V811" s="5" t="s">
        <v>36</v>
      </c>
      <c r="W811" s="10" t="s">
        <v>47</v>
      </c>
    </row>
    <row r="812" spans="1:23" x14ac:dyDescent="0.3">
      <c r="A812" s="9" t="s">
        <v>134</v>
      </c>
      <c r="B812" s="5" t="s">
        <v>142</v>
      </c>
      <c r="C812" s="6">
        <v>2023</v>
      </c>
      <c r="D812" s="5" t="s">
        <v>80</v>
      </c>
      <c r="E812" s="5" t="s">
        <v>26</v>
      </c>
      <c r="F812" s="5" t="s">
        <v>1688</v>
      </c>
      <c r="G812" s="5" t="s">
        <v>155</v>
      </c>
      <c r="H812" s="6">
        <v>27</v>
      </c>
      <c r="I812" s="5" t="s">
        <v>29</v>
      </c>
      <c r="J812" s="7">
        <v>55942.07</v>
      </c>
      <c r="K812" s="7">
        <v>3518.93</v>
      </c>
      <c r="L812" s="7">
        <v>4475.37</v>
      </c>
      <c r="M812" s="7">
        <v>56898.51</v>
      </c>
      <c r="N812" s="5" t="s">
        <v>94</v>
      </c>
      <c r="O812" s="5" t="s">
        <v>1689</v>
      </c>
      <c r="P812" s="8">
        <v>44829</v>
      </c>
      <c r="Q812" s="8">
        <v>45343</v>
      </c>
      <c r="R812" s="5" t="s">
        <v>63</v>
      </c>
      <c r="S812" s="5" t="s">
        <v>100</v>
      </c>
      <c r="T812" s="5" t="s">
        <v>54</v>
      </c>
      <c r="U812" s="5" t="s">
        <v>222</v>
      </c>
      <c r="V812" s="5" t="s">
        <v>56</v>
      </c>
      <c r="W812" s="10" t="s">
        <v>47</v>
      </c>
    </row>
    <row r="813" spans="1:23" x14ac:dyDescent="0.3">
      <c r="A813" s="9" t="s">
        <v>23</v>
      </c>
      <c r="B813" s="5" t="s">
        <v>48</v>
      </c>
      <c r="C813" s="6">
        <v>2018</v>
      </c>
      <c r="D813" s="5" t="s">
        <v>80</v>
      </c>
      <c r="E813" s="5" t="s">
        <v>40</v>
      </c>
      <c r="F813" s="5" t="s">
        <v>1690</v>
      </c>
      <c r="G813" s="5" t="s">
        <v>51</v>
      </c>
      <c r="H813" s="6">
        <v>34</v>
      </c>
      <c r="I813" s="5" t="s">
        <v>29</v>
      </c>
      <c r="J813" s="7">
        <v>5729.15</v>
      </c>
      <c r="K813" s="7">
        <v>3789.02</v>
      </c>
      <c r="L813" s="7">
        <v>458.33</v>
      </c>
      <c r="M813" s="7">
        <v>2398.46</v>
      </c>
      <c r="N813" s="5" t="s">
        <v>43</v>
      </c>
      <c r="O813" s="5" t="s">
        <v>1691</v>
      </c>
      <c r="P813" s="8">
        <v>44519</v>
      </c>
      <c r="Q813" s="8">
        <v>46050</v>
      </c>
      <c r="R813" s="5" t="s">
        <v>32</v>
      </c>
      <c r="S813" s="5" t="s">
        <v>66</v>
      </c>
      <c r="T813" s="5" t="s">
        <v>54</v>
      </c>
      <c r="U813" s="5" t="s">
        <v>55</v>
      </c>
      <c r="V813" s="5" t="s">
        <v>46</v>
      </c>
      <c r="W813" s="10" t="s">
        <v>57</v>
      </c>
    </row>
    <row r="814" spans="1:23" x14ac:dyDescent="0.3">
      <c r="A814" s="9" t="s">
        <v>96</v>
      </c>
      <c r="B814" s="5" t="s">
        <v>97</v>
      </c>
      <c r="C814" s="6">
        <v>2024</v>
      </c>
      <c r="D814" s="5" t="s">
        <v>25</v>
      </c>
      <c r="E814" s="5" t="s">
        <v>26</v>
      </c>
      <c r="F814" s="5" t="s">
        <v>1692</v>
      </c>
      <c r="G814" s="5" t="s">
        <v>76</v>
      </c>
      <c r="H814" s="6">
        <v>38</v>
      </c>
      <c r="I814" s="5" t="s">
        <v>42</v>
      </c>
      <c r="J814" s="7">
        <v>55376.73</v>
      </c>
      <c r="K814" s="7">
        <v>3135.92</v>
      </c>
      <c r="L814" s="7">
        <v>4430.1400000000003</v>
      </c>
      <c r="M814" s="7">
        <v>56670.95</v>
      </c>
      <c r="N814" s="5" t="s">
        <v>94</v>
      </c>
      <c r="O814" s="5" t="s">
        <v>1693</v>
      </c>
      <c r="P814" s="8">
        <v>44784</v>
      </c>
      <c r="Q814" s="8">
        <v>45201</v>
      </c>
      <c r="R814" s="5" t="s">
        <v>73</v>
      </c>
      <c r="S814" s="5" t="s">
        <v>66</v>
      </c>
      <c r="T814" s="5" t="s">
        <v>54</v>
      </c>
      <c r="U814" s="5" t="s">
        <v>55</v>
      </c>
      <c r="V814" s="5" t="s">
        <v>46</v>
      </c>
      <c r="W814" s="10" t="s">
        <v>69</v>
      </c>
    </row>
    <row r="815" spans="1:23" x14ac:dyDescent="0.3">
      <c r="A815" s="9" t="s">
        <v>58</v>
      </c>
      <c r="B815" s="5" t="s">
        <v>281</v>
      </c>
      <c r="C815" s="6">
        <v>2019</v>
      </c>
      <c r="D815" s="5" t="s">
        <v>80</v>
      </c>
      <c r="E815" s="5" t="s">
        <v>26</v>
      </c>
      <c r="F815" s="5" t="s">
        <v>1694</v>
      </c>
      <c r="G815" s="5" t="s">
        <v>76</v>
      </c>
      <c r="H815" s="6">
        <v>53</v>
      </c>
      <c r="I815" s="5" t="s">
        <v>29</v>
      </c>
      <c r="J815" s="7">
        <v>27106.63</v>
      </c>
      <c r="K815" s="7">
        <v>1936.09</v>
      </c>
      <c r="L815" s="7">
        <v>2168.5300000000002</v>
      </c>
      <c r="M815" s="7">
        <v>27339.07</v>
      </c>
      <c r="N815" s="5" t="s">
        <v>30</v>
      </c>
      <c r="O815" s="5" t="s">
        <v>1695</v>
      </c>
      <c r="P815" s="8">
        <v>44004</v>
      </c>
      <c r="Q815" s="8">
        <v>45172</v>
      </c>
      <c r="R815" s="5" t="s">
        <v>68</v>
      </c>
      <c r="S815" s="5" t="s">
        <v>71</v>
      </c>
      <c r="T815" s="5" t="s">
        <v>54</v>
      </c>
      <c r="U815" s="5" t="s">
        <v>141</v>
      </c>
      <c r="V815" s="5" t="s">
        <v>46</v>
      </c>
      <c r="W815" s="10" t="s">
        <v>57</v>
      </c>
    </row>
    <row r="816" spans="1:23" x14ac:dyDescent="0.3">
      <c r="A816" s="9" t="s">
        <v>96</v>
      </c>
      <c r="B816" s="5" t="s">
        <v>156</v>
      </c>
      <c r="C816" s="6">
        <v>2020</v>
      </c>
      <c r="D816" s="5" t="s">
        <v>49</v>
      </c>
      <c r="E816" s="5" t="s">
        <v>40</v>
      </c>
      <c r="F816" s="5" t="s">
        <v>1696</v>
      </c>
      <c r="G816" s="5" t="s">
        <v>100</v>
      </c>
      <c r="H816" s="6">
        <v>44</v>
      </c>
      <c r="I816" s="5" t="s">
        <v>29</v>
      </c>
      <c r="J816" s="7">
        <v>72424.03</v>
      </c>
      <c r="K816" s="7">
        <v>4347.67</v>
      </c>
      <c r="L816" s="7">
        <v>5793.92</v>
      </c>
      <c r="M816" s="7">
        <v>73870.28</v>
      </c>
      <c r="N816" s="5" t="s">
        <v>94</v>
      </c>
      <c r="O816" s="5" t="s">
        <v>1697</v>
      </c>
      <c r="P816" s="8">
        <v>44541</v>
      </c>
      <c r="Q816" s="8">
        <v>45417</v>
      </c>
      <c r="R816" s="5" t="s">
        <v>109</v>
      </c>
      <c r="S816" s="5" t="s">
        <v>87</v>
      </c>
      <c r="T816" s="5" t="s">
        <v>34</v>
      </c>
      <c r="U816" s="5" t="s">
        <v>35</v>
      </c>
      <c r="V816" s="5" t="s">
        <v>46</v>
      </c>
      <c r="W816" s="10" t="s">
        <v>74</v>
      </c>
    </row>
    <row r="817" spans="1:23" x14ac:dyDescent="0.3">
      <c r="A817" s="9" t="s">
        <v>38</v>
      </c>
      <c r="B817" s="5" t="s">
        <v>39</v>
      </c>
      <c r="C817" s="6">
        <v>2024</v>
      </c>
      <c r="D817" s="5" t="s">
        <v>25</v>
      </c>
      <c r="E817" s="5" t="s">
        <v>40</v>
      </c>
      <c r="F817" s="5" t="s">
        <v>1698</v>
      </c>
      <c r="G817" s="5" t="s">
        <v>33</v>
      </c>
      <c r="H817" s="6">
        <v>30</v>
      </c>
      <c r="I817" s="5" t="s">
        <v>52</v>
      </c>
      <c r="J817" s="7">
        <v>72066.149999999994</v>
      </c>
      <c r="K817" s="7">
        <v>4767.7700000000004</v>
      </c>
      <c r="L817" s="7">
        <v>5765.29</v>
      </c>
      <c r="M817" s="7">
        <v>73063.67</v>
      </c>
      <c r="N817" s="5" t="s">
        <v>94</v>
      </c>
      <c r="O817" s="5" t="s">
        <v>1699</v>
      </c>
      <c r="P817" s="8">
        <v>45576</v>
      </c>
      <c r="Q817" s="8">
        <v>47082</v>
      </c>
      <c r="R817" s="5" t="s">
        <v>73</v>
      </c>
      <c r="S817" s="5" t="s">
        <v>33</v>
      </c>
      <c r="T817" s="5" t="s">
        <v>34</v>
      </c>
      <c r="U817" s="5" t="s">
        <v>35</v>
      </c>
      <c r="V817" s="5" t="s">
        <v>56</v>
      </c>
      <c r="W817" s="10" t="s">
        <v>69</v>
      </c>
    </row>
    <row r="818" spans="1:23" x14ac:dyDescent="0.3">
      <c r="A818" s="9" t="s">
        <v>124</v>
      </c>
      <c r="B818" s="5" t="s">
        <v>152</v>
      </c>
      <c r="C818" s="6">
        <v>2020</v>
      </c>
      <c r="D818" s="5" t="s">
        <v>49</v>
      </c>
      <c r="E818" s="5" t="s">
        <v>26</v>
      </c>
      <c r="F818" s="5" t="s">
        <v>1700</v>
      </c>
      <c r="G818" s="5" t="s">
        <v>87</v>
      </c>
      <c r="H818" s="6">
        <v>44</v>
      </c>
      <c r="I818" s="5" t="s">
        <v>29</v>
      </c>
      <c r="J818" s="7">
        <v>21532.89</v>
      </c>
      <c r="K818" s="7">
        <v>2985.56</v>
      </c>
      <c r="L818" s="7">
        <v>1722.63</v>
      </c>
      <c r="M818" s="7">
        <v>20269.96</v>
      </c>
      <c r="N818" s="5" t="s">
        <v>132</v>
      </c>
      <c r="O818" s="5" t="s">
        <v>1701</v>
      </c>
      <c r="P818" s="8">
        <v>44142</v>
      </c>
      <c r="Q818" s="8">
        <v>45043</v>
      </c>
      <c r="R818" s="5" t="s">
        <v>73</v>
      </c>
      <c r="S818" s="5" t="s">
        <v>100</v>
      </c>
      <c r="T818" s="5" t="s">
        <v>54</v>
      </c>
      <c r="U818" s="5" t="s">
        <v>116</v>
      </c>
      <c r="V818" s="5" t="s">
        <v>46</v>
      </c>
      <c r="W818" s="10" t="s">
        <v>57</v>
      </c>
    </row>
    <row r="819" spans="1:23" x14ac:dyDescent="0.3">
      <c r="A819" s="9" t="s">
        <v>38</v>
      </c>
      <c r="B819" s="5" t="s">
        <v>117</v>
      </c>
      <c r="C819" s="6">
        <v>2017</v>
      </c>
      <c r="D819" s="5" t="s">
        <v>25</v>
      </c>
      <c r="E819" s="5" t="s">
        <v>40</v>
      </c>
      <c r="F819" s="5" t="s">
        <v>1702</v>
      </c>
      <c r="G819" s="5" t="s">
        <v>71</v>
      </c>
      <c r="H819" s="6">
        <v>42</v>
      </c>
      <c r="I819" s="5" t="s">
        <v>29</v>
      </c>
      <c r="J819" s="7">
        <v>14704.18</v>
      </c>
      <c r="K819" s="7">
        <v>783.74</v>
      </c>
      <c r="L819" s="7">
        <v>1176.33</v>
      </c>
      <c r="M819" s="7">
        <v>15096.77</v>
      </c>
      <c r="N819" s="5" t="s">
        <v>43</v>
      </c>
      <c r="O819" s="5" t="s">
        <v>1703</v>
      </c>
      <c r="P819" s="8">
        <v>45250</v>
      </c>
      <c r="Q819" s="8">
        <v>46143</v>
      </c>
      <c r="R819" s="5" t="s">
        <v>63</v>
      </c>
      <c r="S819" s="5" t="s">
        <v>155</v>
      </c>
      <c r="T819" s="5" t="s">
        <v>54</v>
      </c>
      <c r="U819" s="5" t="s">
        <v>222</v>
      </c>
      <c r="V819" s="5" t="s">
        <v>46</v>
      </c>
      <c r="W819" s="10" t="s">
        <v>69</v>
      </c>
    </row>
    <row r="820" spans="1:23" x14ac:dyDescent="0.3">
      <c r="A820" s="9" t="s">
        <v>58</v>
      </c>
      <c r="B820" s="5" t="s">
        <v>389</v>
      </c>
      <c r="C820" s="6">
        <v>2021</v>
      </c>
      <c r="D820" s="5" t="s">
        <v>80</v>
      </c>
      <c r="E820" s="5" t="s">
        <v>40</v>
      </c>
      <c r="F820" s="5" t="s">
        <v>1704</v>
      </c>
      <c r="G820" s="5" t="s">
        <v>51</v>
      </c>
      <c r="H820" s="6">
        <v>38</v>
      </c>
      <c r="I820" s="5" t="s">
        <v>29</v>
      </c>
      <c r="J820" s="7">
        <v>75735.27</v>
      </c>
      <c r="K820" s="7">
        <v>3131.95</v>
      </c>
      <c r="L820" s="7">
        <v>6058.82</v>
      </c>
      <c r="M820" s="7">
        <v>78662.14</v>
      </c>
      <c r="N820" s="5" t="s">
        <v>94</v>
      </c>
      <c r="O820" s="5" t="s">
        <v>1705</v>
      </c>
      <c r="P820" s="8">
        <v>44812</v>
      </c>
      <c r="Q820" s="8">
        <v>46416</v>
      </c>
      <c r="R820" s="5" t="s">
        <v>73</v>
      </c>
      <c r="S820" s="5" t="s">
        <v>104</v>
      </c>
      <c r="T820" s="5" t="s">
        <v>54</v>
      </c>
      <c r="U820" s="5" t="s">
        <v>222</v>
      </c>
      <c r="V820" s="5" t="s">
        <v>46</v>
      </c>
      <c r="W820" s="10" t="s">
        <v>74</v>
      </c>
    </row>
    <row r="821" spans="1:23" x14ac:dyDescent="0.3">
      <c r="A821" s="9" t="s">
        <v>124</v>
      </c>
      <c r="B821" s="5" t="s">
        <v>205</v>
      </c>
      <c r="C821" s="6">
        <v>2024</v>
      </c>
      <c r="D821" s="5" t="s">
        <v>49</v>
      </c>
      <c r="E821" s="5" t="s">
        <v>40</v>
      </c>
      <c r="F821" s="5" t="s">
        <v>1706</v>
      </c>
      <c r="G821" s="5" t="s">
        <v>100</v>
      </c>
      <c r="H821" s="6">
        <v>53</v>
      </c>
      <c r="I821" s="5" t="s">
        <v>42</v>
      </c>
      <c r="J821" s="7">
        <v>16627.64</v>
      </c>
      <c r="K821" s="7">
        <v>1600.53</v>
      </c>
      <c r="L821" s="7">
        <v>1330.21</v>
      </c>
      <c r="M821" s="7">
        <v>16357.32</v>
      </c>
      <c r="N821" s="5" t="s">
        <v>94</v>
      </c>
      <c r="O821" s="5" t="s">
        <v>1707</v>
      </c>
      <c r="P821" s="8">
        <v>44136</v>
      </c>
      <c r="Q821" s="8">
        <v>45309</v>
      </c>
      <c r="R821" s="5" t="s">
        <v>73</v>
      </c>
      <c r="S821" s="5" t="s">
        <v>104</v>
      </c>
      <c r="T821" s="5" t="s">
        <v>54</v>
      </c>
      <c r="U821" s="5" t="s">
        <v>55</v>
      </c>
      <c r="V821" s="5" t="s">
        <v>36</v>
      </c>
      <c r="W821" s="10" t="s">
        <v>47</v>
      </c>
    </row>
    <row r="822" spans="1:23" x14ac:dyDescent="0.3">
      <c r="A822" s="9" t="s">
        <v>78</v>
      </c>
      <c r="B822" s="5" t="s">
        <v>79</v>
      </c>
      <c r="C822" s="6">
        <v>2017</v>
      </c>
      <c r="D822" s="5" t="s">
        <v>25</v>
      </c>
      <c r="E822" s="5" t="s">
        <v>26</v>
      </c>
      <c r="F822" s="5" t="s">
        <v>1708</v>
      </c>
      <c r="G822" s="5" t="s">
        <v>66</v>
      </c>
      <c r="H822" s="6">
        <v>55</v>
      </c>
      <c r="I822" s="5" t="s">
        <v>42</v>
      </c>
      <c r="J822" s="7">
        <v>49631.75</v>
      </c>
      <c r="K822" s="7">
        <v>3726.58</v>
      </c>
      <c r="L822" s="7">
        <v>3970.54</v>
      </c>
      <c r="M822" s="7">
        <v>49875.71</v>
      </c>
      <c r="N822" s="5" t="s">
        <v>94</v>
      </c>
      <c r="O822" s="5" t="s">
        <v>1709</v>
      </c>
      <c r="P822" s="8">
        <v>44532</v>
      </c>
      <c r="Q822" s="8">
        <v>45969</v>
      </c>
      <c r="R822" s="5" t="s">
        <v>109</v>
      </c>
      <c r="S822" s="5" t="s">
        <v>155</v>
      </c>
      <c r="T822" s="5" t="s">
        <v>54</v>
      </c>
      <c r="U822" s="5" t="s">
        <v>222</v>
      </c>
      <c r="V822" s="5" t="s">
        <v>56</v>
      </c>
      <c r="W822" s="10" t="s">
        <v>74</v>
      </c>
    </row>
    <row r="823" spans="1:23" x14ac:dyDescent="0.3">
      <c r="A823" s="9" t="s">
        <v>83</v>
      </c>
      <c r="B823" s="5" t="s">
        <v>584</v>
      </c>
      <c r="C823" s="6">
        <v>2018</v>
      </c>
      <c r="D823" s="5" t="s">
        <v>80</v>
      </c>
      <c r="E823" s="5" t="s">
        <v>40</v>
      </c>
      <c r="F823" s="5" t="s">
        <v>1710</v>
      </c>
      <c r="G823" s="5" t="s">
        <v>155</v>
      </c>
      <c r="H823" s="6">
        <v>43</v>
      </c>
      <c r="I823" s="5" t="s">
        <v>52</v>
      </c>
      <c r="J823" s="7">
        <v>10822.3</v>
      </c>
      <c r="K823" s="7">
        <v>4749.3</v>
      </c>
      <c r="L823" s="7">
        <v>865.78</v>
      </c>
      <c r="M823" s="7">
        <v>6938.78</v>
      </c>
      <c r="N823" s="5" t="s">
        <v>132</v>
      </c>
      <c r="O823" s="5" t="s">
        <v>1711</v>
      </c>
      <c r="P823" s="8">
        <v>44554</v>
      </c>
      <c r="Q823" s="8">
        <v>45794</v>
      </c>
      <c r="R823" s="5" t="s">
        <v>68</v>
      </c>
      <c r="S823" s="5" t="s">
        <v>87</v>
      </c>
      <c r="T823" s="5" t="s">
        <v>34</v>
      </c>
      <c r="U823" s="5" t="s">
        <v>35</v>
      </c>
      <c r="V823" s="5" t="s">
        <v>56</v>
      </c>
      <c r="W823" s="10" t="s">
        <v>37</v>
      </c>
    </row>
    <row r="824" spans="1:23" x14ac:dyDescent="0.3">
      <c r="A824" s="9" t="s">
        <v>96</v>
      </c>
      <c r="B824" s="5" t="s">
        <v>190</v>
      </c>
      <c r="C824" s="6">
        <v>2022</v>
      </c>
      <c r="D824" s="5" t="s">
        <v>25</v>
      </c>
      <c r="E824" s="5" t="s">
        <v>40</v>
      </c>
      <c r="F824" s="5" t="s">
        <v>1712</v>
      </c>
      <c r="G824" s="5" t="s">
        <v>51</v>
      </c>
      <c r="H824" s="6">
        <v>31</v>
      </c>
      <c r="I824" s="5" t="s">
        <v>42</v>
      </c>
      <c r="J824" s="7">
        <v>67681.23</v>
      </c>
      <c r="K824" s="7">
        <v>1233.1600000000001</v>
      </c>
      <c r="L824" s="7">
        <v>5414.5</v>
      </c>
      <c r="M824" s="7">
        <v>71862.570000000007</v>
      </c>
      <c r="N824" s="5" t="s">
        <v>43</v>
      </c>
      <c r="O824" s="5" t="s">
        <v>1713</v>
      </c>
      <c r="P824" s="8">
        <v>44447</v>
      </c>
      <c r="Q824" s="8">
        <v>45465</v>
      </c>
      <c r="R824" s="5" t="s">
        <v>32</v>
      </c>
      <c r="S824" s="5" t="s">
        <v>28</v>
      </c>
      <c r="T824" s="5" t="s">
        <v>34</v>
      </c>
      <c r="U824" s="5" t="s">
        <v>35</v>
      </c>
      <c r="V824" s="5" t="s">
        <v>36</v>
      </c>
      <c r="W824" s="10" t="s">
        <v>47</v>
      </c>
    </row>
    <row r="825" spans="1:23" x14ac:dyDescent="0.3">
      <c r="A825" s="9" t="s">
        <v>83</v>
      </c>
      <c r="B825" s="5" t="s">
        <v>297</v>
      </c>
      <c r="C825" s="6">
        <v>2021</v>
      </c>
      <c r="D825" s="5" t="s">
        <v>49</v>
      </c>
      <c r="E825" s="5" t="s">
        <v>26</v>
      </c>
      <c r="F825" s="5" t="s">
        <v>1714</v>
      </c>
      <c r="G825" s="5" t="s">
        <v>104</v>
      </c>
      <c r="H825" s="6">
        <v>53</v>
      </c>
      <c r="I825" s="5" t="s">
        <v>52</v>
      </c>
      <c r="J825" s="7">
        <v>50191.79</v>
      </c>
      <c r="K825" s="7">
        <v>4230.33</v>
      </c>
      <c r="L825" s="7">
        <v>4015.34</v>
      </c>
      <c r="M825" s="7">
        <v>49976.800000000003</v>
      </c>
      <c r="N825" s="5" t="s">
        <v>43</v>
      </c>
      <c r="O825" s="5" t="s">
        <v>1715</v>
      </c>
      <c r="P825" s="8">
        <v>45542</v>
      </c>
      <c r="Q825" s="8">
        <v>46016</v>
      </c>
      <c r="R825" s="5" t="s">
        <v>68</v>
      </c>
      <c r="S825" s="5" t="s">
        <v>87</v>
      </c>
      <c r="T825" s="5" t="s">
        <v>54</v>
      </c>
      <c r="U825" s="5" t="s">
        <v>222</v>
      </c>
      <c r="V825" s="5" t="s">
        <v>56</v>
      </c>
      <c r="W825" s="10" t="s">
        <v>74</v>
      </c>
    </row>
    <row r="826" spans="1:23" x14ac:dyDescent="0.3">
      <c r="A826" s="9" t="s">
        <v>23</v>
      </c>
      <c r="B826" s="5" t="s">
        <v>48</v>
      </c>
      <c r="C826" s="6">
        <v>2020</v>
      </c>
      <c r="D826" s="5" t="s">
        <v>60</v>
      </c>
      <c r="E826" s="5" t="s">
        <v>40</v>
      </c>
      <c r="F826" s="5" t="s">
        <v>1716</v>
      </c>
      <c r="G826" s="5" t="s">
        <v>28</v>
      </c>
      <c r="H826" s="6">
        <v>34</v>
      </c>
      <c r="I826" s="5" t="s">
        <v>42</v>
      </c>
      <c r="J826" s="7">
        <v>27988.18</v>
      </c>
      <c r="K826" s="7">
        <v>2592.65</v>
      </c>
      <c r="L826" s="7">
        <v>2239.0500000000002</v>
      </c>
      <c r="M826" s="7">
        <v>27634.58</v>
      </c>
      <c r="N826" s="5" t="s">
        <v>94</v>
      </c>
      <c r="O826" s="5" t="s">
        <v>1717</v>
      </c>
      <c r="P826" s="8">
        <v>44073</v>
      </c>
      <c r="Q826" s="8">
        <v>44966</v>
      </c>
      <c r="R826" s="5" t="s">
        <v>109</v>
      </c>
      <c r="S826" s="5" t="s">
        <v>28</v>
      </c>
      <c r="T826" s="5" t="s">
        <v>54</v>
      </c>
      <c r="U826" s="5" t="s">
        <v>55</v>
      </c>
      <c r="V826" s="5" t="s">
        <v>56</v>
      </c>
      <c r="W826" s="10" t="s">
        <v>47</v>
      </c>
    </row>
    <row r="827" spans="1:23" x14ac:dyDescent="0.3">
      <c r="A827" s="9" t="s">
        <v>124</v>
      </c>
      <c r="B827" s="5" t="s">
        <v>125</v>
      </c>
      <c r="C827" s="6">
        <v>2022</v>
      </c>
      <c r="D827" s="5" t="s">
        <v>25</v>
      </c>
      <c r="E827" s="5" t="s">
        <v>26</v>
      </c>
      <c r="F827" s="5" t="s">
        <v>1718</v>
      </c>
      <c r="G827" s="5" t="s">
        <v>87</v>
      </c>
      <c r="H827" s="6">
        <v>44</v>
      </c>
      <c r="I827" s="5" t="s">
        <v>42</v>
      </c>
      <c r="J827" s="7">
        <v>45963.59</v>
      </c>
      <c r="K827" s="7">
        <v>2718.17</v>
      </c>
      <c r="L827" s="7">
        <v>3677.09</v>
      </c>
      <c r="M827" s="7">
        <v>46922.51</v>
      </c>
      <c r="N827" s="5" t="s">
        <v>132</v>
      </c>
      <c r="O827" s="5" t="s">
        <v>1719</v>
      </c>
      <c r="P827" s="8">
        <v>44786</v>
      </c>
      <c r="Q827" s="8">
        <v>46310</v>
      </c>
      <c r="R827" s="5" t="s">
        <v>45</v>
      </c>
      <c r="S827" s="5" t="s">
        <v>28</v>
      </c>
      <c r="T827" s="5" t="s">
        <v>34</v>
      </c>
      <c r="U827" s="5" t="s">
        <v>35</v>
      </c>
      <c r="V827" s="5" t="s">
        <v>36</v>
      </c>
      <c r="W827" s="10" t="s">
        <v>37</v>
      </c>
    </row>
    <row r="828" spans="1:23" x14ac:dyDescent="0.3">
      <c r="A828" s="9" t="s">
        <v>38</v>
      </c>
      <c r="B828" s="5" t="s">
        <v>167</v>
      </c>
      <c r="C828" s="6">
        <v>2016</v>
      </c>
      <c r="D828" s="5" t="s">
        <v>25</v>
      </c>
      <c r="E828" s="5" t="s">
        <v>26</v>
      </c>
      <c r="F828" s="5" t="s">
        <v>1720</v>
      </c>
      <c r="G828" s="5" t="s">
        <v>51</v>
      </c>
      <c r="H828" s="6">
        <v>47</v>
      </c>
      <c r="I828" s="5" t="s">
        <v>52</v>
      </c>
      <c r="J828" s="7">
        <v>9164.16</v>
      </c>
      <c r="K828" s="7">
        <v>1333.5</v>
      </c>
      <c r="L828" s="7">
        <v>733.13</v>
      </c>
      <c r="M828" s="7">
        <v>8563.7900000000009</v>
      </c>
      <c r="N828" s="5" t="s">
        <v>30</v>
      </c>
      <c r="O828" s="5" t="s">
        <v>1721</v>
      </c>
      <c r="P828" s="8">
        <v>44066</v>
      </c>
      <c r="Q828" s="8">
        <v>44694</v>
      </c>
      <c r="R828" s="5" t="s">
        <v>63</v>
      </c>
      <c r="S828" s="5" t="s">
        <v>87</v>
      </c>
      <c r="T828" s="5" t="s">
        <v>54</v>
      </c>
      <c r="U828" s="5" t="s">
        <v>120</v>
      </c>
      <c r="V828" s="5" t="s">
        <v>36</v>
      </c>
      <c r="W828" s="10" t="s">
        <v>57</v>
      </c>
    </row>
    <row r="829" spans="1:23" x14ac:dyDescent="0.3">
      <c r="A829" s="9" t="s">
        <v>96</v>
      </c>
      <c r="B829" s="5" t="s">
        <v>121</v>
      </c>
      <c r="C829" s="6">
        <v>2016</v>
      </c>
      <c r="D829" s="5" t="s">
        <v>49</v>
      </c>
      <c r="E829" s="5" t="s">
        <v>40</v>
      </c>
      <c r="F829" s="5" t="s">
        <v>1722</v>
      </c>
      <c r="G829" s="5" t="s">
        <v>28</v>
      </c>
      <c r="H829" s="6">
        <v>58</v>
      </c>
      <c r="I829" s="5" t="s">
        <v>52</v>
      </c>
      <c r="J829" s="7">
        <v>74611.95</v>
      </c>
      <c r="K829" s="7">
        <v>2087.81</v>
      </c>
      <c r="L829" s="7">
        <v>5968.96</v>
      </c>
      <c r="M829" s="7">
        <v>78493.100000000006</v>
      </c>
      <c r="N829" s="5" t="s">
        <v>94</v>
      </c>
      <c r="O829" s="5" t="s">
        <v>1723</v>
      </c>
      <c r="P829" s="8">
        <v>44708</v>
      </c>
      <c r="Q829" s="8">
        <v>46445</v>
      </c>
      <c r="R829" s="5" t="s">
        <v>109</v>
      </c>
      <c r="S829" s="5" t="s">
        <v>76</v>
      </c>
      <c r="T829" s="5" t="s">
        <v>54</v>
      </c>
      <c r="U829" s="5" t="s">
        <v>55</v>
      </c>
      <c r="V829" s="5" t="s">
        <v>36</v>
      </c>
      <c r="W829" s="10" t="s">
        <v>47</v>
      </c>
    </row>
    <row r="830" spans="1:23" x14ac:dyDescent="0.3">
      <c r="A830" s="9" t="s">
        <v>105</v>
      </c>
      <c r="B830" s="5" t="s">
        <v>145</v>
      </c>
      <c r="C830" s="6">
        <v>2021</v>
      </c>
      <c r="D830" s="5" t="s">
        <v>49</v>
      </c>
      <c r="E830" s="5" t="s">
        <v>40</v>
      </c>
      <c r="F830" s="5" t="s">
        <v>1630</v>
      </c>
      <c r="G830" s="5" t="s">
        <v>155</v>
      </c>
      <c r="H830" s="6">
        <v>53</v>
      </c>
      <c r="I830" s="5" t="s">
        <v>29</v>
      </c>
      <c r="J830" s="7">
        <v>39293.300000000003</v>
      </c>
      <c r="K830" s="7">
        <v>4686.5200000000004</v>
      </c>
      <c r="L830" s="7">
        <v>3143.46</v>
      </c>
      <c r="M830" s="7">
        <v>37750.239999999998</v>
      </c>
      <c r="N830" s="5" t="s">
        <v>132</v>
      </c>
      <c r="O830" s="5" t="s">
        <v>1724</v>
      </c>
      <c r="P830" s="8">
        <v>43993</v>
      </c>
      <c r="Q830" s="8">
        <v>44701</v>
      </c>
      <c r="R830" s="5" t="s">
        <v>109</v>
      </c>
      <c r="S830" s="5" t="s">
        <v>76</v>
      </c>
      <c r="T830" s="5" t="s">
        <v>54</v>
      </c>
      <c r="U830" s="5" t="s">
        <v>120</v>
      </c>
      <c r="V830" s="5" t="s">
        <v>46</v>
      </c>
      <c r="W830" s="10" t="s">
        <v>74</v>
      </c>
    </row>
    <row r="831" spans="1:23" x14ac:dyDescent="0.3">
      <c r="A831" s="9" t="s">
        <v>105</v>
      </c>
      <c r="B831" s="5" t="s">
        <v>110</v>
      </c>
      <c r="C831" s="6">
        <v>2017</v>
      </c>
      <c r="D831" s="5" t="s">
        <v>49</v>
      </c>
      <c r="E831" s="5" t="s">
        <v>40</v>
      </c>
      <c r="F831" s="5" t="s">
        <v>664</v>
      </c>
      <c r="G831" s="5" t="s">
        <v>66</v>
      </c>
      <c r="H831" s="6">
        <v>23</v>
      </c>
      <c r="I831" s="5" t="s">
        <v>29</v>
      </c>
      <c r="J831" s="7">
        <v>70609.850000000006</v>
      </c>
      <c r="K831" s="7">
        <v>3249.45</v>
      </c>
      <c r="L831" s="7">
        <v>5648.79</v>
      </c>
      <c r="M831" s="7">
        <v>73009.19</v>
      </c>
      <c r="N831" s="5" t="s">
        <v>94</v>
      </c>
      <c r="O831" s="5" t="s">
        <v>1725</v>
      </c>
      <c r="P831" s="8">
        <v>44587</v>
      </c>
      <c r="Q831" s="8">
        <v>45197</v>
      </c>
      <c r="R831" s="5" t="s">
        <v>109</v>
      </c>
      <c r="S831" s="5" t="s">
        <v>71</v>
      </c>
      <c r="T831" s="5" t="s">
        <v>54</v>
      </c>
      <c r="U831" s="5" t="s">
        <v>55</v>
      </c>
      <c r="V831" s="5" t="s">
        <v>36</v>
      </c>
      <c r="W831" s="10" t="s">
        <v>69</v>
      </c>
    </row>
    <row r="832" spans="1:23" x14ac:dyDescent="0.3">
      <c r="A832" s="9" t="s">
        <v>23</v>
      </c>
      <c r="B832" s="5" t="s">
        <v>48</v>
      </c>
      <c r="C832" s="6">
        <v>2016</v>
      </c>
      <c r="D832" s="5" t="s">
        <v>60</v>
      </c>
      <c r="E832" s="5" t="s">
        <v>26</v>
      </c>
      <c r="F832" s="5" t="s">
        <v>1726</v>
      </c>
      <c r="G832" s="5" t="s">
        <v>155</v>
      </c>
      <c r="H832" s="6">
        <v>58</v>
      </c>
      <c r="I832" s="5" t="s">
        <v>52</v>
      </c>
      <c r="J832" s="7">
        <v>57431.71</v>
      </c>
      <c r="K832" s="7">
        <v>198.65</v>
      </c>
      <c r="L832" s="7">
        <v>4594.54</v>
      </c>
      <c r="M832" s="7">
        <v>61827.6</v>
      </c>
      <c r="N832" s="5" t="s">
        <v>43</v>
      </c>
      <c r="O832" s="5" t="s">
        <v>1727</v>
      </c>
      <c r="P832" s="8">
        <v>44990</v>
      </c>
      <c r="Q832" s="8">
        <v>46615</v>
      </c>
      <c r="R832" s="5" t="s">
        <v>109</v>
      </c>
      <c r="S832" s="5" t="s">
        <v>33</v>
      </c>
      <c r="T832" s="5" t="s">
        <v>54</v>
      </c>
      <c r="U832" s="5" t="s">
        <v>116</v>
      </c>
      <c r="V832" s="5" t="s">
        <v>46</v>
      </c>
      <c r="W832" s="10" t="s">
        <v>47</v>
      </c>
    </row>
    <row r="833" spans="1:23" x14ac:dyDescent="0.3">
      <c r="A833" s="9" t="s">
        <v>58</v>
      </c>
      <c r="B833" s="5" t="s">
        <v>281</v>
      </c>
      <c r="C833" s="6">
        <v>2017</v>
      </c>
      <c r="D833" s="5" t="s">
        <v>80</v>
      </c>
      <c r="E833" s="5" t="s">
        <v>40</v>
      </c>
      <c r="F833" s="5" t="s">
        <v>1728</v>
      </c>
      <c r="G833" s="5" t="s">
        <v>66</v>
      </c>
      <c r="H833" s="6">
        <v>55</v>
      </c>
      <c r="I833" s="5" t="s">
        <v>52</v>
      </c>
      <c r="J833" s="7">
        <v>78308.350000000006</v>
      </c>
      <c r="K833" s="7">
        <v>1125.5</v>
      </c>
      <c r="L833" s="7">
        <v>6264.67</v>
      </c>
      <c r="M833" s="7">
        <v>83447.520000000004</v>
      </c>
      <c r="N833" s="5" t="s">
        <v>30</v>
      </c>
      <c r="O833" s="5" t="s">
        <v>1729</v>
      </c>
      <c r="P833" s="8">
        <v>44129</v>
      </c>
      <c r="Q833" s="8">
        <v>45066</v>
      </c>
      <c r="R833" s="5" t="s">
        <v>32</v>
      </c>
      <c r="S833" s="5" t="s">
        <v>100</v>
      </c>
      <c r="T833" s="5" t="s">
        <v>34</v>
      </c>
      <c r="U833" s="5" t="s">
        <v>35</v>
      </c>
      <c r="V833" s="5" t="s">
        <v>46</v>
      </c>
      <c r="W833" s="10" t="s">
        <v>74</v>
      </c>
    </row>
    <row r="834" spans="1:23" x14ac:dyDescent="0.3">
      <c r="A834" s="9" t="s">
        <v>96</v>
      </c>
      <c r="B834" s="5" t="s">
        <v>190</v>
      </c>
      <c r="C834" s="6">
        <v>2021</v>
      </c>
      <c r="D834" s="5" t="s">
        <v>25</v>
      </c>
      <c r="E834" s="5" t="s">
        <v>40</v>
      </c>
      <c r="F834" s="5" t="s">
        <v>1730</v>
      </c>
      <c r="G834" s="5" t="s">
        <v>51</v>
      </c>
      <c r="H834" s="6">
        <v>30</v>
      </c>
      <c r="I834" s="5" t="s">
        <v>52</v>
      </c>
      <c r="J834" s="7">
        <v>18903.18</v>
      </c>
      <c r="K834" s="7">
        <v>3461.98</v>
      </c>
      <c r="L834" s="7">
        <v>1512.25</v>
      </c>
      <c r="M834" s="7">
        <v>16953.45</v>
      </c>
      <c r="N834" s="5" t="s">
        <v>30</v>
      </c>
      <c r="O834" s="5" t="s">
        <v>1731</v>
      </c>
      <c r="P834" s="8">
        <v>45516</v>
      </c>
      <c r="Q834" s="8">
        <v>46687</v>
      </c>
      <c r="R834" s="5" t="s">
        <v>68</v>
      </c>
      <c r="S834" s="5" t="s">
        <v>71</v>
      </c>
      <c r="T834" s="5" t="s">
        <v>34</v>
      </c>
      <c r="U834" s="5" t="s">
        <v>35</v>
      </c>
      <c r="V834" s="5" t="s">
        <v>36</v>
      </c>
      <c r="W834" s="10" t="s">
        <v>69</v>
      </c>
    </row>
    <row r="835" spans="1:23" x14ac:dyDescent="0.3">
      <c r="A835" s="9" t="s">
        <v>96</v>
      </c>
      <c r="B835" s="5" t="s">
        <v>97</v>
      </c>
      <c r="C835" s="6">
        <v>2022</v>
      </c>
      <c r="D835" s="5" t="s">
        <v>60</v>
      </c>
      <c r="E835" s="5" t="s">
        <v>40</v>
      </c>
      <c r="F835" s="5" t="s">
        <v>1732</v>
      </c>
      <c r="G835" s="5" t="s">
        <v>76</v>
      </c>
      <c r="H835" s="6">
        <v>32</v>
      </c>
      <c r="I835" s="5" t="s">
        <v>42</v>
      </c>
      <c r="J835" s="7">
        <v>71654.39</v>
      </c>
      <c r="K835" s="7">
        <v>3111.38</v>
      </c>
      <c r="L835" s="7">
        <v>5732.35</v>
      </c>
      <c r="M835" s="7">
        <v>74275.360000000001</v>
      </c>
      <c r="N835" s="5" t="s">
        <v>43</v>
      </c>
      <c r="O835" s="5" t="s">
        <v>1733</v>
      </c>
      <c r="P835" s="8">
        <v>45030</v>
      </c>
      <c r="Q835" s="8">
        <v>46102</v>
      </c>
      <c r="R835" s="5" t="s">
        <v>32</v>
      </c>
      <c r="S835" s="5" t="s">
        <v>155</v>
      </c>
      <c r="T835" s="5" t="s">
        <v>34</v>
      </c>
      <c r="U835" s="5" t="s">
        <v>35</v>
      </c>
      <c r="V835" s="5" t="s">
        <v>56</v>
      </c>
      <c r="W835" s="10" t="s">
        <v>57</v>
      </c>
    </row>
    <row r="836" spans="1:23" x14ac:dyDescent="0.3">
      <c r="A836" s="9" t="s">
        <v>58</v>
      </c>
      <c r="B836" s="5" t="s">
        <v>59</v>
      </c>
      <c r="C836" s="6">
        <v>2019</v>
      </c>
      <c r="D836" s="5" t="s">
        <v>49</v>
      </c>
      <c r="E836" s="5" t="s">
        <v>40</v>
      </c>
      <c r="F836" s="5" t="s">
        <v>1734</v>
      </c>
      <c r="G836" s="5" t="s">
        <v>28</v>
      </c>
      <c r="H836" s="6">
        <v>31</v>
      </c>
      <c r="I836" s="5" t="s">
        <v>29</v>
      </c>
      <c r="J836" s="7">
        <v>66453.460000000006</v>
      </c>
      <c r="K836" s="7">
        <v>139.88999999999999</v>
      </c>
      <c r="L836" s="7">
        <v>5316.28</v>
      </c>
      <c r="M836" s="7">
        <v>71629.850000000006</v>
      </c>
      <c r="N836" s="5" t="s">
        <v>43</v>
      </c>
      <c r="O836" s="5" t="s">
        <v>1735</v>
      </c>
      <c r="P836" s="8">
        <v>44390</v>
      </c>
      <c r="Q836" s="8">
        <v>45496</v>
      </c>
      <c r="R836" s="5" t="s">
        <v>32</v>
      </c>
      <c r="S836" s="5" t="s">
        <v>87</v>
      </c>
      <c r="T836" s="5" t="s">
        <v>34</v>
      </c>
      <c r="U836" s="5" t="s">
        <v>35</v>
      </c>
      <c r="V836" s="5" t="s">
        <v>46</v>
      </c>
      <c r="W836" s="10" t="s">
        <v>74</v>
      </c>
    </row>
    <row r="837" spans="1:23" x14ac:dyDescent="0.3">
      <c r="A837" s="9" t="s">
        <v>91</v>
      </c>
      <c r="B837" s="5" t="s">
        <v>164</v>
      </c>
      <c r="C837" s="6">
        <v>2016</v>
      </c>
      <c r="D837" s="5" t="s">
        <v>60</v>
      </c>
      <c r="E837" s="5" t="s">
        <v>40</v>
      </c>
      <c r="F837" s="5" t="s">
        <v>107</v>
      </c>
      <c r="G837" s="5" t="s">
        <v>76</v>
      </c>
      <c r="H837" s="6">
        <v>57</v>
      </c>
      <c r="I837" s="5" t="s">
        <v>42</v>
      </c>
      <c r="J837" s="7">
        <v>21452.74</v>
      </c>
      <c r="K837" s="7">
        <v>4526.17</v>
      </c>
      <c r="L837" s="7">
        <v>1716.22</v>
      </c>
      <c r="M837" s="7">
        <v>18642.79</v>
      </c>
      <c r="N837" s="5" t="s">
        <v>43</v>
      </c>
      <c r="O837" s="5" t="s">
        <v>1736</v>
      </c>
      <c r="P837" s="8">
        <v>45057</v>
      </c>
      <c r="Q837" s="8">
        <v>46523</v>
      </c>
      <c r="R837" s="5" t="s">
        <v>45</v>
      </c>
      <c r="S837" s="5" t="s">
        <v>155</v>
      </c>
      <c r="T837" s="5" t="s">
        <v>54</v>
      </c>
      <c r="U837" s="5" t="s">
        <v>222</v>
      </c>
      <c r="V837" s="5" t="s">
        <v>46</v>
      </c>
      <c r="W837" s="10" t="s">
        <v>74</v>
      </c>
    </row>
    <row r="838" spans="1:23" x14ac:dyDescent="0.3">
      <c r="A838" s="9" t="s">
        <v>23</v>
      </c>
      <c r="B838" s="5" t="s">
        <v>101</v>
      </c>
      <c r="C838" s="6">
        <v>2020</v>
      </c>
      <c r="D838" s="5" t="s">
        <v>60</v>
      </c>
      <c r="E838" s="5" t="s">
        <v>40</v>
      </c>
      <c r="F838" s="5" t="s">
        <v>1737</v>
      </c>
      <c r="G838" s="5" t="s">
        <v>28</v>
      </c>
      <c r="H838" s="6">
        <v>69</v>
      </c>
      <c r="I838" s="5" t="s">
        <v>42</v>
      </c>
      <c r="J838" s="7">
        <v>56596.43</v>
      </c>
      <c r="K838" s="7">
        <v>3599.33</v>
      </c>
      <c r="L838" s="7">
        <v>4527.71</v>
      </c>
      <c r="M838" s="7">
        <v>57524.81</v>
      </c>
      <c r="N838" s="5" t="s">
        <v>94</v>
      </c>
      <c r="O838" s="5" t="s">
        <v>1738</v>
      </c>
      <c r="P838" s="8">
        <v>44944</v>
      </c>
      <c r="Q838" s="8">
        <v>45905</v>
      </c>
      <c r="R838" s="5" t="s">
        <v>32</v>
      </c>
      <c r="S838" s="5" t="s">
        <v>87</v>
      </c>
      <c r="T838" s="5" t="s">
        <v>34</v>
      </c>
      <c r="U838" s="5" t="s">
        <v>35</v>
      </c>
      <c r="V838" s="5" t="s">
        <v>56</v>
      </c>
      <c r="W838" s="10" t="s">
        <v>57</v>
      </c>
    </row>
    <row r="839" spans="1:23" x14ac:dyDescent="0.3">
      <c r="A839" s="9" t="s">
        <v>83</v>
      </c>
      <c r="B839" s="5" t="s">
        <v>297</v>
      </c>
      <c r="C839" s="6">
        <v>2024</v>
      </c>
      <c r="D839" s="5" t="s">
        <v>49</v>
      </c>
      <c r="E839" s="5" t="s">
        <v>40</v>
      </c>
      <c r="F839" s="5" t="s">
        <v>1739</v>
      </c>
      <c r="G839" s="5" t="s">
        <v>51</v>
      </c>
      <c r="H839" s="6">
        <v>52</v>
      </c>
      <c r="I839" s="5" t="s">
        <v>42</v>
      </c>
      <c r="J839" s="7">
        <v>78175.8</v>
      </c>
      <c r="K839" s="7">
        <v>943.67</v>
      </c>
      <c r="L839" s="7">
        <v>6254.06</v>
      </c>
      <c r="M839" s="7">
        <v>83486.19</v>
      </c>
      <c r="N839" s="5" t="s">
        <v>132</v>
      </c>
      <c r="O839" s="5" t="s">
        <v>1740</v>
      </c>
      <c r="P839" s="8">
        <v>45455</v>
      </c>
      <c r="Q839" s="8">
        <v>47188</v>
      </c>
      <c r="R839" s="5" t="s">
        <v>32</v>
      </c>
      <c r="S839" s="5" t="s">
        <v>28</v>
      </c>
      <c r="T839" s="5" t="s">
        <v>34</v>
      </c>
      <c r="U839" s="5" t="s">
        <v>35</v>
      </c>
      <c r="V839" s="5" t="s">
        <v>36</v>
      </c>
      <c r="W839" s="10" t="s">
        <v>37</v>
      </c>
    </row>
    <row r="840" spans="1:23" x14ac:dyDescent="0.3">
      <c r="A840" s="9" t="s">
        <v>134</v>
      </c>
      <c r="B840" s="5" t="s">
        <v>142</v>
      </c>
      <c r="C840" s="6">
        <v>2023</v>
      </c>
      <c r="D840" s="5" t="s">
        <v>25</v>
      </c>
      <c r="E840" s="5" t="s">
        <v>40</v>
      </c>
      <c r="F840" s="5" t="s">
        <v>1741</v>
      </c>
      <c r="G840" s="5" t="s">
        <v>66</v>
      </c>
      <c r="H840" s="6">
        <v>62</v>
      </c>
      <c r="I840" s="5" t="s">
        <v>42</v>
      </c>
      <c r="J840" s="7">
        <v>63901.66</v>
      </c>
      <c r="K840" s="7">
        <v>2003.87</v>
      </c>
      <c r="L840" s="7">
        <v>5112.13</v>
      </c>
      <c r="M840" s="7">
        <v>67009.919999999998</v>
      </c>
      <c r="N840" s="5" t="s">
        <v>94</v>
      </c>
      <c r="O840" s="5" t="s">
        <v>1742</v>
      </c>
      <c r="P840" s="8">
        <v>44601</v>
      </c>
      <c r="Q840" s="8">
        <v>45563</v>
      </c>
      <c r="R840" s="5" t="s">
        <v>45</v>
      </c>
      <c r="S840" s="5" t="s">
        <v>155</v>
      </c>
      <c r="T840" s="5" t="s">
        <v>54</v>
      </c>
      <c r="U840" s="5" t="s">
        <v>116</v>
      </c>
      <c r="V840" s="5" t="s">
        <v>36</v>
      </c>
      <c r="W840" s="10" t="s">
        <v>57</v>
      </c>
    </row>
    <row r="841" spans="1:23" x14ac:dyDescent="0.3">
      <c r="A841" s="9" t="s">
        <v>105</v>
      </c>
      <c r="B841" s="5" t="s">
        <v>145</v>
      </c>
      <c r="C841" s="6">
        <v>2017</v>
      </c>
      <c r="D841" s="5" t="s">
        <v>49</v>
      </c>
      <c r="E841" s="5" t="s">
        <v>26</v>
      </c>
      <c r="F841" s="5" t="s">
        <v>1743</v>
      </c>
      <c r="G841" s="5" t="s">
        <v>155</v>
      </c>
      <c r="H841" s="6">
        <v>51</v>
      </c>
      <c r="I841" s="5" t="s">
        <v>42</v>
      </c>
      <c r="J841" s="7">
        <v>51833.18</v>
      </c>
      <c r="K841" s="7">
        <v>3687.56</v>
      </c>
      <c r="L841" s="7">
        <v>4146.6499999999996</v>
      </c>
      <c r="M841" s="7">
        <v>52292.27</v>
      </c>
      <c r="N841" s="5" t="s">
        <v>132</v>
      </c>
      <c r="O841" s="5" t="s">
        <v>1744</v>
      </c>
      <c r="P841" s="8">
        <v>44069</v>
      </c>
      <c r="Q841" s="8">
        <v>45086</v>
      </c>
      <c r="R841" s="5" t="s">
        <v>63</v>
      </c>
      <c r="S841" s="5" t="s">
        <v>155</v>
      </c>
      <c r="T841" s="5" t="s">
        <v>34</v>
      </c>
      <c r="U841" s="5" t="s">
        <v>35</v>
      </c>
      <c r="V841" s="5" t="s">
        <v>56</v>
      </c>
      <c r="W841" s="10" t="s">
        <v>57</v>
      </c>
    </row>
    <row r="842" spans="1:23" x14ac:dyDescent="0.3">
      <c r="A842" s="9" t="s">
        <v>58</v>
      </c>
      <c r="B842" s="5" t="s">
        <v>59</v>
      </c>
      <c r="C842" s="6">
        <v>2016</v>
      </c>
      <c r="D842" s="5" t="s">
        <v>49</v>
      </c>
      <c r="E842" s="5" t="s">
        <v>26</v>
      </c>
      <c r="F842" s="5" t="s">
        <v>1745</v>
      </c>
      <c r="G842" s="5" t="s">
        <v>87</v>
      </c>
      <c r="H842" s="6">
        <v>61</v>
      </c>
      <c r="I842" s="5" t="s">
        <v>42</v>
      </c>
      <c r="J842" s="7">
        <v>8277.61</v>
      </c>
      <c r="K842" s="7">
        <v>3129.49</v>
      </c>
      <c r="L842" s="7">
        <v>662.21</v>
      </c>
      <c r="M842" s="7">
        <v>5810.33</v>
      </c>
      <c r="N842" s="5" t="s">
        <v>132</v>
      </c>
      <c r="O842" s="5" t="s">
        <v>1746</v>
      </c>
      <c r="P842" s="8">
        <v>45322</v>
      </c>
      <c r="Q842" s="8">
        <v>46171</v>
      </c>
      <c r="R842" s="5" t="s">
        <v>32</v>
      </c>
      <c r="S842" s="5" t="s">
        <v>28</v>
      </c>
      <c r="T842" s="5" t="s">
        <v>34</v>
      </c>
      <c r="U842" s="5" t="s">
        <v>35</v>
      </c>
      <c r="V842" s="5" t="s">
        <v>46</v>
      </c>
      <c r="W842" s="10" t="s">
        <v>47</v>
      </c>
    </row>
    <row r="843" spans="1:23" x14ac:dyDescent="0.3">
      <c r="A843" s="9" t="s">
        <v>96</v>
      </c>
      <c r="B843" s="5" t="s">
        <v>156</v>
      </c>
      <c r="C843" s="6">
        <v>2017</v>
      </c>
      <c r="D843" s="5" t="s">
        <v>80</v>
      </c>
      <c r="E843" s="5" t="s">
        <v>26</v>
      </c>
      <c r="F843" s="5" t="s">
        <v>1747</v>
      </c>
      <c r="G843" s="5" t="s">
        <v>33</v>
      </c>
      <c r="H843" s="6">
        <v>19</v>
      </c>
      <c r="I843" s="5" t="s">
        <v>29</v>
      </c>
      <c r="J843" s="7">
        <v>67619.289999999994</v>
      </c>
      <c r="K843" s="7">
        <v>1340.03</v>
      </c>
      <c r="L843" s="7">
        <v>5409.54</v>
      </c>
      <c r="M843" s="7">
        <v>71688.800000000003</v>
      </c>
      <c r="N843" s="5" t="s">
        <v>132</v>
      </c>
      <c r="O843" s="5" t="s">
        <v>1748</v>
      </c>
      <c r="P843" s="8">
        <v>44199</v>
      </c>
      <c r="Q843" s="8">
        <v>45385</v>
      </c>
      <c r="R843" s="5" t="s">
        <v>109</v>
      </c>
      <c r="S843" s="5" t="s">
        <v>66</v>
      </c>
      <c r="T843" s="5" t="s">
        <v>34</v>
      </c>
      <c r="U843" s="5" t="s">
        <v>35</v>
      </c>
      <c r="V843" s="5" t="s">
        <v>56</v>
      </c>
      <c r="W843" s="10" t="s">
        <v>37</v>
      </c>
    </row>
    <row r="844" spans="1:23" x14ac:dyDescent="0.3">
      <c r="A844" s="9" t="s">
        <v>96</v>
      </c>
      <c r="B844" s="5" t="s">
        <v>156</v>
      </c>
      <c r="C844" s="6">
        <v>2023</v>
      </c>
      <c r="D844" s="5" t="s">
        <v>80</v>
      </c>
      <c r="E844" s="5" t="s">
        <v>26</v>
      </c>
      <c r="F844" s="5" t="s">
        <v>1749</v>
      </c>
      <c r="G844" s="5" t="s">
        <v>87</v>
      </c>
      <c r="H844" s="6">
        <v>32</v>
      </c>
      <c r="I844" s="5" t="s">
        <v>29</v>
      </c>
      <c r="J844" s="7">
        <v>66474.02</v>
      </c>
      <c r="K844" s="7">
        <v>1074.74</v>
      </c>
      <c r="L844" s="7">
        <v>5317.92</v>
      </c>
      <c r="M844" s="7">
        <v>70717.2</v>
      </c>
      <c r="N844" s="5" t="s">
        <v>94</v>
      </c>
      <c r="O844" s="5" t="s">
        <v>1750</v>
      </c>
      <c r="P844" s="8">
        <v>45527</v>
      </c>
      <c r="Q844" s="8">
        <v>46326</v>
      </c>
      <c r="R844" s="5" t="s">
        <v>45</v>
      </c>
      <c r="S844" s="5" t="s">
        <v>71</v>
      </c>
      <c r="T844" s="5" t="s">
        <v>54</v>
      </c>
      <c r="U844" s="5" t="s">
        <v>222</v>
      </c>
      <c r="V844" s="5" t="s">
        <v>36</v>
      </c>
      <c r="W844" s="10" t="s">
        <v>37</v>
      </c>
    </row>
    <row r="845" spans="1:23" x14ac:dyDescent="0.3">
      <c r="A845" s="9" t="s">
        <v>105</v>
      </c>
      <c r="B845" s="5" t="s">
        <v>145</v>
      </c>
      <c r="C845" s="6">
        <v>2020</v>
      </c>
      <c r="D845" s="5" t="s">
        <v>80</v>
      </c>
      <c r="E845" s="5" t="s">
        <v>26</v>
      </c>
      <c r="F845" s="5" t="s">
        <v>1751</v>
      </c>
      <c r="G845" s="5" t="s">
        <v>100</v>
      </c>
      <c r="H845" s="6">
        <v>49</v>
      </c>
      <c r="I845" s="5" t="s">
        <v>42</v>
      </c>
      <c r="J845" s="7">
        <v>24450.44</v>
      </c>
      <c r="K845" s="7">
        <v>2451.38</v>
      </c>
      <c r="L845" s="7">
        <v>1956.04</v>
      </c>
      <c r="M845" s="7">
        <v>23955.1</v>
      </c>
      <c r="N845" s="5" t="s">
        <v>30</v>
      </c>
      <c r="O845" s="5" t="s">
        <v>1752</v>
      </c>
      <c r="P845" s="8">
        <v>45490</v>
      </c>
      <c r="Q845" s="8">
        <v>46866</v>
      </c>
      <c r="R845" s="5" t="s">
        <v>109</v>
      </c>
      <c r="S845" s="5" t="s">
        <v>66</v>
      </c>
      <c r="T845" s="5" t="s">
        <v>34</v>
      </c>
      <c r="U845" s="5" t="s">
        <v>35</v>
      </c>
      <c r="V845" s="5" t="s">
        <v>46</v>
      </c>
      <c r="W845" s="10" t="s">
        <v>37</v>
      </c>
    </row>
    <row r="846" spans="1:23" x14ac:dyDescent="0.3">
      <c r="A846" s="9" t="s">
        <v>91</v>
      </c>
      <c r="B846" s="5" t="s">
        <v>170</v>
      </c>
      <c r="C846" s="6">
        <v>2020</v>
      </c>
      <c r="D846" s="5" t="s">
        <v>25</v>
      </c>
      <c r="E846" s="5" t="s">
        <v>40</v>
      </c>
      <c r="F846" s="5" t="s">
        <v>1753</v>
      </c>
      <c r="G846" s="5" t="s">
        <v>51</v>
      </c>
      <c r="H846" s="6">
        <v>44</v>
      </c>
      <c r="I846" s="5" t="s">
        <v>29</v>
      </c>
      <c r="J846" s="7">
        <v>65634.3</v>
      </c>
      <c r="K846" s="7">
        <v>2239.3000000000002</v>
      </c>
      <c r="L846" s="7">
        <v>5250.74</v>
      </c>
      <c r="M846" s="7">
        <v>68645.740000000005</v>
      </c>
      <c r="N846" s="5" t="s">
        <v>94</v>
      </c>
      <c r="O846" s="5" t="s">
        <v>1754</v>
      </c>
      <c r="P846" s="8">
        <v>44399</v>
      </c>
      <c r="Q846" s="8">
        <v>46008</v>
      </c>
      <c r="R846" s="5" t="s">
        <v>109</v>
      </c>
      <c r="S846" s="5" t="s">
        <v>100</v>
      </c>
      <c r="T846" s="5" t="s">
        <v>54</v>
      </c>
      <c r="U846" s="5" t="s">
        <v>120</v>
      </c>
      <c r="V846" s="5" t="s">
        <v>56</v>
      </c>
      <c r="W846" s="10" t="s">
        <v>47</v>
      </c>
    </row>
    <row r="847" spans="1:23" x14ac:dyDescent="0.3">
      <c r="A847" s="9" t="s">
        <v>124</v>
      </c>
      <c r="B847" s="5" t="s">
        <v>205</v>
      </c>
      <c r="C847" s="6">
        <v>2016</v>
      </c>
      <c r="D847" s="5" t="s">
        <v>80</v>
      </c>
      <c r="E847" s="5" t="s">
        <v>40</v>
      </c>
      <c r="F847" s="5" t="s">
        <v>1755</v>
      </c>
      <c r="G847" s="5" t="s">
        <v>155</v>
      </c>
      <c r="H847" s="6">
        <v>19</v>
      </c>
      <c r="I847" s="5" t="s">
        <v>29</v>
      </c>
      <c r="J847" s="7">
        <v>76114.22</v>
      </c>
      <c r="K847" s="7">
        <v>3302.08</v>
      </c>
      <c r="L847" s="7">
        <v>6089.14</v>
      </c>
      <c r="M847" s="7">
        <v>78901.279999999999</v>
      </c>
      <c r="N847" s="5" t="s">
        <v>30</v>
      </c>
      <c r="O847" s="5" t="s">
        <v>1756</v>
      </c>
      <c r="P847" s="8">
        <v>44137</v>
      </c>
      <c r="Q847" s="8">
        <v>45188</v>
      </c>
      <c r="R847" s="5" t="s">
        <v>32</v>
      </c>
      <c r="S847" s="5" t="s">
        <v>104</v>
      </c>
      <c r="T847" s="5" t="s">
        <v>34</v>
      </c>
      <c r="U847" s="5" t="s">
        <v>35</v>
      </c>
      <c r="V847" s="5" t="s">
        <v>46</v>
      </c>
      <c r="W847" s="10" t="s">
        <v>74</v>
      </c>
    </row>
    <row r="848" spans="1:23" x14ac:dyDescent="0.3">
      <c r="A848" s="9" t="s">
        <v>58</v>
      </c>
      <c r="B848" s="5" t="s">
        <v>281</v>
      </c>
      <c r="C848" s="6">
        <v>2020</v>
      </c>
      <c r="D848" s="5" t="s">
        <v>80</v>
      </c>
      <c r="E848" s="5" t="s">
        <v>40</v>
      </c>
      <c r="F848" s="5" t="s">
        <v>1757</v>
      </c>
      <c r="G848" s="5" t="s">
        <v>87</v>
      </c>
      <c r="H848" s="6">
        <v>20</v>
      </c>
      <c r="I848" s="5" t="s">
        <v>42</v>
      </c>
      <c r="J848" s="7">
        <v>51281.71</v>
      </c>
      <c r="K848" s="7">
        <v>2127.9</v>
      </c>
      <c r="L848" s="7">
        <v>4102.54</v>
      </c>
      <c r="M848" s="7">
        <v>53256.35</v>
      </c>
      <c r="N848" s="5" t="s">
        <v>30</v>
      </c>
      <c r="O848" s="5" t="s">
        <v>1758</v>
      </c>
      <c r="P848" s="8">
        <v>45100</v>
      </c>
      <c r="Q848" s="8">
        <v>46469</v>
      </c>
      <c r="R848" s="5" t="s">
        <v>63</v>
      </c>
      <c r="S848" s="5" t="s">
        <v>28</v>
      </c>
      <c r="T848" s="5" t="s">
        <v>54</v>
      </c>
      <c r="U848" s="5" t="s">
        <v>141</v>
      </c>
      <c r="V848" s="5" t="s">
        <v>56</v>
      </c>
      <c r="W848" s="10" t="s">
        <v>74</v>
      </c>
    </row>
    <row r="849" spans="1:23" x14ac:dyDescent="0.3">
      <c r="A849" s="9" t="s">
        <v>105</v>
      </c>
      <c r="B849" s="5" t="s">
        <v>106</v>
      </c>
      <c r="C849" s="6">
        <v>2020</v>
      </c>
      <c r="D849" s="5" t="s">
        <v>49</v>
      </c>
      <c r="E849" s="5" t="s">
        <v>26</v>
      </c>
      <c r="F849" s="5" t="s">
        <v>1759</v>
      </c>
      <c r="G849" s="5" t="s">
        <v>87</v>
      </c>
      <c r="H849" s="6">
        <v>60</v>
      </c>
      <c r="I849" s="5" t="s">
        <v>42</v>
      </c>
      <c r="J849" s="7">
        <v>35567.379999999997</v>
      </c>
      <c r="K849" s="7">
        <v>2900.14</v>
      </c>
      <c r="L849" s="7">
        <v>2845.39</v>
      </c>
      <c r="M849" s="7">
        <v>35512.629999999997</v>
      </c>
      <c r="N849" s="5" t="s">
        <v>132</v>
      </c>
      <c r="O849" s="5" t="s">
        <v>1760</v>
      </c>
      <c r="P849" s="8">
        <v>44495</v>
      </c>
      <c r="Q849" s="8">
        <v>45497</v>
      </c>
      <c r="R849" s="5" t="s">
        <v>109</v>
      </c>
      <c r="S849" s="5" t="s">
        <v>51</v>
      </c>
      <c r="T849" s="5" t="s">
        <v>54</v>
      </c>
      <c r="U849" s="5" t="s">
        <v>120</v>
      </c>
      <c r="V849" s="5" t="s">
        <v>56</v>
      </c>
      <c r="W849" s="10" t="s">
        <v>47</v>
      </c>
    </row>
    <row r="850" spans="1:23" x14ac:dyDescent="0.3">
      <c r="A850" s="9" t="s">
        <v>78</v>
      </c>
      <c r="B850" s="5" t="s">
        <v>138</v>
      </c>
      <c r="C850" s="6">
        <v>2015</v>
      </c>
      <c r="D850" s="5" t="s">
        <v>80</v>
      </c>
      <c r="E850" s="5" t="s">
        <v>40</v>
      </c>
      <c r="F850" s="5" t="s">
        <v>1761</v>
      </c>
      <c r="G850" s="5" t="s">
        <v>87</v>
      </c>
      <c r="H850" s="6">
        <v>69</v>
      </c>
      <c r="I850" s="5" t="s">
        <v>42</v>
      </c>
      <c r="J850" s="7">
        <v>10247.34</v>
      </c>
      <c r="K850" s="7">
        <v>3897.79</v>
      </c>
      <c r="L850" s="7">
        <v>819.79</v>
      </c>
      <c r="M850" s="7">
        <v>7169.34</v>
      </c>
      <c r="N850" s="5" t="s">
        <v>94</v>
      </c>
      <c r="O850" s="5" t="s">
        <v>1762</v>
      </c>
      <c r="P850" s="8">
        <v>44466</v>
      </c>
      <c r="Q850" s="8">
        <v>45059</v>
      </c>
      <c r="R850" s="5" t="s">
        <v>68</v>
      </c>
      <c r="S850" s="5" t="s">
        <v>100</v>
      </c>
      <c r="T850" s="5" t="s">
        <v>34</v>
      </c>
      <c r="U850" s="5" t="s">
        <v>35</v>
      </c>
      <c r="V850" s="5" t="s">
        <v>36</v>
      </c>
      <c r="W850" s="10" t="s">
        <v>74</v>
      </c>
    </row>
    <row r="851" spans="1:23" x14ac:dyDescent="0.3">
      <c r="A851" s="9" t="s">
        <v>83</v>
      </c>
      <c r="B851" s="5" t="s">
        <v>297</v>
      </c>
      <c r="C851" s="6">
        <v>2020</v>
      </c>
      <c r="D851" s="5" t="s">
        <v>25</v>
      </c>
      <c r="E851" s="5" t="s">
        <v>26</v>
      </c>
      <c r="F851" s="5" t="s">
        <v>1763</v>
      </c>
      <c r="G851" s="5" t="s">
        <v>87</v>
      </c>
      <c r="H851" s="6">
        <v>47</v>
      </c>
      <c r="I851" s="5" t="s">
        <v>29</v>
      </c>
      <c r="J851" s="7">
        <v>8936.2000000000007</v>
      </c>
      <c r="K851" s="7">
        <v>2504.4899999999998</v>
      </c>
      <c r="L851" s="7">
        <v>714.9</v>
      </c>
      <c r="M851" s="7">
        <v>7146.61</v>
      </c>
      <c r="N851" s="5" t="s">
        <v>43</v>
      </c>
      <c r="O851" s="5" t="s">
        <v>1764</v>
      </c>
      <c r="P851" s="8">
        <v>44421</v>
      </c>
      <c r="Q851" s="8">
        <v>45296</v>
      </c>
      <c r="R851" s="5" t="s">
        <v>68</v>
      </c>
      <c r="S851" s="5" t="s">
        <v>155</v>
      </c>
      <c r="T851" s="5" t="s">
        <v>34</v>
      </c>
      <c r="U851" s="5" t="s">
        <v>35</v>
      </c>
      <c r="V851" s="5" t="s">
        <v>36</v>
      </c>
      <c r="W851" s="10" t="s">
        <v>57</v>
      </c>
    </row>
    <row r="852" spans="1:23" x14ac:dyDescent="0.3">
      <c r="A852" s="9" t="s">
        <v>83</v>
      </c>
      <c r="B852" s="5" t="s">
        <v>84</v>
      </c>
      <c r="C852" s="6">
        <v>2021</v>
      </c>
      <c r="D852" s="5" t="s">
        <v>80</v>
      </c>
      <c r="E852" s="5" t="s">
        <v>40</v>
      </c>
      <c r="F852" s="5" t="s">
        <v>1765</v>
      </c>
      <c r="G852" s="5" t="s">
        <v>51</v>
      </c>
      <c r="H852" s="6">
        <v>36</v>
      </c>
      <c r="I852" s="5" t="s">
        <v>29</v>
      </c>
      <c r="J852" s="7">
        <v>41381.85</v>
      </c>
      <c r="K852" s="7">
        <v>1857.65</v>
      </c>
      <c r="L852" s="7">
        <v>3310.55</v>
      </c>
      <c r="M852" s="7">
        <v>42834.75</v>
      </c>
      <c r="N852" s="5" t="s">
        <v>132</v>
      </c>
      <c r="O852" s="5" t="s">
        <v>1766</v>
      </c>
      <c r="P852" s="8">
        <v>43902</v>
      </c>
      <c r="Q852" s="8">
        <v>45414</v>
      </c>
      <c r="R852" s="5" t="s">
        <v>63</v>
      </c>
      <c r="S852" s="5" t="s">
        <v>51</v>
      </c>
      <c r="T852" s="5" t="s">
        <v>34</v>
      </c>
      <c r="U852" s="5" t="s">
        <v>35</v>
      </c>
      <c r="V852" s="5" t="s">
        <v>46</v>
      </c>
      <c r="W852" s="10" t="s">
        <v>57</v>
      </c>
    </row>
    <row r="853" spans="1:23" x14ac:dyDescent="0.3">
      <c r="A853" s="9" t="s">
        <v>124</v>
      </c>
      <c r="B853" s="5" t="s">
        <v>152</v>
      </c>
      <c r="C853" s="6">
        <v>2020</v>
      </c>
      <c r="D853" s="5" t="s">
        <v>25</v>
      </c>
      <c r="E853" s="5" t="s">
        <v>40</v>
      </c>
      <c r="F853" s="5" t="s">
        <v>764</v>
      </c>
      <c r="G853" s="5" t="s">
        <v>33</v>
      </c>
      <c r="H853" s="6">
        <v>52</v>
      </c>
      <c r="I853" s="5" t="s">
        <v>29</v>
      </c>
      <c r="J853" s="7">
        <v>78611.13</v>
      </c>
      <c r="K853" s="7">
        <v>181.56</v>
      </c>
      <c r="L853" s="7">
        <v>6288.89</v>
      </c>
      <c r="M853" s="7">
        <v>84718.46</v>
      </c>
      <c r="N853" s="5" t="s">
        <v>132</v>
      </c>
      <c r="O853" s="5" t="s">
        <v>1767</v>
      </c>
      <c r="P853" s="8">
        <v>44782</v>
      </c>
      <c r="Q853" s="8">
        <v>46592</v>
      </c>
      <c r="R853" s="5" t="s">
        <v>32</v>
      </c>
      <c r="S853" s="5" t="s">
        <v>104</v>
      </c>
      <c r="T853" s="5" t="s">
        <v>54</v>
      </c>
      <c r="U853" s="5" t="s">
        <v>116</v>
      </c>
      <c r="V853" s="5" t="s">
        <v>36</v>
      </c>
      <c r="W853" s="10" t="s">
        <v>74</v>
      </c>
    </row>
    <row r="854" spans="1:23" x14ac:dyDescent="0.3">
      <c r="A854" s="9" t="s">
        <v>78</v>
      </c>
      <c r="B854" s="5" t="s">
        <v>288</v>
      </c>
      <c r="C854" s="6">
        <v>2018</v>
      </c>
      <c r="D854" s="5" t="s">
        <v>80</v>
      </c>
      <c r="E854" s="5" t="s">
        <v>40</v>
      </c>
      <c r="F854" s="5" t="s">
        <v>1768</v>
      </c>
      <c r="G854" s="5" t="s">
        <v>100</v>
      </c>
      <c r="H854" s="6">
        <v>37</v>
      </c>
      <c r="I854" s="5" t="s">
        <v>42</v>
      </c>
      <c r="J854" s="7">
        <v>48694.07</v>
      </c>
      <c r="K854" s="7">
        <v>903.2</v>
      </c>
      <c r="L854" s="7">
        <v>3895.53</v>
      </c>
      <c r="M854" s="7">
        <v>51686.400000000001</v>
      </c>
      <c r="N854" s="5" t="s">
        <v>132</v>
      </c>
      <c r="O854" s="5" t="s">
        <v>1769</v>
      </c>
      <c r="P854" s="8">
        <v>45194</v>
      </c>
      <c r="Q854" s="8">
        <v>45905</v>
      </c>
      <c r="R854" s="5" t="s">
        <v>68</v>
      </c>
      <c r="S854" s="5" t="s">
        <v>155</v>
      </c>
      <c r="T854" s="5" t="s">
        <v>34</v>
      </c>
      <c r="U854" s="5" t="s">
        <v>35</v>
      </c>
      <c r="V854" s="5" t="s">
        <v>36</v>
      </c>
      <c r="W854" s="10" t="s">
        <v>47</v>
      </c>
    </row>
    <row r="855" spans="1:23" x14ac:dyDescent="0.3">
      <c r="A855" s="9" t="s">
        <v>83</v>
      </c>
      <c r="B855" s="5" t="s">
        <v>584</v>
      </c>
      <c r="C855" s="6">
        <v>2022</v>
      </c>
      <c r="D855" s="5" t="s">
        <v>25</v>
      </c>
      <c r="E855" s="5" t="s">
        <v>26</v>
      </c>
      <c r="F855" s="5" t="s">
        <v>1770</v>
      </c>
      <c r="G855" s="5" t="s">
        <v>66</v>
      </c>
      <c r="H855" s="6">
        <v>39</v>
      </c>
      <c r="I855" s="5" t="s">
        <v>42</v>
      </c>
      <c r="J855" s="7">
        <v>6779.38</v>
      </c>
      <c r="K855" s="7">
        <v>3360.17</v>
      </c>
      <c r="L855" s="7">
        <v>542.35</v>
      </c>
      <c r="M855" s="7">
        <v>3961.56</v>
      </c>
      <c r="N855" s="5" t="s">
        <v>132</v>
      </c>
      <c r="O855" s="5" t="s">
        <v>1771</v>
      </c>
      <c r="P855" s="8">
        <v>45661</v>
      </c>
      <c r="Q855" s="8">
        <v>46785</v>
      </c>
      <c r="R855" s="5" t="s">
        <v>63</v>
      </c>
      <c r="S855" s="5" t="s">
        <v>155</v>
      </c>
      <c r="T855" s="5" t="s">
        <v>34</v>
      </c>
      <c r="U855" s="5" t="s">
        <v>35</v>
      </c>
      <c r="V855" s="5" t="s">
        <v>46</v>
      </c>
      <c r="W855" s="10" t="s">
        <v>57</v>
      </c>
    </row>
    <row r="856" spans="1:23" x14ac:dyDescent="0.3">
      <c r="A856" s="9" t="s">
        <v>105</v>
      </c>
      <c r="B856" s="5" t="s">
        <v>145</v>
      </c>
      <c r="C856" s="6">
        <v>2020</v>
      </c>
      <c r="D856" s="5" t="s">
        <v>60</v>
      </c>
      <c r="E856" s="5" t="s">
        <v>26</v>
      </c>
      <c r="F856" s="5" t="s">
        <v>1772</v>
      </c>
      <c r="G856" s="5" t="s">
        <v>87</v>
      </c>
      <c r="H856" s="6">
        <v>35</v>
      </c>
      <c r="I856" s="5" t="s">
        <v>42</v>
      </c>
      <c r="J856" s="7">
        <v>11823.07</v>
      </c>
      <c r="K856" s="7">
        <v>4182.6099999999997</v>
      </c>
      <c r="L856" s="7">
        <v>945.85</v>
      </c>
      <c r="M856" s="7">
        <v>8586.31</v>
      </c>
      <c r="N856" s="5" t="s">
        <v>30</v>
      </c>
      <c r="O856" s="5" t="s">
        <v>1773</v>
      </c>
      <c r="P856" s="8">
        <v>44131</v>
      </c>
      <c r="Q856" s="8">
        <v>44742</v>
      </c>
      <c r="R856" s="5" t="s">
        <v>32</v>
      </c>
      <c r="S856" s="5" t="s">
        <v>100</v>
      </c>
      <c r="T856" s="5" t="s">
        <v>34</v>
      </c>
      <c r="U856" s="5" t="s">
        <v>35</v>
      </c>
      <c r="V856" s="5" t="s">
        <v>56</v>
      </c>
      <c r="W856" s="10" t="s">
        <v>37</v>
      </c>
    </row>
    <row r="857" spans="1:23" x14ac:dyDescent="0.3">
      <c r="A857" s="9" t="s">
        <v>96</v>
      </c>
      <c r="B857" s="5" t="s">
        <v>97</v>
      </c>
      <c r="C857" s="6">
        <v>2018</v>
      </c>
      <c r="D857" s="5" t="s">
        <v>49</v>
      </c>
      <c r="E857" s="5" t="s">
        <v>26</v>
      </c>
      <c r="F857" s="5" t="s">
        <v>1774</v>
      </c>
      <c r="G857" s="5" t="s">
        <v>51</v>
      </c>
      <c r="H857" s="6">
        <v>42</v>
      </c>
      <c r="I857" s="5" t="s">
        <v>42</v>
      </c>
      <c r="J857" s="7">
        <v>74740.72</v>
      </c>
      <c r="K857" s="7">
        <v>1527.68</v>
      </c>
      <c r="L857" s="7">
        <v>5979.26</v>
      </c>
      <c r="M857" s="7">
        <v>79192.3</v>
      </c>
      <c r="N857" s="5" t="s">
        <v>132</v>
      </c>
      <c r="O857" s="5" t="s">
        <v>1376</v>
      </c>
      <c r="P857" s="8">
        <v>44130</v>
      </c>
      <c r="Q857" s="8">
        <v>44610</v>
      </c>
      <c r="R857" s="5" t="s">
        <v>73</v>
      </c>
      <c r="S857" s="5" t="s">
        <v>66</v>
      </c>
      <c r="T857" s="5" t="s">
        <v>34</v>
      </c>
      <c r="U857" s="5" t="s">
        <v>35</v>
      </c>
      <c r="V857" s="5" t="s">
        <v>36</v>
      </c>
      <c r="W857" s="10" t="s">
        <v>47</v>
      </c>
    </row>
    <row r="858" spans="1:23" x14ac:dyDescent="0.3">
      <c r="A858" s="9" t="s">
        <v>105</v>
      </c>
      <c r="B858" s="5" t="s">
        <v>106</v>
      </c>
      <c r="C858" s="6">
        <v>2023</v>
      </c>
      <c r="D858" s="5" t="s">
        <v>60</v>
      </c>
      <c r="E858" s="5" t="s">
        <v>26</v>
      </c>
      <c r="F858" s="5" t="s">
        <v>1775</v>
      </c>
      <c r="G858" s="5" t="s">
        <v>104</v>
      </c>
      <c r="H858" s="6">
        <v>62</v>
      </c>
      <c r="I858" s="5" t="s">
        <v>42</v>
      </c>
      <c r="J858" s="7">
        <v>41516.559999999998</v>
      </c>
      <c r="K858" s="7">
        <v>2915.41</v>
      </c>
      <c r="L858" s="7">
        <v>3321.32</v>
      </c>
      <c r="M858" s="7">
        <v>41922.47</v>
      </c>
      <c r="N858" s="5" t="s">
        <v>30</v>
      </c>
      <c r="O858" s="5" t="s">
        <v>1776</v>
      </c>
      <c r="P858" s="8">
        <v>44466</v>
      </c>
      <c r="Q858" s="8">
        <v>45054</v>
      </c>
      <c r="R858" s="5" t="s">
        <v>73</v>
      </c>
      <c r="S858" s="5" t="s">
        <v>155</v>
      </c>
      <c r="T858" s="5" t="s">
        <v>34</v>
      </c>
      <c r="U858" s="5" t="s">
        <v>35</v>
      </c>
      <c r="V858" s="5" t="s">
        <v>46</v>
      </c>
      <c r="W858" s="10" t="s">
        <v>47</v>
      </c>
    </row>
    <row r="859" spans="1:23" x14ac:dyDescent="0.3">
      <c r="A859" s="9" t="s">
        <v>78</v>
      </c>
      <c r="B859" s="5" t="s">
        <v>173</v>
      </c>
      <c r="C859" s="6">
        <v>2015</v>
      </c>
      <c r="D859" s="5" t="s">
        <v>25</v>
      </c>
      <c r="E859" s="5" t="s">
        <v>26</v>
      </c>
      <c r="F859" s="5" t="s">
        <v>1777</v>
      </c>
      <c r="G859" s="5" t="s">
        <v>104</v>
      </c>
      <c r="H859" s="6">
        <v>69</v>
      </c>
      <c r="I859" s="5" t="s">
        <v>29</v>
      </c>
      <c r="J859" s="7">
        <v>23324.639999999999</v>
      </c>
      <c r="K859" s="7">
        <v>490.51</v>
      </c>
      <c r="L859" s="7">
        <v>1865.97</v>
      </c>
      <c r="M859" s="7">
        <v>24700.1</v>
      </c>
      <c r="N859" s="5" t="s">
        <v>94</v>
      </c>
      <c r="O859" s="5" t="s">
        <v>1116</v>
      </c>
      <c r="P859" s="8">
        <v>45129</v>
      </c>
      <c r="Q859" s="8">
        <v>46540</v>
      </c>
      <c r="R859" s="5" t="s">
        <v>73</v>
      </c>
      <c r="S859" s="5" t="s">
        <v>71</v>
      </c>
      <c r="T859" s="5" t="s">
        <v>54</v>
      </c>
      <c r="U859" s="5" t="s">
        <v>222</v>
      </c>
      <c r="V859" s="5" t="s">
        <v>36</v>
      </c>
      <c r="W859" s="10" t="s">
        <v>37</v>
      </c>
    </row>
    <row r="860" spans="1:23" x14ac:dyDescent="0.3">
      <c r="A860" s="9" t="s">
        <v>38</v>
      </c>
      <c r="B860" s="5" t="s">
        <v>39</v>
      </c>
      <c r="C860" s="6">
        <v>2019</v>
      </c>
      <c r="D860" s="5" t="s">
        <v>49</v>
      </c>
      <c r="E860" s="5" t="s">
        <v>40</v>
      </c>
      <c r="F860" s="5" t="s">
        <v>1778</v>
      </c>
      <c r="G860" s="5" t="s">
        <v>66</v>
      </c>
      <c r="H860" s="6">
        <v>25</v>
      </c>
      <c r="I860" s="5" t="s">
        <v>52</v>
      </c>
      <c r="J860" s="7">
        <v>25795.55</v>
      </c>
      <c r="K860" s="7">
        <v>3368.18</v>
      </c>
      <c r="L860" s="7">
        <v>2063.64</v>
      </c>
      <c r="M860" s="7">
        <v>24491.01</v>
      </c>
      <c r="N860" s="5" t="s">
        <v>94</v>
      </c>
      <c r="O860" s="5" t="s">
        <v>1779</v>
      </c>
      <c r="P860" s="8">
        <v>45270</v>
      </c>
      <c r="Q860" s="8">
        <v>46391</v>
      </c>
      <c r="R860" s="5" t="s">
        <v>109</v>
      </c>
      <c r="S860" s="5" t="s">
        <v>33</v>
      </c>
      <c r="T860" s="5" t="s">
        <v>54</v>
      </c>
      <c r="U860" s="5" t="s">
        <v>222</v>
      </c>
      <c r="V860" s="5" t="s">
        <v>56</v>
      </c>
      <c r="W860" s="10" t="s">
        <v>47</v>
      </c>
    </row>
    <row r="861" spans="1:23" x14ac:dyDescent="0.3">
      <c r="A861" s="9" t="s">
        <v>91</v>
      </c>
      <c r="B861" s="5" t="s">
        <v>170</v>
      </c>
      <c r="C861" s="6">
        <v>2015</v>
      </c>
      <c r="D861" s="5" t="s">
        <v>49</v>
      </c>
      <c r="E861" s="5" t="s">
        <v>26</v>
      </c>
      <c r="F861" s="5" t="s">
        <v>1780</v>
      </c>
      <c r="G861" s="5" t="s">
        <v>155</v>
      </c>
      <c r="H861" s="6">
        <v>20</v>
      </c>
      <c r="I861" s="5" t="s">
        <v>29</v>
      </c>
      <c r="J861" s="7">
        <v>70265</v>
      </c>
      <c r="K861" s="7">
        <v>1604.54</v>
      </c>
      <c r="L861" s="7">
        <v>5621.2</v>
      </c>
      <c r="M861" s="7">
        <v>74281.66</v>
      </c>
      <c r="N861" s="5" t="s">
        <v>30</v>
      </c>
      <c r="O861" s="5" t="s">
        <v>1781</v>
      </c>
      <c r="P861" s="8">
        <v>44198</v>
      </c>
      <c r="Q861" s="8">
        <v>44783</v>
      </c>
      <c r="R861" s="5" t="s">
        <v>73</v>
      </c>
      <c r="S861" s="5" t="s">
        <v>33</v>
      </c>
      <c r="T861" s="5" t="s">
        <v>54</v>
      </c>
      <c r="U861" s="5" t="s">
        <v>116</v>
      </c>
      <c r="V861" s="5" t="s">
        <v>36</v>
      </c>
      <c r="W861" s="10" t="s">
        <v>57</v>
      </c>
    </row>
    <row r="862" spans="1:23" x14ac:dyDescent="0.3">
      <c r="A862" s="9" t="s">
        <v>78</v>
      </c>
      <c r="B862" s="5" t="s">
        <v>138</v>
      </c>
      <c r="C862" s="6">
        <v>2022</v>
      </c>
      <c r="D862" s="5" t="s">
        <v>25</v>
      </c>
      <c r="E862" s="5" t="s">
        <v>40</v>
      </c>
      <c r="F862" s="5" t="s">
        <v>1782</v>
      </c>
      <c r="G862" s="5" t="s">
        <v>33</v>
      </c>
      <c r="H862" s="6">
        <v>63</v>
      </c>
      <c r="I862" s="5" t="s">
        <v>52</v>
      </c>
      <c r="J862" s="7">
        <v>74209.009999999995</v>
      </c>
      <c r="K862" s="7">
        <v>2702.86</v>
      </c>
      <c r="L862" s="7">
        <v>5936.72</v>
      </c>
      <c r="M862" s="7">
        <v>77442.87</v>
      </c>
      <c r="N862" s="5" t="s">
        <v>43</v>
      </c>
      <c r="O862" s="5" t="s">
        <v>1783</v>
      </c>
      <c r="P862" s="8">
        <v>45111</v>
      </c>
      <c r="Q862" s="8">
        <v>46819</v>
      </c>
      <c r="R862" s="5" t="s">
        <v>68</v>
      </c>
      <c r="S862" s="5" t="s">
        <v>76</v>
      </c>
      <c r="T862" s="5" t="s">
        <v>34</v>
      </c>
      <c r="U862" s="5" t="s">
        <v>35</v>
      </c>
      <c r="V862" s="5" t="s">
        <v>56</v>
      </c>
      <c r="W862" s="10" t="s">
        <v>57</v>
      </c>
    </row>
    <row r="863" spans="1:23" x14ac:dyDescent="0.3">
      <c r="A863" s="9" t="s">
        <v>124</v>
      </c>
      <c r="B863" s="5" t="s">
        <v>125</v>
      </c>
      <c r="C863" s="6">
        <v>2023</v>
      </c>
      <c r="D863" s="5" t="s">
        <v>80</v>
      </c>
      <c r="E863" s="5" t="s">
        <v>40</v>
      </c>
      <c r="F863" s="5" t="s">
        <v>1784</v>
      </c>
      <c r="G863" s="5" t="s">
        <v>51</v>
      </c>
      <c r="H863" s="6">
        <v>18</v>
      </c>
      <c r="I863" s="5" t="s">
        <v>29</v>
      </c>
      <c r="J863" s="7">
        <v>69700.289999999994</v>
      </c>
      <c r="K863" s="7">
        <v>719.39</v>
      </c>
      <c r="L863" s="7">
        <v>5576.02</v>
      </c>
      <c r="M863" s="7">
        <v>74556.92</v>
      </c>
      <c r="N863" s="5" t="s">
        <v>30</v>
      </c>
      <c r="O863" s="5" t="s">
        <v>1785</v>
      </c>
      <c r="P863" s="8">
        <v>44040</v>
      </c>
      <c r="Q863" s="8">
        <v>45664</v>
      </c>
      <c r="R863" s="5" t="s">
        <v>73</v>
      </c>
      <c r="S863" s="5" t="s">
        <v>87</v>
      </c>
      <c r="T863" s="5" t="s">
        <v>34</v>
      </c>
      <c r="U863" s="5" t="s">
        <v>35</v>
      </c>
      <c r="V863" s="5" t="s">
        <v>46</v>
      </c>
      <c r="W863" s="10" t="s">
        <v>37</v>
      </c>
    </row>
    <row r="864" spans="1:23" x14ac:dyDescent="0.3">
      <c r="A864" s="9" t="s">
        <v>105</v>
      </c>
      <c r="B864" s="5" t="s">
        <v>106</v>
      </c>
      <c r="C864" s="6">
        <v>2019</v>
      </c>
      <c r="D864" s="5" t="s">
        <v>49</v>
      </c>
      <c r="E864" s="5" t="s">
        <v>40</v>
      </c>
      <c r="F864" s="5" t="s">
        <v>1786</v>
      </c>
      <c r="G864" s="5" t="s">
        <v>87</v>
      </c>
      <c r="H864" s="6">
        <v>49</v>
      </c>
      <c r="I864" s="5" t="s">
        <v>52</v>
      </c>
      <c r="J864" s="7">
        <v>59806.57</v>
      </c>
      <c r="K864" s="7">
        <v>3390.67</v>
      </c>
      <c r="L864" s="7">
        <v>4784.53</v>
      </c>
      <c r="M864" s="7">
        <v>61200.43</v>
      </c>
      <c r="N864" s="5" t="s">
        <v>132</v>
      </c>
      <c r="O864" s="5" t="s">
        <v>1787</v>
      </c>
      <c r="P864" s="8">
        <v>45306</v>
      </c>
      <c r="Q864" s="8">
        <v>46523</v>
      </c>
      <c r="R864" s="5" t="s">
        <v>32</v>
      </c>
      <c r="S864" s="5" t="s">
        <v>66</v>
      </c>
      <c r="T864" s="5" t="s">
        <v>54</v>
      </c>
      <c r="U864" s="5" t="s">
        <v>141</v>
      </c>
      <c r="V864" s="5" t="s">
        <v>36</v>
      </c>
      <c r="W864" s="10" t="s">
        <v>47</v>
      </c>
    </row>
    <row r="865" spans="1:23" x14ac:dyDescent="0.3">
      <c r="A865" s="9" t="s">
        <v>58</v>
      </c>
      <c r="B865" s="5" t="s">
        <v>59</v>
      </c>
      <c r="C865" s="6">
        <v>2024</v>
      </c>
      <c r="D865" s="5" t="s">
        <v>25</v>
      </c>
      <c r="E865" s="5" t="s">
        <v>40</v>
      </c>
      <c r="F865" s="5" t="s">
        <v>1788</v>
      </c>
      <c r="G865" s="5" t="s">
        <v>155</v>
      </c>
      <c r="H865" s="6">
        <v>25</v>
      </c>
      <c r="I865" s="5" t="s">
        <v>42</v>
      </c>
      <c r="J865" s="7">
        <v>36902.51</v>
      </c>
      <c r="K865" s="7">
        <v>4180.13</v>
      </c>
      <c r="L865" s="7">
        <v>2952.2</v>
      </c>
      <c r="M865" s="7">
        <v>35674.58</v>
      </c>
      <c r="N865" s="5" t="s">
        <v>30</v>
      </c>
      <c r="O865" s="5" t="s">
        <v>1789</v>
      </c>
      <c r="P865" s="8">
        <v>43940</v>
      </c>
      <c r="Q865" s="8">
        <v>44543</v>
      </c>
      <c r="R865" s="5" t="s">
        <v>32</v>
      </c>
      <c r="S865" s="5" t="s">
        <v>155</v>
      </c>
      <c r="T865" s="5" t="s">
        <v>34</v>
      </c>
      <c r="U865" s="5" t="s">
        <v>35</v>
      </c>
      <c r="V865" s="5" t="s">
        <v>46</v>
      </c>
      <c r="W865" s="10" t="s">
        <v>37</v>
      </c>
    </row>
    <row r="866" spans="1:23" x14ac:dyDescent="0.3">
      <c r="A866" s="9" t="s">
        <v>78</v>
      </c>
      <c r="B866" s="5" t="s">
        <v>138</v>
      </c>
      <c r="C866" s="6">
        <v>2018</v>
      </c>
      <c r="D866" s="5" t="s">
        <v>49</v>
      </c>
      <c r="E866" s="5" t="s">
        <v>26</v>
      </c>
      <c r="F866" s="5" t="s">
        <v>1790</v>
      </c>
      <c r="G866" s="5" t="s">
        <v>87</v>
      </c>
      <c r="H866" s="6">
        <v>30</v>
      </c>
      <c r="I866" s="5" t="s">
        <v>42</v>
      </c>
      <c r="J866" s="7">
        <v>10153.14</v>
      </c>
      <c r="K866" s="7">
        <v>1769.87</v>
      </c>
      <c r="L866" s="7">
        <v>812.25</v>
      </c>
      <c r="M866" s="7">
        <v>9195.52</v>
      </c>
      <c r="N866" s="5" t="s">
        <v>132</v>
      </c>
      <c r="O866" s="5" t="s">
        <v>1791</v>
      </c>
      <c r="P866" s="8">
        <v>44052</v>
      </c>
      <c r="Q866" s="8">
        <v>44439</v>
      </c>
      <c r="R866" s="5" t="s">
        <v>32</v>
      </c>
      <c r="S866" s="5" t="s">
        <v>155</v>
      </c>
      <c r="T866" s="5" t="s">
        <v>54</v>
      </c>
      <c r="U866" s="5" t="s">
        <v>141</v>
      </c>
      <c r="V866" s="5" t="s">
        <v>56</v>
      </c>
      <c r="W866" s="10" t="s">
        <v>69</v>
      </c>
    </row>
    <row r="867" spans="1:23" x14ac:dyDescent="0.3">
      <c r="A867" s="9" t="s">
        <v>134</v>
      </c>
      <c r="B867" s="5" t="s">
        <v>227</v>
      </c>
      <c r="C867" s="6">
        <v>2019</v>
      </c>
      <c r="D867" s="5" t="s">
        <v>80</v>
      </c>
      <c r="E867" s="5" t="s">
        <v>26</v>
      </c>
      <c r="F867" s="5" t="s">
        <v>1792</v>
      </c>
      <c r="G867" s="5" t="s">
        <v>155</v>
      </c>
      <c r="H867" s="6">
        <v>57</v>
      </c>
      <c r="I867" s="5" t="s">
        <v>29</v>
      </c>
      <c r="J867" s="7">
        <v>31952.17</v>
      </c>
      <c r="K867" s="7">
        <v>434.34</v>
      </c>
      <c r="L867" s="7">
        <v>2556.17</v>
      </c>
      <c r="M867" s="7">
        <v>34074</v>
      </c>
      <c r="N867" s="5" t="s">
        <v>132</v>
      </c>
      <c r="O867" s="5" t="s">
        <v>1793</v>
      </c>
      <c r="P867" s="8">
        <v>45578</v>
      </c>
      <c r="Q867" s="8">
        <v>46444</v>
      </c>
      <c r="R867" s="5" t="s">
        <v>32</v>
      </c>
      <c r="S867" s="5" t="s">
        <v>87</v>
      </c>
      <c r="T867" s="5" t="s">
        <v>34</v>
      </c>
      <c r="U867" s="5" t="s">
        <v>35</v>
      </c>
      <c r="V867" s="5" t="s">
        <v>46</v>
      </c>
      <c r="W867" s="10" t="s">
        <v>74</v>
      </c>
    </row>
    <row r="868" spans="1:23" x14ac:dyDescent="0.3">
      <c r="A868" s="9" t="s">
        <v>134</v>
      </c>
      <c r="B868" s="5" t="s">
        <v>318</v>
      </c>
      <c r="C868" s="6">
        <v>2016</v>
      </c>
      <c r="D868" s="5" t="s">
        <v>49</v>
      </c>
      <c r="E868" s="5" t="s">
        <v>26</v>
      </c>
      <c r="F868" s="5" t="s">
        <v>1794</v>
      </c>
      <c r="G868" s="5" t="s">
        <v>100</v>
      </c>
      <c r="H868" s="6">
        <v>23</v>
      </c>
      <c r="I868" s="5" t="s">
        <v>29</v>
      </c>
      <c r="J868" s="7">
        <v>27381.26</v>
      </c>
      <c r="K868" s="7">
        <v>1961.97</v>
      </c>
      <c r="L868" s="7">
        <v>2190.5</v>
      </c>
      <c r="M868" s="7">
        <v>27609.79</v>
      </c>
      <c r="N868" s="5" t="s">
        <v>30</v>
      </c>
      <c r="O868" s="5" t="s">
        <v>1054</v>
      </c>
      <c r="P868" s="8">
        <v>44442</v>
      </c>
      <c r="Q868" s="8">
        <v>45025</v>
      </c>
      <c r="R868" s="5" t="s">
        <v>73</v>
      </c>
      <c r="S868" s="5" t="s">
        <v>33</v>
      </c>
      <c r="T868" s="5" t="s">
        <v>34</v>
      </c>
      <c r="U868" s="5" t="s">
        <v>35</v>
      </c>
      <c r="V868" s="5" t="s">
        <v>56</v>
      </c>
      <c r="W868" s="10" t="s">
        <v>69</v>
      </c>
    </row>
    <row r="869" spans="1:23" x14ac:dyDescent="0.3">
      <c r="A869" s="9" t="s">
        <v>38</v>
      </c>
      <c r="B869" s="5" t="s">
        <v>167</v>
      </c>
      <c r="C869" s="6">
        <v>2018</v>
      </c>
      <c r="D869" s="5" t="s">
        <v>25</v>
      </c>
      <c r="E869" s="5" t="s">
        <v>26</v>
      </c>
      <c r="F869" s="5" t="s">
        <v>1795</v>
      </c>
      <c r="G869" s="5" t="s">
        <v>28</v>
      </c>
      <c r="H869" s="6">
        <v>70</v>
      </c>
      <c r="I869" s="5" t="s">
        <v>29</v>
      </c>
      <c r="J869" s="7">
        <v>79254.7</v>
      </c>
      <c r="K869" s="7">
        <v>1347.37</v>
      </c>
      <c r="L869" s="7">
        <v>6340.38</v>
      </c>
      <c r="M869" s="7">
        <v>84247.71</v>
      </c>
      <c r="N869" s="5" t="s">
        <v>30</v>
      </c>
      <c r="O869" s="5" t="s">
        <v>1796</v>
      </c>
      <c r="P869" s="8">
        <v>45568</v>
      </c>
      <c r="Q869" s="8">
        <v>46233</v>
      </c>
      <c r="R869" s="5" t="s">
        <v>45</v>
      </c>
      <c r="S869" s="5" t="s">
        <v>71</v>
      </c>
      <c r="T869" s="5" t="s">
        <v>34</v>
      </c>
      <c r="U869" s="5" t="s">
        <v>35</v>
      </c>
      <c r="V869" s="5" t="s">
        <v>56</v>
      </c>
      <c r="W869" s="10" t="s">
        <v>69</v>
      </c>
    </row>
    <row r="870" spans="1:23" x14ac:dyDescent="0.3">
      <c r="A870" s="9" t="s">
        <v>134</v>
      </c>
      <c r="B870" s="5" t="s">
        <v>318</v>
      </c>
      <c r="C870" s="6">
        <v>2021</v>
      </c>
      <c r="D870" s="5" t="s">
        <v>25</v>
      </c>
      <c r="E870" s="5" t="s">
        <v>40</v>
      </c>
      <c r="F870" s="5" t="s">
        <v>1797</v>
      </c>
      <c r="G870" s="5" t="s">
        <v>104</v>
      </c>
      <c r="H870" s="6">
        <v>26</v>
      </c>
      <c r="I870" s="5" t="s">
        <v>52</v>
      </c>
      <c r="J870" s="7">
        <v>62962.13</v>
      </c>
      <c r="K870" s="7">
        <v>2623.91</v>
      </c>
      <c r="L870" s="7">
        <v>5036.97</v>
      </c>
      <c r="M870" s="7">
        <v>65375.19</v>
      </c>
      <c r="N870" s="5" t="s">
        <v>30</v>
      </c>
      <c r="O870" s="5" t="s">
        <v>1798</v>
      </c>
      <c r="P870" s="8">
        <v>44567</v>
      </c>
      <c r="Q870" s="8">
        <v>45875</v>
      </c>
      <c r="R870" s="5" t="s">
        <v>68</v>
      </c>
      <c r="S870" s="5" t="s">
        <v>71</v>
      </c>
      <c r="T870" s="5" t="s">
        <v>34</v>
      </c>
      <c r="U870" s="5" t="s">
        <v>35</v>
      </c>
      <c r="V870" s="5" t="s">
        <v>36</v>
      </c>
      <c r="W870" s="10" t="s">
        <v>47</v>
      </c>
    </row>
    <row r="871" spans="1:23" x14ac:dyDescent="0.3">
      <c r="A871" s="9" t="s">
        <v>58</v>
      </c>
      <c r="B871" s="5" t="s">
        <v>59</v>
      </c>
      <c r="C871" s="6">
        <v>2022</v>
      </c>
      <c r="D871" s="5" t="s">
        <v>25</v>
      </c>
      <c r="E871" s="5" t="s">
        <v>40</v>
      </c>
      <c r="F871" s="5" t="s">
        <v>1799</v>
      </c>
      <c r="G871" s="5" t="s">
        <v>76</v>
      </c>
      <c r="H871" s="6">
        <v>19</v>
      </c>
      <c r="I871" s="5" t="s">
        <v>29</v>
      </c>
      <c r="J871" s="7">
        <v>16271.12</v>
      </c>
      <c r="K871" s="7">
        <v>324.27</v>
      </c>
      <c r="L871" s="7">
        <v>1301.69</v>
      </c>
      <c r="M871" s="7">
        <v>17248.54</v>
      </c>
      <c r="N871" s="5" t="s">
        <v>94</v>
      </c>
      <c r="O871" s="5" t="s">
        <v>1800</v>
      </c>
      <c r="P871" s="8">
        <v>45324</v>
      </c>
      <c r="Q871" s="8">
        <v>46311</v>
      </c>
      <c r="R871" s="5" t="s">
        <v>63</v>
      </c>
      <c r="S871" s="5" t="s">
        <v>66</v>
      </c>
      <c r="T871" s="5" t="s">
        <v>34</v>
      </c>
      <c r="U871" s="5" t="s">
        <v>35</v>
      </c>
      <c r="V871" s="5" t="s">
        <v>46</v>
      </c>
      <c r="W871" s="10" t="s">
        <v>74</v>
      </c>
    </row>
    <row r="872" spans="1:23" x14ac:dyDescent="0.3">
      <c r="A872" s="9" t="s">
        <v>23</v>
      </c>
      <c r="B872" s="5" t="s">
        <v>24</v>
      </c>
      <c r="C872" s="6">
        <v>2020</v>
      </c>
      <c r="D872" s="5" t="s">
        <v>49</v>
      </c>
      <c r="E872" s="5" t="s">
        <v>40</v>
      </c>
      <c r="F872" s="5" t="s">
        <v>1801</v>
      </c>
      <c r="G872" s="5" t="s">
        <v>155</v>
      </c>
      <c r="H872" s="6">
        <v>49</v>
      </c>
      <c r="I872" s="5" t="s">
        <v>42</v>
      </c>
      <c r="J872" s="7">
        <v>7551.65</v>
      </c>
      <c r="K872" s="7">
        <v>1853.5</v>
      </c>
      <c r="L872" s="7">
        <v>604.13</v>
      </c>
      <c r="M872" s="7">
        <v>6302.28</v>
      </c>
      <c r="N872" s="5" t="s">
        <v>43</v>
      </c>
      <c r="O872" s="5" t="s">
        <v>1802</v>
      </c>
      <c r="P872" s="8">
        <v>44773</v>
      </c>
      <c r="Q872" s="8">
        <v>45304</v>
      </c>
      <c r="R872" s="5" t="s">
        <v>45</v>
      </c>
      <c r="S872" s="5" t="s">
        <v>51</v>
      </c>
      <c r="T872" s="5" t="s">
        <v>54</v>
      </c>
      <c r="U872" s="5" t="s">
        <v>116</v>
      </c>
      <c r="V872" s="5" t="s">
        <v>56</v>
      </c>
      <c r="W872" s="10" t="s">
        <v>47</v>
      </c>
    </row>
    <row r="873" spans="1:23" x14ac:dyDescent="0.3">
      <c r="A873" s="9" t="s">
        <v>58</v>
      </c>
      <c r="B873" s="5" t="s">
        <v>281</v>
      </c>
      <c r="C873" s="6">
        <v>2016</v>
      </c>
      <c r="D873" s="5" t="s">
        <v>49</v>
      </c>
      <c r="E873" s="5" t="s">
        <v>26</v>
      </c>
      <c r="F873" s="5" t="s">
        <v>430</v>
      </c>
      <c r="G873" s="5" t="s">
        <v>100</v>
      </c>
      <c r="H873" s="6">
        <v>69</v>
      </c>
      <c r="I873" s="5" t="s">
        <v>42</v>
      </c>
      <c r="J873" s="7">
        <v>49481.77</v>
      </c>
      <c r="K873" s="7">
        <v>4095.58</v>
      </c>
      <c r="L873" s="7">
        <v>3958.54</v>
      </c>
      <c r="M873" s="7">
        <v>49344.73</v>
      </c>
      <c r="N873" s="5" t="s">
        <v>43</v>
      </c>
      <c r="O873" s="5" t="s">
        <v>1803</v>
      </c>
      <c r="P873" s="8">
        <v>44874</v>
      </c>
      <c r="Q873" s="8">
        <v>46454</v>
      </c>
      <c r="R873" s="5" t="s">
        <v>63</v>
      </c>
      <c r="S873" s="5" t="s">
        <v>66</v>
      </c>
      <c r="T873" s="5" t="s">
        <v>54</v>
      </c>
      <c r="U873" s="5" t="s">
        <v>55</v>
      </c>
      <c r="V873" s="5" t="s">
        <v>56</v>
      </c>
      <c r="W873" s="10" t="s">
        <v>37</v>
      </c>
    </row>
    <row r="874" spans="1:23" x14ac:dyDescent="0.3">
      <c r="A874" s="9" t="s">
        <v>83</v>
      </c>
      <c r="B874" s="5" t="s">
        <v>159</v>
      </c>
      <c r="C874" s="6">
        <v>2018</v>
      </c>
      <c r="D874" s="5" t="s">
        <v>80</v>
      </c>
      <c r="E874" s="5" t="s">
        <v>26</v>
      </c>
      <c r="F874" s="5" t="s">
        <v>1804</v>
      </c>
      <c r="G874" s="5" t="s">
        <v>66</v>
      </c>
      <c r="H874" s="6">
        <v>46</v>
      </c>
      <c r="I874" s="5" t="s">
        <v>52</v>
      </c>
      <c r="J874" s="7">
        <v>75335.37</v>
      </c>
      <c r="K874" s="7">
        <v>2527.02</v>
      </c>
      <c r="L874" s="7">
        <v>6026.83</v>
      </c>
      <c r="M874" s="7">
        <v>78835.179999999993</v>
      </c>
      <c r="N874" s="5" t="s">
        <v>132</v>
      </c>
      <c r="O874" s="5" t="s">
        <v>1805</v>
      </c>
      <c r="P874" s="8">
        <v>45302</v>
      </c>
      <c r="Q874" s="8">
        <v>46793</v>
      </c>
      <c r="R874" s="5" t="s">
        <v>73</v>
      </c>
      <c r="S874" s="5" t="s">
        <v>71</v>
      </c>
      <c r="T874" s="5" t="s">
        <v>54</v>
      </c>
      <c r="U874" s="5" t="s">
        <v>116</v>
      </c>
      <c r="V874" s="5" t="s">
        <v>56</v>
      </c>
      <c r="W874" s="10" t="s">
        <v>47</v>
      </c>
    </row>
    <row r="875" spans="1:23" x14ac:dyDescent="0.3">
      <c r="A875" s="9" t="s">
        <v>96</v>
      </c>
      <c r="B875" s="5" t="s">
        <v>121</v>
      </c>
      <c r="C875" s="6">
        <v>2019</v>
      </c>
      <c r="D875" s="5" t="s">
        <v>49</v>
      </c>
      <c r="E875" s="5" t="s">
        <v>40</v>
      </c>
      <c r="F875" s="5" t="s">
        <v>1806</v>
      </c>
      <c r="G875" s="5" t="s">
        <v>28</v>
      </c>
      <c r="H875" s="6">
        <v>61</v>
      </c>
      <c r="I875" s="5" t="s">
        <v>42</v>
      </c>
      <c r="J875" s="7">
        <v>32559.65</v>
      </c>
      <c r="K875" s="7">
        <v>19.68</v>
      </c>
      <c r="L875" s="7">
        <v>2604.77</v>
      </c>
      <c r="M875" s="7">
        <v>35144.74</v>
      </c>
      <c r="N875" s="5" t="s">
        <v>43</v>
      </c>
      <c r="O875" s="5" t="s">
        <v>1807</v>
      </c>
      <c r="P875" s="8">
        <v>45672</v>
      </c>
      <c r="Q875" s="8">
        <v>46737</v>
      </c>
      <c r="R875" s="5" t="s">
        <v>63</v>
      </c>
      <c r="S875" s="5" t="s">
        <v>66</v>
      </c>
      <c r="T875" s="5" t="s">
        <v>54</v>
      </c>
      <c r="U875" s="5" t="s">
        <v>141</v>
      </c>
      <c r="V875" s="5" t="s">
        <v>46</v>
      </c>
      <c r="W875" s="10" t="s">
        <v>74</v>
      </c>
    </row>
    <row r="876" spans="1:23" x14ac:dyDescent="0.3">
      <c r="A876" s="9" t="s">
        <v>124</v>
      </c>
      <c r="B876" s="5" t="s">
        <v>125</v>
      </c>
      <c r="C876" s="6">
        <v>2021</v>
      </c>
      <c r="D876" s="5" t="s">
        <v>25</v>
      </c>
      <c r="E876" s="5" t="s">
        <v>26</v>
      </c>
      <c r="F876" s="5" t="s">
        <v>1808</v>
      </c>
      <c r="G876" s="5" t="s">
        <v>33</v>
      </c>
      <c r="H876" s="6">
        <v>65</v>
      </c>
      <c r="I876" s="5" t="s">
        <v>52</v>
      </c>
      <c r="J876" s="7">
        <v>42838.16</v>
      </c>
      <c r="K876" s="7">
        <v>1274.07</v>
      </c>
      <c r="L876" s="7">
        <v>3427.05</v>
      </c>
      <c r="M876" s="7">
        <v>44991.14</v>
      </c>
      <c r="N876" s="5" t="s">
        <v>30</v>
      </c>
      <c r="O876" s="5" t="s">
        <v>1809</v>
      </c>
      <c r="P876" s="8">
        <v>44377</v>
      </c>
      <c r="Q876" s="8">
        <v>45408</v>
      </c>
      <c r="R876" s="5" t="s">
        <v>68</v>
      </c>
      <c r="S876" s="5" t="s">
        <v>51</v>
      </c>
      <c r="T876" s="5" t="s">
        <v>34</v>
      </c>
      <c r="U876" s="5" t="s">
        <v>35</v>
      </c>
      <c r="V876" s="5" t="s">
        <v>56</v>
      </c>
      <c r="W876" s="10" t="s">
        <v>69</v>
      </c>
    </row>
    <row r="877" spans="1:23" x14ac:dyDescent="0.3">
      <c r="A877" s="9" t="s">
        <v>38</v>
      </c>
      <c r="B877" s="5" t="s">
        <v>39</v>
      </c>
      <c r="C877" s="6">
        <v>2015</v>
      </c>
      <c r="D877" s="5" t="s">
        <v>80</v>
      </c>
      <c r="E877" s="5" t="s">
        <v>26</v>
      </c>
      <c r="F877" s="5" t="s">
        <v>609</v>
      </c>
      <c r="G877" s="5" t="s">
        <v>155</v>
      </c>
      <c r="H877" s="6">
        <v>54</v>
      </c>
      <c r="I877" s="5" t="s">
        <v>29</v>
      </c>
      <c r="J877" s="7">
        <v>52017.63</v>
      </c>
      <c r="K877" s="7">
        <v>637.28</v>
      </c>
      <c r="L877" s="7">
        <v>4161.41</v>
      </c>
      <c r="M877" s="7">
        <v>55541.760000000002</v>
      </c>
      <c r="N877" s="5" t="s">
        <v>132</v>
      </c>
      <c r="O877" s="5" t="s">
        <v>1810</v>
      </c>
      <c r="P877" s="8">
        <v>45527</v>
      </c>
      <c r="Q877" s="8">
        <v>46438</v>
      </c>
      <c r="R877" s="5" t="s">
        <v>32</v>
      </c>
      <c r="S877" s="5" t="s">
        <v>155</v>
      </c>
      <c r="T877" s="5" t="s">
        <v>54</v>
      </c>
      <c r="U877" s="5" t="s">
        <v>116</v>
      </c>
      <c r="V877" s="5" t="s">
        <v>36</v>
      </c>
      <c r="W877" s="10" t="s">
        <v>37</v>
      </c>
    </row>
    <row r="878" spans="1:23" x14ac:dyDescent="0.3">
      <c r="A878" s="9" t="s">
        <v>91</v>
      </c>
      <c r="B878" s="5" t="s">
        <v>92</v>
      </c>
      <c r="C878" s="6">
        <v>2021</v>
      </c>
      <c r="D878" s="5" t="s">
        <v>80</v>
      </c>
      <c r="E878" s="5" t="s">
        <v>40</v>
      </c>
      <c r="F878" s="5" t="s">
        <v>1811</v>
      </c>
      <c r="G878" s="5" t="s">
        <v>87</v>
      </c>
      <c r="H878" s="6">
        <v>40</v>
      </c>
      <c r="I878" s="5" t="s">
        <v>29</v>
      </c>
      <c r="J878" s="7">
        <v>5374.85</v>
      </c>
      <c r="K878" s="7">
        <v>1407.75</v>
      </c>
      <c r="L878" s="7">
        <v>429.99</v>
      </c>
      <c r="M878" s="7">
        <v>4397.09</v>
      </c>
      <c r="N878" s="5" t="s">
        <v>43</v>
      </c>
      <c r="O878" s="5" t="s">
        <v>1812</v>
      </c>
      <c r="P878" s="8">
        <v>45043</v>
      </c>
      <c r="Q878" s="8">
        <v>45938</v>
      </c>
      <c r="R878" s="5" t="s">
        <v>73</v>
      </c>
      <c r="S878" s="5" t="s">
        <v>51</v>
      </c>
      <c r="T878" s="5" t="s">
        <v>34</v>
      </c>
      <c r="U878" s="5" t="s">
        <v>35</v>
      </c>
      <c r="V878" s="5" t="s">
        <v>36</v>
      </c>
      <c r="W878" s="10" t="s">
        <v>57</v>
      </c>
    </row>
    <row r="879" spans="1:23" x14ac:dyDescent="0.3">
      <c r="A879" s="9" t="s">
        <v>134</v>
      </c>
      <c r="B879" s="5" t="s">
        <v>142</v>
      </c>
      <c r="C879" s="6">
        <v>2017</v>
      </c>
      <c r="D879" s="5" t="s">
        <v>49</v>
      </c>
      <c r="E879" s="5" t="s">
        <v>40</v>
      </c>
      <c r="F879" s="5" t="s">
        <v>1813</v>
      </c>
      <c r="G879" s="5" t="s">
        <v>51</v>
      </c>
      <c r="H879" s="6">
        <v>43</v>
      </c>
      <c r="I879" s="5" t="s">
        <v>52</v>
      </c>
      <c r="J879" s="7">
        <v>34342.519999999997</v>
      </c>
      <c r="K879" s="7">
        <v>1446.27</v>
      </c>
      <c r="L879" s="7">
        <v>2747.4</v>
      </c>
      <c r="M879" s="7">
        <v>35643.65</v>
      </c>
      <c r="N879" s="5" t="s">
        <v>94</v>
      </c>
      <c r="O879" s="5" t="s">
        <v>1814</v>
      </c>
      <c r="P879" s="8">
        <v>45189</v>
      </c>
      <c r="Q879" s="8">
        <v>45741</v>
      </c>
      <c r="R879" s="5" t="s">
        <v>73</v>
      </c>
      <c r="S879" s="5" t="s">
        <v>76</v>
      </c>
      <c r="T879" s="5" t="s">
        <v>34</v>
      </c>
      <c r="U879" s="5" t="s">
        <v>35</v>
      </c>
      <c r="V879" s="5" t="s">
        <v>36</v>
      </c>
      <c r="W879" s="10" t="s">
        <v>37</v>
      </c>
    </row>
    <row r="880" spans="1:23" x14ac:dyDescent="0.3">
      <c r="A880" s="9" t="s">
        <v>91</v>
      </c>
      <c r="B880" s="5" t="s">
        <v>92</v>
      </c>
      <c r="C880" s="6">
        <v>2019</v>
      </c>
      <c r="D880" s="5" t="s">
        <v>80</v>
      </c>
      <c r="E880" s="5" t="s">
        <v>26</v>
      </c>
      <c r="F880" s="5" t="s">
        <v>1815</v>
      </c>
      <c r="G880" s="5" t="s">
        <v>51</v>
      </c>
      <c r="H880" s="6">
        <v>45</v>
      </c>
      <c r="I880" s="5" t="s">
        <v>42</v>
      </c>
      <c r="J880" s="7">
        <v>27693.439999999999</v>
      </c>
      <c r="K880" s="7">
        <v>4980.93</v>
      </c>
      <c r="L880" s="7">
        <v>2215.48</v>
      </c>
      <c r="M880" s="7">
        <v>24927.99</v>
      </c>
      <c r="N880" s="5" t="s">
        <v>132</v>
      </c>
      <c r="O880" s="5" t="s">
        <v>1816</v>
      </c>
      <c r="P880" s="8">
        <v>44190</v>
      </c>
      <c r="Q880" s="8">
        <v>45804</v>
      </c>
      <c r="R880" s="5" t="s">
        <v>32</v>
      </c>
      <c r="S880" s="5" t="s">
        <v>155</v>
      </c>
      <c r="T880" s="5" t="s">
        <v>54</v>
      </c>
      <c r="U880" s="5" t="s">
        <v>120</v>
      </c>
      <c r="V880" s="5" t="s">
        <v>36</v>
      </c>
      <c r="W880" s="10" t="s">
        <v>57</v>
      </c>
    </row>
    <row r="881" spans="1:23" x14ac:dyDescent="0.3">
      <c r="A881" s="9" t="s">
        <v>83</v>
      </c>
      <c r="B881" s="5" t="s">
        <v>584</v>
      </c>
      <c r="C881" s="6">
        <v>2016</v>
      </c>
      <c r="D881" s="5" t="s">
        <v>25</v>
      </c>
      <c r="E881" s="5" t="s">
        <v>26</v>
      </c>
      <c r="F881" s="5" t="s">
        <v>1817</v>
      </c>
      <c r="G881" s="5" t="s">
        <v>87</v>
      </c>
      <c r="H881" s="6">
        <v>32</v>
      </c>
      <c r="I881" s="5" t="s">
        <v>52</v>
      </c>
      <c r="J881" s="7">
        <v>37874.120000000003</v>
      </c>
      <c r="K881" s="7">
        <v>4840.68</v>
      </c>
      <c r="L881" s="7">
        <v>3029.93</v>
      </c>
      <c r="M881" s="7">
        <v>36063.370000000003</v>
      </c>
      <c r="N881" s="5" t="s">
        <v>30</v>
      </c>
      <c r="O881" s="5" t="s">
        <v>1818</v>
      </c>
      <c r="P881" s="8">
        <v>45471</v>
      </c>
      <c r="Q881" s="8">
        <v>46611</v>
      </c>
      <c r="R881" s="5" t="s">
        <v>68</v>
      </c>
      <c r="S881" s="5" t="s">
        <v>104</v>
      </c>
      <c r="T881" s="5" t="s">
        <v>34</v>
      </c>
      <c r="U881" s="5" t="s">
        <v>35</v>
      </c>
      <c r="V881" s="5" t="s">
        <v>36</v>
      </c>
      <c r="W881" s="10" t="s">
        <v>74</v>
      </c>
    </row>
    <row r="882" spans="1:23" x14ac:dyDescent="0.3">
      <c r="A882" s="9" t="s">
        <v>105</v>
      </c>
      <c r="B882" s="5" t="s">
        <v>110</v>
      </c>
      <c r="C882" s="6">
        <v>2015</v>
      </c>
      <c r="D882" s="5" t="s">
        <v>49</v>
      </c>
      <c r="E882" s="5" t="s">
        <v>26</v>
      </c>
      <c r="F882" s="5" t="s">
        <v>1819</v>
      </c>
      <c r="G882" s="5" t="s">
        <v>71</v>
      </c>
      <c r="H882" s="6">
        <v>30</v>
      </c>
      <c r="I882" s="5" t="s">
        <v>52</v>
      </c>
      <c r="J882" s="7">
        <v>52831.95</v>
      </c>
      <c r="K882" s="7">
        <v>4933.1400000000003</v>
      </c>
      <c r="L882" s="7">
        <v>4226.5600000000004</v>
      </c>
      <c r="M882" s="7">
        <v>52125.37</v>
      </c>
      <c r="N882" s="5" t="s">
        <v>132</v>
      </c>
      <c r="O882" s="5" t="s">
        <v>1820</v>
      </c>
      <c r="P882" s="8">
        <v>45589</v>
      </c>
      <c r="Q882" s="8">
        <v>46084</v>
      </c>
      <c r="R882" s="5" t="s">
        <v>109</v>
      </c>
      <c r="S882" s="5" t="s">
        <v>76</v>
      </c>
      <c r="T882" s="5" t="s">
        <v>54</v>
      </c>
      <c r="U882" s="5" t="s">
        <v>222</v>
      </c>
      <c r="V882" s="5" t="s">
        <v>36</v>
      </c>
      <c r="W882" s="10" t="s">
        <v>37</v>
      </c>
    </row>
    <row r="883" spans="1:23" x14ac:dyDescent="0.3">
      <c r="A883" s="9" t="s">
        <v>83</v>
      </c>
      <c r="B883" s="5" t="s">
        <v>297</v>
      </c>
      <c r="C883" s="6">
        <v>2024</v>
      </c>
      <c r="D883" s="5" t="s">
        <v>25</v>
      </c>
      <c r="E883" s="5" t="s">
        <v>40</v>
      </c>
      <c r="F883" s="5" t="s">
        <v>1821</v>
      </c>
      <c r="G883" s="5" t="s">
        <v>28</v>
      </c>
      <c r="H883" s="6">
        <v>66</v>
      </c>
      <c r="I883" s="5" t="s">
        <v>42</v>
      </c>
      <c r="J883" s="7">
        <v>14314</v>
      </c>
      <c r="K883" s="7">
        <v>3644.01</v>
      </c>
      <c r="L883" s="7">
        <v>1145.1199999999999</v>
      </c>
      <c r="M883" s="7">
        <v>11815.11</v>
      </c>
      <c r="N883" s="5" t="s">
        <v>43</v>
      </c>
      <c r="O883" s="5" t="s">
        <v>1822</v>
      </c>
      <c r="P883" s="8">
        <v>43921</v>
      </c>
      <c r="Q883" s="8">
        <v>44972</v>
      </c>
      <c r="R883" s="5" t="s">
        <v>73</v>
      </c>
      <c r="S883" s="5" t="s">
        <v>33</v>
      </c>
      <c r="T883" s="5" t="s">
        <v>54</v>
      </c>
      <c r="U883" s="5" t="s">
        <v>222</v>
      </c>
      <c r="V883" s="5" t="s">
        <v>36</v>
      </c>
      <c r="W883" s="10" t="s">
        <v>47</v>
      </c>
    </row>
    <row r="884" spans="1:23" x14ac:dyDescent="0.3">
      <c r="A884" s="9" t="s">
        <v>124</v>
      </c>
      <c r="B884" s="5" t="s">
        <v>187</v>
      </c>
      <c r="C884" s="6">
        <v>2015</v>
      </c>
      <c r="D884" s="5" t="s">
        <v>60</v>
      </c>
      <c r="E884" s="5" t="s">
        <v>40</v>
      </c>
      <c r="F884" s="5" t="s">
        <v>1823</v>
      </c>
      <c r="G884" s="5" t="s">
        <v>33</v>
      </c>
      <c r="H884" s="6">
        <v>43</v>
      </c>
      <c r="I884" s="5" t="s">
        <v>29</v>
      </c>
      <c r="J884" s="7">
        <v>9579.16</v>
      </c>
      <c r="K884" s="7">
        <v>1526.04</v>
      </c>
      <c r="L884" s="7">
        <v>766.33</v>
      </c>
      <c r="M884" s="7">
        <v>8819.4500000000007</v>
      </c>
      <c r="N884" s="5" t="s">
        <v>30</v>
      </c>
      <c r="O884" s="5" t="s">
        <v>1824</v>
      </c>
      <c r="P884" s="8">
        <v>45029</v>
      </c>
      <c r="Q884" s="8">
        <v>46128</v>
      </c>
      <c r="R884" s="5" t="s">
        <v>73</v>
      </c>
      <c r="S884" s="5" t="s">
        <v>33</v>
      </c>
      <c r="T884" s="5" t="s">
        <v>54</v>
      </c>
      <c r="U884" s="5" t="s">
        <v>222</v>
      </c>
      <c r="V884" s="5" t="s">
        <v>36</v>
      </c>
      <c r="W884" s="10" t="s">
        <v>57</v>
      </c>
    </row>
    <row r="885" spans="1:23" x14ac:dyDescent="0.3">
      <c r="A885" s="9" t="s">
        <v>105</v>
      </c>
      <c r="B885" s="5" t="s">
        <v>145</v>
      </c>
      <c r="C885" s="6">
        <v>2022</v>
      </c>
      <c r="D885" s="5" t="s">
        <v>49</v>
      </c>
      <c r="E885" s="5" t="s">
        <v>26</v>
      </c>
      <c r="F885" s="5" t="s">
        <v>1825</v>
      </c>
      <c r="G885" s="5" t="s">
        <v>51</v>
      </c>
      <c r="H885" s="6">
        <v>59</v>
      </c>
      <c r="I885" s="5" t="s">
        <v>42</v>
      </c>
      <c r="J885" s="7">
        <v>68181</v>
      </c>
      <c r="K885" s="7">
        <v>4074.52</v>
      </c>
      <c r="L885" s="7">
        <v>5454.48</v>
      </c>
      <c r="M885" s="7">
        <v>69560.960000000006</v>
      </c>
      <c r="N885" s="5" t="s">
        <v>94</v>
      </c>
      <c r="O885" s="5" t="s">
        <v>1826</v>
      </c>
      <c r="P885" s="8">
        <v>44518</v>
      </c>
      <c r="Q885" s="8">
        <v>46224</v>
      </c>
      <c r="R885" s="5" t="s">
        <v>68</v>
      </c>
      <c r="S885" s="5" t="s">
        <v>66</v>
      </c>
      <c r="T885" s="5" t="s">
        <v>34</v>
      </c>
      <c r="U885" s="5" t="s">
        <v>35</v>
      </c>
      <c r="V885" s="5" t="s">
        <v>46</v>
      </c>
      <c r="W885" s="10" t="s">
        <v>57</v>
      </c>
    </row>
    <row r="886" spans="1:23" x14ac:dyDescent="0.3">
      <c r="A886" s="9" t="s">
        <v>58</v>
      </c>
      <c r="B886" s="5" t="s">
        <v>182</v>
      </c>
      <c r="C886" s="6">
        <v>2024</v>
      </c>
      <c r="D886" s="5" t="s">
        <v>80</v>
      </c>
      <c r="E886" s="5" t="s">
        <v>26</v>
      </c>
      <c r="F886" s="5" t="s">
        <v>1827</v>
      </c>
      <c r="G886" s="5" t="s">
        <v>104</v>
      </c>
      <c r="H886" s="6">
        <v>45</v>
      </c>
      <c r="I886" s="5" t="s">
        <v>42</v>
      </c>
      <c r="J886" s="7">
        <v>19858.16</v>
      </c>
      <c r="K886" s="7">
        <v>1449.44</v>
      </c>
      <c r="L886" s="7">
        <v>1588.65</v>
      </c>
      <c r="M886" s="7">
        <v>19997.37</v>
      </c>
      <c r="N886" s="5" t="s">
        <v>132</v>
      </c>
      <c r="O886" s="5" t="s">
        <v>1828</v>
      </c>
      <c r="P886" s="8">
        <v>44225</v>
      </c>
      <c r="Q886" s="8">
        <v>45813</v>
      </c>
      <c r="R886" s="5" t="s">
        <v>73</v>
      </c>
      <c r="S886" s="5" t="s">
        <v>100</v>
      </c>
      <c r="T886" s="5" t="s">
        <v>54</v>
      </c>
      <c r="U886" s="5" t="s">
        <v>222</v>
      </c>
      <c r="V886" s="5" t="s">
        <v>56</v>
      </c>
      <c r="W886" s="10" t="s">
        <v>57</v>
      </c>
    </row>
    <row r="887" spans="1:23" x14ac:dyDescent="0.3">
      <c r="A887" s="9" t="s">
        <v>58</v>
      </c>
      <c r="B887" s="5" t="s">
        <v>389</v>
      </c>
      <c r="C887" s="6">
        <v>2022</v>
      </c>
      <c r="D887" s="5" t="s">
        <v>80</v>
      </c>
      <c r="E887" s="5" t="s">
        <v>26</v>
      </c>
      <c r="F887" s="5" t="s">
        <v>1829</v>
      </c>
      <c r="G887" s="5" t="s">
        <v>28</v>
      </c>
      <c r="H887" s="6">
        <v>41</v>
      </c>
      <c r="I887" s="5" t="s">
        <v>52</v>
      </c>
      <c r="J887" s="7">
        <v>17245.13</v>
      </c>
      <c r="K887" s="7">
        <v>3819.91</v>
      </c>
      <c r="L887" s="7">
        <v>1379.61</v>
      </c>
      <c r="M887" s="7">
        <v>14804.83</v>
      </c>
      <c r="N887" s="5" t="s">
        <v>43</v>
      </c>
      <c r="O887" s="5" t="s">
        <v>1830</v>
      </c>
      <c r="P887" s="8">
        <v>45243</v>
      </c>
      <c r="Q887" s="8">
        <v>46905</v>
      </c>
      <c r="R887" s="5" t="s">
        <v>73</v>
      </c>
      <c r="S887" s="5" t="s">
        <v>155</v>
      </c>
      <c r="T887" s="5" t="s">
        <v>34</v>
      </c>
      <c r="U887" s="5" t="s">
        <v>35</v>
      </c>
      <c r="V887" s="5" t="s">
        <v>56</v>
      </c>
      <c r="W887" s="10" t="s">
        <v>57</v>
      </c>
    </row>
    <row r="888" spans="1:23" x14ac:dyDescent="0.3">
      <c r="A888" s="9" t="s">
        <v>58</v>
      </c>
      <c r="B888" s="5" t="s">
        <v>182</v>
      </c>
      <c r="C888" s="6">
        <v>2016</v>
      </c>
      <c r="D888" s="5" t="s">
        <v>49</v>
      </c>
      <c r="E888" s="5" t="s">
        <v>40</v>
      </c>
      <c r="F888" s="5" t="s">
        <v>1831</v>
      </c>
      <c r="G888" s="5" t="s">
        <v>76</v>
      </c>
      <c r="H888" s="6">
        <v>32</v>
      </c>
      <c r="I888" s="5" t="s">
        <v>42</v>
      </c>
      <c r="J888" s="7">
        <v>29231.599999999999</v>
      </c>
      <c r="K888" s="7">
        <v>2515.11</v>
      </c>
      <c r="L888" s="7">
        <v>2338.5300000000002</v>
      </c>
      <c r="M888" s="7">
        <v>29055.02</v>
      </c>
      <c r="N888" s="5" t="s">
        <v>94</v>
      </c>
      <c r="O888" s="5" t="s">
        <v>1832</v>
      </c>
      <c r="P888" s="8">
        <v>44273</v>
      </c>
      <c r="Q888" s="8">
        <v>46075</v>
      </c>
      <c r="R888" s="5" t="s">
        <v>68</v>
      </c>
      <c r="S888" s="5" t="s">
        <v>155</v>
      </c>
      <c r="T888" s="5" t="s">
        <v>54</v>
      </c>
      <c r="U888" s="5" t="s">
        <v>120</v>
      </c>
      <c r="V888" s="5" t="s">
        <v>46</v>
      </c>
      <c r="W888" s="10" t="s">
        <v>37</v>
      </c>
    </row>
    <row r="889" spans="1:23" x14ac:dyDescent="0.3">
      <c r="A889" s="9" t="s">
        <v>124</v>
      </c>
      <c r="B889" s="5" t="s">
        <v>205</v>
      </c>
      <c r="C889" s="6">
        <v>2020</v>
      </c>
      <c r="D889" s="5" t="s">
        <v>80</v>
      </c>
      <c r="E889" s="5" t="s">
        <v>26</v>
      </c>
      <c r="F889" s="5" t="s">
        <v>1833</v>
      </c>
      <c r="G889" s="5" t="s">
        <v>104</v>
      </c>
      <c r="H889" s="6">
        <v>20</v>
      </c>
      <c r="I889" s="5" t="s">
        <v>52</v>
      </c>
      <c r="J889" s="7">
        <v>70053.75</v>
      </c>
      <c r="K889" s="7">
        <v>3989.28</v>
      </c>
      <c r="L889" s="7">
        <v>5604.3</v>
      </c>
      <c r="M889" s="7">
        <v>71668.77</v>
      </c>
      <c r="N889" s="5" t="s">
        <v>43</v>
      </c>
      <c r="O889" s="5" t="s">
        <v>1834</v>
      </c>
      <c r="P889" s="8">
        <v>45108</v>
      </c>
      <c r="Q889" s="8">
        <v>45986</v>
      </c>
      <c r="R889" s="5" t="s">
        <v>68</v>
      </c>
      <c r="S889" s="5" t="s">
        <v>71</v>
      </c>
      <c r="T889" s="5" t="s">
        <v>54</v>
      </c>
      <c r="U889" s="5" t="s">
        <v>222</v>
      </c>
      <c r="V889" s="5" t="s">
        <v>56</v>
      </c>
      <c r="W889" s="10" t="s">
        <v>74</v>
      </c>
    </row>
    <row r="890" spans="1:23" x14ac:dyDescent="0.3">
      <c r="A890" s="9" t="s">
        <v>134</v>
      </c>
      <c r="B890" s="5" t="s">
        <v>142</v>
      </c>
      <c r="C890" s="6">
        <v>2015</v>
      </c>
      <c r="D890" s="5" t="s">
        <v>25</v>
      </c>
      <c r="E890" s="5" t="s">
        <v>40</v>
      </c>
      <c r="F890" s="5" t="s">
        <v>1835</v>
      </c>
      <c r="G890" s="5" t="s">
        <v>87</v>
      </c>
      <c r="H890" s="6">
        <v>58</v>
      </c>
      <c r="I890" s="5" t="s">
        <v>42</v>
      </c>
      <c r="J890" s="7">
        <v>38066.81</v>
      </c>
      <c r="K890" s="7">
        <v>1471.01</v>
      </c>
      <c r="L890" s="7">
        <v>3045.34</v>
      </c>
      <c r="M890" s="7">
        <v>39641.14</v>
      </c>
      <c r="N890" s="5" t="s">
        <v>132</v>
      </c>
      <c r="O890" s="5" t="s">
        <v>1836</v>
      </c>
      <c r="P890" s="8">
        <v>44558</v>
      </c>
      <c r="Q890" s="8">
        <v>45491</v>
      </c>
      <c r="R890" s="5" t="s">
        <v>45</v>
      </c>
      <c r="S890" s="5" t="s">
        <v>87</v>
      </c>
      <c r="T890" s="5" t="s">
        <v>54</v>
      </c>
      <c r="U890" s="5" t="s">
        <v>120</v>
      </c>
      <c r="V890" s="5" t="s">
        <v>56</v>
      </c>
      <c r="W890" s="10" t="s">
        <v>69</v>
      </c>
    </row>
    <row r="891" spans="1:23" x14ac:dyDescent="0.3">
      <c r="A891" s="9" t="s">
        <v>58</v>
      </c>
      <c r="B891" s="5" t="s">
        <v>59</v>
      </c>
      <c r="C891" s="6">
        <v>2020</v>
      </c>
      <c r="D891" s="5" t="s">
        <v>80</v>
      </c>
      <c r="E891" s="5" t="s">
        <v>26</v>
      </c>
      <c r="F891" s="5" t="s">
        <v>931</v>
      </c>
      <c r="G891" s="5" t="s">
        <v>76</v>
      </c>
      <c r="H891" s="6">
        <v>49</v>
      </c>
      <c r="I891" s="5" t="s">
        <v>42</v>
      </c>
      <c r="J891" s="7">
        <v>35660.49</v>
      </c>
      <c r="K891" s="7">
        <v>1954.14</v>
      </c>
      <c r="L891" s="7">
        <v>2852.84</v>
      </c>
      <c r="M891" s="7">
        <v>36559.19</v>
      </c>
      <c r="N891" s="5" t="s">
        <v>43</v>
      </c>
      <c r="O891" s="5" t="s">
        <v>1837</v>
      </c>
      <c r="P891" s="8">
        <v>45322</v>
      </c>
      <c r="Q891" s="8">
        <v>46608</v>
      </c>
      <c r="R891" s="5" t="s">
        <v>68</v>
      </c>
      <c r="S891" s="5" t="s">
        <v>87</v>
      </c>
      <c r="T891" s="5" t="s">
        <v>34</v>
      </c>
      <c r="U891" s="5" t="s">
        <v>35</v>
      </c>
      <c r="V891" s="5" t="s">
        <v>56</v>
      </c>
      <c r="W891" s="10" t="s">
        <v>74</v>
      </c>
    </row>
    <row r="892" spans="1:23" x14ac:dyDescent="0.3">
      <c r="A892" s="9" t="s">
        <v>23</v>
      </c>
      <c r="B892" s="5" t="s">
        <v>24</v>
      </c>
      <c r="C892" s="6">
        <v>2016</v>
      </c>
      <c r="D892" s="5" t="s">
        <v>25</v>
      </c>
      <c r="E892" s="5" t="s">
        <v>26</v>
      </c>
      <c r="F892" s="5" t="s">
        <v>1838</v>
      </c>
      <c r="G892" s="5" t="s">
        <v>66</v>
      </c>
      <c r="H892" s="6">
        <v>21</v>
      </c>
      <c r="I892" s="5" t="s">
        <v>52</v>
      </c>
      <c r="J892" s="7">
        <v>8413.86</v>
      </c>
      <c r="K892" s="7">
        <v>3806.37</v>
      </c>
      <c r="L892" s="7">
        <v>673.11</v>
      </c>
      <c r="M892" s="7">
        <v>5280.6</v>
      </c>
      <c r="N892" s="5" t="s">
        <v>30</v>
      </c>
      <c r="O892" s="5" t="s">
        <v>1839</v>
      </c>
      <c r="P892" s="8">
        <v>45686</v>
      </c>
      <c r="Q892" s="8">
        <v>46776</v>
      </c>
      <c r="R892" s="5" t="s">
        <v>63</v>
      </c>
      <c r="S892" s="5" t="s">
        <v>33</v>
      </c>
      <c r="T892" s="5" t="s">
        <v>54</v>
      </c>
      <c r="U892" s="5" t="s">
        <v>120</v>
      </c>
      <c r="V892" s="5" t="s">
        <v>46</v>
      </c>
      <c r="W892" s="10" t="s">
        <v>69</v>
      </c>
    </row>
    <row r="893" spans="1:23" x14ac:dyDescent="0.3">
      <c r="A893" s="9" t="s">
        <v>38</v>
      </c>
      <c r="B893" s="5" t="s">
        <v>167</v>
      </c>
      <c r="C893" s="6">
        <v>2018</v>
      </c>
      <c r="D893" s="5" t="s">
        <v>49</v>
      </c>
      <c r="E893" s="5" t="s">
        <v>26</v>
      </c>
      <c r="F893" s="5" t="s">
        <v>1840</v>
      </c>
      <c r="G893" s="5" t="s">
        <v>76</v>
      </c>
      <c r="H893" s="6">
        <v>45</v>
      </c>
      <c r="I893" s="5" t="s">
        <v>52</v>
      </c>
      <c r="J893" s="7">
        <v>46787.62</v>
      </c>
      <c r="K893" s="7">
        <v>56.73</v>
      </c>
      <c r="L893" s="7">
        <v>3743.01</v>
      </c>
      <c r="M893" s="7">
        <v>50473.9</v>
      </c>
      <c r="N893" s="5" t="s">
        <v>43</v>
      </c>
      <c r="O893" s="5" t="s">
        <v>1841</v>
      </c>
      <c r="P893" s="8">
        <v>45168</v>
      </c>
      <c r="Q893" s="8">
        <v>45564</v>
      </c>
      <c r="R893" s="5" t="s">
        <v>68</v>
      </c>
      <c r="S893" s="5" t="s">
        <v>71</v>
      </c>
      <c r="T893" s="5" t="s">
        <v>54</v>
      </c>
      <c r="U893" s="5" t="s">
        <v>141</v>
      </c>
      <c r="V893" s="5" t="s">
        <v>56</v>
      </c>
      <c r="W893" s="10" t="s">
        <v>57</v>
      </c>
    </row>
    <row r="894" spans="1:23" x14ac:dyDescent="0.3">
      <c r="A894" s="9" t="s">
        <v>105</v>
      </c>
      <c r="B894" s="5" t="s">
        <v>110</v>
      </c>
      <c r="C894" s="6">
        <v>2021</v>
      </c>
      <c r="D894" s="5" t="s">
        <v>60</v>
      </c>
      <c r="E894" s="5" t="s">
        <v>40</v>
      </c>
      <c r="F894" s="5" t="s">
        <v>1842</v>
      </c>
      <c r="G894" s="5" t="s">
        <v>66</v>
      </c>
      <c r="H894" s="6">
        <v>68</v>
      </c>
      <c r="I894" s="5" t="s">
        <v>29</v>
      </c>
      <c r="J894" s="7">
        <v>72420.539999999994</v>
      </c>
      <c r="K894" s="7">
        <v>2879.4</v>
      </c>
      <c r="L894" s="7">
        <v>5793.64</v>
      </c>
      <c r="M894" s="7">
        <v>75334.78</v>
      </c>
      <c r="N894" s="5" t="s">
        <v>43</v>
      </c>
      <c r="O894" s="5" t="s">
        <v>1843</v>
      </c>
      <c r="P894" s="8">
        <v>44474</v>
      </c>
      <c r="Q894" s="8">
        <v>46203</v>
      </c>
      <c r="R894" s="5" t="s">
        <v>73</v>
      </c>
      <c r="S894" s="5" t="s">
        <v>51</v>
      </c>
      <c r="T894" s="5" t="s">
        <v>54</v>
      </c>
      <c r="U894" s="5" t="s">
        <v>55</v>
      </c>
      <c r="V894" s="5" t="s">
        <v>56</v>
      </c>
      <c r="W894" s="10" t="s">
        <v>47</v>
      </c>
    </row>
    <row r="895" spans="1:23" x14ac:dyDescent="0.3">
      <c r="A895" s="9" t="s">
        <v>58</v>
      </c>
      <c r="B895" s="5" t="s">
        <v>281</v>
      </c>
      <c r="C895" s="6">
        <v>2018</v>
      </c>
      <c r="D895" s="5" t="s">
        <v>49</v>
      </c>
      <c r="E895" s="5" t="s">
        <v>26</v>
      </c>
      <c r="F895" s="5" t="s">
        <v>1844</v>
      </c>
      <c r="G895" s="5" t="s">
        <v>104</v>
      </c>
      <c r="H895" s="6">
        <v>44</v>
      </c>
      <c r="I895" s="5" t="s">
        <v>29</v>
      </c>
      <c r="J895" s="7">
        <v>49171.75</v>
      </c>
      <c r="K895" s="7">
        <v>4888.28</v>
      </c>
      <c r="L895" s="7">
        <v>3933.74</v>
      </c>
      <c r="M895" s="7">
        <v>48217.21</v>
      </c>
      <c r="N895" s="5" t="s">
        <v>30</v>
      </c>
      <c r="O895" s="5" t="s">
        <v>1845</v>
      </c>
      <c r="P895" s="8">
        <v>45300</v>
      </c>
      <c r="Q895" s="8">
        <v>46132</v>
      </c>
      <c r="R895" s="5" t="s">
        <v>109</v>
      </c>
      <c r="S895" s="5" t="s">
        <v>33</v>
      </c>
      <c r="T895" s="5" t="s">
        <v>34</v>
      </c>
      <c r="U895" s="5" t="s">
        <v>35</v>
      </c>
      <c r="V895" s="5" t="s">
        <v>46</v>
      </c>
      <c r="W895" s="10" t="s">
        <v>47</v>
      </c>
    </row>
    <row r="896" spans="1:23" x14ac:dyDescent="0.3">
      <c r="A896" s="9" t="s">
        <v>83</v>
      </c>
      <c r="B896" s="5" t="s">
        <v>584</v>
      </c>
      <c r="C896" s="6">
        <v>2015</v>
      </c>
      <c r="D896" s="5" t="s">
        <v>60</v>
      </c>
      <c r="E896" s="5" t="s">
        <v>26</v>
      </c>
      <c r="F896" s="5" t="s">
        <v>1846</v>
      </c>
      <c r="G896" s="5" t="s">
        <v>76</v>
      </c>
      <c r="H896" s="6">
        <v>69</v>
      </c>
      <c r="I896" s="5" t="s">
        <v>42</v>
      </c>
      <c r="J896" s="7">
        <v>17383.02</v>
      </c>
      <c r="K896" s="7">
        <v>4393.17</v>
      </c>
      <c r="L896" s="7">
        <v>1390.64</v>
      </c>
      <c r="M896" s="7">
        <v>14380.49</v>
      </c>
      <c r="N896" s="5" t="s">
        <v>94</v>
      </c>
      <c r="O896" s="5" t="s">
        <v>1717</v>
      </c>
      <c r="P896" s="8">
        <v>44619</v>
      </c>
      <c r="Q896" s="8">
        <v>45842</v>
      </c>
      <c r="R896" s="5" t="s">
        <v>32</v>
      </c>
      <c r="S896" s="5" t="s">
        <v>76</v>
      </c>
      <c r="T896" s="5" t="s">
        <v>34</v>
      </c>
      <c r="U896" s="5" t="s">
        <v>35</v>
      </c>
      <c r="V896" s="5" t="s">
        <v>36</v>
      </c>
      <c r="W896" s="10" t="s">
        <v>47</v>
      </c>
    </row>
    <row r="897" spans="1:23" x14ac:dyDescent="0.3">
      <c r="A897" s="9" t="s">
        <v>105</v>
      </c>
      <c r="B897" s="5" t="s">
        <v>106</v>
      </c>
      <c r="C897" s="6">
        <v>2017</v>
      </c>
      <c r="D897" s="5" t="s">
        <v>80</v>
      </c>
      <c r="E897" s="5" t="s">
        <v>40</v>
      </c>
      <c r="F897" s="5" t="s">
        <v>1847</v>
      </c>
      <c r="G897" s="5" t="s">
        <v>100</v>
      </c>
      <c r="H897" s="6">
        <v>42</v>
      </c>
      <c r="I897" s="5" t="s">
        <v>29</v>
      </c>
      <c r="J897" s="7">
        <v>66070.490000000005</v>
      </c>
      <c r="K897" s="7">
        <v>2822.56</v>
      </c>
      <c r="L897" s="7">
        <v>5285.64</v>
      </c>
      <c r="M897" s="7">
        <v>68533.570000000007</v>
      </c>
      <c r="N897" s="5" t="s">
        <v>132</v>
      </c>
      <c r="O897" s="5" t="s">
        <v>1848</v>
      </c>
      <c r="P897" s="8">
        <v>45213</v>
      </c>
      <c r="Q897" s="8">
        <v>46720</v>
      </c>
      <c r="R897" s="5" t="s">
        <v>32</v>
      </c>
      <c r="S897" s="5" t="s">
        <v>33</v>
      </c>
      <c r="T897" s="5" t="s">
        <v>34</v>
      </c>
      <c r="U897" s="5" t="s">
        <v>35</v>
      </c>
      <c r="V897" s="5" t="s">
        <v>46</v>
      </c>
      <c r="W897" s="10" t="s">
        <v>47</v>
      </c>
    </row>
    <row r="898" spans="1:23" x14ac:dyDescent="0.3">
      <c r="A898" s="9" t="s">
        <v>134</v>
      </c>
      <c r="B898" s="5" t="s">
        <v>227</v>
      </c>
      <c r="C898" s="6">
        <v>2024</v>
      </c>
      <c r="D898" s="5" t="s">
        <v>60</v>
      </c>
      <c r="E898" s="5" t="s">
        <v>40</v>
      </c>
      <c r="F898" s="5" t="s">
        <v>1849</v>
      </c>
      <c r="G898" s="5" t="s">
        <v>155</v>
      </c>
      <c r="H898" s="6">
        <v>48</v>
      </c>
      <c r="I898" s="5" t="s">
        <v>42</v>
      </c>
      <c r="J898" s="7">
        <v>18188.68</v>
      </c>
      <c r="K898" s="7">
        <v>3263.6</v>
      </c>
      <c r="L898" s="7">
        <v>1455.09</v>
      </c>
      <c r="M898" s="7">
        <v>16380.17</v>
      </c>
      <c r="N898" s="5" t="s">
        <v>43</v>
      </c>
      <c r="O898" s="5" t="s">
        <v>1850</v>
      </c>
      <c r="P898" s="8">
        <v>43916</v>
      </c>
      <c r="Q898" s="8">
        <v>45280</v>
      </c>
      <c r="R898" s="5" t="s">
        <v>68</v>
      </c>
      <c r="S898" s="5" t="s">
        <v>66</v>
      </c>
      <c r="T898" s="5" t="s">
        <v>34</v>
      </c>
      <c r="U898" s="5" t="s">
        <v>35</v>
      </c>
      <c r="V898" s="5" t="s">
        <v>46</v>
      </c>
      <c r="W898" s="10" t="s">
        <v>69</v>
      </c>
    </row>
    <row r="899" spans="1:23" x14ac:dyDescent="0.3">
      <c r="A899" s="9" t="s">
        <v>105</v>
      </c>
      <c r="B899" s="5" t="s">
        <v>130</v>
      </c>
      <c r="C899" s="6">
        <v>2022</v>
      </c>
      <c r="D899" s="5" t="s">
        <v>80</v>
      </c>
      <c r="E899" s="5" t="s">
        <v>40</v>
      </c>
      <c r="F899" s="5" t="s">
        <v>1851</v>
      </c>
      <c r="G899" s="5" t="s">
        <v>87</v>
      </c>
      <c r="H899" s="6">
        <v>62</v>
      </c>
      <c r="I899" s="5" t="s">
        <v>52</v>
      </c>
      <c r="J899" s="7">
        <v>7193.54</v>
      </c>
      <c r="K899" s="7">
        <v>4747.4399999999996</v>
      </c>
      <c r="L899" s="7">
        <v>575.48</v>
      </c>
      <c r="M899" s="7">
        <v>3021.58</v>
      </c>
      <c r="N899" s="5" t="s">
        <v>43</v>
      </c>
      <c r="O899" s="5" t="s">
        <v>1852</v>
      </c>
      <c r="P899" s="8">
        <v>44953</v>
      </c>
      <c r="Q899" s="8">
        <v>46727</v>
      </c>
      <c r="R899" s="5" t="s">
        <v>68</v>
      </c>
      <c r="S899" s="5" t="s">
        <v>51</v>
      </c>
      <c r="T899" s="5" t="s">
        <v>34</v>
      </c>
      <c r="U899" s="5" t="s">
        <v>35</v>
      </c>
      <c r="V899" s="5" t="s">
        <v>46</v>
      </c>
      <c r="W899" s="10" t="s">
        <v>37</v>
      </c>
    </row>
    <row r="900" spans="1:23" x14ac:dyDescent="0.3">
      <c r="A900" s="9" t="s">
        <v>105</v>
      </c>
      <c r="B900" s="5" t="s">
        <v>130</v>
      </c>
      <c r="C900" s="6">
        <v>2018</v>
      </c>
      <c r="D900" s="5" t="s">
        <v>60</v>
      </c>
      <c r="E900" s="5" t="s">
        <v>40</v>
      </c>
      <c r="F900" s="5" t="s">
        <v>1853</v>
      </c>
      <c r="G900" s="5" t="s">
        <v>71</v>
      </c>
      <c r="H900" s="6">
        <v>41</v>
      </c>
      <c r="I900" s="5" t="s">
        <v>52</v>
      </c>
      <c r="J900" s="7">
        <v>42998.36</v>
      </c>
      <c r="K900" s="7">
        <v>4183.97</v>
      </c>
      <c r="L900" s="7">
        <v>3439.87</v>
      </c>
      <c r="M900" s="7">
        <v>42254.26</v>
      </c>
      <c r="N900" s="5" t="s">
        <v>43</v>
      </c>
      <c r="O900" s="5" t="s">
        <v>1854</v>
      </c>
      <c r="P900" s="8">
        <v>44318</v>
      </c>
      <c r="Q900" s="8">
        <v>45723</v>
      </c>
      <c r="R900" s="5" t="s">
        <v>45</v>
      </c>
      <c r="S900" s="5" t="s">
        <v>66</v>
      </c>
      <c r="T900" s="5" t="s">
        <v>34</v>
      </c>
      <c r="U900" s="5" t="s">
        <v>35</v>
      </c>
      <c r="V900" s="5" t="s">
        <v>36</v>
      </c>
      <c r="W900" s="10" t="s">
        <v>37</v>
      </c>
    </row>
    <row r="901" spans="1:23" x14ac:dyDescent="0.3">
      <c r="A901" s="9" t="s">
        <v>105</v>
      </c>
      <c r="B901" s="5" t="s">
        <v>130</v>
      </c>
      <c r="C901" s="6">
        <v>2023</v>
      </c>
      <c r="D901" s="5" t="s">
        <v>49</v>
      </c>
      <c r="E901" s="5" t="s">
        <v>40</v>
      </c>
      <c r="F901" s="5" t="s">
        <v>1855</v>
      </c>
      <c r="G901" s="5" t="s">
        <v>51</v>
      </c>
      <c r="H901" s="6">
        <v>41</v>
      </c>
      <c r="I901" s="5" t="s">
        <v>42</v>
      </c>
      <c r="J901" s="7">
        <v>17133.62</v>
      </c>
      <c r="K901" s="7">
        <v>473.68</v>
      </c>
      <c r="L901" s="7">
        <v>1370.69</v>
      </c>
      <c r="M901" s="7">
        <v>18030.63</v>
      </c>
      <c r="N901" s="5" t="s">
        <v>30</v>
      </c>
      <c r="O901" s="5" t="s">
        <v>1856</v>
      </c>
      <c r="P901" s="8">
        <v>44112</v>
      </c>
      <c r="Q901" s="8">
        <v>45476</v>
      </c>
      <c r="R901" s="5" t="s">
        <v>68</v>
      </c>
      <c r="S901" s="5" t="s">
        <v>66</v>
      </c>
      <c r="T901" s="5" t="s">
        <v>54</v>
      </c>
      <c r="U901" s="5" t="s">
        <v>141</v>
      </c>
      <c r="V901" s="5" t="s">
        <v>36</v>
      </c>
      <c r="W901" s="10" t="s">
        <v>74</v>
      </c>
    </row>
    <row r="902" spans="1:23" x14ac:dyDescent="0.3">
      <c r="A902" s="9" t="s">
        <v>134</v>
      </c>
      <c r="B902" s="5" t="s">
        <v>227</v>
      </c>
      <c r="C902" s="6">
        <v>2015</v>
      </c>
      <c r="D902" s="5" t="s">
        <v>80</v>
      </c>
      <c r="E902" s="5" t="s">
        <v>26</v>
      </c>
      <c r="F902" s="5" t="s">
        <v>1172</v>
      </c>
      <c r="G902" s="5" t="s">
        <v>66</v>
      </c>
      <c r="H902" s="6">
        <v>23</v>
      </c>
      <c r="I902" s="5" t="s">
        <v>52</v>
      </c>
      <c r="J902" s="7">
        <v>52490.33</v>
      </c>
      <c r="K902" s="7">
        <v>3801.66</v>
      </c>
      <c r="L902" s="7">
        <v>4199.2299999999996</v>
      </c>
      <c r="M902" s="7">
        <v>52887.9</v>
      </c>
      <c r="N902" s="5" t="s">
        <v>132</v>
      </c>
      <c r="O902" s="5" t="s">
        <v>1857</v>
      </c>
      <c r="P902" s="8">
        <v>45523</v>
      </c>
      <c r="Q902" s="8">
        <v>46580</v>
      </c>
      <c r="R902" s="5" t="s">
        <v>45</v>
      </c>
      <c r="S902" s="5" t="s">
        <v>76</v>
      </c>
      <c r="T902" s="5" t="s">
        <v>54</v>
      </c>
      <c r="U902" s="5" t="s">
        <v>120</v>
      </c>
      <c r="V902" s="5" t="s">
        <v>36</v>
      </c>
      <c r="W902" s="10" t="s">
        <v>69</v>
      </c>
    </row>
    <row r="903" spans="1:23" x14ac:dyDescent="0.3">
      <c r="A903" s="9" t="s">
        <v>78</v>
      </c>
      <c r="B903" s="5" t="s">
        <v>288</v>
      </c>
      <c r="C903" s="6">
        <v>2020</v>
      </c>
      <c r="D903" s="5" t="s">
        <v>80</v>
      </c>
      <c r="E903" s="5" t="s">
        <v>26</v>
      </c>
      <c r="F903" s="5" t="s">
        <v>1858</v>
      </c>
      <c r="G903" s="5" t="s">
        <v>51</v>
      </c>
      <c r="H903" s="6">
        <v>33</v>
      </c>
      <c r="I903" s="5" t="s">
        <v>29</v>
      </c>
      <c r="J903" s="7">
        <v>68973.600000000006</v>
      </c>
      <c r="K903" s="7">
        <v>2659.99</v>
      </c>
      <c r="L903" s="7">
        <v>5517.89</v>
      </c>
      <c r="M903" s="7">
        <v>71831.5</v>
      </c>
      <c r="N903" s="5" t="s">
        <v>30</v>
      </c>
      <c r="O903" s="5" t="s">
        <v>1859</v>
      </c>
      <c r="P903" s="8">
        <v>45044</v>
      </c>
      <c r="Q903" s="8">
        <v>46334</v>
      </c>
      <c r="R903" s="5" t="s">
        <v>109</v>
      </c>
      <c r="S903" s="5" t="s">
        <v>51</v>
      </c>
      <c r="T903" s="5" t="s">
        <v>54</v>
      </c>
      <c r="U903" s="5" t="s">
        <v>116</v>
      </c>
      <c r="V903" s="5" t="s">
        <v>46</v>
      </c>
      <c r="W903" s="10" t="s">
        <v>69</v>
      </c>
    </row>
    <row r="904" spans="1:23" x14ac:dyDescent="0.3">
      <c r="A904" s="9" t="s">
        <v>96</v>
      </c>
      <c r="B904" s="5" t="s">
        <v>121</v>
      </c>
      <c r="C904" s="6">
        <v>2015</v>
      </c>
      <c r="D904" s="5" t="s">
        <v>25</v>
      </c>
      <c r="E904" s="5" t="s">
        <v>26</v>
      </c>
      <c r="F904" s="5" t="s">
        <v>1860</v>
      </c>
      <c r="G904" s="5" t="s">
        <v>76</v>
      </c>
      <c r="H904" s="6">
        <v>46</v>
      </c>
      <c r="I904" s="5" t="s">
        <v>29</v>
      </c>
      <c r="J904" s="7">
        <v>59754.28</v>
      </c>
      <c r="K904" s="7">
        <v>1343.73</v>
      </c>
      <c r="L904" s="7">
        <v>4780.34</v>
      </c>
      <c r="M904" s="7">
        <v>63190.89</v>
      </c>
      <c r="N904" s="5" t="s">
        <v>43</v>
      </c>
      <c r="O904" s="5" t="s">
        <v>1861</v>
      </c>
      <c r="P904" s="8">
        <v>45146</v>
      </c>
      <c r="Q904" s="8">
        <v>46314</v>
      </c>
      <c r="R904" s="5" t="s">
        <v>32</v>
      </c>
      <c r="S904" s="5" t="s">
        <v>87</v>
      </c>
      <c r="T904" s="5" t="s">
        <v>34</v>
      </c>
      <c r="U904" s="5" t="s">
        <v>35</v>
      </c>
      <c r="V904" s="5" t="s">
        <v>36</v>
      </c>
      <c r="W904" s="10" t="s">
        <v>74</v>
      </c>
    </row>
    <row r="905" spans="1:23" x14ac:dyDescent="0.3">
      <c r="A905" s="9" t="s">
        <v>96</v>
      </c>
      <c r="B905" s="5" t="s">
        <v>97</v>
      </c>
      <c r="C905" s="6">
        <v>2021</v>
      </c>
      <c r="D905" s="5" t="s">
        <v>60</v>
      </c>
      <c r="E905" s="5" t="s">
        <v>26</v>
      </c>
      <c r="F905" s="5" t="s">
        <v>1862</v>
      </c>
      <c r="G905" s="5" t="s">
        <v>155</v>
      </c>
      <c r="H905" s="6">
        <v>70</v>
      </c>
      <c r="I905" s="5" t="s">
        <v>29</v>
      </c>
      <c r="J905" s="7">
        <v>34783.4</v>
      </c>
      <c r="K905" s="7">
        <v>3907.57</v>
      </c>
      <c r="L905" s="7">
        <v>2782.67</v>
      </c>
      <c r="M905" s="7">
        <v>33658.5</v>
      </c>
      <c r="N905" s="5" t="s">
        <v>30</v>
      </c>
      <c r="O905" s="5" t="s">
        <v>1863</v>
      </c>
      <c r="P905" s="8">
        <v>45381</v>
      </c>
      <c r="Q905" s="8">
        <v>46349</v>
      </c>
      <c r="R905" s="5" t="s">
        <v>109</v>
      </c>
      <c r="S905" s="5" t="s">
        <v>155</v>
      </c>
      <c r="T905" s="5" t="s">
        <v>34</v>
      </c>
      <c r="U905" s="5" t="s">
        <v>35</v>
      </c>
      <c r="V905" s="5" t="s">
        <v>46</v>
      </c>
      <c r="W905" s="10" t="s">
        <v>57</v>
      </c>
    </row>
    <row r="906" spans="1:23" x14ac:dyDescent="0.3">
      <c r="A906" s="9" t="s">
        <v>91</v>
      </c>
      <c r="B906" s="5" t="s">
        <v>170</v>
      </c>
      <c r="C906" s="6">
        <v>2020</v>
      </c>
      <c r="D906" s="5" t="s">
        <v>60</v>
      </c>
      <c r="E906" s="5" t="s">
        <v>40</v>
      </c>
      <c r="F906" s="5" t="s">
        <v>1864</v>
      </c>
      <c r="G906" s="5" t="s">
        <v>33</v>
      </c>
      <c r="H906" s="6">
        <v>69</v>
      </c>
      <c r="I906" s="5" t="s">
        <v>52</v>
      </c>
      <c r="J906" s="7">
        <v>6757.47</v>
      </c>
      <c r="K906" s="7">
        <v>4247.47</v>
      </c>
      <c r="L906" s="7">
        <v>540.6</v>
      </c>
      <c r="M906" s="7">
        <v>3050.6</v>
      </c>
      <c r="N906" s="5" t="s">
        <v>43</v>
      </c>
      <c r="O906" s="5" t="s">
        <v>1865</v>
      </c>
      <c r="P906" s="8">
        <v>45331</v>
      </c>
      <c r="Q906" s="8">
        <v>45755</v>
      </c>
      <c r="R906" s="5" t="s">
        <v>109</v>
      </c>
      <c r="S906" s="5" t="s">
        <v>76</v>
      </c>
      <c r="T906" s="5" t="s">
        <v>34</v>
      </c>
      <c r="U906" s="5" t="s">
        <v>35</v>
      </c>
      <c r="V906" s="5" t="s">
        <v>56</v>
      </c>
      <c r="W906" s="10" t="s">
        <v>74</v>
      </c>
    </row>
    <row r="907" spans="1:23" x14ac:dyDescent="0.3">
      <c r="A907" s="9" t="s">
        <v>58</v>
      </c>
      <c r="B907" s="5" t="s">
        <v>182</v>
      </c>
      <c r="C907" s="6">
        <v>2016</v>
      </c>
      <c r="D907" s="5" t="s">
        <v>25</v>
      </c>
      <c r="E907" s="5" t="s">
        <v>40</v>
      </c>
      <c r="F907" s="5" t="s">
        <v>1866</v>
      </c>
      <c r="G907" s="5" t="s">
        <v>100</v>
      </c>
      <c r="H907" s="6">
        <v>54</v>
      </c>
      <c r="I907" s="5" t="s">
        <v>52</v>
      </c>
      <c r="J907" s="7">
        <v>35154.239999999998</v>
      </c>
      <c r="K907" s="7">
        <v>2057.54</v>
      </c>
      <c r="L907" s="7">
        <v>2812.34</v>
      </c>
      <c r="M907" s="7">
        <v>35909.040000000001</v>
      </c>
      <c r="N907" s="5" t="s">
        <v>43</v>
      </c>
      <c r="O907" s="5" t="s">
        <v>1867</v>
      </c>
      <c r="P907" s="8">
        <v>43935</v>
      </c>
      <c r="Q907" s="8">
        <v>45169</v>
      </c>
      <c r="R907" s="5" t="s">
        <v>68</v>
      </c>
      <c r="S907" s="5" t="s">
        <v>100</v>
      </c>
      <c r="T907" s="5" t="s">
        <v>34</v>
      </c>
      <c r="U907" s="5" t="s">
        <v>35</v>
      </c>
      <c r="V907" s="5" t="s">
        <v>46</v>
      </c>
      <c r="W907" s="10" t="s">
        <v>37</v>
      </c>
    </row>
    <row r="908" spans="1:23" x14ac:dyDescent="0.3">
      <c r="A908" s="9" t="s">
        <v>23</v>
      </c>
      <c r="B908" s="5" t="s">
        <v>24</v>
      </c>
      <c r="C908" s="6">
        <v>2022</v>
      </c>
      <c r="D908" s="5" t="s">
        <v>49</v>
      </c>
      <c r="E908" s="5" t="s">
        <v>40</v>
      </c>
      <c r="F908" s="5" t="s">
        <v>1868</v>
      </c>
      <c r="G908" s="5" t="s">
        <v>87</v>
      </c>
      <c r="H908" s="6">
        <v>67</v>
      </c>
      <c r="I908" s="5" t="s">
        <v>52</v>
      </c>
      <c r="J908" s="7">
        <v>44417.27</v>
      </c>
      <c r="K908" s="7">
        <v>26.39</v>
      </c>
      <c r="L908" s="7">
        <v>3553.38</v>
      </c>
      <c r="M908" s="7">
        <v>47944.26</v>
      </c>
      <c r="N908" s="5" t="s">
        <v>132</v>
      </c>
      <c r="O908" s="5" t="s">
        <v>1869</v>
      </c>
      <c r="P908" s="8">
        <v>43916</v>
      </c>
      <c r="Q908" s="8">
        <v>44836</v>
      </c>
      <c r="R908" s="5" t="s">
        <v>45</v>
      </c>
      <c r="S908" s="5" t="s">
        <v>104</v>
      </c>
      <c r="T908" s="5" t="s">
        <v>54</v>
      </c>
      <c r="U908" s="5" t="s">
        <v>222</v>
      </c>
      <c r="V908" s="5" t="s">
        <v>46</v>
      </c>
      <c r="W908" s="10" t="s">
        <v>57</v>
      </c>
    </row>
    <row r="909" spans="1:23" x14ac:dyDescent="0.3">
      <c r="A909" s="9" t="s">
        <v>134</v>
      </c>
      <c r="B909" s="5" t="s">
        <v>318</v>
      </c>
      <c r="C909" s="6">
        <v>2022</v>
      </c>
      <c r="D909" s="5" t="s">
        <v>80</v>
      </c>
      <c r="E909" s="5" t="s">
        <v>26</v>
      </c>
      <c r="F909" s="5" t="s">
        <v>1870</v>
      </c>
      <c r="G909" s="5" t="s">
        <v>33</v>
      </c>
      <c r="H909" s="6">
        <v>34</v>
      </c>
      <c r="I909" s="5" t="s">
        <v>29</v>
      </c>
      <c r="J909" s="7">
        <v>23878.6</v>
      </c>
      <c r="K909" s="7">
        <v>3053.18</v>
      </c>
      <c r="L909" s="7">
        <v>1910.29</v>
      </c>
      <c r="M909" s="7">
        <v>22735.71</v>
      </c>
      <c r="N909" s="5" t="s">
        <v>94</v>
      </c>
      <c r="O909" s="5" t="s">
        <v>1871</v>
      </c>
      <c r="P909" s="8">
        <v>44312</v>
      </c>
      <c r="Q909" s="8">
        <v>45498</v>
      </c>
      <c r="R909" s="5" t="s">
        <v>63</v>
      </c>
      <c r="S909" s="5" t="s">
        <v>33</v>
      </c>
      <c r="T909" s="5" t="s">
        <v>34</v>
      </c>
      <c r="U909" s="5" t="s">
        <v>35</v>
      </c>
      <c r="V909" s="5" t="s">
        <v>56</v>
      </c>
      <c r="W909" s="10" t="s">
        <v>74</v>
      </c>
    </row>
    <row r="910" spans="1:23" x14ac:dyDescent="0.3">
      <c r="A910" s="9" t="s">
        <v>96</v>
      </c>
      <c r="B910" s="5" t="s">
        <v>121</v>
      </c>
      <c r="C910" s="6">
        <v>2020</v>
      </c>
      <c r="D910" s="5" t="s">
        <v>49</v>
      </c>
      <c r="E910" s="5" t="s">
        <v>26</v>
      </c>
      <c r="F910" s="5" t="s">
        <v>1872</v>
      </c>
      <c r="G910" s="5" t="s">
        <v>155</v>
      </c>
      <c r="H910" s="6">
        <v>55</v>
      </c>
      <c r="I910" s="5" t="s">
        <v>42</v>
      </c>
      <c r="J910" s="7">
        <v>34268.94</v>
      </c>
      <c r="K910" s="7">
        <v>1874.62</v>
      </c>
      <c r="L910" s="7">
        <v>2741.52</v>
      </c>
      <c r="M910" s="7">
        <v>35135.839999999997</v>
      </c>
      <c r="N910" s="5" t="s">
        <v>30</v>
      </c>
      <c r="O910" s="5" t="s">
        <v>1873</v>
      </c>
      <c r="P910" s="8">
        <v>44920</v>
      </c>
      <c r="Q910" s="8">
        <v>45330</v>
      </c>
      <c r="R910" s="5" t="s">
        <v>32</v>
      </c>
      <c r="S910" s="5" t="s">
        <v>28</v>
      </c>
      <c r="T910" s="5" t="s">
        <v>34</v>
      </c>
      <c r="U910" s="5" t="s">
        <v>35</v>
      </c>
      <c r="V910" s="5" t="s">
        <v>46</v>
      </c>
      <c r="W910" s="10" t="s">
        <v>57</v>
      </c>
    </row>
    <row r="911" spans="1:23" x14ac:dyDescent="0.3">
      <c r="A911" s="9" t="s">
        <v>124</v>
      </c>
      <c r="B911" s="5" t="s">
        <v>205</v>
      </c>
      <c r="C911" s="6">
        <v>2020</v>
      </c>
      <c r="D911" s="5" t="s">
        <v>80</v>
      </c>
      <c r="E911" s="5" t="s">
        <v>26</v>
      </c>
      <c r="F911" s="5" t="s">
        <v>1874</v>
      </c>
      <c r="G911" s="5" t="s">
        <v>33</v>
      </c>
      <c r="H911" s="6">
        <v>23</v>
      </c>
      <c r="I911" s="5" t="s">
        <v>52</v>
      </c>
      <c r="J911" s="7">
        <v>39939</v>
      </c>
      <c r="K911" s="7">
        <v>946.71</v>
      </c>
      <c r="L911" s="7">
        <v>3195.12</v>
      </c>
      <c r="M911" s="7">
        <v>42187.41</v>
      </c>
      <c r="N911" s="5" t="s">
        <v>94</v>
      </c>
      <c r="O911" s="5" t="s">
        <v>1875</v>
      </c>
      <c r="P911" s="8">
        <v>44549</v>
      </c>
      <c r="Q911" s="8">
        <v>45579</v>
      </c>
      <c r="R911" s="5" t="s">
        <v>109</v>
      </c>
      <c r="S911" s="5" t="s">
        <v>100</v>
      </c>
      <c r="T911" s="5" t="s">
        <v>34</v>
      </c>
      <c r="U911" s="5" t="s">
        <v>35</v>
      </c>
      <c r="V911" s="5" t="s">
        <v>56</v>
      </c>
      <c r="W911" s="10" t="s">
        <v>69</v>
      </c>
    </row>
    <row r="912" spans="1:23" x14ac:dyDescent="0.3">
      <c r="A912" s="9" t="s">
        <v>78</v>
      </c>
      <c r="B912" s="5" t="s">
        <v>288</v>
      </c>
      <c r="C912" s="6">
        <v>2018</v>
      </c>
      <c r="D912" s="5" t="s">
        <v>49</v>
      </c>
      <c r="E912" s="5" t="s">
        <v>26</v>
      </c>
      <c r="F912" s="5" t="s">
        <v>1876</v>
      </c>
      <c r="G912" s="5" t="s">
        <v>76</v>
      </c>
      <c r="H912" s="6">
        <v>58</v>
      </c>
      <c r="I912" s="5" t="s">
        <v>42</v>
      </c>
      <c r="J912" s="7">
        <v>22113.47</v>
      </c>
      <c r="K912" s="7">
        <v>4711.08</v>
      </c>
      <c r="L912" s="7">
        <v>1769.08</v>
      </c>
      <c r="M912" s="7">
        <v>19171.47</v>
      </c>
      <c r="N912" s="5" t="s">
        <v>43</v>
      </c>
      <c r="O912" s="5" t="s">
        <v>1877</v>
      </c>
      <c r="P912" s="8">
        <v>44526</v>
      </c>
      <c r="Q912" s="8">
        <v>46245</v>
      </c>
      <c r="R912" s="5" t="s">
        <v>68</v>
      </c>
      <c r="S912" s="5" t="s">
        <v>87</v>
      </c>
      <c r="T912" s="5" t="s">
        <v>54</v>
      </c>
      <c r="U912" s="5" t="s">
        <v>116</v>
      </c>
      <c r="V912" s="5" t="s">
        <v>36</v>
      </c>
      <c r="W912" s="10" t="s">
        <v>57</v>
      </c>
    </row>
    <row r="913" spans="1:23" x14ac:dyDescent="0.3">
      <c r="A913" s="9" t="s">
        <v>96</v>
      </c>
      <c r="B913" s="5" t="s">
        <v>156</v>
      </c>
      <c r="C913" s="6">
        <v>2018</v>
      </c>
      <c r="D913" s="5" t="s">
        <v>80</v>
      </c>
      <c r="E913" s="5" t="s">
        <v>40</v>
      </c>
      <c r="F913" s="5" t="s">
        <v>1878</v>
      </c>
      <c r="G913" s="5" t="s">
        <v>66</v>
      </c>
      <c r="H913" s="6">
        <v>53</v>
      </c>
      <c r="I913" s="5" t="s">
        <v>29</v>
      </c>
      <c r="J913" s="7">
        <v>78087.240000000005</v>
      </c>
      <c r="K913" s="7">
        <v>214.21</v>
      </c>
      <c r="L913" s="7">
        <v>6246.98</v>
      </c>
      <c r="M913" s="7">
        <v>84120.01</v>
      </c>
      <c r="N913" s="5" t="s">
        <v>30</v>
      </c>
      <c r="O913" s="5" t="s">
        <v>1879</v>
      </c>
      <c r="P913" s="8">
        <v>45496</v>
      </c>
      <c r="Q913" s="8">
        <v>47134</v>
      </c>
      <c r="R913" s="5" t="s">
        <v>63</v>
      </c>
      <c r="S913" s="5" t="s">
        <v>155</v>
      </c>
      <c r="T913" s="5" t="s">
        <v>34</v>
      </c>
      <c r="U913" s="5" t="s">
        <v>35</v>
      </c>
      <c r="V913" s="5" t="s">
        <v>46</v>
      </c>
      <c r="W913" s="10" t="s">
        <v>37</v>
      </c>
    </row>
    <row r="914" spans="1:23" x14ac:dyDescent="0.3">
      <c r="A914" s="9" t="s">
        <v>134</v>
      </c>
      <c r="B914" s="5" t="s">
        <v>135</v>
      </c>
      <c r="C914" s="6">
        <v>2016</v>
      </c>
      <c r="D914" s="5" t="s">
        <v>60</v>
      </c>
      <c r="E914" s="5" t="s">
        <v>40</v>
      </c>
      <c r="F914" s="5" t="s">
        <v>1880</v>
      </c>
      <c r="G914" s="5" t="s">
        <v>100</v>
      </c>
      <c r="H914" s="6">
        <v>36</v>
      </c>
      <c r="I914" s="5" t="s">
        <v>42</v>
      </c>
      <c r="J914" s="7">
        <v>26741.759999999998</v>
      </c>
      <c r="K914" s="7">
        <v>619.41</v>
      </c>
      <c r="L914" s="7">
        <v>2139.34</v>
      </c>
      <c r="M914" s="7">
        <v>28261.69</v>
      </c>
      <c r="N914" s="5" t="s">
        <v>43</v>
      </c>
      <c r="O914" s="5" t="s">
        <v>1881</v>
      </c>
      <c r="P914" s="8">
        <v>45553</v>
      </c>
      <c r="Q914" s="8">
        <v>47222</v>
      </c>
      <c r="R914" s="5" t="s">
        <v>73</v>
      </c>
      <c r="S914" s="5" t="s">
        <v>66</v>
      </c>
      <c r="T914" s="5" t="s">
        <v>34</v>
      </c>
      <c r="U914" s="5" t="s">
        <v>35</v>
      </c>
      <c r="V914" s="5" t="s">
        <v>46</v>
      </c>
      <c r="W914" s="10" t="s">
        <v>47</v>
      </c>
    </row>
    <row r="915" spans="1:23" x14ac:dyDescent="0.3">
      <c r="A915" s="9" t="s">
        <v>91</v>
      </c>
      <c r="B915" s="5" t="s">
        <v>170</v>
      </c>
      <c r="C915" s="6">
        <v>2022</v>
      </c>
      <c r="D915" s="5" t="s">
        <v>49</v>
      </c>
      <c r="E915" s="5" t="s">
        <v>40</v>
      </c>
      <c r="F915" s="5" t="s">
        <v>1882</v>
      </c>
      <c r="G915" s="5" t="s">
        <v>100</v>
      </c>
      <c r="H915" s="6">
        <v>25</v>
      </c>
      <c r="I915" s="5" t="s">
        <v>42</v>
      </c>
      <c r="J915" s="7">
        <v>64043.24</v>
      </c>
      <c r="K915" s="7">
        <v>1483.36</v>
      </c>
      <c r="L915" s="7">
        <v>5123.46</v>
      </c>
      <c r="M915" s="7">
        <v>67683.34</v>
      </c>
      <c r="N915" s="5" t="s">
        <v>94</v>
      </c>
      <c r="O915" s="5" t="s">
        <v>1883</v>
      </c>
      <c r="P915" s="8">
        <v>45175</v>
      </c>
      <c r="Q915" s="8">
        <v>46124</v>
      </c>
      <c r="R915" s="5" t="s">
        <v>63</v>
      </c>
      <c r="S915" s="5" t="s">
        <v>100</v>
      </c>
      <c r="T915" s="5" t="s">
        <v>54</v>
      </c>
      <c r="U915" s="5" t="s">
        <v>141</v>
      </c>
      <c r="V915" s="5" t="s">
        <v>46</v>
      </c>
      <c r="W915" s="10" t="s">
        <v>37</v>
      </c>
    </row>
    <row r="916" spans="1:23" x14ac:dyDescent="0.3">
      <c r="A916" s="9" t="s">
        <v>83</v>
      </c>
      <c r="B916" s="5" t="s">
        <v>297</v>
      </c>
      <c r="C916" s="6">
        <v>2023</v>
      </c>
      <c r="D916" s="5" t="s">
        <v>49</v>
      </c>
      <c r="E916" s="5" t="s">
        <v>26</v>
      </c>
      <c r="F916" s="5" t="s">
        <v>1884</v>
      </c>
      <c r="G916" s="5" t="s">
        <v>51</v>
      </c>
      <c r="H916" s="6">
        <v>42</v>
      </c>
      <c r="I916" s="5" t="s">
        <v>42</v>
      </c>
      <c r="J916" s="7">
        <v>6479.61</v>
      </c>
      <c r="K916" s="7">
        <v>166.62</v>
      </c>
      <c r="L916" s="7">
        <v>518.37</v>
      </c>
      <c r="M916" s="7">
        <v>6831.36</v>
      </c>
      <c r="N916" s="5" t="s">
        <v>30</v>
      </c>
      <c r="O916" s="5" t="s">
        <v>1885</v>
      </c>
      <c r="P916" s="8">
        <v>45290</v>
      </c>
      <c r="Q916" s="8">
        <v>46479</v>
      </c>
      <c r="R916" s="5" t="s">
        <v>109</v>
      </c>
      <c r="S916" s="5" t="s">
        <v>155</v>
      </c>
      <c r="T916" s="5" t="s">
        <v>54</v>
      </c>
      <c r="U916" s="5" t="s">
        <v>141</v>
      </c>
      <c r="V916" s="5" t="s">
        <v>46</v>
      </c>
      <c r="W916" s="10" t="s">
        <v>37</v>
      </c>
    </row>
    <row r="917" spans="1:23" x14ac:dyDescent="0.3">
      <c r="A917" s="9" t="s">
        <v>96</v>
      </c>
      <c r="B917" s="5" t="s">
        <v>121</v>
      </c>
      <c r="C917" s="6">
        <v>2021</v>
      </c>
      <c r="D917" s="5" t="s">
        <v>25</v>
      </c>
      <c r="E917" s="5" t="s">
        <v>40</v>
      </c>
      <c r="F917" s="5" t="s">
        <v>1886</v>
      </c>
      <c r="G917" s="5" t="s">
        <v>87</v>
      </c>
      <c r="H917" s="6">
        <v>43</v>
      </c>
      <c r="I917" s="5" t="s">
        <v>42</v>
      </c>
      <c r="J917" s="7">
        <v>6610.57</v>
      </c>
      <c r="K917" s="7">
        <v>3693.78</v>
      </c>
      <c r="L917" s="7">
        <v>528.85</v>
      </c>
      <c r="M917" s="7">
        <v>3445.64</v>
      </c>
      <c r="N917" s="5" t="s">
        <v>30</v>
      </c>
      <c r="O917" s="5" t="s">
        <v>1887</v>
      </c>
      <c r="P917" s="8">
        <v>45510</v>
      </c>
      <c r="Q917" s="8">
        <v>46755</v>
      </c>
      <c r="R917" s="5" t="s">
        <v>109</v>
      </c>
      <c r="S917" s="5" t="s">
        <v>100</v>
      </c>
      <c r="T917" s="5" t="s">
        <v>34</v>
      </c>
      <c r="U917" s="5" t="s">
        <v>35</v>
      </c>
      <c r="V917" s="5" t="s">
        <v>36</v>
      </c>
      <c r="W917" s="10" t="s">
        <v>47</v>
      </c>
    </row>
    <row r="918" spans="1:23" x14ac:dyDescent="0.3">
      <c r="A918" s="9" t="s">
        <v>124</v>
      </c>
      <c r="B918" s="5" t="s">
        <v>205</v>
      </c>
      <c r="C918" s="6">
        <v>2017</v>
      </c>
      <c r="D918" s="5" t="s">
        <v>80</v>
      </c>
      <c r="E918" s="5" t="s">
        <v>40</v>
      </c>
      <c r="F918" s="5" t="s">
        <v>1888</v>
      </c>
      <c r="G918" s="5" t="s">
        <v>104</v>
      </c>
      <c r="H918" s="6">
        <v>49</v>
      </c>
      <c r="I918" s="5" t="s">
        <v>52</v>
      </c>
      <c r="J918" s="7">
        <v>8149.91</v>
      </c>
      <c r="K918" s="7">
        <v>3053.83</v>
      </c>
      <c r="L918" s="7">
        <v>651.99</v>
      </c>
      <c r="M918" s="7">
        <v>5748.07</v>
      </c>
      <c r="N918" s="5" t="s">
        <v>30</v>
      </c>
      <c r="O918" s="5" t="s">
        <v>1889</v>
      </c>
      <c r="P918" s="8">
        <v>43965</v>
      </c>
      <c r="Q918" s="8">
        <v>45665</v>
      </c>
      <c r="R918" s="5" t="s">
        <v>68</v>
      </c>
      <c r="S918" s="5" t="s">
        <v>76</v>
      </c>
      <c r="T918" s="5" t="s">
        <v>54</v>
      </c>
      <c r="U918" s="5" t="s">
        <v>116</v>
      </c>
      <c r="V918" s="5" t="s">
        <v>56</v>
      </c>
      <c r="W918" s="10" t="s">
        <v>69</v>
      </c>
    </row>
    <row r="919" spans="1:23" x14ac:dyDescent="0.3">
      <c r="A919" s="9" t="s">
        <v>96</v>
      </c>
      <c r="B919" s="5" t="s">
        <v>190</v>
      </c>
      <c r="C919" s="6">
        <v>2019</v>
      </c>
      <c r="D919" s="5" t="s">
        <v>80</v>
      </c>
      <c r="E919" s="5" t="s">
        <v>40</v>
      </c>
      <c r="F919" s="5" t="s">
        <v>1890</v>
      </c>
      <c r="G919" s="5" t="s">
        <v>28</v>
      </c>
      <c r="H919" s="6">
        <v>57</v>
      </c>
      <c r="I919" s="5" t="s">
        <v>42</v>
      </c>
      <c r="J919" s="7">
        <v>39137.4</v>
      </c>
      <c r="K919" s="7">
        <v>3249.77</v>
      </c>
      <c r="L919" s="7">
        <v>3130.99</v>
      </c>
      <c r="M919" s="7">
        <v>39018.620000000003</v>
      </c>
      <c r="N919" s="5" t="s">
        <v>94</v>
      </c>
      <c r="O919" s="5" t="s">
        <v>1891</v>
      </c>
      <c r="P919" s="8">
        <v>44195</v>
      </c>
      <c r="Q919" s="8">
        <v>44669</v>
      </c>
      <c r="R919" s="5" t="s">
        <v>32</v>
      </c>
      <c r="S919" s="5" t="s">
        <v>100</v>
      </c>
      <c r="T919" s="5" t="s">
        <v>34</v>
      </c>
      <c r="U919" s="5" t="s">
        <v>35</v>
      </c>
      <c r="V919" s="5" t="s">
        <v>46</v>
      </c>
      <c r="W919" s="10" t="s">
        <v>37</v>
      </c>
    </row>
    <row r="920" spans="1:23" x14ac:dyDescent="0.3">
      <c r="A920" s="9" t="s">
        <v>105</v>
      </c>
      <c r="B920" s="5" t="s">
        <v>106</v>
      </c>
      <c r="C920" s="6">
        <v>2021</v>
      </c>
      <c r="D920" s="5" t="s">
        <v>25</v>
      </c>
      <c r="E920" s="5" t="s">
        <v>26</v>
      </c>
      <c r="F920" s="5" t="s">
        <v>1576</v>
      </c>
      <c r="G920" s="5" t="s">
        <v>76</v>
      </c>
      <c r="H920" s="6">
        <v>34</v>
      </c>
      <c r="I920" s="5" t="s">
        <v>42</v>
      </c>
      <c r="J920" s="7">
        <v>29679.8</v>
      </c>
      <c r="K920" s="7">
        <v>2346.04</v>
      </c>
      <c r="L920" s="7">
        <v>2374.38</v>
      </c>
      <c r="M920" s="7">
        <v>29708.14</v>
      </c>
      <c r="N920" s="5" t="s">
        <v>94</v>
      </c>
      <c r="O920" s="5" t="s">
        <v>1892</v>
      </c>
      <c r="P920" s="8">
        <v>44673</v>
      </c>
      <c r="Q920" s="8">
        <v>45782</v>
      </c>
      <c r="R920" s="5" t="s">
        <v>73</v>
      </c>
      <c r="S920" s="5" t="s">
        <v>71</v>
      </c>
      <c r="T920" s="5" t="s">
        <v>54</v>
      </c>
      <c r="U920" s="5" t="s">
        <v>222</v>
      </c>
      <c r="V920" s="5" t="s">
        <v>56</v>
      </c>
      <c r="W920" s="10" t="s">
        <v>37</v>
      </c>
    </row>
    <row r="921" spans="1:23" x14ac:dyDescent="0.3">
      <c r="A921" s="9" t="s">
        <v>78</v>
      </c>
      <c r="B921" s="5" t="s">
        <v>173</v>
      </c>
      <c r="C921" s="6">
        <v>2017</v>
      </c>
      <c r="D921" s="5" t="s">
        <v>25</v>
      </c>
      <c r="E921" s="5" t="s">
        <v>40</v>
      </c>
      <c r="F921" s="5" t="s">
        <v>1893</v>
      </c>
      <c r="G921" s="5" t="s">
        <v>76</v>
      </c>
      <c r="H921" s="6">
        <v>49</v>
      </c>
      <c r="I921" s="5" t="s">
        <v>52</v>
      </c>
      <c r="J921" s="7">
        <v>47566.09</v>
      </c>
      <c r="K921" s="7">
        <v>4679.8900000000003</v>
      </c>
      <c r="L921" s="7">
        <v>3805.29</v>
      </c>
      <c r="M921" s="7">
        <v>46691.49</v>
      </c>
      <c r="N921" s="5" t="s">
        <v>43</v>
      </c>
      <c r="O921" s="5" t="s">
        <v>1894</v>
      </c>
      <c r="P921" s="8">
        <v>45524</v>
      </c>
      <c r="Q921" s="8">
        <v>47087</v>
      </c>
      <c r="R921" s="5" t="s">
        <v>109</v>
      </c>
      <c r="S921" s="5" t="s">
        <v>76</v>
      </c>
      <c r="T921" s="5" t="s">
        <v>34</v>
      </c>
      <c r="U921" s="5" t="s">
        <v>35</v>
      </c>
      <c r="V921" s="5" t="s">
        <v>46</v>
      </c>
      <c r="W921" s="10" t="s">
        <v>57</v>
      </c>
    </row>
    <row r="922" spans="1:23" x14ac:dyDescent="0.3">
      <c r="A922" s="9" t="s">
        <v>96</v>
      </c>
      <c r="B922" s="5" t="s">
        <v>97</v>
      </c>
      <c r="C922" s="6">
        <v>2019</v>
      </c>
      <c r="D922" s="5" t="s">
        <v>49</v>
      </c>
      <c r="E922" s="5" t="s">
        <v>40</v>
      </c>
      <c r="F922" s="5" t="s">
        <v>1895</v>
      </c>
      <c r="G922" s="5" t="s">
        <v>104</v>
      </c>
      <c r="H922" s="6">
        <v>68</v>
      </c>
      <c r="I922" s="5" t="s">
        <v>52</v>
      </c>
      <c r="J922" s="7">
        <v>15008.81</v>
      </c>
      <c r="K922" s="7">
        <v>4729.45</v>
      </c>
      <c r="L922" s="7">
        <v>1200.7</v>
      </c>
      <c r="M922" s="7">
        <v>11480.06</v>
      </c>
      <c r="N922" s="5" t="s">
        <v>43</v>
      </c>
      <c r="O922" s="5" t="s">
        <v>1896</v>
      </c>
      <c r="P922" s="8">
        <v>44436</v>
      </c>
      <c r="Q922" s="8">
        <v>45200</v>
      </c>
      <c r="R922" s="5" t="s">
        <v>32</v>
      </c>
      <c r="S922" s="5" t="s">
        <v>104</v>
      </c>
      <c r="T922" s="5" t="s">
        <v>54</v>
      </c>
      <c r="U922" s="5" t="s">
        <v>141</v>
      </c>
      <c r="V922" s="5" t="s">
        <v>46</v>
      </c>
      <c r="W922" s="10" t="s">
        <v>57</v>
      </c>
    </row>
    <row r="923" spans="1:23" x14ac:dyDescent="0.3">
      <c r="A923" s="9" t="s">
        <v>105</v>
      </c>
      <c r="B923" s="5" t="s">
        <v>130</v>
      </c>
      <c r="C923" s="6">
        <v>2017</v>
      </c>
      <c r="D923" s="5" t="s">
        <v>60</v>
      </c>
      <c r="E923" s="5" t="s">
        <v>40</v>
      </c>
      <c r="F923" s="5" t="s">
        <v>1897</v>
      </c>
      <c r="G923" s="5" t="s">
        <v>155</v>
      </c>
      <c r="H923" s="6">
        <v>58</v>
      </c>
      <c r="I923" s="5" t="s">
        <v>29</v>
      </c>
      <c r="J923" s="7">
        <v>57413.51</v>
      </c>
      <c r="K923" s="7">
        <v>4158.29</v>
      </c>
      <c r="L923" s="7">
        <v>4593.08</v>
      </c>
      <c r="M923" s="7">
        <v>57848.3</v>
      </c>
      <c r="N923" s="5" t="s">
        <v>94</v>
      </c>
      <c r="O923" s="5" t="s">
        <v>1898</v>
      </c>
      <c r="P923" s="8">
        <v>44883</v>
      </c>
      <c r="Q923" s="8">
        <v>46002</v>
      </c>
      <c r="R923" s="5" t="s">
        <v>63</v>
      </c>
      <c r="S923" s="5" t="s">
        <v>87</v>
      </c>
      <c r="T923" s="5" t="s">
        <v>34</v>
      </c>
      <c r="U923" s="5" t="s">
        <v>35</v>
      </c>
      <c r="V923" s="5" t="s">
        <v>56</v>
      </c>
      <c r="W923" s="10" t="s">
        <v>69</v>
      </c>
    </row>
    <row r="924" spans="1:23" x14ac:dyDescent="0.3">
      <c r="A924" s="9" t="s">
        <v>124</v>
      </c>
      <c r="B924" s="5" t="s">
        <v>125</v>
      </c>
      <c r="C924" s="6">
        <v>2019</v>
      </c>
      <c r="D924" s="5" t="s">
        <v>60</v>
      </c>
      <c r="E924" s="5" t="s">
        <v>26</v>
      </c>
      <c r="F924" s="5" t="s">
        <v>1899</v>
      </c>
      <c r="G924" s="5" t="s">
        <v>100</v>
      </c>
      <c r="H924" s="6">
        <v>49</v>
      </c>
      <c r="I924" s="5" t="s">
        <v>29</v>
      </c>
      <c r="J924" s="7">
        <v>39552.31</v>
      </c>
      <c r="K924" s="7">
        <v>1791.13</v>
      </c>
      <c r="L924" s="7">
        <v>3164.18</v>
      </c>
      <c r="M924" s="7">
        <v>40925.360000000001</v>
      </c>
      <c r="N924" s="5" t="s">
        <v>94</v>
      </c>
      <c r="O924" s="5" t="s">
        <v>1900</v>
      </c>
      <c r="P924" s="8">
        <v>45538</v>
      </c>
      <c r="Q924" s="8">
        <v>46021</v>
      </c>
      <c r="R924" s="5" t="s">
        <v>45</v>
      </c>
      <c r="S924" s="5" t="s">
        <v>87</v>
      </c>
      <c r="T924" s="5" t="s">
        <v>54</v>
      </c>
      <c r="U924" s="5" t="s">
        <v>120</v>
      </c>
      <c r="V924" s="5" t="s">
        <v>36</v>
      </c>
      <c r="W924" s="10" t="s">
        <v>69</v>
      </c>
    </row>
    <row r="925" spans="1:23" x14ac:dyDescent="0.3">
      <c r="A925" s="9" t="s">
        <v>58</v>
      </c>
      <c r="B925" s="5" t="s">
        <v>59</v>
      </c>
      <c r="C925" s="6">
        <v>2015</v>
      </c>
      <c r="D925" s="5" t="s">
        <v>25</v>
      </c>
      <c r="E925" s="5" t="s">
        <v>26</v>
      </c>
      <c r="F925" s="5" t="s">
        <v>1901</v>
      </c>
      <c r="G925" s="5" t="s">
        <v>100</v>
      </c>
      <c r="H925" s="6">
        <v>25</v>
      </c>
      <c r="I925" s="5" t="s">
        <v>42</v>
      </c>
      <c r="J925" s="7">
        <v>65266.61</v>
      </c>
      <c r="K925" s="7">
        <v>4592.82</v>
      </c>
      <c r="L925" s="7">
        <v>5221.33</v>
      </c>
      <c r="M925" s="7">
        <v>65895.12</v>
      </c>
      <c r="N925" s="5" t="s">
        <v>132</v>
      </c>
      <c r="O925" s="5" t="s">
        <v>1902</v>
      </c>
      <c r="P925" s="8">
        <v>45585</v>
      </c>
      <c r="Q925" s="8">
        <v>45977</v>
      </c>
      <c r="R925" s="5" t="s">
        <v>63</v>
      </c>
      <c r="S925" s="5" t="s">
        <v>100</v>
      </c>
      <c r="T925" s="5" t="s">
        <v>34</v>
      </c>
      <c r="U925" s="5" t="s">
        <v>35</v>
      </c>
      <c r="V925" s="5" t="s">
        <v>46</v>
      </c>
      <c r="W925" s="10" t="s">
        <v>69</v>
      </c>
    </row>
    <row r="926" spans="1:23" x14ac:dyDescent="0.3">
      <c r="A926" s="9" t="s">
        <v>83</v>
      </c>
      <c r="B926" s="5" t="s">
        <v>297</v>
      </c>
      <c r="C926" s="6">
        <v>2017</v>
      </c>
      <c r="D926" s="5" t="s">
        <v>60</v>
      </c>
      <c r="E926" s="5" t="s">
        <v>40</v>
      </c>
      <c r="F926" s="5" t="s">
        <v>1903</v>
      </c>
      <c r="G926" s="5" t="s">
        <v>28</v>
      </c>
      <c r="H926" s="6">
        <v>62</v>
      </c>
      <c r="I926" s="5" t="s">
        <v>29</v>
      </c>
      <c r="J926" s="7">
        <v>64158.79</v>
      </c>
      <c r="K926" s="7">
        <v>1820.53</v>
      </c>
      <c r="L926" s="7">
        <v>5132.7</v>
      </c>
      <c r="M926" s="7">
        <v>67470.960000000006</v>
      </c>
      <c r="N926" s="5" t="s">
        <v>94</v>
      </c>
      <c r="O926" s="5" t="s">
        <v>1904</v>
      </c>
      <c r="P926" s="8">
        <v>44126</v>
      </c>
      <c r="Q926" s="8">
        <v>44975</v>
      </c>
      <c r="R926" s="5" t="s">
        <v>45</v>
      </c>
      <c r="S926" s="5" t="s">
        <v>28</v>
      </c>
      <c r="T926" s="5" t="s">
        <v>54</v>
      </c>
      <c r="U926" s="5" t="s">
        <v>222</v>
      </c>
      <c r="V926" s="5" t="s">
        <v>56</v>
      </c>
      <c r="W926" s="10" t="s">
        <v>37</v>
      </c>
    </row>
    <row r="927" spans="1:23" x14ac:dyDescent="0.3">
      <c r="A927" s="9" t="s">
        <v>83</v>
      </c>
      <c r="B927" s="5" t="s">
        <v>84</v>
      </c>
      <c r="C927" s="6">
        <v>2022</v>
      </c>
      <c r="D927" s="5" t="s">
        <v>25</v>
      </c>
      <c r="E927" s="5" t="s">
        <v>26</v>
      </c>
      <c r="F927" s="5" t="s">
        <v>1905</v>
      </c>
      <c r="G927" s="5" t="s">
        <v>104</v>
      </c>
      <c r="H927" s="6">
        <v>46</v>
      </c>
      <c r="I927" s="5" t="s">
        <v>42</v>
      </c>
      <c r="J927" s="7">
        <v>21671.34</v>
      </c>
      <c r="K927" s="7">
        <v>1034.81</v>
      </c>
      <c r="L927" s="7">
        <v>1733.71</v>
      </c>
      <c r="M927" s="7">
        <v>22370.240000000002</v>
      </c>
      <c r="N927" s="5" t="s">
        <v>94</v>
      </c>
      <c r="O927" s="5" t="s">
        <v>1906</v>
      </c>
      <c r="P927" s="8">
        <v>44193</v>
      </c>
      <c r="Q927" s="8">
        <v>45175</v>
      </c>
      <c r="R927" s="5" t="s">
        <v>73</v>
      </c>
      <c r="S927" s="5" t="s">
        <v>100</v>
      </c>
      <c r="T927" s="5" t="s">
        <v>34</v>
      </c>
      <c r="U927" s="5" t="s">
        <v>35</v>
      </c>
      <c r="V927" s="5" t="s">
        <v>46</v>
      </c>
      <c r="W927" s="10" t="s">
        <v>47</v>
      </c>
    </row>
    <row r="928" spans="1:23" x14ac:dyDescent="0.3">
      <c r="A928" s="9" t="s">
        <v>23</v>
      </c>
      <c r="B928" s="5" t="s">
        <v>24</v>
      </c>
      <c r="C928" s="6">
        <v>2024</v>
      </c>
      <c r="D928" s="5" t="s">
        <v>49</v>
      </c>
      <c r="E928" s="5" t="s">
        <v>26</v>
      </c>
      <c r="F928" s="5" t="s">
        <v>1907</v>
      </c>
      <c r="G928" s="5" t="s">
        <v>71</v>
      </c>
      <c r="H928" s="6">
        <v>54</v>
      </c>
      <c r="I928" s="5" t="s">
        <v>52</v>
      </c>
      <c r="J928" s="7">
        <v>21899.53</v>
      </c>
      <c r="K928" s="7">
        <v>2139.23</v>
      </c>
      <c r="L928" s="7">
        <v>1751.96</v>
      </c>
      <c r="M928" s="7">
        <v>21512.26</v>
      </c>
      <c r="N928" s="5" t="s">
        <v>132</v>
      </c>
      <c r="O928" s="5" t="s">
        <v>1908</v>
      </c>
      <c r="P928" s="8">
        <v>44967</v>
      </c>
      <c r="Q928" s="8">
        <v>46465</v>
      </c>
      <c r="R928" s="5" t="s">
        <v>63</v>
      </c>
      <c r="S928" s="5" t="s">
        <v>155</v>
      </c>
      <c r="T928" s="5" t="s">
        <v>54</v>
      </c>
      <c r="U928" s="5" t="s">
        <v>120</v>
      </c>
      <c r="V928" s="5" t="s">
        <v>36</v>
      </c>
      <c r="W928" s="10" t="s">
        <v>57</v>
      </c>
    </row>
    <row r="929" spans="1:23" x14ac:dyDescent="0.3">
      <c r="A929" s="9" t="s">
        <v>38</v>
      </c>
      <c r="B929" s="5" t="s">
        <v>167</v>
      </c>
      <c r="C929" s="6">
        <v>2023</v>
      </c>
      <c r="D929" s="5" t="s">
        <v>49</v>
      </c>
      <c r="E929" s="5" t="s">
        <v>26</v>
      </c>
      <c r="F929" s="5" t="s">
        <v>1909</v>
      </c>
      <c r="G929" s="5" t="s">
        <v>71</v>
      </c>
      <c r="H929" s="6">
        <v>43</v>
      </c>
      <c r="I929" s="5" t="s">
        <v>52</v>
      </c>
      <c r="J929" s="7">
        <v>21412.94</v>
      </c>
      <c r="K929" s="7">
        <v>382.86</v>
      </c>
      <c r="L929" s="7">
        <v>1713.04</v>
      </c>
      <c r="M929" s="7">
        <v>22743.119999999999</v>
      </c>
      <c r="N929" s="5" t="s">
        <v>94</v>
      </c>
      <c r="O929" s="5" t="s">
        <v>1910</v>
      </c>
      <c r="P929" s="8">
        <v>45340</v>
      </c>
      <c r="Q929" s="8">
        <v>46947</v>
      </c>
      <c r="R929" s="5" t="s">
        <v>109</v>
      </c>
      <c r="S929" s="5" t="s">
        <v>155</v>
      </c>
      <c r="T929" s="5" t="s">
        <v>34</v>
      </c>
      <c r="U929" s="5" t="s">
        <v>35</v>
      </c>
      <c r="V929" s="5" t="s">
        <v>56</v>
      </c>
      <c r="W929" s="10" t="s">
        <v>69</v>
      </c>
    </row>
    <row r="930" spans="1:23" x14ac:dyDescent="0.3">
      <c r="A930" s="9" t="s">
        <v>23</v>
      </c>
      <c r="B930" s="5" t="s">
        <v>48</v>
      </c>
      <c r="C930" s="6">
        <v>2020</v>
      </c>
      <c r="D930" s="5" t="s">
        <v>49</v>
      </c>
      <c r="E930" s="5" t="s">
        <v>40</v>
      </c>
      <c r="F930" s="5" t="s">
        <v>1911</v>
      </c>
      <c r="G930" s="5" t="s">
        <v>100</v>
      </c>
      <c r="H930" s="6">
        <v>38</v>
      </c>
      <c r="I930" s="5" t="s">
        <v>42</v>
      </c>
      <c r="J930" s="7">
        <v>61063.18</v>
      </c>
      <c r="K930" s="7">
        <v>3985.81</v>
      </c>
      <c r="L930" s="7">
        <v>4885.05</v>
      </c>
      <c r="M930" s="7">
        <v>61962.42</v>
      </c>
      <c r="N930" s="5" t="s">
        <v>94</v>
      </c>
      <c r="O930" s="5" t="s">
        <v>1912</v>
      </c>
      <c r="P930" s="8">
        <v>45096</v>
      </c>
      <c r="Q930" s="8">
        <v>46752</v>
      </c>
      <c r="R930" s="5" t="s">
        <v>68</v>
      </c>
      <c r="S930" s="5" t="s">
        <v>66</v>
      </c>
      <c r="T930" s="5" t="s">
        <v>34</v>
      </c>
      <c r="U930" s="5" t="s">
        <v>35</v>
      </c>
      <c r="V930" s="5" t="s">
        <v>46</v>
      </c>
      <c r="W930" s="10" t="s">
        <v>74</v>
      </c>
    </row>
    <row r="931" spans="1:23" x14ac:dyDescent="0.3">
      <c r="A931" s="9" t="s">
        <v>58</v>
      </c>
      <c r="B931" s="5" t="s">
        <v>389</v>
      </c>
      <c r="C931" s="6">
        <v>2017</v>
      </c>
      <c r="D931" s="5" t="s">
        <v>60</v>
      </c>
      <c r="E931" s="5" t="s">
        <v>40</v>
      </c>
      <c r="F931" s="5" t="s">
        <v>1913</v>
      </c>
      <c r="G931" s="5" t="s">
        <v>76</v>
      </c>
      <c r="H931" s="6">
        <v>43</v>
      </c>
      <c r="I931" s="5" t="s">
        <v>42</v>
      </c>
      <c r="J931" s="7">
        <v>59950.6</v>
      </c>
      <c r="K931" s="7">
        <v>3257.64</v>
      </c>
      <c r="L931" s="7">
        <v>4796.05</v>
      </c>
      <c r="M931" s="7">
        <v>61489.01</v>
      </c>
      <c r="N931" s="5" t="s">
        <v>30</v>
      </c>
      <c r="O931" s="5" t="s">
        <v>1914</v>
      </c>
      <c r="P931" s="8">
        <v>45345</v>
      </c>
      <c r="Q931" s="8">
        <v>46709</v>
      </c>
      <c r="R931" s="5" t="s">
        <v>45</v>
      </c>
      <c r="S931" s="5" t="s">
        <v>76</v>
      </c>
      <c r="T931" s="5" t="s">
        <v>54</v>
      </c>
      <c r="U931" s="5" t="s">
        <v>141</v>
      </c>
      <c r="V931" s="5" t="s">
        <v>56</v>
      </c>
      <c r="W931" s="10" t="s">
        <v>57</v>
      </c>
    </row>
    <row r="932" spans="1:23" x14ac:dyDescent="0.3">
      <c r="A932" s="9" t="s">
        <v>96</v>
      </c>
      <c r="B932" s="5" t="s">
        <v>121</v>
      </c>
      <c r="C932" s="6">
        <v>2019</v>
      </c>
      <c r="D932" s="5" t="s">
        <v>60</v>
      </c>
      <c r="E932" s="5" t="s">
        <v>40</v>
      </c>
      <c r="F932" s="5" t="s">
        <v>1915</v>
      </c>
      <c r="G932" s="5" t="s">
        <v>155</v>
      </c>
      <c r="H932" s="6">
        <v>32</v>
      </c>
      <c r="I932" s="5" t="s">
        <v>52</v>
      </c>
      <c r="J932" s="7">
        <v>13779.31</v>
      </c>
      <c r="K932" s="7">
        <v>4423.41</v>
      </c>
      <c r="L932" s="7">
        <v>1102.3399999999999</v>
      </c>
      <c r="M932" s="7">
        <v>10458.24</v>
      </c>
      <c r="N932" s="5" t="s">
        <v>43</v>
      </c>
      <c r="O932" s="5" t="s">
        <v>1916</v>
      </c>
      <c r="P932" s="8">
        <v>45401</v>
      </c>
      <c r="Q932" s="8">
        <v>46602</v>
      </c>
      <c r="R932" s="5" t="s">
        <v>68</v>
      </c>
      <c r="S932" s="5" t="s">
        <v>51</v>
      </c>
      <c r="T932" s="5" t="s">
        <v>54</v>
      </c>
      <c r="U932" s="5" t="s">
        <v>222</v>
      </c>
      <c r="V932" s="5" t="s">
        <v>46</v>
      </c>
      <c r="W932" s="10" t="s">
        <v>74</v>
      </c>
    </row>
    <row r="933" spans="1:23" x14ac:dyDescent="0.3">
      <c r="A933" s="9" t="s">
        <v>78</v>
      </c>
      <c r="B933" s="5" t="s">
        <v>138</v>
      </c>
      <c r="C933" s="6">
        <v>2024</v>
      </c>
      <c r="D933" s="5" t="s">
        <v>60</v>
      </c>
      <c r="E933" s="5" t="s">
        <v>26</v>
      </c>
      <c r="F933" s="5" t="s">
        <v>1917</v>
      </c>
      <c r="G933" s="5" t="s">
        <v>155</v>
      </c>
      <c r="H933" s="6">
        <v>34</v>
      </c>
      <c r="I933" s="5" t="s">
        <v>42</v>
      </c>
      <c r="J933" s="7">
        <v>12883.46</v>
      </c>
      <c r="K933" s="7">
        <v>2369.92</v>
      </c>
      <c r="L933" s="7">
        <v>1030.68</v>
      </c>
      <c r="M933" s="7">
        <v>11544.22</v>
      </c>
      <c r="N933" s="5" t="s">
        <v>30</v>
      </c>
      <c r="O933" s="5" t="s">
        <v>1918</v>
      </c>
      <c r="P933" s="8">
        <v>45115</v>
      </c>
      <c r="Q933" s="8">
        <v>46811</v>
      </c>
      <c r="R933" s="5" t="s">
        <v>63</v>
      </c>
      <c r="S933" s="5" t="s">
        <v>28</v>
      </c>
      <c r="T933" s="5" t="s">
        <v>54</v>
      </c>
      <c r="U933" s="5" t="s">
        <v>120</v>
      </c>
      <c r="V933" s="5" t="s">
        <v>36</v>
      </c>
      <c r="W933" s="10" t="s">
        <v>69</v>
      </c>
    </row>
    <row r="934" spans="1:23" x14ac:dyDescent="0.3">
      <c r="A934" s="9" t="s">
        <v>91</v>
      </c>
      <c r="B934" s="5" t="s">
        <v>92</v>
      </c>
      <c r="C934" s="6">
        <v>2023</v>
      </c>
      <c r="D934" s="5" t="s">
        <v>80</v>
      </c>
      <c r="E934" s="5" t="s">
        <v>26</v>
      </c>
      <c r="F934" s="5" t="s">
        <v>1919</v>
      </c>
      <c r="G934" s="5" t="s">
        <v>100</v>
      </c>
      <c r="H934" s="6">
        <v>49</v>
      </c>
      <c r="I934" s="5" t="s">
        <v>42</v>
      </c>
      <c r="J934" s="7">
        <v>48527.15</v>
      </c>
      <c r="K934" s="7">
        <v>557.83000000000004</v>
      </c>
      <c r="L934" s="7">
        <v>3882.17</v>
      </c>
      <c r="M934" s="7">
        <v>51851.49</v>
      </c>
      <c r="N934" s="5" t="s">
        <v>94</v>
      </c>
      <c r="O934" s="5" t="s">
        <v>1920</v>
      </c>
      <c r="P934" s="8">
        <v>44174</v>
      </c>
      <c r="Q934" s="8">
        <v>45745</v>
      </c>
      <c r="R934" s="5" t="s">
        <v>68</v>
      </c>
      <c r="S934" s="5" t="s">
        <v>51</v>
      </c>
      <c r="T934" s="5" t="s">
        <v>34</v>
      </c>
      <c r="U934" s="5" t="s">
        <v>35</v>
      </c>
      <c r="V934" s="5" t="s">
        <v>46</v>
      </c>
      <c r="W934" s="10" t="s">
        <v>74</v>
      </c>
    </row>
    <row r="935" spans="1:23" x14ac:dyDescent="0.3">
      <c r="A935" s="9" t="s">
        <v>124</v>
      </c>
      <c r="B935" s="5" t="s">
        <v>205</v>
      </c>
      <c r="C935" s="6">
        <v>2022</v>
      </c>
      <c r="D935" s="5" t="s">
        <v>49</v>
      </c>
      <c r="E935" s="5" t="s">
        <v>40</v>
      </c>
      <c r="F935" s="5" t="s">
        <v>1921</v>
      </c>
      <c r="G935" s="5" t="s">
        <v>51</v>
      </c>
      <c r="H935" s="6">
        <v>25</v>
      </c>
      <c r="I935" s="5" t="s">
        <v>52</v>
      </c>
      <c r="J935" s="7">
        <v>35188.46</v>
      </c>
      <c r="K935" s="7">
        <v>144.97</v>
      </c>
      <c r="L935" s="7">
        <v>2815.08</v>
      </c>
      <c r="M935" s="7">
        <v>37858.57</v>
      </c>
      <c r="N935" s="5" t="s">
        <v>132</v>
      </c>
      <c r="O935" s="5" t="s">
        <v>1922</v>
      </c>
      <c r="P935" s="8">
        <v>44007</v>
      </c>
      <c r="Q935" s="8">
        <v>44749</v>
      </c>
      <c r="R935" s="5" t="s">
        <v>45</v>
      </c>
      <c r="S935" s="5" t="s">
        <v>76</v>
      </c>
      <c r="T935" s="5" t="s">
        <v>34</v>
      </c>
      <c r="U935" s="5" t="s">
        <v>35</v>
      </c>
      <c r="V935" s="5" t="s">
        <v>46</v>
      </c>
      <c r="W935" s="10" t="s">
        <v>74</v>
      </c>
    </row>
    <row r="936" spans="1:23" x14ac:dyDescent="0.3">
      <c r="A936" s="9" t="s">
        <v>134</v>
      </c>
      <c r="B936" s="5" t="s">
        <v>318</v>
      </c>
      <c r="C936" s="6">
        <v>2023</v>
      </c>
      <c r="D936" s="5" t="s">
        <v>60</v>
      </c>
      <c r="E936" s="5" t="s">
        <v>26</v>
      </c>
      <c r="F936" s="5" t="s">
        <v>1923</v>
      </c>
      <c r="G936" s="5" t="s">
        <v>100</v>
      </c>
      <c r="H936" s="6">
        <v>63</v>
      </c>
      <c r="I936" s="5" t="s">
        <v>52</v>
      </c>
      <c r="J936" s="7">
        <v>19784.669999999998</v>
      </c>
      <c r="K936" s="7">
        <v>1174.25</v>
      </c>
      <c r="L936" s="7">
        <v>1582.77</v>
      </c>
      <c r="M936" s="7">
        <v>20193.189999999999</v>
      </c>
      <c r="N936" s="5" t="s">
        <v>132</v>
      </c>
      <c r="O936" s="5" t="s">
        <v>1924</v>
      </c>
      <c r="P936" s="8">
        <v>44580</v>
      </c>
      <c r="Q936" s="8">
        <v>46164</v>
      </c>
      <c r="R936" s="5" t="s">
        <v>73</v>
      </c>
      <c r="S936" s="5" t="s">
        <v>71</v>
      </c>
      <c r="T936" s="5" t="s">
        <v>54</v>
      </c>
      <c r="U936" s="5" t="s">
        <v>55</v>
      </c>
      <c r="V936" s="5" t="s">
        <v>46</v>
      </c>
      <c r="W936" s="10" t="s">
        <v>47</v>
      </c>
    </row>
    <row r="937" spans="1:23" x14ac:dyDescent="0.3">
      <c r="A937" s="9" t="s">
        <v>134</v>
      </c>
      <c r="B937" s="5" t="s">
        <v>142</v>
      </c>
      <c r="C937" s="6">
        <v>2021</v>
      </c>
      <c r="D937" s="5" t="s">
        <v>80</v>
      </c>
      <c r="E937" s="5" t="s">
        <v>26</v>
      </c>
      <c r="F937" s="5" t="s">
        <v>1925</v>
      </c>
      <c r="G937" s="5" t="s">
        <v>155</v>
      </c>
      <c r="H937" s="6">
        <v>62</v>
      </c>
      <c r="I937" s="5" t="s">
        <v>52</v>
      </c>
      <c r="J937" s="7">
        <v>33493.949999999997</v>
      </c>
      <c r="K937" s="7">
        <v>3434.4</v>
      </c>
      <c r="L937" s="7">
        <v>2679.52</v>
      </c>
      <c r="M937" s="7">
        <v>32739.07</v>
      </c>
      <c r="N937" s="5" t="s">
        <v>132</v>
      </c>
      <c r="O937" s="5" t="s">
        <v>1926</v>
      </c>
      <c r="P937" s="8">
        <v>44932</v>
      </c>
      <c r="Q937" s="8">
        <v>46109</v>
      </c>
      <c r="R937" s="5" t="s">
        <v>109</v>
      </c>
      <c r="S937" s="5" t="s">
        <v>155</v>
      </c>
      <c r="T937" s="5" t="s">
        <v>34</v>
      </c>
      <c r="U937" s="5" t="s">
        <v>35</v>
      </c>
      <c r="V937" s="5" t="s">
        <v>36</v>
      </c>
      <c r="W937" s="10" t="s">
        <v>47</v>
      </c>
    </row>
    <row r="938" spans="1:23" x14ac:dyDescent="0.3">
      <c r="A938" s="9" t="s">
        <v>91</v>
      </c>
      <c r="B938" s="5" t="s">
        <v>170</v>
      </c>
      <c r="C938" s="6">
        <v>2022</v>
      </c>
      <c r="D938" s="5" t="s">
        <v>49</v>
      </c>
      <c r="E938" s="5" t="s">
        <v>40</v>
      </c>
      <c r="F938" s="5" t="s">
        <v>1927</v>
      </c>
      <c r="G938" s="5" t="s">
        <v>76</v>
      </c>
      <c r="H938" s="6">
        <v>47</v>
      </c>
      <c r="I938" s="5" t="s">
        <v>29</v>
      </c>
      <c r="J938" s="7">
        <v>10633.49</v>
      </c>
      <c r="K938" s="7">
        <v>4943.62</v>
      </c>
      <c r="L938" s="7">
        <v>850.68</v>
      </c>
      <c r="M938" s="7">
        <v>6540.55</v>
      </c>
      <c r="N938" s="5" t="s">
        <v>43</v>
      </c>
      <c r="O938" s="5" t="s">
        <v>1928</v>
      </c>
      <c r="P938" s="8">
        <v>44666</v>
      </c>
      <c r="Q938" s="8">
        <v>45437</v>
      </c>
      <c r="R938" s="5" t="s">
        <v>45</v>
      </c>
      <c r="S938" s="5" t="s">
        <v>155</v>
      </c>
      <c r="T938" s="5" t="s">
        <v>54</v>
      </c>
      <c r="U938" s="5" t="s">
        <v>141</v>
      </c>
      <c r="V938" s="5" t="s">
        <v>46</v>
      </c>
      <c r="W938" s="10" t="s">
        <v>69</v>
      </c>
    </row>
    <row r="939" spans="1:23" x14ac:dyDescent="0.3">
      <c r="A939" s="9" t="s">
        <v>58</v>
      </c>
      <c r="B939" s="5" t="s">
        <v>281</v>
      </c>
      <c r="C939" s="6">
        <v>2024</v>
      </c>
      <c r="D939" s="5" t="s">
        <v>49</v>
      </c>
      <c r="E939" s="5" t="s">
        <v>26</v>
      </c>
      <c r="F939" s="5" t="s">
        <v>1929</v>
      </c>
      <c r="G939" s="5" t="s">
        <v>33</v>
      </c>
      <c r="H939" s="6">
        <v>60</v>
      </c>
      <c r="I939" s="5" t="s">
        <v>29</v>
      </c>
      <c r="J939" s="7">
        <v>14001.04</v>
      </c>
      <c r="K939" s="7">
        <v>3739.18</v>
      </c>
      <c r="L939" s="7">
        <v>1120.08</v>
      </c>
      <c r="M939" s="7">
        <v>11381.94</v>
      </c>
      <c r="N939" s="5" t="s">
        <v>132</v>
      </c>
      <c r="O939" s="5" t="s">
        <v>1930</v>
      </c>
      <c r="P939" s="8">
        <v>44235</v>
      </c>
      <c r="Q939" s="8">
        <v>46032</v>
      </c>
      <c r="R939" s="5" t="s">
        <v>45</v>
      </c>
      <c r="S939" s="5" t="s">
        <v>155</v>
      </c>
      <c r="T939" s="5" t="s">
        <v>34</v>
      </c>
      <c r="U939" s="5" t="s">
        <v>35</v>
      </c>
      <c r="V939" s="5" t="s">
        <v>36</v>
      </c>
      <c r="W939" s="10" t="s">
        <v>37</v>
      </c>
    </row>
    <row r="940" spans="1:23" x14ac:dyDescent="0.3">
      <c r="A940" s="9" t="s">
        <v>58</v>
      </c>
      <c r="B940" s="5" t="s">
        <v>59</v>
      </c>
      <c r="C940" s="6">
        <v>2022</v>
      </c>
      <c r="D940" s="5" t="s">
        <v>25</v>
      </c>
      <c r="E940" s="5" t="s">
        <v>26</v>
      </c>
      <c r="F940" s="5" t="s">
        <v>1931</v>
      </c>
      <c r="G940" s="5" t="s">
        <v>100</v>
      </c>
      <c r="H940" s="6">
        <v>38</v>
      </c>
      <c r="I940" s="5" t="s">
        <v>52</v>
      </c>
      <c r="J940" s="7">
        <v>78421.570000000007</v>
      </c>
      <c r="K940" s="7">
        <v>2715.27</v>
      </c>
      <c r="L940" s="7">
        <v>6273.73</v>
      </c>
      <c r="M940" s="7">
        <v>81980.03</v>
      </c>
      <c r="N940" s="5" t="s">
        <v>43</v>
      </c>
      <c r="O940" s="5" t="s">
        <v>1932</v>
      </c>
      <c r="P940" s="8">
        <v>45239</v>
      </c>
      <c r="Q940" s="8">
        <v>46846</v>
      </c>
      <c r="R940" s="5" t="s">
        <v>63</v>
      </c>
      <c r="S940" s="5" t="s">
        <v>76</v>
      </c>
      <c r="T940" s="5" t="s">
        <v>54</v>
      </c>
      <c r="U940" s="5" t="s">
        <v>116</v>
      </c>
      <c r="V940" s="5" t="s">
        <v>56</v>
      </c>
      <c r="W940" s="10" t="s">
        <v>74</v>
      </c>
    </row>
    <row r="941" spans="1:23" x14ac:dyDescent="0.3">
      <c r="A941" s="9" t="s">
        <v>124</v>
      </c>
      <c r="B941" s="5" t="s">
        <v>205</v>
      </c>
      <c r="C941" s="6">
        <v>2015</v>
      </c>
      <c r="D941" s="5" t="s">
        <v>25</v>
      </c>
      <c r="E941" s="5" t="s">
        <v>40</v>
      </c>
      <c r="F941" s="5" t="s">
        <v>1933</v>
      </c>
      <c r="G941" s="5" t="s">
        <v>71</v>
      </c>
      <c r="H941" s="6">
        <v>56</v>
      </c>
      <c r="I941" s="5" t="s">
        <v>52</v>
      </c>
      <c r="J941" s="7">
        <v>78136.600000000006</v>
      </c>
      <c r="K941" s="7">
        <v>3107.47</v>
      </c>
      <c r="L941" s="7">
        <v>6250.93</v>
      </c>
      <c r="M941" s="7">
        <v>81280.06</v>
      </c>
      <c r="N941" s="5" t="s">
        <v>30</v>
      </c>
      <c r="O941" s="5" t="s">
        <v>1934</v>
      </c>
      <c r="P941" s="8">
        <v>45286</v>
      </c>
      <c r="Q941" s="8">
        <v>46866</v>
      </c>
      <c r="R941" s="5" t="s">
        <v>73</v>
      </c>
      <c r="S941" s="5" t="s">
        <v>66</v>
      </c>
      <c r="T941" s="5" t="s">
        <v>34</v>
      </c>
      <c r="U941" s="5" t="s">
        <v>35</v>
      </c>
      <c r="V941" s="5" t="s">
        <v>36</v>
      </c>
      <c r="W941" s="10" t="s">
        <v>47</v>
      </c>
    </row>
    <row r="942" spans="1:23" x14ac:dyDescent="0.3">
      <c r="A942" s="9" t="s">
        <v>96</v>
      </c>
      <c r="B942" s="5" t="s">
        <v>190</v>
      </c>
      <c r="C942" s="6">
        <v>2018</v>
      </c>
      <c r="D942" s="5" t="s">
        <v>60</v>
      </c>
      <c r="E942" s="5" t="s">
        <v>26</v>
      </c>
      <c r="F942" s="5" t="s">
        <v>1935</v>
      </c>
      <c r="G942" s="5" t="s">
        <v>104</v>
      </c>
      <c r="H942" s="6">
        <v>69</v>
      </c>
      <c r="I942" s="5" t="s">
        <v>52</v>
      </c>
      <c r="J942" s="7">
        <v>21616.77</v>
      </c>
      <c r="K942" s="7">
        <v>1310.08</v>
      </c>
      <c r="L942" s="7">
        <v>1729.34</v>
      </c>
      <c r="M942" s="7">
        <v>22036.03</v>
      </c>
      <c r="N942" s="5" t="s">
        <v>94</v>
      </c>
      <c r="O942" s="5" t="s">
        <v>1936</v>
      </c>
      <c r="P942" s="8">
        <v>45477</v>
      </c>
      <c r="Q942" s="8">
        <v>46817</v>
      </c>
      <c r="R942" s="5" t="s">
        <v>109</v>
      </c>
      <c r="S942" s="5" t="s">
        <v>155</v>
      </c>
      <c r="T942" s="5" t="s">
        <v>54</v>
      </c>
      <c r="U942" s="5" t="s">
        <v>120</v>
      </c>
      <c r="V942" s="5" t="s">
        <v>36</v>
      </c>
      <c r="W942" s="10" t="s">
        <v>47</v>
      </c>
    </row>
    <row r="943" spans="1:23" x14ac:dyDescent="0.3">
      <c r="A943" s="9" t="s">
        <v>78</v>
      </c>
      <c r="B943" s="5" t="s">
        <v>79</v>
      </c>
      <c r="C943" s="6">
        <v>2017</v>
      </c>
      <c r="D943" s="5" t="s">
        <v>80</v>
      </c>
      <c r="E943" s="5" t="s">
        <v>26</v>
      </c>
      <c r="F943" s="5" t="s">
        <v>1937</v>
      </c>
      <c r="G943" s="5" t="s">
        <v>66</v>
      </c>
      <c r="H943" s="6">
        <v>26</v>
      </c>
      <c r="I943" s="5" t="s">
        <v>52</v>
      </c>
      <c r="J943" s="7">
        <v>26378.720000000001</v>
      </c>
      <c r="K943" s="7">
        <v>2923.88</v>
      </c>
      <c r="L943" s="7">
        <v>2110.3000000000002</v>
      </c>
      <c r="M943" s="7">
        <v>25565.14</v>
      </c>
      <c r="N943" s="5" t="s">
        <v>43</v>
      </c>
      <c r="O943" s="5" t="s">
        <v>1938</v>
      </c>
      <c r="P943" s="8">
        <v>44246</v>
      </c>
      <c r="Q943" s="8">
        <v>45037</v>
      </c>
      <c r="R943" s="5" t="s">
        <v>63</v>
      </c>
      <c r="S943" s="5" t="s">
        <v>51</v>
      </c>
      <c r="T943" s="5" t="s">
        <v>34</v>
      </c>
      <c r="U943" s="5" t="s">
        <v>35</v>
      </c>
      <c r="V943" s="5" t="s">
        <v>56</v>
      </c>
      <c r="W943" s="10" t="s">
        <v>74</v>
      </c>
    </row>
    <row r="944" spans="1:23" x14ac:dyDescent="0.3">
      <c r="A944" s="9" t="s">
        <v>91</v>
      </c>
      <c r="B944" s="5" t="s">
        <v>170</v>
      </c>
      <c r="C944" s="6">
        <v>2020</v>
      </c>
      <c r="D944" s="5" t="s">
        <v>49</v>
      </c>
      <c r="E944" s="5" t="s">
        <v>40</v>
      </c>
      <c r="F944" s="5" t="s">
        <v>1939</v>
      </c>
      <c r="G944" s="5" t="s">
        <v>51</v>
      </c>
      <c r="H944" s="6">
        <v>68</v>
      </c>
      <c r="I944" s="5" t="s">
        <v>29</v>
      </c>
      <c r="J944" s="7">
        <v>15117.16</v>
      </c>
      <c r="K944" s="7">
        <v>1207.8900000000001</v>
      </c>
      <c r="L944" s="7">
        <v>1209.3699999999999</v>
      </c>
      <c r="M944" s="7">
        <v>15118.64</v>
      </c>
      <c r="N944" s="5" t="s">
        <v>30</v>
      </c>
      <c r="O944" s="5" t="s">
        <v>1940</v>
      </c>
      <c r="P944" s="8">
        <v>44971</v>
      </c>
      <c r="Q944" s="8">
        <v>46030</v>
      </c>
      <c r="R944" s="5" t="s">
        <v>63</v>
      </c>
      <c r="S944" s="5" t="s">
        <v>87</v>
      </c>
      <c r="T944" s="5" t="s">
        <v>34</v>
      </c>
      <c r="U944" s="5" t="s">
        <v>35</v>
      </c>
      <c r="V944" s="5" t="s">
        <v>46</v>
      </c>
      <c r="W944" s="10" t="s">
        <v>37</v>
      </c>
    </row>
    <row r="945" spans="1:23" x14ac:dyDescent="0.3">
      <c r="A945" s="9" t="s">
        <v>105</v>
      </c>
      <c r="B945" s="5" t="s">
        <v>130</v>
      </c>
      <c r="C945" s="6">
        <v>2018</v>
      </c>
      <c r="D945" s="5" t="s">
        <v>25</v>
      </c>
      <c r="E945" s="5" t="s">
        <v>40</v>
      </c>
      <c r="F945" s="5" t="s">
        <v>1941</v>
      </c>
      <c r="G945" s="5" t="s">
        <v>51</v>
      </c>
      <c r="H945" s="6">
        <v>67</v>
      </c>
      <c r="I945" s="5" t="s">
        <v>42</v>
      </c>
      <c r="J945" s="7">
        <v>43242.400000000001</v>
      </c>
      <c r="K945" s="7">
        <v>3735.05</v>
      </c>
      <c r="L945" s="7">
        <v>3459.39</v>
      </c>
      <c r="M945" s="7">
        <v>42966.74</v>
      </c>
      <c r="N945" s="5" t="s">
        <v>132</v>
      </c>
      <c r="O945" s="5" t="s">
        <v>1942</v>
      </c>
      <c r="P945" s="8">
        <v>43921</v>
      </c>
      <c r="Q945" s="8">
        <v>44309</v>
      </c>
      <c r="R945" s="5" t="s">
        <v>73</v>
      </c>
      <c r="S945" s="5" t="s">
        <v>100</v>
      </c>
      <c r="T945" s="5" t="s">
        <v>34</v>
      </c>
      <c r="U945" s="5" t="s">
        <v>35</v>
      </c>
      <c r="V945" s="5" t="s">
        <v>56</v>
      </c>
      <c r="W945" s="10" t="s">
        <v>57</v>
      </c>
    </row>
    <row r="946" spans="1:23" x14ac:dyDescent="0.3">
      <c r="A946" s="9" t="s">
        <v>58</v>
      </c>
      <c r="B946" s="5" t="s">
        <v>389</v>
      </c>
      <c r="C946" s="6">
        <v>2017</v>
      </c>
      <c r="D946" s="5" t="s">
        <v>49</v>
      </c>
      <c r="E946" s="5" t="s">
        <v>26</v>
      </c>
      <c r="F946" s="5" t="s">
        <v>1943</v>
      </c>
      <c r="G946" s="5" t="s">
        <v>100</v>
      </c>
      <c r="H946" s="6">
        <v>24</v>
      </c>
      <c r="I946" s="5" t="s">
        <v>42</v>
      </c>
      <c r="J946" s="7">
        <v>10334.52</v>
      </c>
      <c r="K946" s="7">
        <v>4107.5600000000004</v>
      </c>
      <c r="L946" s="7">
        <v>826.76</v>
      </c>
      <c r="M946" s="7">
        <v>7053.72</v>
      </c>
      <c r="N946" s="5" t="s">
        <v>43</v>
      </c>
      <c r="O946" s="5" t="s">
        <v>1944</v>
      </c>
      <c r="P946" s="8">
        <v>45619</v>
      </c>
      <c r="Q946" s="8">
        <v>46665</v>
      </c>
      <c r="R946" s="5" t="s">
        <v>32</v>
      </c>
      <c r="S946" s="5" t="s">
        <v>87</v>
      </c>
      <c r="T946" s="5" t="s">
        <v>54</v>
      </c>
      <c r="U946" s="5" t="s">
        <v>222</v>
      </c>
      <c r="V946" s="5" t="s">
        <v>36</v>
      </c>
      <c r="W946" s="10" t="s">
        <v>69</v>
      </c>
    </row>
    <row r="947" spans="1:23" x14ac:dyDescent="0.3">
      <c r="A947" s="9" t="s">
        <v>134</v>
      </c>
      <c r="B947" s="5" t="s">
        <v>142</v>
      </c>
      <c r="C947" s="6">
        <v>2022</v>
      </c>
      <c r="D947" s="5" t="s">
        <v>49</v>
      </c>
      <c r="E947" s="5" t="s">
        <v>26</v>
      </c>
      <c r="F947" s="5" t="s">
        <v>1945</v>
      </c>
      <c r="G947" s="5" t="s">
        <v>66</v>
      </c>
      <c r="H947" s="6">
        <v>33</v>
      </c>
      <c r="I947" s="5" t="s">
        <v>42</v>
      </c>
      <c r="J947" s="7">
        <v>60632.47</v>
      </c>
      <c r="K947" s="7">
        <v>3467.82</v>
      </c>
      <c r="L947" s="7">
        <v>4850.6000000000004</v>
      </c>
      <c r="M947" s="7">
        <v>62015.25</v>
      </c>
      <c r="N947" s="5" t="s">
        <v>43</v>
      </c>
      <c r="O947" s="5" t="s">
        <v>1946</v>
      </c>
      <c r="P947" s="8">
        <v>44156</v>
      </c>
      <c r="Q947" s="8">
        <v>44682</v>
      </c>
      <c r="R947" s="5" t="s">
        <v>109</v>
      </c>
      <c r="S947" s="5" t="s">
        <v>28</v>
      </c>
      <c r="T947" s="5" t="s">
        <v>54</v>
      </c>
      <c r="U947" s="5" t="s">
        <v>222</v>
      </c>
      <c r="V947" s="5" t="s">
        <v>46</v>
      </c>
      <c r="W947" s="10" t="s">
        <v>74</v>
      </c>
    </row>
    <row r="948" spans="1:23" x14ac:dyDescent="0.3">
      <c r="A948" s="9" t="s">
        <v>78</v>
      </c>
      <c r="B948" s="5" t="s">
        <v>138</v>
      </c>
      <c r="C948" s="6">
        <v>2020</v>
      </c>
      <c r="D948" s="5" t="s">
        <v>60</v>
      </c>
      <c r="E948" s="5" t="s">
        <v>26</v>
      </c>
      <c r="F948" s="5" t="s">
        <v>1947</v>
      </c>
      <c r="G948" s="5" t="s">
        <v>100</v>
      </c>
      <c r="H948" s="6">
        <v>61</v>
      </c>
      <c r="I948" s="5" t="s">
        <v>29</v>
      </c>
      <c r="J948" s="7">
        <v>30769.19</v>
      </c>
      <c r="K948" s="7">
        <v>1552.16</v>
      </c>
      <c r="L948" s="7">
        <v>2461.54</v>
      </c>
      <c r="M948" s="7">
        <v>31678.57</v>
      </c>
      <c r="N948" s="5" t="s">
        <v>43</v>
      </c>
      <c r="O948" s="5" t="s">
        <v>1948</v>
      </c>
      <c r="P948" s="8">
        <v>44818</v>
      </c>
      <c r="Q948" s="8">
        <v>46092</v>
      </c>
      <c r="R948" s="5" t="s">
        <v>63</v>
      </c>
      <c r="S948" s="5" t="s">
        <v>33</v>
      </c>
      <c r="T948" s="5" t="s">
        <v>34</v>
      </c>
      <c r="U948" s="5" t="s">
        <v>35</v>
      </c>
      <c r="V948" s="5" t="s">
        <v>46</v>
      </c>
      <c r="W948" s="10" t="s">
        <v>74</v>
      </c>
    </row>
    <row r="949" spans="1:23" x14ac:dyDescent="0.3">
      <c r="A949" s="9" t="s">
        <v>105</v>
      </c>
      <c r="B949" s="5" t="s">
        <v>110</v>
      </c>
      <c r="C949" s="6">
        <v>2020</v>
      </c>
      <c r="D949" s="5" t="s">
        <v>25</v>
      </c>
      <c r="E949" s="5" t="s">
        <v>26</v>
      </c>
      <c r="F949" s="5" t="s">
        <v>1949</v>
      </c>
      <c r="G949" s="5" t="s">
        <v>71</v>
      </c>
      <c r="H949" s="6">
        <v>29</v>
      </c>
      <c r="I949" s="5" t="s">
        <v>52</v>
      </c>
      <c r="J949" s="7">
        <v>78532.61</v>
      </c>
      <c r="K949" s="7">
        <v>4043.61</v>
      </c>
      <c r="L949" s="7">
        <v>6282.61</v>
      </c>
      <c r="M949" s="7">
        <v>80771.61</v>
      </c>
      <c r="N949" s="5" t="s">
        <v>43</v>
      </c>
      <c r="O949" s="5" t="s">
        <v>1950</v>
      </c>
      <c r="P949" s="8">
        <v>44632</v>
      </c>
      <c r="Q949" s="8">
        <v>45804</v>
      </c>
      <c r="R949" s="5" t="s">
        <v>63</v>
      </c>
      <c r="S949" s="5" t="s">
        <v>28</v>
      </c>
      <c r="T949" s="5" t="s">
        <v>54</v>
      </c>
      <c r="U949" s="5" t="s">
        <v>120</v>
      </c>
      <c r="V949" s="5" t="s">
        <v>56</v>
      </c>
      <c r="W949" s="10" t="s">
        <v>69</v>
      </c>
    </row>
    <row r="950" spans="1:23" x14ac:dyDescent="0.3">
      <c r="A950" s="9" t="s">
        <v>83</v>
      </c>
      <c r="B950" s="5" t="s">
        <v>159</v>
      </c>
      <c r="C950" s="6">
        <v>2024</v>
      </c>
      <c r="D950" s="5" t="s">
        <v>60</v>
      </c>
      <c r="E950" s="5" t="s">
        <v>40</v>
      </c>
      <c r="F950" s="5" t="s">
        <v>1951</v>
      </c>
      <c r="G950" s="5" t="s">
        <v>100</v>
      </c>
      <c r="H950" s="6">
        <v>48</v>
      </c>
      <c r="I950" s="5" t="s">
        <v>29</v>
      </c>
      <c r="J950" s="7">
        <v>48565.52</v>
      </c>
      <c r="K950" s="7">
        <v>929.66</v>
      </c>
      <c r="L950" s="7">
        <v>3885.24</v>
      </c>
      <c r="M950" s="7">
        <v>51521.1</v>
      </c>
      <c r="N950" s="5" t="s">
        <v>43</v>
      </c>
      <c r="O950" s="5" t="s">
        <v>1952</v>
      </c>
      <c r="P950" s="8">
        <v>43925</v>
      </c>
      <c r="Q950" s="8">
        <v>44417</v>
      </c>
      <c r="R950" s="5" t="s">
        <v>63</v>
      </c>
      <c r="S950" s="5" t="s">
        <v>51</v>
      </c>
      <c r="T950" s="5" t="s">
        <v>34</v>
      </c>
      <c r="U950" s="5" t="s">
        <v>35</v>
      </c>
      <c r="V950" s="5" t="s">
        <v>56</v>
      </c>
      <c r="W950" s="10" t="s">
        <v>57</v>
      </c>
    </row>
    <row r="951" spans="1:23" x14ac:dyDescent="0.3">
      <c r="A951" s="9" t="s">
        <v>58</v>
      </c>
      <c r="B951" s="5" t="s">
        <v>281</v>
      </c>
      <c r="C951" s="6">
        <v>2021</v>
      </c>
      <c r="D951" s="5" t="s">
        <v>49</v>
      </c>
      <c r="E951" s="5" t="s">
        <v>26</v>
      </c>
      <c r="F951" s="5" t="s">
        <v>1953</v>
      </c>
      <c r="G951" s="5" t="s">
        <v>71</v>
      </c>
      <c r="H951" s="6">
        <v>28</v>
      </c>
      <c r="I951" s="5" t="s">
        <v>29</v>
      </c>
      <c r="J951" s="7">
        <v>56386.52</v>
      </c>
      <c r="K951" s="7">
        <v>4366.78</v>
      </c>
      <c r="L951" s="7">
        <v>4510.92</v>
      </c>
      <c r="M951" s="7">
        <v>56530.66</v>
      </c>
      <c r="N951" s="5" t="s">
        <v>30</v>
      </c>
      <c r="O951" s="5" t="s">
        <v>1954</v>
      </c>
      <c r="P951" s="8">
        <v>44022</v>
      </c>
      <c r="Q951" s="8">
        <v>44409</v>
      </c>
      <c r="R951" s="5" t="s">
        <v>32</v>
      </c>
      <c r="S951" s="5" t="s">
        <v>33</v>
      </c>
      <c r="T951" s="5" t="s">
        <v>34</v>
      </c>
      <c r="U951" s="5" t="s">
        <v>35</v>
      </c>
      <c r="V951" s="5" t="s">
        <v>56</v>
      </c>
      <c r="W951" s="10" t="s">
        <v>37</v>
      </c>
    </row>
    <row r="952" spans="1:23" x14ac:dyDescent="0.3">
      <c r="A952" s="9" t="s">
        <v>23</v>
      </c>
      <c r="B952" s="5" t="s">
        <v>48</v>
      </c>
      <c r="C952" s="6">
        <v>2024</v>
      </c>
      <c r="D952" s="5" t="s">
        <v>80</v>
      </c>
      <c r="E952" s="5" t="s">
        <v>40</v>
      </c>
      <c r="F952" s="5" t="s">
        <v>1955</v>
      </c>
      <c r="G952" s="5" t="s">
        <v>100</v>
      </c>
      <c r="H952" s="6">
        <v>30</v>
      </c>
      <c r="I952" s="5" t="s">
        <v>52</v>
      </c>
      <c r="J952" s="7">
        <v>30759.84</v>
      </c>
      <c r="K952" s="7">
        <v>2337.88</v>
      </c>
      <c r="L952" s="7">
        <v>2460.79</v>
      </c>
      <c r="M952" s="7">
        <v>30882.75</v>
      </c>
      <c r="N952" s="5" t="s">
        <v>30</v>
      </c>
      <c r="O952" s="5" t="s">
        <v>1956</v>
      </c>
      <c r="P952" s="8">
        <v>43979</v>
      </c>
      <c r="Q952" s="8">
        <v>45109</v>
      </c>
      <c r="R952" s="5" t="s">
        <v>32</v>
      </c>
      <c r="S952" s="5" t="s">
        <v>87</v>
      </c>
      <c r="T952" s="5" t="s">
        <v>34</v>
      </c>
      <c r="U952" s="5" t="s">
        <v>35</v>
      </c>
      <c r="V952" s="5" t="s">
        <v>46</v>
      </c>
      <c r="W952" s="10" t="s">
        <v>74</v>
      </c>
    </row>
    <row r="953" spans="1:23" x14ac:dyDescent="0.3">
      <c r="A953" s="9" t="s">
        <v>134</v>
      </c>
      <c r="B953" s="5" t="s">
        <v>318</v>
      </c>
      <c r="C953" s="6">
        <v>2022</v>
      </c>
      <c r="D953" s="5" t="s">
        <v>80</v>
      </c>
      <c r="E953" s="5" t="s">
        <v>40</v>
      </c>
      <c r="F953" s="5" t="s">
        <v>1957</v>
      </c>
      <c r="G953" s="5" t="s">
        <v>155</v>
      </c>
      <c r="H953" s="6">
        <v>46</v>
      </c>
      <c r="I953" s="5" t="s">
        <v>52</v>
      </c>
      <c r="J953" s="7">
        <v>69948.100000000006</v>
      </c>
      <c r="K953" s="7">
        <v>1122.05</v>
      </c>
      <c r="L953" s="7">
        <v>5595.85</v>
      </c>
      <c r="M953" s="7">
        <v>74421.899999999994</v>
      </c>
      <c r="N953" s="5" t="s">
        <v>94</v>
      </c>
      <c r="O953" s="5" t="s">
        <v>1958</v>
      </c>
      <c r="P953" s="8">
        <v>44402</v>
      </c>
      <c r="Q953" s="8">
        <v>45021</v>
      </c>
      <c r="R953" s="5" t="s">
        <v>68</v>
      </c>
      <c r="S953" s="5" t="s">
        <v>51</v>
      </c>
      <c r="T953" s="5" t="s">
        <v>54</v>
      </c>
      <c r="U953" s="5" t="s">
        <v>222</v>
      </c>
      <c r="V953" s="5" t="s">
        <v>36</v>
      </c>
      <c r="W953" s="10" t="s">
        <v>74</v>
      </c>
    </row>
    <row r="954" spans="1:23" x14ac:dyDescent="0.3">
      <c r="A954" s="9" t="s">
        <v>96</v>
      </c>
      <c r="B954" s="5" t="s">
        <v>156</v>
      </c>
      <c r="C954" s="6">
        <v>2020</v>
      </c>
      <c r="D954" s="5" t="s">
        <v>49</v>
      </c>
      <c r="E954" s="5" t="s">
        <v>26</v>
      </c>
      <c r="F954" s="5" t="s">
        <v>1959</v>
      </c>
      <c r="G954" s="5" t="s">
        <v>87</v>
      </c>
      <c r="H954" s="6">
        <v>68</v>
      </c>
      <c r="I954" s="5" t="s">
        <v>29</v>
      </c>
      <c r="J954" s="7">
        <v>44651.9</v>
      </c>
      <c r="K954" s="7">
        <v>422.88</v>
      </c>
      <c r="L954" s="7">
        <v>3572.15</v>
      </c>
      <c r="M954" s="7">
        <v>47801.17</v>
      </c>
      <c r="N954" s="5" t="s">
        <v>43</v>
      </c>
      <c r="O954" s="5" t="s">
        <v>1960</v>
      </c>
      <c r="P954" s="8">
        <v>45216</v>
      </c>
      <c r="Q954" s="8">
        <v>46316</v>
      </c>
      <c r="R954" s="5" t="s">
        <v>109</v>
      </c>
      <c r="S954" s="5" t="s">
        <v>155</v>
      </c>
      <c r="T954" s="5" t="s">
        <v>54</v>
      </c>
      <c r="U954" s="5" t="s">
        <v>120</v>
      </c>
      <c r="V954" s="5" t="s">
        <v>56</v>
      </c>
      <c r="W954" s="10" t="s">
        <v>74</v>
      </c>
    </row>
    <row r="955" spans="1:23" x14ac:dyDescent="0.3">
      <c r="A955" s="9" t="s">
        <v>58</v>
      </c>
      <c r="B955" s="5" t="s">
        <v>389</v>
      </c>
      <c r="C955" s="6">
        <v>2024</v>
      </c>
      <c r="D955" s="5" t="s">
        <v>49</v>
      </c>
      <c r="E955" s="5" t="s">
        <v>40</v>
      </c>
      <c r="F955" s="5" t="s">
        <v>1961</v>
      </c>
      <c r="G955" s="5" t="s">
        <v>104</v>
      </c>
      <c r="H955" s="6">
        <v>26</v>
      </c>
      <c r="I955" s="5" t="s">
        <v>52</v>
      </c>
      <c r="J955" s="7">
        <v>20784.43</v>
      </c>
      <c r="K955" s="7">
        <v>5.09</v>
      </c>
      <c r="L955" s="7">
        <v>1662.75</v>
      </c>
      <c r="M955" s="7">
        <v>22442.09</v>
      </c>
      <c r="N955" s="5" t="s">
        <v>132</v>
      </c>
      <c r="O955" s="5" t="s">
        <v>1962</v>
      </c>
      <c r="P955" s="8">
        <v>44075</v>
      </c>
      <c r="Q955" s="8">
        <v>44454</v>
      </c>
      <c r="R955" s="5" t="s">
        <v>68</v>
      </c>
      <c r="S955" s="5" t="s">
        <v>28</v>
      </c>
      <c r="T955" s="5" t="s">
        <v>54</v>
      </c>
      <c r="U955" s="5" t="s">
        <v>116</v>
      </c>
      <c r="V955" s="5" t="s">
        <v>46</v>
      </c>
      <c r="W955" s="10" t="s">
        <v>57</v>
      </c>
    </row>
    <row r="956" spans="1:23" x14ac:dyDescent="0.3">
      <c r="A956" s="9" t="s">
        <v>134</v>
      </c>
      <c r="B956" s="5" t="s">
        <v>135</v>
      </c>
      <c r="C956" s="6">
        <v>2017</v>
      </c>
      <c r="D956" s="5" t="s">
        <v>80</v>
      </c>
      <c r="E956" s="5" t="s">
        <v>40</v>
      </c>
      <c r="F956" s="5" t="s">
        <v>1963</v>
      </c>
      <c r="G956" s="5" t="s">
        <v>104</v>
      </c>
      <c r="H956" s="6">
        <v>48</v>
      </c>
      <c r="I956" s="5" t="s">
        <v>42</v>
      </c>
      <c r="J956" s="7">
        <v>62518.78</v>
      </c>
      <c r="K956" s="7">
        <v>3792.12</v>
      </c>
      <c r="L956" s="7">
        <v>5001.5</v>
      </c>
      <c r="M956" s="7">
        <v>63728.160000000003</v>
      </c>
      <c r="N956" s="5" t="s">
        <v>43</v>
      </c>
      <c r="O956" s="5" t="s">
        <v>1964</v>
      </c>
      <c r="P956" s="8">
        <v>45478</v>
      </c>
      <c r="Q956" s="8">
        <v>46367</v>
      </c>
      <c r="R956" s="5" t="s">
        <v>32</v>
      </c>
      <c r="S956" s="5" t="s">
        <v>33</v>
      </c>
      <c r="T956" s="5" t="s">
        <v>34</v>
      </c>
      <c r="U956" s="5" t="s">
        <v>35</v>
      </c>
      <c r="V956" s="5" t="s">
        <v>36</v>
      </c>
      <c r="W956" s="10" t="s">
        <v>57</v>
      </c>
    </row>
    <row r="957" spans="1:23" x14ac:dyDescent="0.3">
      <c r="A957" s="9" t="s">
        <v>105</v>
      </c>
      <c r="B957" s="5" t="s">
        <v>110</v>
      </c>
      <c r="C957" s="6">
        <v>2021</v>
      </c>
      <c r="D957" s="5" t="s">
        <v>80</v>
      </c>
      <c r="E957" s="5" t="s">
        <v>40</v>
      </c>
      <c r="F957" s="5" t="s">
        <v>1965</v>
      </c>
      <c r="G957" s="5" t="s">
        <v>71</v>
      </c>
      <c r="H957" s="6">
        <v>38</v>
      </c>
      <c r="I957" s="5" t="s">
        <v>42</v>
      </c>
      <c r="J957" s="7">
        <v>47390.31</v>
      </c>
      <c r="K957" s="7">
        <v>3863.17</v>
      </c>
      <c r="L957" s="7">
        <v>3791.22</v>
      </c>
      <c r="M957" s="7">
        <v>47318.36</v>
      </c>
      <c r="N957" s="5" t="s">
        <v>132</v>
      </c>
      <c r="O957" s="5" t="s">
        <v>1966</v>
      </c>
      <c r="P957" s="8">
        <v>45021</v>
      </c>
      <c r="Q957" s="8">
        <v>46033</v>
      </c>
      <c r="R957" s="5" t="s">
        <v>73</v>
      </c>
      <c r="S957" s="5" t="s">
        <v>76</v>
      </c>
      <c r="T957" s="5" t="s">
        <v>54</v>
      </c>
      <c r="U957" s="5" t="s">
        <v>116</v>
      </c>
      <c r="V957" s="5" t="s">
        <v>36</v>
      </c>
      <c r="W957" s="10" t="s">
        <v>69</v>
      </c>
    </row>
    <row r="958" spans="1:23" x14ac:dyDescent="0.3">
      <c r="A958" s="9" t="s">
        <v>91</v>
      </c>
      <c r="B958" s="5" t="s">
        <v>92</v>
      </c>
      <c r="C958" s="6">
        <v>2024</v>
      </c>
      <c r="D958" s="5" t="s">
        <v>49</v>
      </c>
      <c r="E958" s="5" t="s">
        <v>40</v>
      </c>
      <c r="F958" s="5" t="s">
        <v>574</v>
      </c>
      <c r="G958" s="5" t="s">
        <v>104</v>
      </c>
      <c r="H958" s="6">
        <v>53</v>
      </c>
      <c r="I958" s="5" t="s">
        <v>52</v>
      </c>
      <c r="J958" s="7">
        <v>65315.26</v>
      </c>
      <c r="K958" s="7">
        <v>1631.44</v>
      </c>
      <c r="L958" s="7">
        <v>5225.22</v>
      </c>
      <c r="M958" s="7">
        <v>68909.039999999994</v>
      </c>
      <c r="N958" s="5" t="s">
        <v>43</v>
      </c>
      <c r="O958" s="5" t="s">
        <v>1967</v>
      </c>
      <c r="P958" s="8">
        <v>43932</v>
      </c>
      <c r="Q958" s="8">
        <v>45361</v>
      </c>
      <c r="R958" s="5" t="s">
        <v>109</v>
      </c>
      <c r="S958" s="5" t="s">
        <v>71</v>
      </c>
      <c r="T958" s="5" t="s">
        <v>34</v>
      </c>
      <c r="U958" s="5" t="s">
        <v>35</v>
      </c>
      <c r="V958" s="5" t="s">
        <v>56</v>
      </c>
      <c r="W958" s="10" t="s">
        <v>37</v>
      </c>
    </row>
    <row r="959" spans="1:23" x14ac:dyDescent="0.3">
      <c r="A959" s="9" t="s">
        <v>78</v>
      </c>
      <c r="B959" s="5" t="s">
        <v>79</v>
      </c>
      <c r="C959" s="6">
        <v>2022</v>
      </c>
      <c r="D959" s="5" t="s">
        <v>49</v>
      </c>
      <c r="E959" s="5" t="s">
        <v>26</v>
      </c>
      <c r="F959" s="5" t="s">
        <v>1968</v>
      </c>
      <c r="G959" s="5" t="s">
        <v>87</v>
      </c>
      <c r="H959" s="6">
        <v>56</v>
      </c>
      <c r="I959" s="5" t="s">
        <v>52</v>
      </c>
      <c r="J959" s="7">
        <v>45332.58</v>
      </c>
      <c r="K959" s="7">
        <v>1360.5</v>
      </c>
      <c r="L959" s="7">
        <v>3626.61</v>
      </c>
      <c r="M959" s="7">
        <v>47598.69</v>
      </c>
      <c r="N959" s="5" t="s">
        <v>132</v>
      </c>
      <c r="O959" s="5" t="s">
        <v>1969</v>
      </c>
      <c r="P959" s="8">
        <v>45124</v>
      </c>
      <c r="Q959" s="8">
        <v>46756</v>
      </c>
      <c r="R959" s="5" t="s">
        <v>32</v>
      </c>
      <c r="S959" s="5" t="s">
        <v>28</v>
      </c>
      <c r="T959" s="5" t="s">
        <v>34</v>
      </c>
      <c r="U959" s="5" t="s">
        <v>35</v>
      </c>
      <c r="V959" s="5" t="s">
        <v>46</v>
      </c>
      <c r="W959" s="10" t="s">
        <v>57</v>
      </c>
    </row>
    <row r="960" spans="1:23" x14ac:dyDescent="0.3">
      <c r="A960" s="9" t="s">
        <v>96</v>
      </c>
      <c r="B960" s="5" t="s">
        <v>190</v>
      </c>
      <c r="C960" s="6">
        <v>2023</v>
      </c>
      <c r="D960" s="5" t="s">
        <v>60</v>
      </c>
      <c r="E960" s="5" t="s">
        <v>26</v>
      </c>
      <c r="F960" s="5" t="s">
        <v>1970</v>
      </c>
      <c r="G960" s="5" t="s">
        <v>28</v>
      </c>
      <c r="H960" s="6">
        <v>59</v>
      </c>
      <c r="I960" s="5" t="s">
        <v>29</v>
      </c>
      <c r="J960" s="7">
        <v>22995.19</v>
      </c>
      <c r="K960" s="7">
        <v>1484.46</v>
      </c>
      <c r="L960" s="7">
        <v>1839.62</v>
      </c>
      <c r="M960" s="7">
        <v>23350.35</v>
      </c>
      <c r="N960" s="5" t="s">
        <v>30</v>
      </c>
      <c r="O960" s="5" t="s">
        <v>1971</v>
      </c>
      <c r="P960" s="8">
        <v>45295</v>
      </c>
      <c r="Q960" s="8">
        <v>47056</v>
      </c>
      <c r="R960" s="5" t="s">
        <v>73</v>
      </c>
      <c r="S960" s="5" t="s">
        <v>66</v>
      </c>
      <c r="T960" s="5" t="s">
        <v>34</v>
      </c>
      <c r="U960" s="5" t="s">
        <v>35</v>
      </c>
      <c r="V960" s="5" t="s">
        <v>56</v>
      </c>
      <c r="W960" s="10" t="s">
        <v>47</v>
      </c>
    </row>
    <row r="961" spans="1:23" x14ac:dyDescent="0.3">
      <c r="A961" s="9" t="s">
        <v>38</v>
      </c>
      <c r="B961" s="5" t="s">
        <v>117</v>
      </c>
      <c r="C961" s="6">
        <v>2018</v>
      </c>
      <c r="D961" s="5" t="s">
        <v>80</v>
      </c>
      <c r="E961" s="5" t="s">
        <v>26</v>
      </c>
      <c r="F961" s="5" t="s">
        <v>1972</v>
      </c>
      <c r="G961" s="5" t="s">
        <v>104</v>
      </c>
      <c r="H961" s="6">
        <v>41</v>
      </c>
      <c r="I961" s="5" t="s">
        <v>42</v>
      </c>
      <c r="J961" s="7">
        <v>18163.28</v>
      </c>
      <c r="K961" s="7">
        <v>2024.72</v>
      </c>
      <c r="L961" s="7">
        <v>1453.06</v>
      </c>
      <c r="M961" s="7">
        <v>17591.62</v>
      </c>
      <c r="N961" s="5" t="s">
        <v>132</v>
      </c>
      <c r="O961" s="5" t="s">
        <v>1973</v>
      </c>
      <c r="P961" s="8">
        <v>44153</v>
      </c>
      <c r="Q961" s="8">
        <v>45056</v>
      </c>
      <c r="R961" s="5" t="s">
        <v>68</v>
      </c>
      <c r="S961" s="5" t="s">
        <v>71</v>
      </c>
      <c r="T961" s="5" t="s">
        <v>54</v>
      </c>
      <c r="U961" s="5" t="s">
        <v>116</v>
      </c>
      <c r="V961" s="5" t="s">
        <v>36</v>
      </c>
      <c r="W961" s="10" t="s">
        <v>37</v>
      </c>
    </row>
    <row r="962" spans="1:23" x14ac:dyDescent="0.3">
      <c r="A962" s="9" t="s">
        <v>58</v>
      </c>
      <c r="B962" s="5" t="s">
        <v>281</v>
      </c>
      <c r="C962" s="6">
        <v>2016</v>
      </c>
      <c r="D962" s="5" t="s">
        <v>25</v>
      </c>
      <c r="E962" s="5" t="s">
        <v>26</v>
      </c>
      <c r="F962" s="5" t="s">
        <v>1831</v>
      </c>
      <c r="G962" s="5" t="s">
        <v>33</v>
      </c>
      <c r="H962" s="6">
        <v>39</v>
      </c>
      <c r="I962" s="5" t="s">
        <v>29</v>
      </c>
      <c r="J962" s="7">
        <v>6846.47</v>
      </c>
      <c r="K962" s="7">
        <v>2650.98</v>
      </c>
      <c r="L962" s="7">
        <v>547.72</v>
      </c>
      <c r="M962" s="7">
        <v>4743.21</v>
      </c>
      <c r="N962" s="5" t="s">
        <v>43</v>
      </c>
      <c r="O962" s="5" t="s">
        <v>646</v>
      </c>
      <c r="P962" s="8">
        <v>44918</v>
      </c>
      <c r="Q962" s="8">
        <v>45975</v>
      </c>
      <c r="R962" s="5" t="s">
        <v>45</v>
      </c>
      <c r="S962" s="5" t="s">
        <v>33</v>
      </c>
      <c r="T962" s="5" t="s">
        <v>34</v>
      </c>
      <c r="U962" s="5" t="s">
        <v>35</v>
      </c>
      <c r="V962" s="5" t="s">
        <v>46</v>
      </c>
      <c r="W962" s="10" t="s">
        <v>47</v>
      </c>
    </row>
    <row r="963" spans="1:23" x14ac:dyDescent="0.3">
      <c r="A963" s="9" t="s">
        <v>58</v>
      </c>
      <c r="B963" s="5" t="s">
        <v>59</v>
      </c>
      <c r="C963" s="6">
        <v>2024</v>
      </c>
      <c r="D963" s="5" t="s">
        <v>25</v>
      </c>
      <c r="E963" s="5" t="s">
        <v>26</v>
      </c>
      <c r="F963" s="5" t="s">
        <v>1974</v>
      </c>
      <c r="G963" s="5" t="s">
        <v>100</v>
      </c>
      <c r="H963" s="6">
        <v>69</v>
      </c>
      <c r="I963" s="5" t="s">
        <v>29</v>
      </c>
      <c r="J963" s="7">
        <v>22424.73</v>
      </c>
      <c r="K963" s="7">
        <v>4629.55</v>
      </c>
      <c r="L963" s="7">
        <v>1793.98</v>
      </c>
      <c r="M963" s="7">
        <v>19589.16</v>
      </c>
      <c r="N963" s="5" t="s">
        <v>132</v>
      </c>
      <c r="O963" s="5" t="s">
        <v>1975</v>
      </c>
      <c r="P963" s="8">
        <v>44665</v>
      </c>
      <c r="Q963" s="8">
        <v>45953</v>
      </c>
      <c r="R963" s="5" t="s">
        <v>45</v>
      </c>
      <c r="S963" s="5" t="s">
        <v>76</v>
      </c>
      <c r="T963" s="5" t="s">
        <v>34</v>
      </c>
      <c r="U963" s="5" t="s">
        <v>35</v>
      </c>
      <c r="V963" s="5" t="s">
        <v>56</v>
      </c>
      <c r="W963" s="10" t="s">
        <v>37</v>
      </c>
    </row>
    <row r="964" spans="1:23" x14ac:dyDescent="0.3">
      <c r="A964" s="9" t="s">
        <v>91</v>
      </c>
      <c r="B964" s="5" t="s">
        <v>113</v>
      </c>
      <c r="C964" s="6">
        <v>2023</v>
      </c>
      <c r="D964" s="5" t="s">
        <v>80</v>
      </c>
      <c r="E964" s="5" t="s">
        <v>40</v>
      </c>
      <c r="F964" s="5" t="s">
        <v>1976</v>
      </c>
      <c r="G964" s="5" t="s">
        <v>87</v>
      </c>
      <c r="H964" s="6">
        <v>68</v>
      </c>
      <c r="I964" s="5" t="s">
        <v>29</v>
      </c>
      <c r="J964" s="7">
        <v>7593.38</v>
      </c>
      <c r="K964" s="7">
        <v>2608.4</v>
      </c>
      <c r="L964" s="7">
        <v>607.47</v>
      </c>
      <c r="M964" s="7">
        <v>5592.45</v>
      </c>
      <c r="N964" s="5" t="s">
        <v>94</v>
      </c>
      <c r="O964" s="5" t="s">
        <v>1977</v>
      </c>
      <c r="P964" s="8">
        <v>44607</v>
      </c>
      <c r="Q964" s="8">
        <v>45596</v>
      </c>
      <c r="R964" s="5" t="s">
        <v>45</v>
      </c>
      <c r="S964" s="5" t="s">
        <v>33</v>
      </c>
      <c r="T964" s="5" t="s">
        <v>54</v>
      </c>
      <c r="U964" s="5" t="s">
        <v>222</v>
      </c>
      <c r="V964" s="5" t="s">
        <v>46</v>
      </c>
      <c r="W964" s="10" t="s">
        <v>37</v>
      </c>
    </row>
    <row r="965" spans="1:23" x14ac:dyDescent="0.3">
      <c r="A965" s="9" t="s">
        <v>23</v>
      </c>
      <c r="B965" s="5" t="s">
        <v>101</v>
      </c>
      <c r="C965" s="6">
        <v>2021</v>
      </c>
      <c r="D965" s="5" t="s">
        <v>25</v>
      </c>
      <c r="E965" s="5" t="s">
        <v>40</v>
      </c>
      <c r="F965" s="5" t="s">
        <v>1978</v>
      </c>
      <c r="G965" s="5" t="s">
        <v>104</v>
      </c>
      <c r="H965" s="6">
        <v>34</v>
      </c>
      <c r="I965" s="5" t="s">
        <v>29</v>
      </c>
      <c r="J965" s="7">
        <v>31176.5</v>
      </c>
      <c r="K965" s="7">
        <v>726.64</v>
      </c>
      <c r="L965" s="7">
        <v>2494.12</v>
      </c>
      <c r="M965" s="7">
        <v>32943.980000000003</v>
      </c>
      <c r="N965" s="5" t="s">
        <v>94</v>
      </c>
      <c r="O965" s="5" t="s">
        <v>1979</v>
      </c>
      <c r="P965" s="8">
        <v>44756</v>
      </c>
      <c r="Q965" s="8">
        <v>45321</v>
      </c>
      <c r="R965" s="5" t="s">
        <v>73</v>
      </c>
      <c r="S965" s="5" t="s">
        <v>28</v>
      </c>
      <c r="T965" s="5" t="s">
        <v>34</v>
      </c>
      <c r="U965" s="5" t="s">
        <v>35</v>
      </c>
      <c r="V965" s="5" t="s">
        <v>36</v>
      </c>
      <c r="W965" s="10" t="s">
        <v>57</v>
      </c>
    </row>
    <row r="966" spans="1:23" x14ac:dyDescent="0.3">
      <c r="A966" s="9" t="s">
        <v>134</v>
      </c>
      <c r="B966" s="5" t="s">
        <v>142</v>
      </c>
      <c r="C966" s="6">
        <v>2020</v>
      </c>
      <c r="D966" s="5" t="s">
        <v>25</v>
      </c>
      <c r="E966" s="5" t="s">
        <v>40</v>
      </c>
      <c r="F966" s="5" t="s">
        <v>1980</v>
      </c>
      <c r="G966" s="5" t="s">
        <v>104</v>
      </c>
      <c r="H966" s="6">
        <v>52</v>
      </c>
      <c r="I966" s="5" t="s">
        <v>42</v>
      </c>
      <c r="J966" s="7">
        <v>79470.240000000005</v>
      </c>
      <c r="K966" s="7">
        <v>809.62</v>
      </c>
      <c r="L966" s="7">
        <v>6357.62</v>
      </c>
      <c r="M966" s="7">
        <v>85018.240000000005</v>
      </c>
      <c r="N966" s="5" t="s">
        <v>132</v>
      </c>
      <c r="O966" s="5" t="s">
        <v>1981</v>
      </c>
      <c r="P966" s="8">
        <v>45528</v>
      </c>
      <c r="Q966" s="8">
        <v>46652</v>
      </c>
      <c r="R966" s="5" t="s">
        <v>63</v>
      </c>
      <c r="S966" s="5" t="s">
        <v>66</v>
      </c>
      <c r="T966" s="5" t="s">
        <v>54</v>
      </c>
      <c r="U966" s="5" t="s">
        <v>141</v>
      </c>
      <c r="V966" s="5" t="s">
        <v>46</v>
      </c>
      <c r="W966" s="10" t="s">
        <v>57</v>
      </c>
    </row>
    <row r="967" spans="1:23" x14ac:dyDescent="0.3">
      <c r="A967" s="9" t="s">
        <v>78</v>
      </c>
      <c r="B967" s="5" t="s">
        <v>79</v>
      </c>
      <c r="C967" s="6">
        <v>2017</v>
      </c>
      <c r="D967" s="5" t="s">
        <v>80</v>
      </c>
      <c r="E967" s="5" t="s">
        <v>26</v>
      </c>
      <c r="F967" s="5" t="s">
        <v>1982</v>
      </c>
      <c r="G967" s="5" t="s">
        <v>155</v>
      </c>
      <c r="H967" s="6">
        <v>61</v>
      </c>
      <c r="I967" s="5" t="s">
        <v>42</v>
      </c>
      <c r="J967" s="7">
        <v>61186.12</v>
      </c>
      <c r="K967" s="7">
        <v>387.87</v>
      </c>
      <c r="L967" s="7">
        <v>4894.8900000000003</v>
      </c>
      <c r="M967" s="7">
        <v>65693.14</v>
      </c>
      <c r="N967" s="5" t="s">
        <v>132</v>
      </c>
      <c r="O967" s="5" t="s">
        <v>1983</v>
      </c>
      <c r="P967" s="8">
        <v>44719</v>
      </c>
      <c r="Q967" s="8">
        <v>45663</v>
      </c>
      <c r="R967" s="5" t="s">
        <v>68</v>
      </c>
      <c r="S967" s="5" t="s">
        <v>28</v>
      </c>
      <c r="T967" s="5" t="s">
        <v>54</v>
      </c>
      <c r="U967" s="5" t="s">
        <v>120</v>
      </c>
      <c r="V967" s="5" t="s">
        <v>36</v>
      </c>
      <c r="W967" s="10" t="s">
        <v>37</v>
      </c>
    </row>
    <row r="968" spans="1:23" x14ac:dyDescent="0.3">
      <c r="A968" s="9" t="s">
        <v>134</v>
      </c>
      <c r="B968" s="5" t="s">
        <v>227</v>
      </c>
      <c r="C968" s="6">
        <v>2024</v>
      </c>
      <c r="D968" s="5" t="s">
        <v>25</v>
      </c>
      <c r="E968" s="5" t="s">
        <v>40</v>
      </c>
      <c r="F968" s="5" t="s">
        <v>1984</v>
      </c>
      <c r="G968" s="5" t="s">
        <v>155</v>
      </c>
      <c r="H968" s="6">
        <v>34</v>
      </c>
      <c r="I968" s="5" t="s">
        <v>29</v>
      </c>
      <c r="J968" s="7">
        <v>63907.94</v>
      </c>
      <c r="K968" s="7">
        <v>4696.4799999999996</v>
      </c>
      <c r="L968" s="7">
        <v>5112.6400000000003</v>
      </c>
      <c r="M968" s="7">
        <v>64324.1</v>
      </c>
      <c r="N968" s="5" t="s">
        <v>94</v>
      </c>
      <c r="O968" s="5" t="s">
        <v>1985</v>
      </c>
      <c r="P968" s="8">
        <v>45500</v>
      </c>
      <c r="Q968" s="8">
        <v>46142</v>
      </c>
      <c r="R968" s="5" t="s">
        <v>109</v>
      </c>
      <c r="S968" s="5" t="s">
        <v>28</v>
      </c>
      <c r="T968" s="5" t="s">
        <v>54</v>
      </c>
      <c r="U968" s="5" t="s">
        <v>222</v>
      </c>
      <c r="V968" s="5" t="s">
        <v>46</v>
      </c>
      <c r="W968" s="10" t="s">
        <v>57</v>
      </c>
    </row>
    <row r="969" spans="1:23" x14ac:dyDescent="0.3">
      <c r="A969" s="9" t="s">
        <v>78</v>
      </c>
      <c r="B969" s="5" t="s">
        <v>288</v>
      </c>
      <c r="C969" s="6">
        <v>2015</v>
      </c>
      <c r="D969" s="5" t="s">
        <v>25</v>
      </c>
      <c r="E969" s="5" t="s">
        <v>26</v>
      </c>
      <c r="F969" s="5" t="s">
        <v>1986</v>
      </c>
      <c r="G969" s="5" t="s">
        <v>155</v>
      </c>
      <c r="H969" s="6">
        <v>50</v>
      </c>
      <c r="I969" s="5" t="s">
        <v>52</v>
      </c>
      <c r="J969" s="7">
        <v>17289.87</v>
      </c>
      <c r="K969" s="7">
        <v>3943.89</v>
      </c>
      <c r="L969" s="7">
        <v>1383.19</v>
      </c>
      <c r="M969" s="7">
        <v>14729.17</v>
      </c>
      <c r="N969" s="5" t="s">
        <v>132</v>
      </c>
      <c r="O969" s="5" t="s">
        <v>1987</v>
      </c>
      <c r="P969" s="8">
        <v>44675</v>
      </c>
      <c r="Q969" s="8">
        <v>46104</v>
      </c>
      <c r="R969" s="5" t="s">
        <v>63</v>
      </c>
      <c r="S969" s="5" t="s">
        <v>104</v>
      </c>
      <c r="T969" s="5" t="s">
        <v>34</v>
      </c>
      <c r="U969" s="5" t="s">
        <v>35</v>
      </c>
      <c r="V969" s="5" t="s">
        <v>36</v>
      </c>
      <c r="W969" s="10" t="s">
        <v>69</v>
      </c>
    </row>
    <row r="970" spans="1:23" x14ac:dyDescent="0.3">
      <c r="A970" s="9" t="s">
        <v>96</v>
      </c>
      <c r="B970" s="5" t="s">
        <v>156</v>
      </c>
      <c r="C970" s="6">
        <v>2019</v>
      </c>
      <c r="D970" s="5" t="s">
        <v>49</v>
      </c>
      <c r="E970" s="5" t="s">
        <v>26</v>
      </c>
      <c r="F970" s="5" t="s">
        <v>1988</v>
      </c>
      <c r="G970" s="5" t="s">
        <v>71</v>
      </c>
      <c r="H970" s="6">
        <v>20</v>
      </c>
      <c r="I970" s="5" t="s">
        <v>29</v>
      </c>
      <c r="J970" s="7">
        <v>30932.32</v>
      </c>
      <c r="K970" s="7">
        <v>2528</v>
      </c>
      <c r="L970" s="7">
        <v>2474.59</v>
      </c>
      <c r="M970" s="7">
        <v>30878.91</v>
      </c>
      <c r="N970" s="5" t="s">
        <v>94</v>
      </c>
      <c r="O970" s="5" t="s">
        <v>1989</v>
      </c>
      <c r="P970" s="8">
        <v>43911</v>
      </c>
      <c r="Q970" s="8">
        <v>45316</v>
      </c>
      <c r="R970" s="5" t="s">
        <v>45</v>
      </c>
      <c r="S970" s="5" t="s">
        <v>66</v>
      </c>
      <c r="T970" s="5" t="s">
        <v>34</v>
      </c>
      <c r="U970" s="5" t="s">
        <v>35</v>
      </c>
      <c r="V970" s="5" t="s">
        <v>56</v>
      </c>
      <c r="W970" s="10" t="s">
        <v>74</v>
      </c>
    </row>
    <row r="971" spans="1:23" x14ac:dyDescent="0.3">
      <c r="A971" s="9" t="s">
        <v>124</v>
      </c>
      <c r="B971" s="5" t="s">
        <v>152</v>
      </c>
      <c r="C971" s="6">
        <v>2020</v>
      </c>
      <c r="D971" s="5" t="s">
        <v>49</v>
      </c>
      <c r="E971" s="5" t="s">
        <v>40</v>
      </c>
      <c r="F971" s="5" t="s">
        <v>1990</v>
      </c>
      <c r="G971" s="5" t="s">
        <v>76</v>
      </c>
      <c r="H971" s="6">
        <v>69</v>
      </c>
      <c r="I971" s="5" t="s">
        <v>42</v>
      </c>
      <c r="J971" s="7">
        <v>57002.49</v>
      </c>
      <c r="K971" s="7">
        <v>1786.33</v>
      </c>
      <c r="L971" s="7">
        <v>4560.2</v>
      </c>
      <c r="M971" s="7">
        <v>59776.36</v>
      </c>
      <c r="N971" s="5" t="s">
        <v>94</v>
      </c>
      <c r="O971" s="5" t="s">
        <v>1991</v>
      </c>
      <c r="P971" s="8">
        <v>44231</v>
      </c>
      <c r="Q971" s="8">
        <v>45534</v>
      </c>
      <c r="R971" s="5" t="s">
        <v>63</v>
      </c>
      <c r="S971" s="5" t="s">
        <v>76</v>
      </c>
      <c r="T971" s="5" t="s">
        <v>54</v>
      </c>
      <c r="U971" s="5" t="s">
        <v>141</v>
      </c>
      <c r="V971" s="5" t="s">
        <v>46</v>
      </c>
      <c r="W971" s="10" t="s">
        <v>74</v>
      </c>
    </row>
    <row r="972" spans="1:23" x14ac:dyDescent="0.3">
      <c r="A972" s="9" t="s">
        <v>78</v>
      </c>
      <c r="B972" s="5" t="s">
        <v>288</v>
      </c>
      <c r="C972" s="6">
        <v>2019</v>
      </c>
      <c r="D972" s="5" t="s">
        <v>60</v>
      </c>
      <c r="E972" s="5" t="s">
        <v>26</v>
      </c>
      <c r="F972" s="5" t="s">
        <v>1992</v>
      </c>
      <c r="G972" s="5" t="s">
        <v>71</v>
      </c>
      <c r="H972" s="6">
        <v>45</v>
      </c>
      <c r="I972" s="5" t="s">
        <v>42</v>
      </c>
      <c r="J972" s="7">
        <v>67777</v>
      </c>
      <c r="K972" s="7">
        <v>3104.8</v>
      </c>
      <c r="L972" s="7">
        <v>5422.16</v>
      </c>
      <c r="M972" s="7">
        <v>70094.36</v>
      </c>
      <c r="N972" s="5" t="s">
        <v>43</v>
      </c>
      <c r="O972" s="5" t="s">
        <v>1993</v>
      </c>
      <c r="P972" s="8">
        <v>45515</v>
      </c>
      <c r="Q972" s="8">
        <v>46364</v>
      </c>
      <c r="R972" s="5" t="s">
        <v>73</v>
      </c>
      <c r="S972" s="5" t="s">
        <v>71</v>
      </c>
      <c r="T972" s="5" t="s">
        <v>34</v>
      </c>
      <c r="U972" s="5" t="s">
        <v>35</v>
      </c>
      <c r="V972" s="5" t="s">
        <v>56</v>
      </c>
      <c r="W972" s="10" t="s">
        <v>69</v>
      </c>
    </row>
    <row r="973" spans="1:23" x14ac:dyDescent="0.3">
      <c r="A973" s="9" t="s">
        <v>134</v>
      </c>
      <c r="B973" s="5" t="s">
        <v>135</v>
      </c>
      <c r="C973" s="6">
        <v>2022</v>
      </c>
      <c r="D973" s="5" t="s">
        <v>25</v>
      </c>
      <c r="E973" s="5" t="s">
        <v>26</v>
      </c>
      <c r="F973" s="5" t="s">
        <v>1994</v>
      </c>
      <c r="G973" s="5" t="s">
        <v>33</v>
      </c>
      <c r="H973" s="6">
        <v>47</v>
      </c>
      <c r="I973" s="5" t="s">
        <v>29</v>
      </c>
      <c r="J973" s="7">
        <v>63015.33</v>
      </c>
      <c r="K973" s="7">
        <v>2042.99</v>
      </c>
      <c r="L973" s="7">
        <v>5041.2299999999996</v>
      </c>
      <c r="M973" s="7">
        <v>66013.570000000007</v>
      </c>
      <c r="N973" s="5" t="s">
        <v>43</v>
      </c>
      <c r="O973" s="5" t="s">
        <v>1995</v>
      </c>
      <c r="P973" s="8">
        <v>45186</v>
      </c>
      <c r="Q973" s="8">
        <v>45700</v>
      </c>
      <c r="R973" s="5" t="s">
        <v>45</v>
      </c>
      <c r="S973" s="5" t="s">
        <v>71</v>
      </c>
      <c r="T973" s="5" t="s">
        <v>54</v>
      </c>
      <c r="U973" s="5" t="s">
        <v>120</v>
      </c>
      <c r="V973" s="5" t="s">
        <v>46</v>
      </c>
      <c r="W973" s="10" t="s">
        <v>74</v>
      </c>
    </row>
    <row r="974" spans="1:23" x14ac:dyDescent="0.3">
      <c r="A974" s="9" t="s">
        <v>134</v>
      </c>
      <c r="B974" s="5" t="s">
        <v>227</v>
      </c>
      <c r="C974" s="6">
        <v>2016</v>
      </c>
      <c r="D974" s="5" t="s">
        <v>25</v>
      </c>
      <c r="E974" s="5" t="s">
        <v>40</v>
      </c>
      <c r="F974" s="5" t="s">
        <v>1996</v>
      </c>
      <c r="G974" s="5" t="s">
        <v>51</v>
      </c>
      <c r="H974" s="6">
        <v>32</v>
      </c>
      <c r="I974" s="5" t="s">
        <v>52</v>
      </c>
      <c r="J974" s="7">
        <v>65639.789999999994</v>
      </c>
      <c r="K974" s="7">
        <v>2094.0300000000002</v>
      </c>
      <c r="L974" s="7">
        <v>5251.18</v>
      </c>
      <c r="M974" s="7">
        <v>68796.94</v>
      </c>
      <c r="N974" s="5" t="s">
        <v>43</v>
      </c>
      <c r="O974" s="5" t="s">
        <v>1997</v>
      </c>
      <c r="P974" s="8">
        <v>45678</v>
      </c>
      <c r="Q974" s="8">
        <v>47249</v>
      </c>
      <c r="R974" s="5" t="s">
        <v>73</v>
      </c>
      <c r="S974" s="5" t="s">
        <v>100</v>
      </c>
      <c r="T974" s="5" t="s">
        <v>34</v>
      </c>
      <c r="U974" s="5" t="s">
        <v>35</v>
      </c>
      <c r="V974" s="5" t="s">
        <v>46</v>
      </c>
      <c r="W974" s="10" t="s">
        <v>47</v>
      </c>
    </row>
    <row r="975" spans="1:23" x14ac:dyDescent="0.3">
      <c r="A975" s="9" t="s">
        <v>124</v>
      </c>
      <c r="B975" s="5" t="s">
        <v>125</v>
      </c>
      <c r="C975" s="6">
        <v>2024</v>
      </c>
      <c r="D975" s="5" t="s">
        <v>25</v>
      </c>
      <c r="E975" s="5" t="s">
        <v>40</v>
      </c>
      <c r="F975" s="5" t="s">
        <v>1998</v>
      </c>
      <c r="G975" s="5" t="s">
        <v>33</v>
      </c>
      <c r="H975" s="6">
        <v>27</v>
      </c>
      <c r="I975" s="5" t="s">
        <v>52</v>
      </c>
      <c r="J975" s="7">
        <v>41842.53</v>
      </c>
      <c r="K975" s="7">
        <v>934.84</v>
      </c>
      <c r="L975" s="7">
        <v>3347.4</v>
      </c>
      <c r="M975" s="7">
        <v>44255.09</v>
      </c>
      <c r="N975" s="5" t="s">
        <v>43</v>
      </c>
      <c r="O975" s="5" t="s">
        <v>1999</v>
      </c>
      <c r="P975" s="8">
        <v>44813</v>
      </c>
      <c r="Q975" s="8">
        <v>46158</v>
      </c>
      <c r="R975" s="5" t="s">
        <v>68</v>
      </c>
      <c r="S975" s="5" t="s">
        <v>28</v>
      </c>
      <c r="T975" s="5" t="s">
        <v>54</v>
      </c>
      <c r="U975" s="5" t="s">
        <v>141</v>
      </c>
      <c r="V975" s="5" t="s">
        <v>46</v>
      </c>
      <c r="W975" s="10" t="s">
        <v>74</v>
      </c>
    </row>
    <row r="976" spans="1:23" x14ac:dyDescent="0.3">
      <c r="A976" s="9" t="s">
        <v>124</v>
      </c>
      <c r="B976" s="5" t="s">
        <v>125</v>
      </c>
      <c r="C976" s="6">
        <v>2016</v>
      </c>
      <c r="D976" s="5" t="s">
        <v>80</v>
      </c>
      <c r="E976" s="5" t="s">
        <v>40</v>
      </c>
      <c r="F976" s="5" t="s">
        <v>2000</v>
      </c>
      <c r="G976" s="5" t="s">
        <v>155</v>
      </c>
      <c r="H976" s="6">
        <v>48</v>
      </c>
      <c r="I976" s="5" t="s">
        <v>52</v>
      </c>
      <c r="J976" s="7">
        <v>62324.6</v>
      </c>
      <c r="K976" s="7">
        <v>4822.7700000000004</v>
      </c>
      <c r="L976" s="7">
        <v>4985.97</v>
      </c>
      <c r="M976" s="7">
        <v>62487.8</v>
      </c>
      <c r="N976" s="5" t="s">
        <v>43</v>
      </c>
      <c r="O976" s="5" t="s">
        <v>2001</v>
      </c>
      <c r="P976" s="8">
        <v>44345</v>
      </c>
      <c r="Q976" s="8">
        <v>45244</v>
      </c>
      <c r="R976" s="5" t="s">
        <v>68</v>
      </c>
      <c r="S976" s="5" t="s">
        <v>71</v>
      </c>
      <c r="T976" s="5" t="s">
        <v>34</v>
      </c>
      <c r="U976" s="5" t="s">
        <v>35</v>
      </c>
      <c r="V976" s="5" t="s">
        <v>46</v>
      </c>
      <c r="W976" s="10" t="s">
        <v>47</v>
      </c>
    </row>
    <row r="977" spans="1:23" x14ac:dyDescent="0.3">
      <c r="A977" s="9" t="s">
        <v>23</v>
      </c>
      <c r="B977" s="5" t="s">
        <v>88</v>
      </c>
      <c r="C977" s="6">
        <v>2017</v>
      </c>
      <c r="D977" s="5" t="s">
        <v>25</v>
      </c>
      <c r="E977" s="5" t="s">
        <v>40</v>
      </c>
      <c r="F977" s="5" t="s">
        <v>2002</v>
      </c>
      <c r="G977" s="5" t="s">
        <v>33</v>
      </c>
      <c r="H977" s="6">
        <v>55</v>
      </c>
      <c r="I977" s="5" t="s">
        <v>42</v>
      </c>
      <c r="J977" s="7">
        <v>77917.36</v>
      </c>
      <c r="K977" s="7">
        <v>4206.95</v>
      </c>
      <c r="L977" s="7">
        <v>6233.39</v>
      </c>
      <c r="M977" s="7">
        <v>79943.8</v>
      </c>
      <c r="N977" s="5" t="s">
        <v>132</v>
      </c>
      <c r="O977" s="5" t="s">
        <v>2003</v>
      </c>
      <c r="P977" s="8">
        <v>44879</v>
      </c>
      <c r="Q977" s="8">
        <v>46180</v>
      </c>
      <c r="R977" s="5" t="s">
        <v>32</v>
      </c>
      <c r="S977" s="5" t="s">
        <v>100</v>
      </c>
      <c r="T977" s="5" t="s">
        <v>54</v>
      </c>
      <c r="U977" s="5" t="s">
        <v>222</v>
      </c>
      <c r="V977" s="5" t="s">
        <v>46</v>
      </c>
      <c r="W977" s="10" t="s">
        <v>37</v>
      </c>
    </row>
    <row r="978" spans="1:23" x14ac:dyDescent="0.3">
      <c r="A978" s="9" t="s">
        <v>83</v>
      </c>
      <c r="B978" s="5" t="s">
        <v>297</v>
      </c>
      <c r="C978" s="6">
        <v>2023</v>
      </c>
      <c r="D978" s="5" t="s">
        <v>49</v>
      </c>
      <c r="E978" s="5" t="s">
        <v>40</v>
      </c>
      <c r="F978" s="5" t="s">
        <v>2004</v>
      </c>
      <c r="G978" s="5" t="s">
        <v>28</v>
      </c>
      <c r="H978" s="6">
        <v>59</v>
      </c>
      <c r="I978" s="5" t="s">
        <v>52</v>
      </c>
      <c r="J978" s="7">
        <v>11862.26</v>
      </c>
      <c r="K978" s="7">
        <v>778.6</v>
      </c>
      <c r="L978" s="7">
        <v>948.98</v>
      </c>
      <c r="M978" s="7">
        <v>12032.64</v>
      </c>
      <c r="N978" s="5" t="s">
        <v>132</v>
      </c>
      <c r="O978" s="5" t="s">
        <v>2005</v>
      </c>
      <c r="P978" s="8">
        <v>45323</v>
      </c>
      <c r="Q978" s="8">
        <v>46174</v>
      </c>
      <c r="R978" s="5" t="s">
        <v>63</v>
      </c>
      <c r="S978" s="5" t="s">
        <v>51</v>
      </c>
      <c r="T978" s="5" t="s">
        <v>54</v>
      </c>
      <c r="U978" s="5" t="s">
        <v>55</v>
      </c>
      <c r="V978" s="5" t="s">
        <v>36</v>
      </c>
      <c r="W978" s="10" t="s">
        <v>37</v>
      </c>
    </row>
    <row r="979" spans="1:23" x14ac:dyDescent="0.3">
      <c r="A979" s="9" t="s">
        <v>91</v>
      </c>
      <c r="B979" s="5" t="s">
        <v>113</v>
      </c>
      <c r="C979" s="6">
        <v>2015</v>
      </c>
      <c r="D979" s="5" t="s">
        <v>80</v>
      </c>
      <c r="E979" s="5" t="s">
        <v>40</v>
      </c>
      <c r="F979" s="5" t="s">
        <v>2006</v>
      </c>
      <c r="G979" s="5" t="s">
        <v>87</v>
      </c>
      <c r="H979" s="6">
        <v>25</v>
      </c>
      <c r="I979" s="5" t="s">
        <v>29</v>
      </c>
      <c r="J979" s="7">
        <v>49181.53</v>
      </c>
      <c r="K979" s="7">
        <v>4191.37</v>
      </c>
      <c r="L979" s="7">
        <v>3934.52</v>
      </c>
      <c r="M979" s="7">
        <v>48924.68</v>
      </c>
      <c r="N979" s="5" t="s">
        <v>132</v>
      </c>
      <c r="O979" s="5" t="s">
        <v>2007</v>
      </c>
      <c r="P979" s="8">
        <v>44766</v>
      </c>
      <c r="Q979" s="8">
        <v>46532</v>
      </c>
      <c r="R979" s="5" t="s">
        <v>109</v>
      </c>
      <c r="S979" s="5" t="s">
        <v>33</v>
      </c>
      <c r="T979" s="5" t="s">
        <v>34</v>
      </c>
      <c r="U979" s="5" t="s">
        <v>35</v>
      </c>
      <c r="V979" s="5" t="s">
        <v>56</v>
      </c>
      <c r="W979" s="10" t="s">
        <v>57</v>
      </c>
    </row>
    <row r="980" spans="1:23" x14ac:dyDescent="0.3">
      <c r="A980" s="9" t="s">
        <v>78</v>
      </c>
      <c r="B980" s="5" t="s">
        <v>138</v>
      </c>
      <c r="C980" s="6">
        <v>2016</v>
      </c>
      <c r="D980" s="5" t="s">
        <v>80</v>
      </c>
      <c r="E980" s="5" t="s">
        <v>26</v>
      </c>
      <c r="F980" s="5" t="s">
        <v>2008</v>
      </c>
      <c r="G980" s="5" t="s">
        <v>28</v>
      </c>
      <c r="H980" s="6">
        <v>20</v>
      </c>
      <c r="I980" s="5" t="s">
        <v>42</v>
      </c>
      <c r="J980" s="7">
        <v>12658.82</v>
      </c>
      <c r="K980" s="7">
        <v>4706.18</v>
      </c>
      <c r="L980" s="7">
        <v>1012.71</v>
      </c>
      <c r="M980" s="7">
        <v>8965.35</v>
      </c>
      <c r="N980" s="5" t="s">
        <v>30</v>
      </c>
      <c r="O980" s="5" t="s">
        <v>2009</v>
      </c>
      <c r="P980" s="8">
        <v>45331</v>
      </c>
      <c r="Q980" s="8">
        <v>47138</v>
      </c>
      <c r="R980" s="5" t="s">
        <v>32</v>
      </c>
      <c r="S980" s="5" t="s">
        <v>87</v>
      </c>
      <c r="T980" s="5" t="s">
        <v>34</v>
      </c>
      <c r="U980" s="5" t="s">
        <v>35</v>
      </c>
      <c r="V980" s="5" t="s">
        <v>36</v>
      </c>
      <c r="W980" s="10" t="s">
        <v>37</v>
      </c>
    </row>
    <row r="981" spans="1:23" x14ac:dyDescent="0.3">
      <c r="A981" s="9" t="s">
        <v>38</v>
      </c>
      <c r="B981" s="5" t="s">
        <v>167</v>
      </c>
      <c r="C981" s="6">
        <v>2020</v>
      </c>
      <c r="D981" s="5" t="s">
        <v>49</v>
      </c>
      <c r="E981" s="5" t="s">
        <v>26</v>
      </c>
      <c r="F981" s="5" t="s">
        <v>2010</v>
      </c>
      <c r="G981" s="5" t="s">
        <v>51</v>
      </c>
      <c r="H981" s="6">
        <v>22</v>
      </c>
      <c r="I981" s="5" t="s">
        <v>29</v>
      </c>
      <c r="J981" s="7">
        <v>35414.720000000001</v>
      </c>
      <c r="K981" s="7">
        <v>7.08</v>
      </c>
      <c r="L981" s="7">
        <v>2833.18</v>
      </c>
      <c r="M981" s="7">
        <v>38240.82</v>
      </c>
      <c r="N981" s="5" t="s">
        <v>43</v>
      </c>
      <c r="O981" s="5" t="s">
        <v>1502</v>
      </c>
      <c r="P981" s="8">
        <v>44171</v>
      </c>
      <c r="Q981" s="8">
        <v>45623</v>
      </c>
      <c r="R981" s="5" t="s">
        <v>32</v>
      </c>
      <c r="S981" s="5" t="s">
        <v>104</v>
      </c>
      <c r="T981" s="5" t="s">
        <v>54</v>
      </c>
      <c r="U981" s="5" t="s">
        <v>55</v>
      </c>
      <c r="V981" s="5" t="s">
        <v>56</v>
      </c>
      <c r="W981" s="10" t="s">
        <v>69</v>
      </c>
    </row>
    <row r="982" spans="1:23" x14ac:dyDescent="0.3">
      <c r="A982" s="9" t="s">
        <v>96</v>
      </c>
      <c r="B982" s="5" t="s">
        <v>97</v>
      </c>
      <c r="C982" s="6">
        <v>2024</v>
      </c>
      <c r="D982" s="5" t="s">
        <v>25</v>
      </c>
      <c r="E982" s="5" t="s">
        <v>26</v>
      </c>
      <c r="F982" s="5" t="s">
        <v>2011</v>
      </c>
      <c r="G982" s="5" t="s">
        <v>155</v>
      </c>
      <c r="H982" s="6">
        <v>20</v>
      </c>
      <c r="I982" s="5" t="s">
        <v>42</v>
      </c>
      <c r="J982" s="7">
        <v>56635.05</v>
      </c>
      <c r="K982" s="7">
        <v>2363.52</v>
      </c>
      <c r="L982" s="7">
        <v>4530.8</v>
      </c>
      <c r="M982" s="7">
        <v>58802.33</v>
      </c>
      <c r="N982" s="5" t="s">
        <v>43</v>
      </c>
      <c r="O982" s="5" t="s">
        <v>2012</v>
      </c>
      <c r="P982" s="8">
        <v>45073</v>
      </c>
      <c r="Q982" s="8">
        <v>45864</v>
      </c>
      <c r="R982" s="5" t="s">
        <v>68</v>
      </c>
      <c r="S982" s="5" t="s">
        <v>76</v>
      </c>
      <c r="T982" s="5" t="s">
        <v>54</v>
      </c>
      <c r="U982" s="5" t="s">
        <v>120</v>
      </c>
      <c r="V982" s="5" t="s">
        <v>46</v>
      </c>
      <c r="W982" s="10" t="s">
        <v>69</v>
      </c>
    </row>
    <row r="983" spans="1:23" x14ac:dyDescent="0.3">
      <c r="A983" s="9" t="s">
        <v>23</v>
      </c>
      <c r="B983" s="5" t="s">
        <v>88</v>
      </c>
      <c r="C983" s="6">
        <v>2020</v>
      </c>
      <c r="D983" s="5" t="s">
        <v>80</v>
      </c>
      <c r="E983" s="5" t="s">
        <v>26</v>
      </c>
      <c r="F983" s="5" t="s">
        <v>735</v>
      </c>
      <c r="G983" s="5" t="s">
        <v>87</v>
      </c>
      <c r="H983" s="6">
        <v>50</v>
      </c>
      <c r="I983" s="5" t="s">
        <v>52</v>
      </c>
      <c r="J983" s="7">
        <v>10241.44</v>
      </c>
      <c r="K983" s="7">
        <v>4036.91</v>
      </c>
      <c r="L983" s="7">
        <v>819.32</v>
      </c>
      <c r="M983" s="7">
        <v>7023.85</v>
      </c>
      <c r="N983" s="5" t="s">
        <v>94</v>
      </c>
      <c r="O983" s="5" t="s">
        <v>2013</v>
      </c>
      <c r="P983" s="8">
        <v>44784</v>
      </c>
      <c r="Q983" s="8">
        <v>46535</v>
      </c>
      <c r="R983" s="5" t="s">
        <v>73</v>
      </c>
      <c r="S983" s="5" t="s">
        <v>51</v>
      </c>
      <c r="T983" s="5" t="s">
        <v>34</v>
      </c>
      <c r="U983" s="5" t="s">
        <v>35</v>
      </c>
      <c r="V983" s="5" t="s">
        <v>46</v>
      </c>
      <c r="W983" s="10" t="s">
        <v>74</v>
      </c>
    </row>
    <row r="984" spans="1:23" x14ac:dyDescent="0.3">
      <c r="A984" s="9" t="s">
        <v>105</v>
      </c>
      <c r="B984" s="5" t="s">
        <v>106</v>
      </c>
      <c r="C984" s="6">
        <v>2017</v>
      </c>
      <c r="D984" s="5" t="s">
        <v>80</v>
      </c>
      <c r="E984" s="5" t="s">
        <v>26</v>
      </c>
      <c r="F984" s="5" t="s">
        <v>2014</v>
      </c>
      <c r="G984" s="5" t="s">
        <v>71</v>
      </c>
      <c r="H984" s="6">
        <v>47</v>
      </c>
      <c r="I984" s="5" t="s">
        <v>29</v>
      </c>
      <c r="J984" s="7">
        <v>17559.580000000002</v>
      </c>
      <c r="K984" s="7">
        <v>821.61</v>
      </c>
      <c r="L984" s="7">
        <v>1404.77</v>
      </c>
      <c r="M984" s="7">
        <v>18142.740000000002</v>
      </c>
      <c r="N984" s="5" t="s">
        <v>30</v>
      </c>
      <c r="O984" s="5" t="s">
        <v>2015</v>
      </c>
      <c r="P984" s="8">
        <v>44360</v>
      </c>
      <c r="Q984" s="8">
        <v>44849</v>
      </c>
      <c r="R984" s="5" t="s">
        <v>73</v>
      </c>
      <c r="S984" s="5" t="s">
        <v>155</v>
      </c>
      <c r="T984" s="5" t="s">
        <v>34</v>
      </c>
      <c r="U984" s="5" t="s">
        <v>35</v>
      </c>
      <c r="V984" s="5" t="s">
        <v>56</v>
      </c>
      <c r="W984" s="10" t="s">
        <v>69</v>
      </c>
    </row>
    <row r="985" spans="1:23" x14ac:dyDescent="0.3">
      <c r="A985" s="9" t="s">
        <v>23</v>
      </c>
      <c r="B985" s="5" t="s">
        <v>24</v>
      </c>
      <c r="C985" s="6">
        <v>2023</v>
      </c>
      <c r="D985" s="5" t="s">
        <v>60</v>
      </c>
      <c r="E985" s="5" t="s">
        <v>40</v>
      </c>
      <c r="F985" s="5" t="s">
        <v>2016</v>
      </c>
      <c r="G985" s="5" t="s">
        <v>33</v>
      </c>
      <c r="H985" s="6">
        <v>34</v>
      </c>
      <c r="I985" s="5" t="s">
        <v>29</v>
      </c>
      <c r="J985" s="7">
        <v>77586.820000000007</v>
      </c>
      <c r="K985" s="7">
        <v>4915.45</v>
      </c>
      <c r="L985" s="7">
        <v>6206.95</v>
      </c>
      <c r="M985" s="7">
        <v>78878.320000000007</v>
      </c>
      <c r="N985" s="5" t="s">
        <v>132</v>
      </c>
      <c r="O985" s="5" t="s">
        <v>2017</v>
      </c>
      <c r="P985" s="8">
        <v>44682</v>
      </c>
      <c r="Q985" s="8">
        <v>45465</v>
      </c>
      <c r="R985" s="5" t="s">
        <v>68</v>
      </c>
      <c r="S985" s="5" t="s">
        <v>155</v>
      </c>
      <c r="T985" s="5" t="s">
        <v>54</v>
      </c>
      <c r="U985" s="5" t="s">
        <v>120</v>
      </c>
      <c r="V985" s="5" t="s">
        <v>56</v>
      </c>
      <c r="W985" s="10" t="s">
        <v>47</v>
      </c>
    </row>
    <row r="986" spans="1:23" x14ac:dyDescent="0.3">
      <c r="A986" s="9" t="s">
        <v>38</v>
      </c>
      <c r="B986" s="5" t="s">
        <v>64</v>
      </c>
      <c r="C986" s="6">
        <v>2019</v>
      </c>
      <c r="D986" s="5" t="s">
        <v>25</v>
      </c>
      <c r="E986" s="5" t="s">
        <v>40</v>
      </c>
      <c r="F986" s="5" t="s">
        <v>2018</v>
      </c>
      <c r="G986" s="5" t="s">
        <v>66</v>
      </c>
      <c r="H986" s="6">
        <v>40</v>
      </c>
      <c r="I986" s="5" t="s">
        <v>52</v>
      </c>
      <c r="J986" s="7">
        <v>12917.35</v>
      </c>
      <c r="K986" s="7">
        <v>2038.1</v>
      </c>
      <c r="L986" s="7">
        <v>1033.3900000000001</v>
      </c>
      <c r="M986" s="7">
        <v>11912.64</v>
      </c>
      <c r="N986" s="5" t="s">
        <v>43</v>
      </c>
      <c r="O986" s="5" t="s">
        <v>2019</v>
      </c>
      <c r="P986" s="8">
        <v>44281</v>
      </c>
      <c r="Q986" s="8">
        <v>46002</v>
      </c>
      <c r="R986" s="5" t="s">
        <v>63</v>
      </c>
      <c r="S986" s="5" t="s">
        <v>33</v>
      </c>
      <c r="T986" s="5" t="s">
        <v>54</v>
      </c>
      <c r="U986" s="5" t="s">
        <v>141</v>
      </c>
      <c r="V986" s="5" t="s">
        <v>36</v>
      </c>
      <c r="W986" s="10" t="s">
        <v>47</v>
      </c>
    </row>
    <row r="987" spans="1:23" x14ac:dyDescent="0.3">
      <c r="A987" s="9" t="s">
        <v>83</v>
      </c>
      <c r="B987" s="5" t="s">
        <v>297</v>
      </c>
      <c r="C987" s="6">
        <v>2021</v>
      </c>
      <c r="D987" s="5" t="s">
        <v>80</v>
      </c>
      <c r="E987" s="5" t="s">
        <v>26</v>
      </c>
      <c r="F987" s="5" t="s">
        <v>2020</v>
      </c>
      <c r="G987" s="5" t="s">
        <v>66</v>
      </c>
      <c r="H987" s="6">
        <v>25</v>
      </c>
      <c r="I987" s="5" t="s">
        <v>52</v>
      </c>
      <c r="J987" s="7">
        <v>42418.63</v>
      </c>
      <c r="K987" s="7">
        <v>2411.39</v>
      </c>
      <c r="L987" s="7">
        <v>3393.49</v>
      </c>
      <c r="M987" s="7">
        <v>43400.73</v>
      </c>
      <c r="N987" s="5" t="s">
        <v>94</v>
      </c>
      <c r="O987" s="5" t="s">
        <v>2021</v>
      </c>
      <c r="P987" s="8">
        <v>44377</v>
      </c>
      <c r="Q987" s="8">
        <v>45667</v>
      </c>
      <c r="R987" s="5" t="s">
        <v>68</v>
      </c>
      <c r="S987" s="5" t="s">
        <v>155</v>
      </c>
      <c r="T987" s="5" t="s">
        <v>34</v>
      </c>
      <c r="U987" s="5" t="s">
        <v>35</v>
      </c>
      <c r="V987" s="5" t="s">
        <v>46</v>
      </c>
      <c r="W987" s="10" t="s">
        <v>47</v>
      </c>
    </row>
    <row r="988" spans="1:23" x14ac:dyDescent="0.3">
      <c r="A988" s="9" t="s">
        <v>91</v>
      </c>
      <c r="B988" s="5" t="s">
        <v>164</v>
      </c>
      <c r="C988" s="6">
        <v>2019</v>
      </c>
      <c r="D988" s="5" t="s">
        <v>60</v>
      </c>
      <c r="E988" s="5" t="s">
        <v>40</v>
      </c>
      <c r="F988" s="5" t="s">
        <v>2022</v>
      </c>
      <c r="G988" s="5" t="s">
        <v>71</v>
      </c>
      <c r="H988" s="6">
        <v>38</v>
      </c>
      <c r="I988" s="5" t="s">
        <v>52</v>
      </c>
      <c r="J988" s="7">
        <v>9216.2099999999991</v>
      </c>
      <c r="K988" s="7">
        <v>1883.1</v>
      </c>
      <c r="L988" s="7">
        <v>737.3</v>
      </c>
      <c r="M988" s="7">
        <v>8070.41</v>
      </c>
      <c r="N988" s="5" t="s">
        <v>43</v>
      </c>
      <c r="O988" s="5" t="s">
        <v>2023</v>
      </c>
      <c r="P988" s="8">
        <v>44405</v>
      </c>
      <c r="Q988" s="8">
        <v>45963</v>
      </c>
      <c r="R988" s="5" t="s">
        <v>73</v>
      </c>
      <c r="S988" s="5" t="s">
        <v>100</v>
      </c>
      <c r="T988" s="5" t="s">
        <v>54</v>
      </c>
      <c r="U988" s="5" t="s">
        <v>141</v>
      </c>
      <c r="V988" s="5" t="s">
        <v>56</v>
      </c>
      <c r="W988" s="10" t="s">
        <v>47</v>
      </c>
    </row>
    <row r="989" spans="1:23" x14ac:dyDescent="0.3">
      <c r="A989" s="9" t="s">
        <v>78</v>
      </c>
      <c r="B989" s="5" t="s">
        <v>288</v>
      </c>
      <c r="C989" s="6">
        <v>2024</v>
      </c>
      <c r="D989" s="5" t="s">
        <v>60</v>
      </c>
      <c r="E989" s="5" t="s">
        <v>26</v>
      </c>
      <c r="F989" s="5" t="s">
        <v>2024</v>
      </c>
      <c r="G989" s="5" t="s">
        <v>33</v>
      </c>
      <c r="H989" s="6">
        <v>31</v>
      </c>
      <c r="I989" s="5" t="s">
        <v>52</v>
      </c>
      <c r="J989" s="7">
        <v>62926.239999999998</v>
      </c>
      <c r="K989" s="7">
        <v>2934.28</v>
      </c>
      <c r="L989" s="7">
        <v>5034.1000000000004</v>
      </c>
      <c r="M989" s="7">
        <v>65026.06</v>
      </c>
      <c r="N989" s="5" t="s">
        <v>30</v>
      </c>
      <c r="O989" s="5" t="s">
        <v>2025</v>
      </c>
      <c r="P989" s="8">
        <v>44902</v>
      </c>
      <c r="Q989" s="8">
        <v>46702</v>
      </c>
      <c r="R989" s="5" t="s">
        <v>63</v>
      </c>
      <c r="S989" s="5" t="s">
        <v>76</v>
      </c>
      <c r="T989" s="5" t="s">
        <v>34</v>
      </c>
      <c r="U989" s="5" t="s">
        <v>35</v>
      </c>
      <c r="V989" s="5" t="s">
        <v>36</v>
      </c>
      <c r="W989" s="10" t="s">
        <v>37</v>
      </c>
    </row>
    <row r="990" spans="1:23" x14ac:dyDescent="0.3">
      <c r="A990" s="9" t="s">
        <v>134</v>
      </c>
      <c r="B990" s="5" t="s">
        <v>227</v>
      </c>
      <c r="C990" s="6">
        <v>2019</v>
      </c>
      <c r="D990" s="5" t="s">
        <v>60</v>
      </c>
      <c r="E990" s="5" t="s">
        <v>26</v>
      </c>
      <c r="F990" s="5" t="s">
        <v>2026</v>
      </c>
      <c r="G990" s="5" t="s">
        <v>155</v>
      </c>
      <c r="H990" s="6">
        <v>18</v>
      </c>
      <c r="I990" s="5" t="s">
        <v>29</v>
      </c>
      <c r="J990" s="7">
        <v>77380.34</v>
      </c>
      <c r="K990" s="7">
        <v>1183.1199999999999</v>
      </c>
      <c r="L990" s="7">
        <v>6190.43</v>
      </c>
      <c r="M990" s="7">
        <v>82387.649999999994</v>
      </c>
      <c r="N990" s="5" t="s">
        <v>30</v>
      </c>
      <c r="O990" s="5" t="s">
        <v>2027</v>
      </c>
      <c r="P990" s="8">
        <v>44891</v>
      </c>
      <c r="Q990" s="8">
        <v>46032</v>
      </c>
      <c r="R990" s="5" t="s">
        <v>32</v>
      </c>
      <c r="S990" s="5" t="s">
        <v>87</v>
      </c>
      <c r="T990" s="5" t="s">
        <v>54</v>
      </c>
      <c r="U990" s="5" t="s">
        <v>120</v>
      </c>
      <c r="V990" s="5" t="s">
        <v>56</v>
      </c>
      <c r="W990" s="10" t="s">
        <v>74</v>
      </c>
    </row>
    <row r="991" spans="1:23" x14ac:dyDescent="0.3">
      <c r="A991" s="9" t="s">
        <v>91</v>
      </c>
      <c r="B991" s="5" t="s">
        <v>164</v>
      </c>
      <c r="C991" s="6">
        <v>2016</v>
      </c>
      <c r="D991" s="5" t="s">
        <v>25</v>
      </c>
      <c r="E991" s="5" t="s">
        <v>26</v>
      </c>
      <c r="F991" s="5" t="s">
        <v>2028</v>
      </c>
      <c r="G991" s="5" t="s">
        <v>104</v>
      </c>
      <c r="H991" s="6">
        <v>20</v>
      </c>
      <c r="I991" s="5" t="s">
        <v>29</v>
      </c>
      <c r="J991" s="7">
        <v>29347.08</v>
      </c>
      <c r="K991" s="7">
        <v>4742.29</v>
      </c>
      <c r="L991" s="7">
        <v>2347.77</v>
      </c>
      <c r="M991" s="7">
        <v>26952.560000000001</v>
      </c>
      <c r="N991" s="5" t="s">
        <v>43</v>
      </c>
      <c r="O991" s="5" t="s">
        <v>2029</v>
      </c>
      <c r="P991" s="8">
        <v>45219</v>
      </c>
      <c r="Q991" s="8">
        <v>46505</v>
      </c>
      <c r="R991" s="5" t="s">
        <v>109</v>
      </c>
      <c r="S991" s="5" t="s">
        <v>100</v>
      </c>
      <c r="T991" s="5" t="s">
        <v>34</v>
      </c>
      <c r="U991" s="5" t="s">
        <v>35</v>
      </c>
      <c r="V991" s="5" t="s">
        <v>46</v>
      </c>
      <c r="W991" s="10" t="s">
        <v>37</v>
      </c>
    </row>
    <row r="992" spans="1:23" x14ac:dyDescent="0.3">
      <c r="A992" s="9" t="s">
        <v>23</v>
      </c>
      <c r="B992" s="5" t="s">
        <v>88</v>
      </c>
      <c r="C992" s="6">
        <v>2018</v>
      </c>
      <c r="D992" s="5" t="s">
        <v>60</v>
      </c>
      <c r="E992" s="5" t="s">
        <v>26</v>
      </c>
      <c r="F992" s="5" t="s">
        <v>2030</v>
      </c>
      <c r="G992" s="5" t="s">
        <v>28</v>
      </c>
      <c r="H992" s="6">
        <v>35</v>
      </c>
      <c r="I992" s="5" t="s">
        <v>52</v>
      </c>
      <c r="J992" s="7">
        <v>40571.49</v>
      </c>
      <c r="K992" s="7">
        <v>1856.54</v>
      </c>
      <c r="L992" s="7">
        <v>3245.72</v>
      </c>
      <c r="M992" s="7">
        <v>41960.67</v>
      </c>
      <c r="N992" s="5" t="s">
        <v>30</v>
      </c>
      <c r="O992" s="5" t="s">
        <v>2031</v>
      </c>
      <c r="P992" s="8">
        <v>44989</v>
      </c>
      <c r="Q992" s="8">
        <v>46085</v>
      </c>
      <c r="R992" s="5" t="s">
        <v>73</v>
      </c>
      <c r="S992" s="5" t="s">
        <v>33</v>
      </c>
      <c r="T992" s="5" t="s">
        <v>54</v>
      </c>
      <c r="U992" s="5" t="s">
        <v>141</v>
      </c>
      <c r="V992" s="5" t="s">
        <v>56</v>
      </c>
      <c r="W992" s="10" t="s">
        <v>47</v>
      </c>
    </row>
    <row r="993" spans="1:23" x14ac:dyDescent="0.3">
      <c r="A993" s="9" t="s">
        <v>105</v>
      </c>
      <c r="B993" s="5" t="s">
        <v>106</v>
      </c>
      <c r="C993" s="6">
        <v>2023</v>
      </c>
      <c r="D993" s="5" t="s">
        <v>60</v>
      </c>
      <c r="E993" s="5" t="s">
        <v>26</v>
      </c>
      <c r="F993" s="5" t="s">
        <v>2032</v>
      </c>
      <c r="G993" s="5" t="s">
        <v>33</v>
      </c>
      <c r="H993" s="6">
        <v>19</v>
      </c>
      <c r="I993" s="5" t="s">
        <v>42</v>
      </c>
      <c r="J993" s="7">
        <v>53232.62</v>
      </c>
      <c r="K993" s="7">
        <v>3130.21</v>
      </c>
      <c r="L993" s="7">
        <v>4258.6099999999997</v>
      </c>
      <c r="M993" s="7">
        <v>54361.02</v>
      </c>
      <c r="N993" s="5" t="s">
        <v>94</v>
      </c>
      <c r="O993" s="5" t="s">
        <v>115</v>
      </c>
      <c r="P993" s="8">
        <v>45395</v>
      </c>
      <c r="Q993" s="8">
        <v>46105</v>
      </c>
      <c r="R993" s="5" t="s">
        <v>63</v>
      </c>
      <c r="S993" s="5" t="s">
        <v>28</v>
      </c>
      <c r="T993" s="5" t="s">
        <v>34</v>
      </c>
      <c r="U993" s="5" t="s">
        <v>35</v>
      </c>
      <c r="V993" s="5" t="s">
        <v>46</v>
      </c>
      <c r="W993" s="10" t="s">
        <v>57</v>
      </c>
    </row>
    <row r="994" spans="1:23" x14ac:dyDescent="0.3">
      <c r="A994" s="9" t="s">
        <v>96</v>
      </c>
      <c r="B994" s="5" t="s">
        <v>121</v>
      </c>
      <c r="C994" s="6">
        <v>2016</v>
      </c>
      <c r="D994" s="5" t="s">
        <v>80</v>
      </c>
      <c r="E994" s="5" t="s">
        <v>26</v>
      </c>
      <c r="F994" s="5" t="s">
        <v>2033</v>
      </c>
      <c r="G994" s="5" t="s">
        <v>71</v>
      </c>
      <c r="H994" s="6">
        <v>51</v>
      </c>
      <c r="I994" s="5" t="s">
        <v>42</v>
      </c>
      <c r="J994" s="7">
        <v>73410.67</v>
      </c>
      <c r="K994" s="7">
        <v>2786.6</v>
      </c>
      <c r="L994" s="7">
        <v>5872.85</v>
      </c>
      <c r="M994" s="7">
        <v>76496.92</v>
      </c>
      <c r="N994" s="5" t="s">
        <v>132</v>
      </c>
      <c r="O994" s="5" t="s">
        <v>2034</v>
      </c>
      <c r="P994" s="8">
        <v>45664</v>
      </c>
      <c r="Q994" s="8">
        <v>46868</v>
      </c>
      <c r="R994" s="5" t="s">
        <v>73</v>
      </c>
      <c r="S994" s="5" t="s">
        <v>33</v>
      </c>
      <c r="T994" s="5" t="s">
        <v>34</v>
      </c>
      <c r="U994" s="5" t="s">
        <v>35</v>
      </c>
      <c r="V994" s="5" t="s">
        <v>46</v>
      </c>
      <c r="W994" s="10" t="s">
        <v>37</v>
      </c>
    </row>
    <row r="995" spans="1:23" x14ac:dyDescent="0.3">
      <c r="A995" s="9" t="s">
        <v>83</v>
      </c>
      <c r="B995" s="5" t="s">
        <v>584</v>
      </c>
      <c r="C995" s="6">
        <v>2022</v>
      </c>
      <c r="D995" s="5" t="s">
        <v>25</v>
      </c>
      <c r="E995" s="5" t="s">
        <v>26</v>
      </c>
      <c r="F995" s="5" t="s">
        <v>2035</v>
      </c>
      <c r="G995" s="5" t="s">
        <v>33</v>
      </c>
      <c r="H995" s="6">
        <v>61</v>
      </c>
      <c r="I995" s="5" t="s">
        <v>29</v>
      </c>
      <c r="J995" s="7">
        <v>28553.279999999999</v>
      </c>
      <c r="K995" s="7">
        <v>1951.96</v>
      </c>
      <c r="L995" s="7">
        <v>2284.2600000000002</v>
      </c>
      <c r="M995" s="7">
        <v>28885.58</v>
      </c>
      <c r="N995" s="5" t="s">
        <v>43</v>
      </c>
      <c r="O995" s="5" t="s">
        <v>2036</v>
      </c>
      <c r="P995" s="8">
        <v>44419</v>
      </c>
      <c r="Q995" s="8">
        <v>45673</v>
      </c>
      <c r="R995" s="5" t="s">
        <v>73</v>
      </c>
      <c r="S995" s="5" t="s">
        <v>76</v>
      </c>
      <c r="T995" s="5" t="s">
        <v>54</v>
      </c>
      <c r="U995" s="5" t="s">
        <v>141</v>
      </c>
      <c r="V995" s="5" t="s">
        <v>56</v>
      </c>
      <c r="W995" s="10" t="s">
        <v>47</v>
      </c>
    </row>
    <row r="996" spans="1:23" x14ac:dyDescent="0.3">
      <c r="A996" s="9" t="s">
        <v>105</v>
      </c>
      <c r="B996" s="5" t="s">
        <v>130</v>
      </c>
      <c r="C996" s="6">
        <v>2018</v>
      </c>
      <c r="D996" s="5" t="s">
        <v>80</v>
      </c>
      <c r="E996" s="5" t="s">
        <v>26</v>
      </c>
      <c r="F996" s="5" t="s">
        <v>2037</v>
      </c>
      <c r="G996" s="5" t="s">
        <v>155</v>
      </c>
      <c r="H996" s="6">
        <v>38</v>
      </c>
      <c r="I996" s="5" t="s">
        <v>29</v>
      </c>
      <c r="J996" s="7">
        <v>36123.370000000003</v>
      </c>
      <c r="K996" s="7">
        <v>3399.89</v>
      </c>
      <c r="L996" s="7">
        <v>2889.87</v>
      </c>
      <c r="M996" s="7">
        <v>35613.35</v>
      </c>
      <c r="N996" s="5" t="s">
        <v>43</v>
      </c>
      <c r="O996" s="5" t="s">
        <v>2038</v>
      </c>
      <c r="P996" s="8">
        <v>44463</v>
      </c>
      <c r="Q996" s="8">
        <v>44904</v>
      </c>
      <c r="R996" s="5" t="s">
        <v>68</v>
      </c>
      <c r="S996" s="5" t="s">
        <v>100</v>
      </c>
      <c r="T996" s="5" t="s">
        <v>54</v>
      </c>
      <c r="U996" s="5" t="s">
        <v>222</v>
      </c>
      <c r="V996" s="5" t="s">
        <v>36</v>
      </c>
      <c r="W996" s="10" t="s">
        <v>57</v>
      </c>
    </row>
    <row r="997" spans="1:23" x14ac:dyDescent="0.3">
      <c r="A997" s="9" t="s">
        <v>91</v>
      </c>
      <c r="B997" s="5" t="s">
        <v>170</v>
      </c>
      <c r="C997" s="6">
        <v>2018</v>
      </c>
      <c r="D997" s="5" t="s">
        <v>25</v>
      </c>
      <c r="E997" s="5" t="s">
        <v>26</v>
      </c>
      <c r="F997" s="5" t="s">
        <v>933</v>
      </c>
      <c r="G997" s="5" t="s">
        <v>71</v>
      </c>
      <c r="H997" s="6">
        <v>39</v>
      </c>
      <c r="I997" s="5" t="s">
        <v>29</v>
      </c>
      <c r="J997" s="7">
        <v>64721.89</v>
      </c>
      <c r="K997" s="7">
        <v>4126.24</v>
      </c>
      <c r="L997" s="7">
        <v>5177.75</v>
      </c>
      <c r="M997" s="7">
        <v>65773.399999999994</v>
      </c>
      <c r="N997" s="5" t="s">
        <v>30</v>
      </c>
      <c r="O997" s="5" t="s">
        <v>2039</v>
      </c>
      <c r="P997" s="8">
        <v>45505</v>
      </c>
      <c r="Q997" s="8">
        <v>46925</v>
      </c>
      <c r="R997" s="5" t="s">
        <v>109</v>
      </c>
      <c r="S997" s="5" t="s">
        <v>66</v>
      </c>
      <c r="T997" s="5" t="s">
        <v>34</v>
      </c>
      <c r="U997" s="5" t="s">
        <v>35</v>
      </c>
      <c r="V997" s="5" t="s">
        <v>56</v>
      </c>
      <c r="W997" s="10" t="s">
        <v>37</v>
      </c>
    </row>
    <row r="998" spans="1:23" x14ac:dyDescent="0.3">
      <c r="A998" s="9" t="s">
        <v>91</v>
      </c>
      <c r="B998" s="5" t="s">
        <v>170</v>
      </c>
      <c r="C998" s="6">
        <v>2020</v>
      </c>
      <c r="D998" s="5" t="s">
        <v>49</v>
      </c>
      <c r="E998" s="5" t="s">
        <v>26</v>
      </c>
      <c r="F998" s="5" t="s">
        <v>2040</v>
      </c>
      <c r="G998" s="5" t="s">
        <v>33</v>
      </c>
      <c r="H998" s="6">
        <v>63</v>
      </c>
      <c r="I998" s="5" t="s">
        <v>52</v>
      </c>
      <c r="J998" s="7">
        <v>22232.06</v>
      </c>
      <c r="K998" s="7">
        <v>1475.83</v>
      </c>
      <c r="L998" s="7">
        <v>1778.56</v>
      </c>
      <c r="M998" s="7">
        <v>22534.79</v>
      </c>
      <c r="N998" s="5" t="s">
        <v>132</v>
      </c>
      <c r="O998" s="5" t="s">
        <v>2041</v>
      </c>
      <c r="P998" s="8">
        <v>45009</v>
      </c>
      <c r="Q998" s="8">
        <v>46799</v>
      </c>
      <c r="R998" s="5" t="s">
        <v>73</v>
      </c>
      <c r="S998" s="5" t="s">
        <v>51</v>
      </c>
      <c r="T998" s="5" t="s">
        <v>34</v>
      </c>
      <c r="U998" s="5" t="s">
        <v>35</v>
      </c>
      <c r="V998" s="5" t="s">
        <v>36</v>
      </c>
      <c r="W998" s="10" t="s">
        <v>69</v>
      </c>
    </row>
    <row r="999" spans="1:23" x14ac:dyDescent="0.3">
      <c r="A999" s="9" t="s">
        <v>134</v>
      </c>
      <c r="B999" s="5" t="s">
        <v>142</v>
      </c>
      <c r="C999" s="6">
        <v>2015</v>
      </c>
      <c r="D999" s="5" t="s">
        <v>80</v>
      </c>
      <c r="E999" s="5" t="s">
        <v>26</v>
      </c>
      <c r="F999" s="5" t="s">
        <v>2042</v>
      </c>
      <c r="G999" s="5" t="s">
        <v>104</v>
      </c>
      <c r="H999" s="6">
        <v>38</v>
      </c>
      <c r="I999" s="5" t="s">
        <v>42</v>
      </c>
      <c r="J999" s="7">
        <v>66391.570000000007</v>
      </c>
      <c r="K999" s="7">
        <v>4516.96</v>
      </c>
      <c r="L999" s="7">
        <v>5311.33</v>
      </c>
      <c r="M999" s="7">
        <v>67185.94</v>
      </c>
      <c r="N999" s="5" t="s">
        <v>30</v>
      </c>
      <c r="O999" s="5" t="s">
        <v>2043</v>
      </c>
      <c r="P999" s="8">
        <v>44119</v>
      </c>
      <c r="Q999" s="8">
        <v>45343</v>
      </c>
      <c r="R999" s="5" t="s">
        <v>109</v>
      </c>
      <c r="S999" s="5" t="s">
        <v>28</v>
      </c>
      <c r="T999" s="5" t="s">
        <v>34</v>
      </c>
      <c r="U999" s="5" t="s">
        <v>35</v>
      </c>
      <c r="V999" s="5" t="s">
        <v>36</v>
      </c>
      <c r="W999" s="10" t="s">
        <v>74</v>
      </c>
    </row>
    <row r="1000" spans="1:23" x14ac:dyDescent="0.3">
      <c r="A1000" s="9" t="s">
        <v>38</v>
      </c>
      <c r="B1000" s="5" t="s">
        <v>117</v>
      </c>
      <c r="C1000" s="6">
        <v>2016</v>
      </c>
      <c r="D1000" s="5" t="s">
        <v>80</v>
      </c>
      <c r="E1000" s="5" t="s">
        <v>40</v>
      </c>
      <c r="F1000" s="5" t="s">
        <v>2044</v>
      </c>
      <c r="G1000" s="5" t="s">
        <v>51</v>
      </c>
      <c r="H1000" s="6">
        <v>57</v>
      </c>
      <c r="I1000" s="5" t="s">
        <v>42</v>
      </c>
      <c r="J1000" s="7">
        <v>8458.2099999999991</v>
      </c>
      <c r="K1000" s="7">
        <v>467.9</v>
      </c>
      <c r="L1000" s="7">
        <v>676.66</v>
      </c>
      <c r="M1000" s="7">
        <v>8666.9699999999993</v>
      </c>
      <c r="N1000" s="5" t="s">
        <v>30</v>
      </c>
      <c r="O1000" s="5" t="s">
        <v>2045</v>
      </c>
      <c r="P1000" s="8">
        <v>44209</v>
      </c>
      <c r="Q1000" s="8">
        <v>45401</v>
      </c>
      <c r="R1000" s="5" t="s">
        <v>109</v>
      </c>
      <c r="S1000" s="5" t="s">
        <v>76</v>
      </c>
      <c r="T1000" s="5" t="s">
        <v>54</v>
      </c>
      <c r="U1000" s="5" t="s">
        <v>141</v>
      </c>
      <c r="V1000" s="5" t="s">
        <v>56</v>
      </c>
      <c r="W1000" s="10" t="s">
        <v>47</v>
      </c>
    </row>
    <row r="1001" spans="1:23" x14ac:dyDescent="0.3">
      <c r="A1001" s="9" t="s">
        <v>96</v>
      </c>
      <c r="B1001" s="5" t="s">
        <v>190</v>
      </c>
      <c r="C1001" s="6">
        <v>2015</v>
      </c>
      <c r="D1001" s="5" t="s">
        <v>80</v>
      </c>
      <c r="E1001" s="5" t="s">
        <v>40</v>
      </c>
      <c r="F1001" s="5" t="s">
        <v>2046</v>
      </c>
      <c r="G1001" s="5" t="s">
        <v>155</v>
      </c>
      <c r="H1001" s="6">
        <v>24</v>
      </c>
      <c r="I1001" s="5" t="s">
        <v>42</v>
      </c>
      <c r="J1001" s="7">
        <v>24568.91</v>
      </c>
      <c r="K1001" s="7">
        <v>3152.93</v>
      </c>
      <c r="L1001" s="7">
        <v>1965.51</v>
      </c>
      <c r="M1001" s="7">
        <v>23381.49</v>
      </c>
      <c r="N1001" s="5" t="s">
        <v>30</v>
      </c>
      <c r="O1001" s="5" t="s">
        <v>2047</v>
      </c>
      <c r="P1001" s="8">
        <v>44001</v>
      </c>
      <c r="Q1001" s="8">
        <v>45556</v>
      </c>
      <c r="R1001" s="5" t="s">
        <v>63</v>
      </c>
      <c r="S1001" s="5" t="s">
        <v>28</v>
      </c>
      <c r="T1001" s="5" t="s">
        <v>34</v>
      </c>
      <c r="U1001" s="5" t="s">
        <v>35</v>
      </c>
      <c r="V1001" s="5" t="s">
        <v>46</v>
      </c>
      <c r="W1001" s="10" t="s">
        <v>69</v>
      </c>
    </row>
    <row r="1002" spans="1:23" x14ac:dyDescent="0.3">
      <c r="A1002" s="9" t="s">
        <v>124</v>
      </c>
      <c r="B1002" s="5" t="s">
        <v>152</v>
      </c>
      <c r="C1002" s="6">
        <v>2019</v>
      </c>
      <c r="D1002" s="5" t="s">
        <v>60</v>
      </c>
      <c r="E1002" s="5" t="s">
        <v>40</v>
      </c>
      <c r="F1002" s="5" t="s">
        <v>2048</v>
      </c>
      <c r="G1002" s="5" t="s">
        <v>66</v>
      </c>
      <c r="H1002" s="6">
        <v>47</v>
      </c>
      <c r="I1002" s="5" t="s">
        <v>29</v>
      </c>
      <c r="J1002" s="7">
        <v>28902.02</v>
      </c>
      <c r="K1002" s="7">
        <v>3657.18</v>
      </c>
      <c r="L1002" s="7">
        <v>2312.16</v>
      </c>
      <c r="M1002" s="7">
        <v>27557</v>
      </c>
      <c r="N1002" s="5" t="s">
        <v>43</v>
      </c>
      <c r="O1002" s="5" t="s">
        <v>2049</v>
      </c>
      <c r="P1002" s="8">
        <v>45219</v>
      </c>
      <c r="Q1002" s="8">
        <v>46396</v>
      </c>
      <c r="R1002" s="5" t="s">
        <v>32</v>
      </c>
      <c r="S1002" s="5" t="s">
        <v>51</v>
      </c>
      <c r="T1002" s="5" t="s">
        <v>54</v>
      </c>
      <c r="U1002" s="5" t="s">
        <v>141</v>
      </c>
      <c r="V1002" s="5" t="s">
        <v>56</v>
      </c>
      <c r="W1002" s="10" t="s">
        <v>57</v>
      </c>
    </row>
    <row r="1003" spans="1:23" x14ac:dyDescent="0.3">
      <c r="A1003" s="9" t="s">
        <v>134</v>
      </c>
      <c r="B1003" s="5" t="s">
        <v>318</v>
      </c>
      <c r="C1003" s="6">
        <v>2020</v>
      </c>
      <c r="D1003" s="5" t="s">
        <v>60</v>
      </c>
      <c r="E1003" s="5" t="s">
        <v>26</v>
      </c>
      <c r="F1003" s="5" t="s">
        <v>2050</v>
      </c>
      <c r="G1003" s="5" t="s">
        <v>51</v>
      </c>
      <c r="H1003" s="6">
        <v>41</v>
      </c>
      <c r="I1003" s="5" t="s">
        <v>52</v>
      </c>
      <c r="J1003" s="7">
        <v>39350.449999999997</v>
      </c>
      <c r="K1003" s="7">
        <v>3165.85</v>
      </c>
      <c r="L1003" s="7">
        <v>3148.04</v>
      </c>
      <c r="M1003" s="7">
        <v>39332.639999999999</v>
      </c>
      <c r="N1003" s="5" t="s">
        <v>94</v>
      </c>
      <c r="O1003" s="5" t="s">
        <v>2051</v>
      </c>
      <c r="P1003" s="8">
        <v>44606</v>
      </c>
      <c r="Q1003" s="8">
        <v>45844</v>
      </c>
      <c r="R1003" s="5" t="s">
        <v>109</v>
      </c>
      <c r="S1003" s="5" t="s">
        <v>87</v>
      </c>
      <c r="T1003" s="5" t="s">
        <v>34</v>
      </c>
      <c r="U1003" s="5" t="s">
        <v>35</v>
      </c>
      <c r="V1003" s="5" t="s">
        <v>36</v>
      </c>
      <c r="W1003" s="10" t="s">
        <v>37</v>
      </c>
    </row>
    <row r="1004" spans="1:23" x14ac:dyDescent="0.3">
      <c r="A1004" s="9" t="s">
        <v>105</v>
      </c>
      <c r="B1004" s="5" t="s">
        <v>130</v>
      </c>
      <c r="C1004" s="6">
        <v>2018</v>
      </c>
      <c r="D1004" s="5" t="s">
        <v>60</v>
      </c>
      <c r="E1004" s="5" t="s">
        <v>40</v>
      </c>
      <c r="F1004" s="5" t="s">
        <v>2052</v>
      </c>
      <c r="G1004" s="5" t="s">
        <v>51</v>
      </c>
      <c r="H1004" s="6">
        <v>69</v>
      </c>
      <c r="I1004" s="5" t="s">
        <v>29</v>
      </c>
      <c r="J1004" s="7">
        <v>62434.12</v>
      </c>
      <c r="K1004" s="7">
        <v>4575.03</v>
      </c>
      <c r="L1004" s="7">
        <v>4994.7299999999996</v>
      </c>
      <c r="M1004" s="7">
        <v>62853.82</v>
      </c>
      <c r="N1004" s="5" t="s">
        <v>94</v>
      </c>
      <c r="O1004" s="5" t="s">
        <v>2053</v>
      </c>
      <c r="P1004" s="8">
        <v>44873</v>
      </c>
      <c r="Q1004" s="8">
        <v>45289</v>
      </c>
      <c r="R1004" s="5" t="s">
        <v>45</v>
      </c>
      <c r="S1004" s="5" t="s">
        <v>28</v>
      </c>
      <c r="T1004" s="5" t="s">
        <v>54</v>
      </c>
      <c r="U1004" s="5" t="s">
        <v>222</v>
      </c>
      <c r="V1004" s="5" t="s">
        <v>56</v>
      </c>
      <c r="W1004" s="10" t="s">
        <v>57</v>
      </c>
    </row>
    <row r="1005" spans="1:23" x14ac:dyDescent="0.3">
      <c r="A1005" s="9" t="s">
        <v>38</v>
      </c>
      <c r="B1005" s="5" t="s">
        <v>64</v>
      </c>
      <c r="C1005" s="6">
        <v>2022</v>
      </c>
      <c r="D1005" s="5" t="s">
        <v>80</v>
      </c>
      <c r="E1005" s="5" t="s">
        <v>40</v>
      </c>
      <c r="F1005" s="5" t="s">
        <v>2054</v>
      </c>
      <c r="G1005" s="5" t="s">
        <v>51</v>
      </c>
      <c r="H1005" s="6">
        <v>67</v>
      </c>
      <c r="I1005" s="5" t="s">
        <v>52</v>
      </c>
      <c r="J1005" s="7">
        <v>58443.18</v>
      </c>
      <c r="K1005" s="7">
        <v>4619.54</v>
      </c>
      <c r="L1005" s="7">
        <v>4675.45</v>
      </c>
      <c r="M1005" s="7">
        <v>58499.09</v>
      </c>
      <c r="N1005" s="5" t="s">
        <v>43</v>
      </c>
      <c r="O1005" s="5" t="s">
        <v>2055</v>
      </c>
      <c r="P1005" s="8">
        <v>45231</v>
      </c>
      <c r="Q1005" s="8">
        <v>45916</v>
      </c>
      <c r="R1005" s="5" t="s">
        <v>73</v>
      </c>
      <c r="S1005" s="5" t="s">
        <v>28</v>
      </c>
      <c r="T1005" s="5" t="s">
        <v>54</v>
      </c>
      <c r="U1005" s="5" t="s">
        <v>222</v>
      </c>
      <c r="V1005" s="5" t="s">
        <v>36</v>
      </c>
      <c r="W1005" s="10" t="s">
        <v>47</v>
      </c>
    </row>
    <row r="1006" spans="1:23" x14ac:dyDescent="0.3">
      <c r="A1006" s="9" t="s">
        <v>58</v>
      </c>
      <c r="B1006" s="5" t="s">
        <v>182</v>
      </c>
      <c r="C1006" s="6">
        <v>2021</v>
      </c>
      <c r="D1006" s="5" t="s">
        <v>25</v>
      </c>
      <c r="E1006" s="5" t="s">
        <v>40</v>
      </c>
      <c r="F1006" s="5" t="s">
        <v>1876</v>
      </c>
      <c r="G1006" s="5" t="s">
        <v>71</v>
      </c>
      <c r="H1006" s="6">
        <v>64</v>
      </c>
      <c r="I1006" s="5" t="s">
        <v>42</v>
      </c>
      <c r="J1006" s="7">
        <v>9491.06</v>
      </c>
      <c r="K1006" s="7">
        <v>2073.6999999999998</v>
      </c>
      <c r="L1006" s="7">
        <v>759.28</v>
      </c>
      <c r="M1006" s="7">
        <v>8176.64</v>
      </c>
      <c r="N1006" s="5" t="s">
        <v>132</v>
      </c>
      <c r="O1006" s="5" t="s">
        <v>2056</v>
      </c>
      <c r="P1006" s="8">
        <v>44054</v>
      </c>
      <c r="Q1006" s="8">
        <v>44666</v>
      </c>
      <c r="R1006" s="5" t="s">
        <v>68</v>
      </c>
      <c r="S1006" s="5" t="s">
        <v>51</v>
      </c>
      <c r="T1006" s="5" t="s">
        <v>54</v>
      </c>
      <c r="U1006" s="5" t="s">
        <v>120</v>
      </c>
      <c r="V1006" s="5" t="s">
        <v>56</v>
      </c>
      <c r="W1006" s="10" t="s">
        <v>69</v>
      </c>
    </row>
    <row r="1007" spans="1:23" x14ac:dyDescent="0.3">
      <c r="A1007" s="9" t="s">
        <v>78</v>
      </c>
      <c r="B1007" s="5" t="s">
        <v>138</v>
      </c>
      <c r="C1007" s="6">
        <v>2018</v>
      </c>
      <c r="D1007" s="5" t="s">
        <v>25</v>
      </c>
      <c r="E1007" s="5" t="s">
        <v>26</v>
      </c>
      <c r="F1007" s="5" t="s">
        <v>1477</v>
      </c>
      <c r="G1007" s="5" t="s">
        <v>100</v>
      </c>
      <c r="H1007" s="6">
        <v>41</v>
      </c>
      <c r="I1007" s="5" t="s">
        <v>42</v>
      </c>
      <c r="J1007" s="7">
        <v>25118.79</v>
      </c>
      <c r="K1007" s="7">
        <v>4730.7</v>
      </c>
      <c r="L1007" s="7">
        <v>2009.5</v>
      </c>
      <c r="M1007" s="7">
        <v>22397.59</v>
      </c>
      <c r="N1007" s="5" t="s">
        <v>132</v>
      </c>
      <c r="O1007" s="5" t="s">
        <v>2057</v>
      </c>
      <c r="P1007" s="8">
        <v>44406</v>
      </c>
      <c r="Q1007" s="8">
        <v>46177</v>
      </c>
      <c r="R1007" s="5" t="s">
        <v>45</v>
      </c>
      <c r="S1007" s="5" t="s">
        <v>51</v>
      </c>
      <c r="T1007" s="5" t="s">
        <v>34</v>
      </c>
      <c r="U1007" s="5" t="s">
        <v>35</v>
      </c>
      <c r="V1007" s="5" t="s">
        <v>56</v>
      </c>
      <c r="W1007" s="10" t="s">
        <v>74</v>
      </c>
    </row>
    <row r="1008" spans="1:23" x14ac:dyDescent="0.3">
      <c r="A1008" s="9" t="s">
        <v>83</v>
      </c>
      <c r="B1008" s="5" t="s">
        <v>584</v>
      </c>
      <c r="C1008" s="6">
        <v>2021</v>
      </c>
      <c r="D1008" s="5" t="s">
        <v>25</v>
      </c>
      <c r="E1008" s="5" t="s">
        <v>26</v>
      </c>
      <c r="F1008" s="5" t="s">
        <v>2058</v>
      </c>
      <c r="G1008" s="5" t="s">
        <v>100</v>
      </c>
      <c r="H1008" s="6">
        <v>65</v>
      </c>
      <c r="I1008" s="5" t="s">
        <v>29</v>
      </c>
      <c r="J1008" s="7">
        <v>17116.009999999998</v>
      </c>
      <c r="K1008" s="7">
        <v>2257.2600000000002</v>
      </c>
      <c r="L1008" s="7">
        <v>1369.28</v>
      </c>
      <c r="M1008" s="7">
        <v>16228.03</v>
      </c>
      <c r="N1008" s="5" t="s">
        <v>94</v>
      </c>
      <c r="O1008" s="5" t="s">
        <v>2059</v>
      </c>
      <c r="P1008" s="8">
        <v>44454</v>
      </c>
      <c r="Q1008" s="8">
        <v>45201</v>
      </c>
      <c r="R1008" s="5" t="s">
        <v>45</v>
      </c>
      <c r="S1008" s="5" t="s">
        <v>28</v>
      </c>
      <c r="T1008" s="5" t="s">
        <v>34</v>
      </c>
      <c r="U1008" s="5" t="s">
        <v>35</v>
      </c>
      <c r="V1008" s="5" t="s">
        <v>36</v>
      </c>
      <c r="W1008" s="10" t="s">
        <v>57</v>
      </c>
    </row>
    <row r="1009" spans="1:23" x14ac:dyDescent="0.3">
      <c r="A1009" s="9" t="s">
        <v>96</v>
      </c>
      <c r="B1009" s="5" t="s">
        <v>97</v>
      </c>
      <c r="C1009" s="6">
        <v>2024</v>
      </c>
      <c r="D1009" s="5" t="s">
        <v>49</v>
      </c>
      <c r="E1009" s="5" t="s">
        <v>26</v>
      </c>
      <c r="F1009" s="5" t="s">
        <v>2060</v>
      </c>
      <c r="G1009" s="5" t="s">
        <v>66</v>
      </c>
      <c r="H1009" s="6">
        <v>53</v>
      </c>
      <c r="I1009" s="5" t="s">
        <v>52</v>
      </c>
      <c r="J1009" s="7">
        <v>27668.42</v>
      </c>
      <c r="K1009" s="7">
        <v>3635.87</v>
      </c>
      <c r="L1009" s="7">
        <v>2213.4699999999998</v>
      </c>
      <c r="M1009" s="7">
        <v>26246.02</v>
      </c>
      <c r="N1009" s="5" t="s">
        <v>30</v>
      </c>
      <c r="O1009" s="5" t="s">
        <v>2061</v>
      </c>
      <c r="P1009" s="8">
        <v>44146</v>
      </c>
      <c r="Q1009" s="8">
        <v>45254</v>
      </c>
      <c r="R1009" s="5" t="s">
        <v>68</v>
      </c>
      <c r="S1009" s="5" t="s">
        <v>28</v>
      </c>
      <c r="T1009" s="5" t="s">
        <v>34</v>
      </c>
      <c r="U1009" s="5" t="s">
        <v>35</v>
      </c>
      <c r="V1009" s="5" t="s">
        <v>36</v>
      </c>
      <c r="W1009" s="10" t="s">
        <v>47</v>
      </c>
    </row>
    <row r="1010" spans="1:23" x14ac:dyDescent="0.3">
      <c r="A1010" s="9" t="s">
        <v>91</v>
      </c>
      <c r="B1010" s="5" t="s">
        <v>92</v>
      </c>
      <c r="C1010" s="6">
        <v>2022</v>
      </c>
      <c r="D1010" s="5" t="s">
        <v>60</v>
      </c>
      <c r="E1010" s="5" t="s">
        <v>26</v>
      </c>
      <c r="F1010" s="5" t="s">
        <v>2062</v>
      </c>
      <c r="G1010" s="5" t="s">
        <v>66</v>
      </c>
      <c r="H1010" s="6">
        <v>18</v>
      </c>
      <c r="I1010" s="5" t="s">
        <v>29</v>
      </c>
      <c r="J1010" s="7">
        <v>50657.31</v>
      </c>
      <c r="K1010" s="7">
        <v>2799.33</v>
      </c>
      <c r="L1010" s="7">
        <v>4052.58</v>
      </c>
      <c r="M1010" s="7">
        <v>51910.559999999998</v>
      </c>
      <c r="N1010" s="5" t="s">
        <v>132</v>
      </c>
      <c r="O1010" s="5" t="s">
        <v>2063</v>
      </c>
      <c r="P1010" s="8">
        <v>45353</v>
      </c>
      <c r="Q1010" s="8">
        <v>45849</v>
      </c>
      <c r="R1010" s="5" t="s">
        <v>45</v>
      </c>
      <c r="S1010" s="5" t="s">
        <v>71</v>
      </c>
      <c r="T1010" s="5" t="s">
        <v>34</v>
      </c>
      <c r="U1010" s="5" t="s">
        <v>35</v>
      </c>
      <c r="V1010" s="5" t="s">
        <v>36</v>
      </c>
      <c r="W1010" s="10" t="s">
        <v>37</v>
      </c>
    </row>
    <row r="1011" spans="1:23" x14ac:dyDescent="0.3">
      <c r="A1011" s="9" t="s">
        <v>91</v>
      </c>
      <c r="B1011" s="5" t="s">
        <v>170</v>
      </c>
      <c r="C1011" s="6">
        <v>2016</v>
      </c>
      <c r="D1011" s="5" t="s">
        <v>49</v>
      </c>
      <c r="E1011" s="5" t="s">
        <v>40</v>
      </c>
      <c r="F1011" s="5" t="s">
        <v>2064</v>
      </c>
      <c r="G1011" s="5" t="s">
        <v>51</v>
      </c>
      <c r="H1011" s="6">
        <v>47</v>
      </c>
      <c r="I1011" s="5" t="s">
        <v>52</v>
      </c>
      <c r="J1011" s="7">
        <v>32322.61</v>
      </c>
      <c r="K1011" s="7">
        <v>3405.83</v>
      </c>
      <c r="L1011" s="7">
        <v>2585.81</v>
      </c>
      <c r="M1011" s="7">
        <v>31502.59</v>
      </c>
      <c r="N1011" s="5" t="s">
        <v>30</v>
      </c>
      <c r="O1011" s="5" t="s">
        <v>2065</v>
      </c>
      <c r="P1011" s="8">
        <v>45450</v>
      </c>
      <c r="Q1011" s="8">
        <v>46064</v>
      </c>
      <c r="R1011" s="5" t="s">
        <v>32</v>
      </c>
      <c r="S1011" s="5" t="s">
        <v>87</v>
      </c>
      <c r="T1011" s="5" t="s">
        <v>54</v>
      </c>
      <c r="U1011" s="5" t="s">
        <v>141</v>
      </c>
      <c r="V1011" s="5" t="s">
        <v>46</v>
      </c>
      <c r="W1011" s="10" t="s">
        <v>74</v>
      </c>
    </row>
    <row r="1012" spans="1:23" x14ac:dyDescent="0.3">
      <c r="A1012" s="9" t="s">
        <v>134</v>
      </c>
      <c r="B1012" s="5" t="s">
        <v>142</v>
      </c>
      <c r="C1012" s="6">
        <v>2016</v>
      </c>
      <c r="D1012" s="5" t="s">
        <v>25</v>
      </c>
      <c r="E1012" s="5" t="s">
        <v>40</v>
      </c>
      <c r="F1012" s="5" t="s">
        <v>2066</v>
      </c>
      <c r="G1012" s="5" t="s">
        <v>87</v>
      </c>
      <c r="H1012" s="6">
        <v>34</v>
      </c>
      <c r="I1012" s="5" t="s">
        <v>52</v>
      </c>
      <c r="J1012" s="7">
        <v>39454.629999999997</v>
      </c>
      <c r="K1012" s="7">
        <v>3023.57</v>
      </c>
      <c r="L1012" s="7">
        <v>3156.37</v>
      </c>
      <c r="M1012" s="7">
        <v>39587.43</v>
      </c>
      <c r="N1012" s="5" t="s">
        <v>43</v>
      </c>
      <c r="O1012" s="5" t="s">
        <v>2067</v>
      </c>
      <c r="P1012" s="8">
        <v>44675</v>
      </c>
      <c r="Q1012" s="8">
        <v>45517</v>
      </c>
      <c r="R1012" s="5" t="s">
        <v>73</v>
      </c>
      <c r="S1012" s="5" t="s">
        <v>51</v>
      </c>
      <c r="T1012" s="5" t="s">
        <v>34</v>
      </c>
      <c r="U1012" s="5" t="s">
        <v>35</v>
      </c>
      <c r="V1012" s="5" t="s">
        <v>56</v>
      </c>
      <c r="W1012" s="10" t="s">
        <v>74</v>
      </c>
    </row>
    <row r="1013" spans="1:23" x14ac:dyDescent="0.3">
      <c r="A1013" s="9" t="s">
        <v>124</v>
      </c>
      <c r="B1013" s="5" t="s">
        <v>205</v>
      </c>
      <c r="C1013" s="6">
        <v>2024</v>
      </c>
      <c r="D1013" s="5" t="s">
        <v>80</v>
      </c>
      <c r="E1013" s="5" t="s">
        <v>40</v>
      </c>
      <c r="F1013" s="5" t="s">
        <v>2068</v>
      </c>
      <c r="G1013" s="5" t="s">
        <v>104</v>
      </c>
      <c r="H1013" s="6">
        <v>47</v>
      </c>
      <c r="I1013" s="5" t="s">
        <v>29</v>
      </c>
      <c r="J1013" s="7">
        <v>75940.87</v>
      </c>
      <c r="K1013" s="7">
        <v>2385.62</v>
      </c>
      <c r="L1013" s="7">
        <v>6075.27</v>
      </c>
      <c r="M1013" s="7">
        <v>79630.52</v>
      </c>
      <c r="N1013" s="5" t="s">
        <v>43</v>
      </c>
      <c r="O1013" s="5" t="s">
        <v>2069</v>
      </c>
      <c r="P1013" s="8">
        <v>44630</v>
      </c>
      <c r="Q1013" s="8">
        <v>45584</v>
      </c>
      <c r="R1013" s="5" t="s">
        <v>45</v>
      </c>
      <c r="S1013" s="5" t="s">
        <v>87</v>
      </c>
      <c r="T1013" s="5" t="s">
        <v>34</v>
      </c>
      <c r="U1013" s="5" t="s">
        <v>35</v>
      </c>
      <c r="V1013" s="5" t="s">
        <v>36</v>
      </c>
      <c r="W1013" s="10" t="s">
        <v>69</v>
      </c>
    </row>
    <row r="1014" spans="1:23" x14ac:dyDescent="0.3">
      <c r="A1014" s="9" t="s">
        <v>83</v>
      </c>
      <c r="B1014" s="5" t="s">
        <v>84</v>
      </c>
      <c r="C1014" s="6">
        <v>2018</v>
      </c>
      <c r="D1014" s="5" t="s">
        <v>80</v>
      </c>
      <c r="E1014" s="5" t="s">
        <v>26</v>
      </c>
      <c r="F1014" s="5" t="s">
        <v>2070</v>
      </c>
      <c r="G1014" s="5" t="s">
        <v>66</v>
      </c>
      <c r="H1014" s="6">
        <v>26</v>
      </c>
      <c r="I1014" s="5" t="s">
        <v>52</v>
      </c>
      <c r="J1014" s="7">
        <v>6410.9</v>
      </c>
      <c r="K1014" s="7">
        <v>1298.47</v>
      </c>
      <c r="L1014" s="7">
        <v>512.87</v>
      </c>
      <c r="M1014" s="7">
        <v>5625.3</v>
      </c>
      <c r="N1014" s="5" t="s">
        <v>94</v>
      </c>
      <c r="O1014" s="5" t="s">
        <v>2071</v>
      </c>
      <c r="P1014" s="8">
        <v>45403</v>
      </c>
      <c r="Q1014" s="8">
        <v>47045</v>
      </c>
      <c r="R1014" s="5" t="s">
        <v>45</v>
      </c>
      <c r="S1014" s="5" t="s">
        <v>71</v>
      </c>
      <c r="T1014" s="5" t="s">
        <v>34</v>
      </c>
      <c r="U1014" s="5" t="s">
        <v>35</v>
      </c>
      <c r="V1014" s="5" t="s">
        <v>36</v>
      </c>
      <c r="W1014" s="10" t="s">
        <v>69</v>
      </c>
    </row>
    <row r="1015" spans="1:23" x14ac:dyDescent="0.3">
      <c r="A1015" s="9" t="s">
        <v>38</v>
      </c>
      <c r="B1015" s="5" t="s">
        <v>167</v>
      </c>
      <c r="C1015" s="6">
        <v>2023</v>
      </c>
      <c r="D1015" s="5" t="s">
        <v>60</v>
      </c>
      <c r="E1015" s="5" t="s">
        <v>40</v>
      </c>
      <c r="F1015" s="5" t="s">
        <v>2072</v>
      </c>
      <c r="G1015" s="5" t="s">
        <v>28</v>
      </c>
      <c r="H1015" s="6">
        <v>47</v>
      </c>
      <c r="I1015" s="5" t="s">
        <v>42</v>
      </c>
      <c r="J1015" s="7">
        <v>60750.28</v>
      </c>
      <c r="K1015" s="7">
        <v>4470.0200000000004</v>
      </c>
      <c r="L1015" s="7">
        <v>4860.0200000000004</v>
      </c>
      <c r="M1015" s="7">
        <v>61140.28</v>
      </c>
      <c r="N1015" s="5" t="s">
        <v>132</v>
      </c>
      <c r="O1015" s="5" t="s">
        <v>2073</v>
      </c>
      <c r="P1015" s="8">
        <v>43926</v>
      </c>
      <c r="Q1015" s="8">
        <v>44867</v>
      </c>
      <c r="R1015" s="5" t="s">
        <v>73</v>
      </c>
      <c r="S1015" s="5" t="s">
        <v>100</v>
      </c>
      <c r="T1015" s="5" t="s">
        <v>34</v>
      </c>
      <c r="U1015" s="5" t="s">
        <v>35</v>
      </c>
      <c r="V1015" s="5" t="s">
        <v>46</v>
      </c>
      <c r="W1015" s="10" t="s">
        <v>69</v>
      </c>
    </row>
    <row r="1016" spans="1:23" x14ac:dyDescent="0.3">
      <c r="A1016" s="9" t="s">
        <v>124</v>
      </c>
      <c r="B1016" s="5" t="s">
        <v>125</v>
      </c>
      <c r="C1016" s="6">
        <v>2021</v>
      </c>
      <c r="D1016" s="5" t="s">
        <v>80</v>
      </c>
      <c r="E1016" s="5" t="s">
        <v>40</v>
      </c>
      <c r="F1016" s="5" t="s">
        <v>2074</v>
      </c>
      <c r="G1016" s="5" t="s">
        <v>51</v>
      </c>
      <c r="H1016" s="6">
        <v>40</v>
      </c>
      <c r="I1016" s="5" t="s">
        <v>29</v>
      </c>
      <c r="J1016" s="7">
        <v>58963.07</v>
      </c>
      <c r="K1016" s="7">
        <v>2821.1</v>
      </c>
      <c r="L1016" s="7">
        <v>4717.05</v>
      </c>
      <c r="M1016" s="7">
        <v>60859.02</v>
      </c>
      <c r="N1016" s="5" t="s">
        <v>94</v>
      </c>
      <c r="O1016" s="5" t="s">
        <v>2075</v>
      </c>
      <c r="P1016" s="8">
        <v>45520</v>
      </c>
      <c r="Q1016" s="8">
        <v>47126</v>
      </c>
      <c r="R1016" s="5" t="s">
        <v>73</v>
      </c>
      <c r="S1016" s="5" t="s">
        <v>33</v>
      </c>
      <c r="T1016" s="5" t="s">
        <v>34</v>
      </c>
      <c r="U1016" s="5" t="s">
        <v>35</v>
      </c>
      <c r="V1016" s="5" t="s">
        <v>46</v>
      </c>
      <c r="W1016" s="10" t="s">
        <v>57</v>
      </c>
    </row>
    <row r="1017" spans="1:23" x14ac:dyDescent="0.3">
      <c r="A1017" s="9" t="s">
        <v>83</v>
      </c>
      <c r="B1017" s="5" t="s">
        <v>84</v>
      </c>
      <c r="C1017" s="6">
        <v>2017</v>
      </c>
      <c r="D1017" s="5" t="s">
        <v>25</v>
      </c>
      <c r="E1017" s="5" t="s">
        <v>26</v>
      </c>
      <c r="F1017" s="5" t="s">
        <v>2076</v>
      </c>
      <c r="G1017" s="5" t="s">
        <v>28</v>
      </c>
      <c r="H1017" s="6">
        <v>41</v>
      </c>
      <c r="I1017" s="5" t="s">
        <v>29</v>
      </c>
      <c r="J1017" s="7">
        <v>6308.98</v>
      </c>
      <c r="K1017" s="7">
        <v>339.43</v>
      </c>
      <c r="L1017" s="7">
        <v>504.72</v>
      </c>
      <c r="M1017" s="7">
        <v>6474.27</v>
      </c>
      <c r="N1017" s="5" t="s">
        <v>30</v>
      </c>
      <c r="O1017" s="5" t="s">
        <v>2077</v>
      </c>
      <c r="P1017" s="8">
        <v>44459</v>
      </c>
      <c r="Q1017" s="8">
        <v>46076</v>
      </c>
      <c r="R1017" s="5" t="s">
        <v>45</v>
      </c>
      <c r="S1017" s="5" t="s">
        <v>104</v>
      </c>
      <c r="T1017" s="5" t="s">
        <v>34</v>
      </c>
      <c r="U1017" s="5" t="s">
        <v>35</v>
      </c>
      <c r="V1017" s="5" t="s">
        <v>46</v>
      </c>
      <c r="W1017" s="10" t="s">
        <v>37</v>
      </c>
    </row>
    <row r="1018" spans="1:23" x14ac:dyDescent="0.3">
      <c r="A1018" s="9" t="s">
        <v>124</v>
      </c>
      <c r="B1018" s="5" t="s">
        <v>205</v>
      </c>
      <c r="C1018" s="6">
        <v>2024</v>
      </c>
      <c r="D1018" s="5" t="s">
        <v>60</v>
      </c>
      <c r="E1018" s="5" t="s">
        <v>26</v>
      </c>
      <c r="F1018" s="5" t="s">
        <v>2078</v>
      </c>
      <c r="G1018" s="5" t="s">
        <v>76</v>
      </c>
      <c r="H1018" s="6">
        <v>48</v>
      </c>
      <c r="I1018" s="5" t="s">
        <v>52</v>
      </c>
      <c r="J1018" s="7">
        <v>58230.41</v>
      </c>
      <c r="K1018" s="7">
        <v>1554.74</v>
      </c>
      <c r="L1018" s="7">
        <v>4658.43</v>
      </c>
      <c r="M1018" s="7">
        <v>61334.1</v>
      </c>
      <c r="N1018" s="5" t="s">
        <v>132</v>
      </c>
      <c r="O1018" s="5" t="s">
        <v>2079</v>
      </c>
      <c r="P1018" s="8">
        <v>45423</v>
      </c>
      <c r="Q1018" s="8">
        <v>45973</v>
      </c>
      <c r="R1018" s="5" t="s">
        <v>45</v>
      </c>
      <c r="S1018" s="5" t="s">
        <v>28</v>
      </c>
      <c r="T1018" s="5" t="s">
        <v>34</v>
      </c>
      <c r="U1018" s="5" t="s">
        <v>35</v>
      </c>
      <c r="V1018" s="5" t="s">
        <v>56</v>
      </c>
      <c r="W1018" s="10" t="s">
        <v>57</v>
      </c>
    </row>
    <row r="1019" spans="1:23" x14ac:dyDescent="0.3">
      <c r="A1019" s="9" t="s">
        <v>105</v>
      </c>
      <c r="B1019" s="5" t="s">
        <v>130</v>
      </c>
      <c r="C1019" s="6">
        <v>2019</v>
      </c>
      <c r="D1019" s="5" t="s">
        <v>49</v>
      </c>
      <c r="E1019" s="5" t="s">
        <v>26</v>
      </c>
      <c r="F1019" s="5" t="s">
        <v>2080</v>
      </c>
      <c r="G1019" s="5" t="s">
        <v>87</v>
      </c>
      <c r="H1019" s="6">
        <v>47</v>
      </c>
      <c r="I1019" s="5" t="s">
        <v>52</v>
      </c>
      <c r="J1019" s="7">
        <v>26122.61</v>
      </c>
      <c r="K1019" s="7">
        <v>2495.15</v>
      </c>
      <c r="L1019" s="7">
        <v>2089.81</v>
      </c>
      <c r="M1019" s="7">
        <v>25717.27</v>
      </c>
      <c r="N1019" s="5" t="s">
        <v>43</v>
      </c>
      <c r="O1019" s="5" t="s">
        <v>2081</v>
      </c>
      <c r="P1019" s="8">
        <v>44783</v>
      </c>
      <c r="Q1019" s="8">
        <v>45941</v>
      </c>
      <c r="R1019" s="5" t="s">
        <v>73</v>
      </c>
      <c r="S1019" s="5" t="s">
        <v>87</v>
      </c>
      <c r="T1019" s="5" t="s">
        <v>54</v>
      </c>
      <c r="U1019" s="5" t="s">
        <v>141</v>
      </c>
      <c r="V1019" s="5" t="s">
        <v>56</v>
      </c>
      <c r="W1019" s="10" t="s">
        <v>57</v>
      </c>
    </row>
    <row r="1020" spans="1:23" x14ac:dyDescent="0.3">
      <c r="A1020" s="9" t="s">
        <v>23</v>
      </c>
      <c r="B1020" s="5" t="s">
        <v>24</v>
      </c>
      <c r="C1020" s="6">
        <v>2023</v>
      </c>
      <c r="D1020" s="5" t="s">
        <v>49</v>
      </c>
      <c r="E1020" s="5" t="s">
        <v>26</v>
      </c>
      <c r="F1020" s="5" t="s">
        <v>2082</v>
      </c>
      <c r="G1020" s="5" t="s">
        <v>33</v>
      </c>
      <c r="H1020" s="6">
        <v>33</v>
      </c>
      <c r="I1020" s="5" t="s">
        <v>29</v>
      </c>
      <c r="J1020" s="7">
        <v>41657.839999999997</v>
      </c>
      <c r="K1020" s="7">
        <v>976.52</v>
      </c>
      <c r="L1020" s="7">
        <v>3332.63</v>
      </c>
      <c r="M1020" s="7">
        <v>44013.95</v>
      </c>
      <c r="N1020" s="5" t="s">
        <v>30</v>
      </c>
      <c r="O1020" s="5" t="s">
        <v>2083</v>
      </c>
      <c r="P1020" s="8">
        <v>44867</v>
      </c>
      <c r="Q1020" s="8">
        <v>45975</v>
      </c>
      <c r="R1020" s="5" t="s">
        <v>45</v>
      </c>
      <c r="S1020" s="5" t="s">
        <v>28</v>
      </c>
      <c r="T1020" s="5" t="s">
        <v>54</v>
      </c>
      <c r="U1020" s="5" t="s">
        <v>116</v>
      </c>
      <c r="V1020" s="5" t="s">
        <v>56</v>
      </c>
      <c r="W1020" s="10" t="s">
        <v>74</v>
      </c>
    </row>
    <row r="1021" spans="1:23" x14ac:dyDescent="0.3">
      <c r="A1021" s="9" t="s">
        <v>105</v>
      </c>
      <c r="B1021" s="5" t="s">
        <v>130</v>
      </c>
      <c r="C1021" s="6">
        <v>2021</v>
      </c>
      <c r="D1021" s="5" t="s">
        <v>25</v>
      </c>
      <c r="E1021" s="5" t="s">
        <v>26</v>
      </c>
      <c r="F1021" s="5" t="s">
        <v>2084</v>
      </c>
      <c r="G1021" s="5" t="s">
        <v>51</v>
      </c>
      <c r="H1021" s="6">
        <v>66</v>
      </c>
      <c r="I1021" s="5" t="s">
        <v>29</v>
      </c>
      <c r="J1021" s="7">
        <v>35861.4</v>
      </c>
      <c r="K1021" s="7">
        <v>2795.2</v>
      </c>
      <c r="L1021" s="7">
        <v>2868.91</v>
      </c>
      <c r="M1021" s="7">
        <v>35935.11</v>
      </c>
      <c r="N1021" s="5" t="s">
        <v>132</v>
      </c>
      <c r="O1021" s="5" t="s">
        <v>2085</v>
      </c>
      <c r="P1021" s="8">
        <v>44438</v>
      </c>
      <c r="Q1021" s="8">
        <v>45647</v>
      </c>
      <c r="R1021" s="5" t="s">
        <v>68</v>
      </c>
      <c r="S1021" s="5" t="s">
        <v>87</v>
      </c>
      <c r="T1021" s="5" t="s">
        <v>54</v>
      </c>
      <c r="U1021" s="5" t="s">
        <v>141</v>
      </c>
      <c r="V1021" s="5" t="s">
        <v>36</v>
      </c>
      <c r="W1021" s="10" t="s">
        <v>37</v>
      </c>
    </row>
    <row r="1022" spans="1:23" x14ac:dyDescent="0.3">
      <c r="A1022" s="9" t="s">
        <v>83</v>
      </c>
      <c r="B1022" s="5" t="s">
        <v>159</v>
      </c>
      <c r="C1022" s="6">
        <v>2022</v>
      </c>
      <c r="D1022" s="5" t="s">
        <v>60</v>
      </c>
      <c r="E1022" s="5" t="s">
        <v>40</v>
      </c>
      <c r="F1022" s="5" t="s">
        <v>2086</v>
      </c>
      <c r="G1022" s="5" t="s">
        <v>104</v>
      </c>
      <c r="H1022" s="6">
        <v>46</v>
      </c>
      <c r="I1022" s="5" t="s">
        <v>42</v>
      </c>
      <c r="J1022" s="7">
        <v>22756.59</v>
      </c>
      <c r="K1022" s="7">
        <v>3450.8</v>
      </c>
      <c r="L1022" s="7">
        <v>1820.53</v>
      </c>
      <c r="M1022" s="7">
        <v>21126.32</v>
      </c>
      <c r="N1022" s="5" t="s">
        <v>30</v>
      </c>
      <c r="O1022" s="5" t="s">
        <v>2087</v>
      </c>
      <c r="P1022" s="8">
        <v>44446</v>
      </c>
      <c r="Q1022" s="8">
        <v>45977</v>
      </c>
      <c r="R1022" s="5" t="s">
        <v>32</v>
      </c>
      <c r="S1022" s="5" t="s">
        <v>155</v>
      </c>
      <c r="T1022" s="5" t="s">
        <v>54</v>
      </c>
      <c r="U1022" s="5" t="s">
        <v>55</v>
      </c>
      <c r="V1022" s="5" t="s">
        <v>36</v>
      </c>
      <c r="W1022" s="10" t="s">
        <v>57</v>
      </c>
    </row>
    <row r="1023" spans="1:23" x14ac:dyDescent="0.3">
      <c r="A1023" s="9" t="s">
        <v>105</v>
      </c>
      <c r="B1023" s="5" t="s">
        <v>130</v>
      </c>
      <c r="C1023" s="6">
        <v>2017</v>
      </c>
      <c r="D1023" s="5" t="s">
        <v>60</v>
      </c>
      <c r="E1023" s="5" t="s">
        <v>40</v>
      </c>
      <c r="F1023" s="5" t="s">
        <v>2088</v>
      </c>
      <c r="G1023" s="5" t="s">
        <v>76</v>
      </c>
      <c r="H1023" s="6">
        <v>44</v>
      </c>
      <c r="I1023" s="5" t="s">
        <v>42</v>
      </c>
      <c r="J1023" s="7">
        <v>45749.14</v>
      </c>
      <c r="K1023" s="7">
        <v>4851.96</v>
      </c>
      <c r="L1023" s="7">
        <v>3659.93</v>
      </c>
      <c r="M1023" s="7">
        <v>44557.11</v>
      </c>
      <c r="N1023" s="5" t="s">
        <v>132</v>
      </c>
      <c r="O1023" s="5" t="s">
        <v>2089</v>
      </c>
      <c r="P1023" s="8">
        <v>43973</v>
      </c>
      <c r="Q1023" s="8">
        <v>44741</v>
      </c>
      <c r="R1023" s="5" t="s">
        <v>32</v>
      </c>
      <c r="S1023" s="5" t="s">
        <v>155</v>
      </c>
      <c r="T1023" s="5" t="s">
        <v>34</v>
      </c>
      <c r="U1023" s="5" t="s">
        <v>35</v>
      </c>
      <c r="V1023" s="5" t="s">
        <v>46</v>
      </c>
      <c r="W1023" s="10" t="s">
        <v>47</v>
      </c>
    </row>
    <row r="1024" spans="1:23" x14ac:dyDescent="0.3">
      <c r="A1024" s="9" t="s">
        <v>124</v>
      </c>
      <c r="B1024" s="5" t="s">
        <v>205</v>
      </c>
      <c r="C1024" s="6">
        <v>2020</v>
      </c>
      <c r="D1024" s="5" t="s">
        <v>60</v>
      </c>
      <c r="E1024" s="5" t="s">
        <v>40</v>
      </c>
      <c r="F1024" s="5" t="s">
        <v>2090</v>
      </c>
      <c r="G1024" s="5" t="s">
        <v>87</v>
      </c>
      <c r="H1024" s="6">
        <v>67</v>
      </c>
      <c r="I1024" s="5" t="s">
        <v>52</v>
      </c>
      <c r="J1024" s="7">
        <v>38085.11</v>
      </c>
      <c r="K1024" s="7">
        <v>3521.76</v>
      </c>
      <c r="L1024" s="7">
        <v>3046.81</v>
      </c>
      <c r="M1024" s="7">
        <v>37610.160000000003</v>
      </c>
      <c r="N1024" s="5" t="s">
        <v>43</v>
      </c>
      <c r="O1024" s="5" t="s">
        <v>2091</v>
      </c>
      <c r="P1024" s="8">
        <v>45360</v>
      </c>
      <c r="Q1024" s="8">
        <v>45805</v>
      </c>
      <c r="R1024" s="5" t="s">
        <v>109</v>
      </c>
      <c r="S1024" s="5" t="s">
        <v>104</v>
      </c>
      <c r="T1024" s="5" t="s">
        <v>54</v>
      </c>
      <c r="U1024" s="5" t="s">
        <v>141</v>
      </c>
      <c r="V1024" s="5" t="s">
        <v>46</v>
      </c>
      <c r="W1024" s="10" t="s">
        <v>57</v>
      </c>
    </row>
    <row r="1025" spans="1:23" x14ac:dyDescent="0.3">
      <c r="A1025" s="9" t="s">
        <v>91</v>
      </c>
      <c r="B1025" s="5" t="s">
        <v>164</v>
      </c>
      <c r="C1025" s="6">
        <v>2022</v>
      </c>
      <c r="D1025" s="5" t="s">
        <v>49</v>
      </c>
      <c r="E1025" s="5" t="s">
        <v>40</v>
      </c>
      <c r="F1025" s="5" t="s">
        <v>2092</v>
      </c>
      <c r="G1025" s="5" t="s">
        <v>87</v>
      </c>
      <c r="H1025" s="6">
        <v>58</v>
      </c>
      <c r="I1025" s="5" t="s">
        <v>42</v>
      </c>
      <c r="J1025" s="7">
        <v>7702.97</v>
      </c>
      <c r="K1025" s="7">
        <v>3296.21</v>
      </c>
      <c r="L1025" s="7">
        <v>616.24</v>
      </c>
      <c r="M1025" s="7">
        <v>5023</v>
      </c>
      <c r="N1025" s="5" t="s">
        <v>94</v>
      </c>
      <c r="O1025" s="5" t="s">
        <v>2093</v>
      </c>
      <c r="P1025" s="8">
        <v>44838</v>
      </c>
      <c r="Q1025" s="8">
        <v>45574</v>
      </c>
      <c r="R1025" s="5" t="s">
        <v>73</v>
      </c>
      <c r="S1025" s="5" t="s">
        <v>87</v>
      </c>
      <c r="T1025" s="5" t="s">
        <v>54</v>
      </c>
      <c r="U1025" s="5" t="s">
        <v>222</v>
      </c>
      <c r="V1025" s="5" t="s">
        <v>36</v>
      </c>
      <c r="W1025" s="10" t="s">
        <v>37</v>
      </c>
    </row>
    <row r="1026" spans="1:23" x14ac:dyDescent="0.3">
      <c r="A1026" s="9" t="s">
        <v>124</v>
      </c>
      <c r="B1026" s="5" t="s">
        <v>152</v>
      </c>
      <c r="C1026" s="6">
        <v>2020</v>
      </c>
      <c r="D1026" s="5" t="s">
        <v>80</v>
      </c>
      <c r="E1026" s="5" t="s">
        <v>40</v>
      </c>
      <c r="F1026" s="5" t="s">
        <v>2094</v>
      </c>
      <c r="G1026" s="5" t="s">
        <v>87</v>
      </c>
      <c r="H1026" s="6">
        <v>51</v>
      </c>
      <c r="I1026" s="5" t="s">
        <v>29</v>
      </c>
      <c r="J1026" s="7">
        <v>32246.05</v>
      </c>
      <c r="K1026" s="7">
        <v>1465.3</v>
      </c>
      <c r="L1026" s="7">
        <v>2579.6799999999998</v>
      </c>
      <c r="M1026" s="7">
        <v>33360.43</v>
      </c>
      <c r="N1026" s="5" t="s">
        <v>132</v>
      </c>
      <c r="O1026" s="5" t="s">
        <v>2095</v>
      </c>
      <c r="P1026" s="8">
        <v>44629</v>
      </c>
      <c r="Q1026" s="8">
        <v>45049</v>
      </c>
      <c r="R1026" s="5" t="s">
        <v>63</v>
      </c>
      <c r="S1026" s="5" t="s">
        <v>104</v>
      </c>
      <c r="T1026" s="5" t="s">
        <v>54</v>
      </c>
      <c r="U1026" s="5" t="s">
        <v>141</v>
      </c>
      <c r="V1026" s="5" t="s">
        <v>36</v>
      </c>
      <c r="W1026" s="10" t="s">
        <v>57</v>
      </c>
    </row>
    <row r="1027" spans="1:23" x14ac:dyDescent="0.3">
      <c r="A1027" s="9" t="s">
        <v>58</v>
      </c>
      <c r="B1027" s="5" t="s">
        <v>389</v>
      </c>
      <c r="C1027" s="6">
        <v>2018</v>
      </c>
      <c r="D1027" s="5" t="s">
        <v>80</v>
      </c>
      <c r="E1027" s="5" t="s">
        <v>26</v>
      </c>
      <c r="F1027" s="5" t="s">
        <v>2096</v>
      </c>
      <c r="G1027" s="5" t="s">
        <v>104</v>
      </c>
      <c r="H1027" s="6">
        <v>57</v>
      </c>
      <c r="I1027" s="5" t="s">
        <v>29</v>
      </c>
      <c r="J1027" s="7">
        <v>39286.949999999997</v>
      </c>
      <c r="K1027" s="7">
        <v>3259.21</v>
      </c>
      <c r="L1027" s="7">
        <v>3142.96</v>
      </c>
      <c r="M1027" s="7">
        <v>39170.699999999997</v>
      </c>
      <c r="N1027" s="5" t="s">
        <v>43</v>
      </c>
      <c r="O1027" s="5" t="s">
        <v>2097</v>
      </c>
      <c r="P1027" s="8">
        <v>44615</v>
      </c>
      <c r="Q1027" s="8">
        <v>45994</v>
      </c>
      <c r="R1027" s="5" t="s">
        <v>63</v>
      </c>
      <c r="S1027" s="5" t="s">
        <v>28</v>
      </c>
      <c r="T1027" s="5" t="s">
        <v>54</v>
      </c>
      <c r="U1027" s="5" t="s">
        <v>120</v>
      </c>
      <c r="V1027" s="5" t="s">
        <v>56</v>
      </c>
      <c r="W1027" s="10" t="s">
        <v>57</v>
      </c>
    </row>
    <row r="1028" spans="1:23" x14ac:dyDescent="0.3">
      <c r="A1028" s="9" t="s">
        <v>78</v>
      </c>
      <c r="B1028" s="5" t="s">
        <v>138</v>
      </c>
      <c r="C1028" s="6">
        <v>2021</v>
      </c>
      <c r="D1028" s="5" t="s">
        <v>49</v>
      </c>
      <c r="E1028" s="5" t="s">
        <v>26</v>
      </c>
      <c r="F1028" s="5" t="s">
        <v>2098</v>
      </c>
      <c r="G1028" s="5" t="s">
        <v>71</v>
      </c>
      <c r="H1028" s="6">
        <v>27</v>
      </c>
      <c r="I1028" s="5" t="s">
        <v>29</v>
      </c>
      <c r="J1028" s="7">
        <v>47348.73</v>
      </c>
      <c r="K1028" s="7">
        <v>1343.81</v>
      </c>
      <c r="L1028" s="7">
        <v>3787.9</v>
      </c>
      <c r="M1028" s="7">
        <v>49792.82</v>
      </c>
      <c r="N1028" s="5" t="s">
        <v>132</v>
      </c>
      <c r="O1028" s="5" t="s">
        <v>2099</v>
      </c>
      <c r="P1028" s="8">
        <v>44852</v>
      </c>
      <c r="Q1028" s="8">
        <v>45718</v>
      </c>
      <c r="R1028" s="5" t="s">
        <v>73</v>
      </c>
      <c r="S1028" s="5" t="s">
        <v>51</v>
      </c>
      <c r="T1028" s="5" t="s">
        <v>34</v>
      </c>
      <c r="U1028" s="5" t="s">
        <v>35</v>
      </c>
      <c r="V1028" s="5" t="s">
        <v>36</v>
      </c>
      <c r="W1028" s="10" t="s">
        <v>47</v>
      </c>
    </row>
    <row r="1029" spans="1:23" x14ac:dyDescent="0.3">
      <c r="A1029" s="9" t="s">
        <v>96</v>
      </c>
      <c r="B1029" s="5" t="s">
        <v>121</v>
      </c>
      <c r="C1029" s="6">
        <v>2022</v>
      </c>
      <c r="D1029" s="5" t="s">
        <v>49</v>
      </c>
      <c r="E1029" s="5" t="s">
        <v>26</v>
      </c>
      <c r="F1029" s="5" t="s">
        <v>2100</v>
      </c>
      <c r="G1029" s="5" t="s">
        <v>87</v>
      </c>
      <c r="H1029" s="6">
        <v>47</v>
      </c>
      <c r="I1029" s="5" t="s">
        <v>29</v>
      </c>
      <c r="J1029" s="7">
        <v>65488.1</v>
      </c>
      <c r="K1029" s="7">
        <v>4432.47</v>
      </c>
      <c r="L1029" s="7">
        <v>5239.05</v>
      </c>
      <c r="M1029" s="7">
        <v>66294.679999999993</v>
      </c>
      <c r="N1029" s="5" t="s">
        <v>94</v>
      </c>
      <c r="O1029" s="5" t="s">
        <v>2101</v>
      </c>
      <c r="P1029" s="8">
        <v>44751</v>
      </c>
      <c r="Q1029" s="8">
        <v>45919</v>
      </c>
      <c r="R1029" s="5" t="s">
        <v>45</v>
      </c>
      <c r="S1029" s="5" t="s">
        <v>87</v>
      </c>
      <c r="T1029" s="5" t="s">
        <v>54</v>
      </c>
      <c r="U1029" s="5" t="s">
        <v>120</v>
      </c>
      <c r="V1029" s="5" t="s">
        <v>56</v>
      </c>
      <c r="W1029" s="10" t="s">
        <v>37</v>
      </c>
    </row>
    <row r="1030" spans="1:23" x14ac:dyDescent="0.3">
      <c r="A1030" s="9" t="s">
        <v>78</v>
      </c>
      <c r="B1030" s="5" t="s">
        <v>79</v>
      </c>
      <c r="C1030" s="6">
        <v>2022</v>
      </c>
      <c r="D1030" s="5" t="s">
        <v>60</v>
      </c>
      <c r="E1030" s="5" t="s">
        <v>40</v>
      </c>
      <c r="F1030" s="5" t="s">
        <v>2102</v>
      </c>
      <c r="G1030" s="5" t="s">
        <v>104</v>
      </c>
      <c r="H1030" s="6">
        <v>58</v>
      </c>
      <c r="I1030" s="5" t="s">
        <v>52</v>
      </c>
      <c r="J1030" s="7">
        <v>40114.78</v>
      </c>
      <c r="K1030" s="7">
        <v>4944.07</v>
      </c>
      <c r="L1030" s="7">
        <v>3209.18</v>
      </c>
      <c r="M1030" s="7">
        <v>38379.89</v>
      </c>
      <c r="N1030" s="5" t="s">
        <v>132</v>
      </c>
      <c r="O1030" s="5" t="s">
        <v>2103</v>
      </c>
      <c r="P1030" s="8">
        <v>45113</v>
      </c>
      <c r="Q1030" s="8">
        <v>46116</v>
      </c>
      <c r="R1030" s="5" t="s">
        <v>68</v>
      </c>
      <c r="S1030" s="5" t="s">
        <v>155</v>
      </c>
      <c r="T1030" s="5" t="s">
        <v>54</v>
      </c>
      <c r="U1030" s="5" t="s">
        <v>222</v>
      </c>
      <c r="V1030" s="5" t="s">
        <v>36</v>
      </c>
      <c r="W1030" s="10" t="s">
        <v>57</v>
      </c>
    </row>
    <row r="1031" spans="1:23" x14ac:dyDescent="0.3">
      <c r="A1031" s="9" t="s">
        <v>23</v>
      </c>
      <c r="B1031" s="5" t="s">
        <v>48</v>
      </c>
      <c r="C1031" s="6">
        <v>2022</v>
      </c>
      <c r="D1031" s="5" t="s">
        <v>60</v>
      </c>
      <c r="E1031" s="5" t="s">
        <v>26</v>
      </c>
      <c r="F1031" s="5" t="s">
        <v>2104</v>
      </c>
      <c r="G1031" s="5" t="s">
        <v>66</v>
      </c>
      <c r="H1031" s="6">
        <v>55</v>
      </c>
      <c r="I1031" s="5" t="s">
        <v>42</v>
      </c>
      <c r="J1031" s="7">
        <v>22933</v>
      </c>
      <c r="K1031" s="7">
        <v>340.33</v>
      </c>
      <c r="L1031" s="7">
        <v>1834.64</v>
      </c>
      <c r="M1031" s="7">
        <v>24427.31</v>
      </c>
      <c r="N1031" s="5" t="s">
        <v>43</v>
      </c>
      <c r="O1031" s="5" t="s">
        <v>2105</v>
      </c>
      <c r="P1031" s="8">
        <v>44553</v>
      </c>
      <c r="Q1031" s="8">
        <v>45755</v>
      </c>
      <c r="R1031" s="5" t="s">
        <v>45</v>
      </c>
      <c r="S1031" s="5" t="s">
        <v>51</v>
      </c>
      <c r="T1031" s="5" t="s">
        <v>54</v>
      </c>
      <c r="U1031" s="5" t="s">
        <v>141</v>
      </c>
      <c r="V1031" s="5" t="s">
        <v>46</v>
      </c>
      <c r="W1031" s="10" t="s">
        <v>69</v>
      </c>
    </row>
    <row r="1032" spans="1:23" x14ac:dyDescent="0.3">
      <c r="A1032" s="9" t="s">
        <v>96</v>
      </c>
      <c r="B1032" s="5" t="s">
        <v>156</v>
      </c>
      <c r="C1032" s="6">
        <v>2018</v>
      </c>
      <c r="D1032" s="5" t="s">
        <v>49</v>
      </c>
      <c r="E1032" s="5" t="s">
        <v>26</v>
      </c>
      <c r="F1032" s="5" t="s">
        <v>2106</v>
      </c>
      <c r="G1032" s="5" t="s">
        <v>71</v>
      </c>
      <c r="H1032" s="6">
        <v>70</v>
      </c>
      <c r="I1032" s="5" t="s">
        <v>52</v>
      </c>
      <c r="J1032" s="7">
        <v>76903.3</v>
      </c>
      <c r="K1032" s="7">
        <v>3012.47</v>
      </c>
      <c r="L1032" s="7">
        <v>6152.26</v>
      </c>
      <c r="M1032" s="7">
        <v>80043.09</v>
      </c>
      <c r="N1032" s="5" t="s">
        <v>132</v>
      </c>
      <c r="O1032" s="5" t="s">
        <v>2107</v>
      </c>
      <c r="P1032" s="8">
        <v>45165</v>
      </c>
      <c r="Q1032" s="8">
        <v>45583</v>
      </c>
      <c r="R1032" s="5" t="s">
        <v>68</v>
      </c>
      <c r="S1032" s="5" t="s">
        <v>71</v>
      </c>
      <c r="T1032" s="5" t="s">
        <v>34</v>
      </c>
      <c r="U1032" s="5" t="s">
        <v>35</v>
      </c>
      <c r="V1032" s="5" t="s">
        <v>36</v>
      </c>
      <c r="W1032" s="10" t="s">
        <v>69</v>
      </c>
    </row>
    <row r="1033" spans="1:23" x14ac:dyDescent="0.3">
      <c r="A1033" s="9" t="s">
        <v>124</v>
      </c>
      <c r="B1033" s="5" t="s">
        <v>152</v>
      </c>
      <c r="C1033" s="6">
        <v>2018</v>
      </c>
      <c r="D1033" s="5" t="s">
        <v>49</v>
      </c>
      <c r="E1033" s="5" t="s">
        <v>40</v>
      </c>
      <c r="F1033" s="5" t="s">
        <v>2108</v>
      </c>
      <c r="G1033" s="5" t="s">
        <v>155</v>
      </c>
      <c r="H1033" s="6">
        <v>66</v>
      </c>
      <c r="I1033" s="5" t="s">
        <v>29</v>
      </c>
      <c r="J1033" s="7">
        <v>72963.570000000007</v>
      </c>
      <c r="K1033" s="7">
        <v>4965.95</v>
      </c>
      <c r="L1033" s="7">
        <v>5837.09</v>
      </c>
      <c r="M1033" s="7">
        <v>73834.710000000006</v>
      </c>
      <c r="N1033" s="5" t="s">
        <v>43</v>
      </c>
      <c r="O1033" s="5" t="s">
        <v>2109</v>
      </c>
      <c r="P1033" s="8">
        <v>45119</v>
      </c>
      <c r="Q1033" s="8">
        <v>45598</v>
      </c>
      <c r="R1033" s="5" t="s">
        <v>73</v>
      </c>
      <c r="S1033" s="5" t="s">
        <v>104</v>
      </c>
      <c r="T1033" s="5" t="s">
        <v>54</v>
      </c>
      <c r="U1033" s="5" t="s">
        <v>116</v>
      </c>
      <c r="V1033" s="5" t="s">
        <v>36</v>
      </c>
      <c r="W1033" s="10" t="s">
        <v>47</v>
      </c>
    </row>
    <row r="1034" spans="1:23" x14ac:dyDescent="0.3">
      <c r="A1034" s="9" t="s">
        <v>96</v>
      </c>
      <c r="B1034" s="5" t="s">
        <v>97</v>
      </c>
      <c r="C1034" s="6">
        <v>2022</v>
      </c>
      <c r="D1034" s="5" t="s">
        <v>80</v>
      </c>
      <c r="E1034" s="5" t="s">
        <v>26</v>
      </c>
      <c r="F1034" s="5" t="s">
        <v>800</v>
      </c>
      <c r="G1034" s="5" t="s">
        <v>51</v>
      </c>
      <c r="H1034" s="6">
        <v>54</v>
      </c>
      <c r="I1034" s="5" t="s">
        <v>52</v>
      </c>
      <c r="J1034" s="7">
        <v>41592.65</v>
      </c>
      <c r="K1034" s="7">
        <v>2664.16</v>
      </c>
      <c r="L1034" s="7">
        <v>3327.41</v>
      </c>
      <c r="M1034" s="7">
        <v>42255.9</v>
      </c>
      <c r="N1034" s="5" t="s">
        <v>30</v>
      </c>
      <c r="O1034" s="5" t="s">
        <v>2110</v>
      </c>
      <c r="P1034" s="8">
        <v>44778</v>
      </c>
      <c r="Q1034" s="8">
        <v>45776</v>
      </c>
      <c r="R1034" s="5" t="s">
        <v>73</v>
      </c>
      <c r="S1034" s="5" t="s">
        <v>76</v>
      </c>
      <c r="T1034" s="5" t="s">
        <v>54</v>
      </c>
      <c r="U1034" s="5" t="s">
        <v>116</v>
      </c>
      <c r="V1034" s="5" t="s">
        <v>36</v>
      </c>
      <c r="W1034" s="10" t="s">
        <v>74</v>
      </c>
    </row>
    <row r="1035" spans="1:23" x14ac:dyDescent="0.3">
      <c r="A1035" s="9" t="s">
        <v>91</v>
      </c>
      <c r="B1035" s="5" t="s">
        <v>170</v>
      </c>
      <c r="C1035" s="6">
        <v>2021</v>
      </c>
      <c r="D1035" s="5" t="s">
        <v>80</v>
      </c>
      <c r="E1035" s="5" t="s">
        <v>26</v>
      </c>
      <c r="F1035" s="5" t="s">
        <v>1439</v>
      </c>
      <c r="G1035" s="5" t="s">
        <v>87</v>
      </c>
      <c r="H1035" s="6">
        <v>64</v>
      </c>
      <c r="I1035" s="5" t="s">
        <v>52</v>
      </c>
      <c r="J1035" s="7">
        <v>48839.64</v>
      </c>
      <c r="K1035" s="7">
        <v>753.27</v>
      </c>
      <c r="L1035" s="7">
        <v>3907.17</v>
      </c>
      <c r="M1035" s="7">
        <v>51993.54</v>
      </c>
      <c r="N1035" s="5" t="s">
        <v>30</v>
      </c>
      <c r="O1035" s="5" t="s">
        <v>2111</v>
      </c>
      <c r="P1035" s="8">
        <v>44975</v>
      </c>
      <c r="Q1035" s="8">
        <v>46740</v>
      </c>
      <c r="R1035" s="5" t="s">
        <v>73</v>
      </c>
      <c r="S1035" s="5" t="s">
        <v>100</v>
      </c>
      <c r="T1035" s="5" t="s">
        <v>34</v>
      </c>
      <c r="U1035" s="5" t="s">
        <v>35</v>
      </c>
      <c r="V1035" s="5" t="s">
        <v>36</v>
      </c>
      <c r="W1035" s="10" t="s">
        <v>74</v>
      </c>
    </row>
    <row r="1036" spans="1:23" x14ac:dyDescent="0.3">
      <c r="A1036" s="9" t="s">
        <v>83</v>
      </c>
      <c r="B1036" s="5" t="s">
        <v>159</v>
      </c>
      <c r="C1036" s="6">
        <v>2020</v>
      </c>
      <c r="D1036" s="5" t="s">
        <v>49</v>
      </c>
      <c r="E1036" s="5" t="s">
        <v>26</v>
      </c>
      <c r="F1036" s="5" t="s">
        <v>2112</v>
      </c>
      <c r="G1036" s="5" t="s">
        <v>33</v>
      </c>
      <c r="H1036" s="6">
        <v>55</v>
      </c>
      <c r="I1036" s="5" t="s">
        <v>52</v>
      </c>
      <c r="J1036" s="7">
        <v>66047.070000000007</v>
      </c>
      <c r="K1036" s="7">
        <v>1648.09</v>
      </c>
      <c r="L1036" s="7">
        <v>5283.77</v>
      </c>
      <c r="M1036" s="7">
        <v>69682.75</v>
      </c>
      <c r="N1036" s="5" t="s">
        <v>132</v>
      </c>
      <c r="O1036" s="5" t="s">
        <v>2113</v>
      </c>
      <c r="P1036" s="8">
        <v>45681</v>
      </c>
      <c r="Q1036" s="8">
        <v>46570</v>
      </c>
      <c r="R1036" s="5" t="s">
        <v>45</v>
      </c>
      <c r="S1036" s="5" t="s">
        <v>76</v>
      </c>
      <c r="T1036" s="5" t="s">
        <v>34</v>
      </c>
      <c r="U1036" s="5" t="s">
        <v>35</v>
      </c>
      <c r="V1036" s="5" t="s">
        <v>36</v>
      </c>
      <c r="W1036" s="10" t="s">
        <v>74</v>
      </c>
    </row>
    <row r="1037" spans="1:23" x14ac:dyDescent="0.3">
      <c r="A1037" s="9" t="s">
        <v>134</v>
      </c>
      <c r="B1037" s="5" t="s">
        <v>142</v>
      </c>
      <c r="C1037" s="6">
        <v>2016</v>
      </c>
      <c r="D1037" s="5" t="s">
        <v>49</v>
      </c>
      <c r="E1037" s="5" t="s">
        <v>40</v>
      </c>
      <c r="F1037" s="5" t="s">
        <v>2114</v>
      </c>
      <c r="G1037" s="5" t="s">
        <v>71</v>
      </c>
      <c r="H1037" s="6">
        <v>58</v>
      </c>
      <c r="I1037" s="5" t="s">
        <v>42</v>
      </c>
      <c r="J1037" s="7">
        <v>12270.77</v>
      </c>
      <c r="K1037" s="7">
        <v>3908.71</v>
      </c>
      <c r="L1037" s="7">
        <v>981.66</v>
      </c>
      <c r="M1037" s="7">
        <v>9343.7199999999993</v>
      </c>
      <c r="N1037" s="5" t="s">
        <v>30</v>
      </c>
      <c r="O1037" s="5" t="s">
        <v>2115</v>
      </c>
      <c r="P1037" s="8">
        <v>44698</v>
      </c>
      <c r="Q1037" s="8">
        <v>45221</v>
      </c>
      <c r="R1037" s="5" t="s">
        <v>45</v>
      </c>
      <c r="S1037" s="5" t="s">
        <v>28</v>
      </c>
      <c r="T1037" s="5" t="s">
        <v>54</v>
      </c>
      <c r="U1037" s="5" t="s">
        <v>222</v>
      </c>
      <c r="V1037" s="5" t="s">
        <v>46</v>
      </c>
      <c r="W1037" s="10" t="s">
        <v>37</v>
      </c>
    </row>
    <row r="1038" spans="1:23" x14ac:dyDescent="0.3">
      <c r="A1038" s="9" t="s">
        <v>83</v>
      </c>
      <c r="B1038" s="5" t="s">
        <v>84</v>
      </c>
      <c r="C1038" s="6">
        <v>2017</v>
      </c>
      <c r="D1038" s="5" t="s">
        <v>25</v>
      </c>
      <c r="E1038" s="5" t="s">
        <v>40</v>
      </c>
      <c r="F1038" s="5" t="s">
        <v>2116</v>
      </c>
      <c r="G1038" s="5" t="s">
        <v>104</v>
      </c>
      <c r="H1038" s="6">
        <v>38</v>
      </c>
      <c r="I1038" s="5" t="s">
        <v>42</v>
      </c>
      <c r="J1038" s="7">
        <v>75808.81</v>
      </c>
      <c r="K1038" s="7">
        <v>709.19</v>
      </c>
      <c r="L1038" s="7">
        <v>6064.7</v>
      </c>
      <c r="M1038" s="7">
        <v>81164.320000000007</v>
      </c>
      <c r="N1038" s="5" t="s">
        <v>132</v>
      </c>
      <c r="O1038" s="5" t="s">
        <v>2117</v>
      </c>
      <c r="P1038" s="8">
        <v>44657</v>
      </c>
      <c r="Q1038" s="8">
        <v>45833</v>
      </c>
      <c r="R1038" s="5" t="s">
        <v>68</v>
      </c>
      <c r="S1038" s="5" t="s">
        <v>104</v>
      </c>
      <c r="T1038" s="5" t="s">
        <v>54</v>
      </c>
      <c r="U1038" s="5" t="s">
        <v>141</v>
      </c>
      <c r="V1038" s="5" t="s">
        <v>46</v>
      </c>
      <c r="W1038" s="10" t="s">
        <v>74</v>
      </c>
    </row>
    <row r="1039" spans="1:23" x14ac:dyDescent="0.3">
      <c r="A1039" s="9" t="s">
        <v>83</v>
      </c>
      <c r="B1039" s="5" t="s">
        <v>159</v>
      </c>
      <c r="C1039" s="6">
        <v>2022</v>
      </c>
      <c r="D1039" s="5" t="s">
        <v>25</v>
      </c>
      <c r="E1039" s="5" t="s">
        <v>26</v>
      </c>
      <c r="F1039" s="5" t="s">
        <v>2118</v>
      </c>
      <c r="G1039" s="5" t="s">
        <v>33</v>
      </c>
      <c r="H1039" s="6">
        <v>18</v>
      </c>
      <c r="I1039" s="5" t="s">
        <v>42</v>
      </c>
      <c r="J1039" s="7">
        <v>38080.120000000003</v>
      </c>
      <c r="K1039" s="7">
        <v>2109.67</v>
      </c>
      <c r="L1039" s="7">
        <v>3046.41</v>
      </c>
      <c r="M1039" s="7">
        <v>39016.86</v>
      </c>
      <c r="N1039" s="5" t="s">
        <v>132</v>
      </c>
      <c r="O1039" s="5" t="s">
        <v>2119</v>
      </c>
      <c r="P1039" s="8">
        <v>44948</v>
      </c>
      <c r="Q1039" s="8">
        <v>46338</v>
      </c>
      <c r="R1039" s="5" t="s">
        <v>68</v>
      </c>
      <c r="S1039" s="5" t="s">
        <v>28</v>
      </c>
      <c r="T1039" s="5" t="s">
        <v>54</v>
      </c>
      <c r="U1039" s="5" t="s">
        <v>116</v>
      </c>
      <c r="V1039" s="5" t="s">
        <v>56</v>
      </c>
      <c r="W1039" s="10" t="s">
        <v>74</v>
      </c>
    </row>
    <row r="1040" spans="1:23" x14ac:dyDescent="0.3">
      <c r="A1040" s="9" t="s">
        <v>124</v>
      </c>
      <c r="B1040" s="5" t="s">
        <v>205</v>
      </c>
      <c r="C1040" s="6">
        <v>2018</v>
      </c>
      <c r="D1040" s="5" t="s">
        <v>25</v>
      </c>
      <c r="E1040" s="5" t="s">
        <v>26</v>
      </c>
      <c r="F1040" s="5" t="s">
        <v>2120</v>
      </c>
      <c r="G1040" s="5" t="s">
        <v>71</v>
      </c>
      <c r="H1040" s="6">
        <v>61</v>
      </c>
      <c r="I1040" s="5" t="s">
        <v>42</v>
      </c>
      <c r="J1040" s="7">
        <v>6679.47</v>
      </c>
      <c r="K1040" s="7">
        <v>146.97999999999999</v>
      </c>
      <c r="L1040" s="7">
        <v>534.36</v>
      </c>
      <c r="M1040" s="7">
        <v>7066.85</v>
      </c>
      <c r="N1040" s="5" t="s">
        <v>132</v>
      </c>
      <c r="O1040" s="5" t="s">
        <v>2121</v>
      </c>
      <c r="P1040" s="8">
        <v>45638</v>
      </c>
      <c r="Q1040" s="8">
        <v>47439</v>
      </c>
      <c r="R1040" s="5" t="s">
        <v>32</v>
      </c>
      <c r="S1040" s="5" t="s">
        <v>76</v>
      </c>
      <c r="T1040" s="5" t="s">
        <v>54</v>
      </c>
      <c r="U1040" s="5" t="s">
        <v>141</v>
      </c>
      <c r="V1040" s="5" t="s">
        <v>46</v>
      </c>
      <c r="W1040" s="10" t="s">
        <v>47</v>
      </c>
    </row>
    <row r="1041" spans="1:23" x14ac:dyDescent="0.3">
      <c r="A1041" s="9" t="s">
        <v>38</v>
      </c>
      <c r="B1041" s="5" t="s">
        <v>167</v>
      </c>
      <c r="C1041" s="6">
        <v>2020</v>
      </c>
      <c r="D1041" s="5" t="s">
        <v>60</v>
      </c>
      <c r="E1041" s="5" t="s">
        <v>40</v>
      </c>
      <c r="F1041" s="5" t="s">
        <v>2122</v>
      </c>
      <c r="G1041" s="5" t="s">
        <v>155</v>
      </c>
      <c r="H1041" s="6">
        <v>64</v>
      </c>
      <c r="I1041" s="5" t="s">
        <v>42</v>
      </c>
      <c r="J1041" s="7">
        <v>26354.87</v>
      </c>
      <c r="K1041" s="7">
        <v>3480.18</v>
      </c>
      <c r="L1041" s="7">
        <v>2108.39</v>
      </c>
      <c r="M1041" s="7">
        <v>24983.08</v>
      </c>
      <c r="N1041" s="5" t="s">
        <v>43</v>
      </c>
      <c r="O1041" s="5" t="s">
        <v>2123</v>
      </c>
      <c r="P1041" s="8">
        <v>44327</v>
      </c>
      <c r="Q1041" s="8">
        <v>45233</v>
      </c>
      <c r="R1041" s="5" t="s">
        <v>109</v>
      </c>
      <c r="S1041" s="5" t="s">
        <v>87</v>
      </c>
      <c r="T1041" s="5" t="s">
        <v>54</v>
      </c>
      <c r="U1041" s="5" t="s">
        <v>55</v>
      </c>
      <c r="V1041" s="5" t="s">
        <v>56</v>
      </c>
      <c r="W1041" s="10" t="s">
        <v>57</v>
      </c>
    </row>
    <row r="1042" spans="1:23" x14ac:dyDescent="0.3">
      <c r="A1042" s="9" t="s">
        <v>38</v>
      </c>
      <c r="B1042" s="5" t="s">
        <v>117</v>
      </c>
      <c r="C1042" s="6">
        <v>2018</v>
      </c>
      <c r="D1042" s="5" t="s">
        <v>25</v>
      </c>
      <c r="E1042" s="5" t="s">
        <v>40</v>
      </c>
      <c r="F1042" s="5" t="s">
        <v>2124</v>
      </c>
      <c r="G1042" s="5" t="s">
        <v>76</v>
      </c>
      <c r="H1042" s="6">
        <v>49</v>
      </c>
      <c r="I1042" s="5" t="s">
        <v>42</v>
      </c>
      <c r="J1042" s="7">
        <v>25993.11</v>
      </c>
      <c r="K1042" s="7">
        <v>1491.84</v>
      </c>
      <c r="L1042" s="7">
        <v>2079.4499999999998</v>
      </c>
      <c r="M1042" s="7">
        <v>26580.720000000001</v>
      </c>
      <c r="N1042" s="5" t="s">
        <v>43</v>
      </c>
      <c r="O1042" s="5" t="s">
        <v>2125</v>
      </c>
      <c r="P1042" s="8">
        <v>44731</v>
      </c>
      <c r="Q1042" s="8">
        <v>45420</v>
      </c>
      <c r="R1042" s="5" t="s">
        <v>32</v>
      </c>
      <c r="S1042" s="5" t="s">
        <v>71</v>
      </c>
      <c r="T1042" s="5" t="s">
        <v>34</v>
      </c>
      <c r="U1042" s="5" t="s">
        <v>35</v>
      </c>
      <c r="V1042" s="5" t="s">
        <v>36</v>
      </c>
      <c r="W1042" s="10" t="s">
        <v>47</v>
      </c>
    </row>
    <row r="1043" spans="1:23" x14ac:dyDescent="0.3">
      <c r="A1043" s="9" t="s">
        <v>83</v>
      </c>
      <c r="B1043" s="5" t="s">
        <v>584</v>
      </c>
      <c r="C1043" s="6">
        <v>2022</v>
      </c>
      <c r="D1043" s="5" t="s">
        <v>60</v>
      </c>
      <c r="E1043" s="5" t="s">
        <v>26</v>
      </c>
      <c r="F1043" s="5" t="s">
        <v>2126</v>
      </c>
      <c r="G1043" s="5" t="s">
        <v>100</v>
      </c>
      <c r="H1043" s="6">
        <v>28</v>
      </c>
      <c r="I1043" s="5" t="s">
        <v>29</v>
      </c>
      <c r="J1043" s="7">
        <v>58238.48</v>
      </c>
      <c r="K1043" s="7">
        <v>1771.38</v>
      </c>
      <c r="L1043" s="7">
        <v>4659.08</v>
      </c>
      <c r="M1043" s="7">
        <v>61126.18</v>
      </c>
      <c r="N1043" s="5" t="s">
        <v>94</v>
      </c>
      <c r="O1043" s="5" t="s">
        <v>2127</v>
      </c>
      <c r="P1043" s="8">
        <v>44260</v>
      </c>
      <c r="Q1043" s="8">
        <v>45517</v>
      </c>
      <c r="R1043" s="5" t="s">
        <v>68</v>
      </c>
      <c r="S1043" s="5" t="s">
        <v>51</v>
      </c>
      <c r="T1043" s="5" t="s">
        <v>54</v>
      </c>
      <c r="U1043" s="5" t="s">
        <v>116</v>
      </c>
      <c r="V1043" s="5" t="s">
        <v>46</v>
      </c>
      <c r="W1043" s="10" t="s">
        <v>69</v>
      </c>
    </row>
    <row r="1044" spans="1:23" x14ac:dyDescent="0.3">
      <c r="A1044" s="9" t="s">
        <v>134</v>
      </c>
      <c r="B1044" s="5" t="s">
        <v>142</v>
      </c>
      <c r="C1044" s="6">
        <v>2019</v>
      </c>
      <c r="D1044" s="5" t="s">
        <v>25</v>
      </c>
      <c r="E1044" s="5" t="s">
        <v>40</v>
      </c>
      <c r="F1044" s="5" t="s">
        <v>436</v>
      </c>
      <c r="G1044" s="5" t="s">
        <v>155</v>
      </c>
      <c r="H1044" s="6">
        <v>22</v>
      </c>
      <c r="I1044" s="5" t="s">
        <v>42</v>
      </c>
      <c r="J1044" s="7">
        <v>28353.83</v>
      </c>
      <c r="K1044" s="7">
        <v>3587.19</v>
      </c>
      <c r="L1044" s="7">
        <v>2268.31</v>
      </c>
      <c r="M1044" s="7">
        <v>27034.95</v>
      </c>
      <c r="N1044" s="5" t="s">
        <v>43</v>
      </c>
      <c r="O1044" s="5" t="s">
        <v>2128</v>
      </c>
      <c r="P1044" s="8">
        <v>45645</v>
      </c>
      <c r="Q1044" s="8">
        <v>46756</v>
      </c>
      <c r="R1044" s="5" t="s">
        <v>73</v>
      </c>
      <c r="S1044" s="5" t="s">
        <v>76</v>
      </c>
      <c r="T1044" s="5" t="s">
        <v>54</v>
      </c>
      <c r="U1044" s="5" t="s">
        <v>116</v>
      </c>
      <c r="V1044" s="5" t="s">
        <v>56</v>
      </c>
      <c r="W1044" s="10" t="s">
        <v>69</v>
      </c>
    </row>
    <row r="1045" spans="1:23" x14ac:dyDescent="0.3">
      <c r="A1045" s="9" t="s">
        <v>38</v>
      </c>
      <c r="B1045" s="5" t="s">
        <v>64</v>
      </c>
      <c r="C1045" s="6">
        <v>2023</v>
      </c>
      <c r="D1045" s="5" t="s">
        <v>80</v>
      </c>
      <c r="E1045" s="5" t="s">
        <v>26</v>
      </c>
      <c r="F1045" s="5" t="s">
        <v>436</v>
      </c>
      <c r="G1045" s="5" t="s">
        <v>76</v>
      </c>
      <c r="H1045" s="6">
        <v>49</v>
      </c>
      <c r="I1045" s="5" t="s">
        <v>42</v>
      </c>
      <c r="J1045" s="7">
        <v>18228.78</v>
      </c>
      <c r="K1045" s="7">
        <v>3144.04</v>
      </c>
      <c r="L1045" s="7">
        <v>1458.3</v>
      </c>
      <c r="M1045" s="7">
        <v>16543.04</v>
      </c>
      <c r="N1045" s="5" t="s">
        <v>30</v>
      </c>
      <c r="O1045" s="5" t="s">
        <v>2129</v>
      </c>
      <c r="P1045" s="8">
        <v>44024</v>
      </c>
      <c r="Q1045" s="8">
        <v>45005</v>
      </c>
      <c r="R1045" s="5" t="s">
        <v>73</v>
      </c>
      <c r="S1045" s="5" t="s">
        <v>51</v>
      </c>
      <c r="T1045" s="5" t="s">
        <v>34</v>
      </c>
      <c r="U1045" s="5" t="s">
        <v>35</v>
      </c>
      <c r="V1045" s="5" t="s">
        <v>36</v>
      </c>
      <c r="W1045" s="10" t="s">
        <v>57</v>
      </c>
    </row>
    <row r="1046" spans="1:23" x14ac:dyDescent="0.3">
      <c r="A1046" s="9" t="s">
        <v>78</v>
      </c>
      <c r="B1046" s="5" t="s">
        <v>288</v>
      </c>
      <c r="C1046" s="6">
        <v>2024</v>
      </c>
      <c r="D1046" s="5" t="s">
        <v>60</v>
      </c>
      <c r="E1046" s="5" t="s">
        <v>40</v>
      </c>
      <c r="F1046" s="5" t="s">
        <v>1080</v>
      </c>
      <c r="G1046" s="5" t="s">
        <v>51</v>
      </c>
      <c r="H1046" s="6">
        <v>40</v>
      </c>
      <c r="I1046" s="5" t="s">
        <v>29</v>
      </c>
      <c r="J1046" s="7">
        <v>44640.61</v>
      </c>
      <c r="K1046" s="7">
        <v>4273.01</v>
      </c>
      <c r="L1046" s="7">
        <v>3571.25</v>
      </c>
      <c r="M1046" s="7">
        <v>43938.85</v>
      </c>
      <c r="N1046" s="5" t="s">
        <v>94</v>
      </c>
      <c r="O1046" s="5" t="s">
        <v>2130</v>
      </c>
      <c r="P1046" s="8">
        <v>43939</v>
      </c>
      <c r="Q1046" s="8">
        <v>44892</v>
      </c>
      <c r="R1046" s="5" t="s">
        <v>32</v>
      </c>
      <c r="S1046" s="5" t="s">
        <v>51</v>
      </c>
      <c r="T1046" s="5" t="s">
        <v>54</v>
      </c>
      <c r="U1046" s="5" t="s">
        <v>141</v>
      </c>
      <c r="V1046" s="5" t="s">
        <v>56</v>
      </c>
      <c r="W1046" s="10" t="s">
        <v>69</v>
      </c>
    </row>
    <row r="1047" spans="1:23" x14ac:dyDescent="0.3">
      <c r="A1047" s="9" t="s">
        <v>38</v>
      </c>
      <c r="B1047" s="5" t="s">
        <v>64</v>
      </c>
      <c r="C1047" s="6">
        <v>2024</v>
      </c>
      <c r="D1047" s="5" t="s">
        <v>80</v>
      </c>
      <c r="E1047" s="5" t="s">
        <v>26</v>
      </c>
      <c r="F1047" s="5" t="s">
        <v>2131</v>
      </c>
      <c r="G1047" s="5" t="s">
        <v>66</v>
      </c>
      <c r="H1047" s="6">
        <v>43</v>
      </c>
      <c r="I1047" s="5" t="s">
        <v>42</v>
      </c>
      <c r="J1047" s="7">
        <v>26382.26</v>
      </c>
      <c r="K1047" s="7">
        <v>4884.63</v>
      </c>
      <c r="L1047" s="7">
        <v>2110.58</v>
      </c>
      <c r="M1047" s="7">
        <v>23608.21</v>
      </c>
      <c r="N1047" s="5" t="s">
        <v>94</v>
      </c>
      <c r="O1047" s="5" t="s">
        <v>2132</v>
      </c>
      <c r="P1047" s="8">
        <v>45176</v>
      </c>
      <c r="Q1047" s="8">
        <v>46329</v>
      </c>
      <c r="R1047" s="5" t="s">
        <v>63</v>
      </c>
      <c r="S1047" s="5" t="s">
        <v>51</v>
      </c>
      <c r="T1047" s="5" t="s">
        <v>34</v>
      </c>
      <c r="U1047" s="5" t="s">
        <v>35</v>
      </c>
      <c r="V1047" s="5" t="s">
        <v>46</v>
      </c>
      <c r="W1047" s="10" t="s">
        <v>74</v>
      </c>
    </row>
    <row r="1048" spans="1:23" x14ac:dyDescent="0.3">
      <c r="A1048" s="9" t="s">
        <v>105</v>
      </c>
      <c r="B1048" s="5" t="s">
        <v>145</v>
      </c>
      <c r="C1048" s="6">
        <v>2020</v>
      </c>
      <c r="D1048" s="5" t="s">
        <v>60</v>
      </c>
      <c r="E1048" s="5" t="s">
        <v>40</v>
      </c>
      <c r="F1048" s="5" t="s">
        <v>758</v>
      </c>
      <c r="G1048" s="5" t="s">
        <v>51</v>
      </c>
      <c r="H1048" s="6">
        <v>40</v>
      </c>
      <c r="I1048" s="5" t="s">
        <v>42</v>
      </c>
      <c r="J1048" s="7">
        <v>9696.1299999999992</v>
      </c>
      <c r="K1048" s="7">
        <v>1336.38</v>
      </c>
      <c r="L1048" s="7">
        <v>775.69</v>
      </c>
      <c r="M1048" s="7">
        <v>9135.44</v>
      </c>
      <c r="N1048" s="5" t="s">
        <v>94</v>
      </c>
      <c r="O1048" s="5" t="s">
        <v>2133</v>
      </c>
      <c r="P1048" s="8">
        <v>45387</v>
      </c>
      <c r="Q1048" s="8">
        <v>46114</v>
      </c>
      <c r="R1048" s="5" t="s">
        <v>32</v>
      </c>
      <c r="S1048" s="5" t="s">
        <v>66</v>
      </c>
      <c r="T1048" s="5" t="s">
        <v>34</v>
      </c>
      <c r="U1048" s="5" t="s">
        <v>35</v>
      </c>
      <c r="V1048" s="5" t="s">
        <v>56</v>
      </c>
      <c r="W1048" s="10" t="s">
        <v>37</v>
      </c>
    </row>
    <row r="1049" spans="1:23" x14ac:dyDescent="0.3">
      <c r="A1049" s="9" t="s">
        <v>78</v>
      </c>
      <c r="B1049" s="5" t="s">
        <v>173</v>
      </c>
      <c r="C1049" s="6">
        <v>2017</v>
      </c>
      <c r="D1049" s="5" t="s">
        <v>60</v>
      </c>
      <c r="E1049" s="5" t="s">
        <v>40</v>
      </c>
      <c r="F1049" s="5" t="s">
        <v>2134</v>
      </c>
      <c r="G1049" s="5" t="s">
        <v>28</v>
      </c>
      <c r="H1049" s="6">
        <v>53</v>
      </c>
      <c r="I1049" s="5" t="s">
        <v>52</v>
      </c>
      <c r="J1049" s="7">
        <v>70431.360000000001</v>
      </c>
      <c r="K1049" s="7">
        <v>319.60000000000002</v>
      </c>
      <c r="L1049" s="7">
        <v>5634.51</v>
      </c>
      <c r="M1049" s="7">
        <v>75746.27</v>
      </c>
      <c r="N1049" s="5" t="s">
        <v>132</v>
      </c>
      <c r="O1049" s="5" t="s">
        <v>2135</v>
      </c>
      <c r="P1049" s="8">
        <v>45572</v>
      </c>
      <c r="Q1049" s="8">
        <v>46180</v>
      </c>
      <c r="R1049" s="5" t="s">
        <v>109</v>
      </c>
      <c r="S1049" s="5" t="s">
        <v>104</v>
      </c>
      <c r="T1049" s="5" t="s">
        <v>34</v>
      </c>
      <c r="U1049" s="5" t="s">
        <v>35</v>
      </c>
      <c r="V1049" s="5" t="s">
        <v>46</v>
      </c>
      <c r="W1049" s="10" t="s">
        <v>74</v>
      </c>
    </row>
    <row r="1050" spans="1:23" x14ac:dyDescent="0.3">
      <c r="A1050" s="9" t="s">
        <v>105</v>
      </c>
      <c r="B1050" s="5" t="s">
        <v>130</v>
      </c>
      <c r="C1050" s="6">
        <v>2021</v>
      </c>
      <c r="D1050" s="5" t="s">
        <v>25</v>
      </c>
      <c r="E1050" s="5" t="s">
        <v>40</v>
      </c>
      <c r="F1050" s="5" t="s">
        <v>2136</v>
      </c>
      <c r="G1050" s="5" t="s">
        <v>33</v>
      </c>
      <c r="H1050" s="6">
        <v>63</v>
      </c>
      <c r="I1050" s="5" t="s">
        <v>42</v>
      </c>
      <c r="J1050" s="7">
        <v>25415.91</v>
      </c>
      <c r="K1050" s="7">
        <v>4096.24</v>
      </c>
      <c r="L1050" s="7">
        <v>2033.27</v>
      </c>
      <c r="M1050" s="7">
        <v>23352.94</v>
      </c>
      <c r="N1050" s="5" t="s">
        <v>132</v>
      </c>
      <c r="O1050" s="5" t="s">
        <v>2137</v>
      </c>
      <c r="P1050" s="8">
        <v>43971</v>
      </c>
      <c r="Q1050" s="8">
        <v>44984</v>
      </c>
      <c r="R1050" s="5" t="s">
        <v>32</v>
      </c>
      <c r="S1050" s="5" t="s">
        <v>66</v>
      </c>
      <c r="T1050" s="5" t="s">
        <v>34</v>
      </c>
      <c r="U1050" s="5" t="s">
        <v>35</v>
      </c>
      <c r="V1050" s="5" t="s">
        <v>36</v>
      </c>
      <c r="W1050" s="10" t="s">
        <v>47</v>
      </c>
    </row>
    <row r="1051" spans="1:23" x14ac:dyDescent="0.3">
      <c r="A1051" s="9" t="s">
        <v>96</v>
      </c>
      <c r="B1051" s="5" t="s">
        <v>156</v>
      </c>
      <c r="C1051" s="6">
        <v>2024</v>
      </c>
      <c r="D1051" s="5" t="s">
        <v>80</v>
      </c>
      <c r="E1051" s="5" t="s">
        <v>40</v>
      </c>
      <c r="F1051" s="5" t="s">
        <v>2138</v>
      </c>
      <c r="G1051" s="5" t="s">
        <v>87</v>
      </c>
      <c r="H1051" s="6">
        <v>42</v>
      </c>
      <c r="I1051" s="5" t="s">
        <v>52</v>
      </c>
      <c r="J1051" s="7">
        <v>68098.429999999993</v>
      </c>
      <c r="K1051" s="7">
        <v>3439.52</v>
      </c>
      <c r="L1051" s="7">
        <v>5447.87</v>
      </c>
      <c r="M1051" s="7">
        <v>70106.78</v>
      </c>
      <c r="N1051" s="5" t="s">
        <v>30</v>
      </c>
      <c r="O1051" s="5" t="s">
        <v>2139</v>
      </c>
      <c r="P1051" s="8">
        <v>45628</v>
      </c>
      <c r="Q1051" s="8">
        <v>47273</v>
      </c>
      <c r="R1051" s="5" t="s">
        <v>73</v>
      </c>
      <c r="S1051" s="5" t="s">
        <v>76</v>
      </c>
      <c r="T1051" s="5" t="s">
        <v>34</v>
      </c>
      <c r="U1051" s="5" t="s">
        <v>35</v>
      </c>
      <c r="V1051" s="5" t="s">
        <v>36</v>
      </c>
      <c r="W1051" s="10" t="s">
        <v>69</v>
      </c>
    </row>
    <row r="1052" spans="1:23" x14ac:dyDescent="0.3">
      <c r="A1052" s="9" t="s">
        <v>96</v>
      </c>
      <c r="B1052" s="5" t="s">
        <v>156</v>
      </c>
      <c r="C1052" s="6">
        <v>2016</v>
      </c>
      <c r="D1052" s="5" t="s">
        <v>25</v>
      </c>
      <c r="E1052" s="5" t="s">
        <v>26</v>
      </c>
      <c r="F1052" s="5" t="s">
        <v>2140</v>
      </c>
      <c r="G1052" s="5" t="s">
        <v>28</v>
      </c>
      <c r="H1052" s="6">
        <v>27</v>
      </c>
      <c r="I1052" s="5" t="s">
        <v>29</v>
      </c>
      <c r="J1052" s="7">
        <v>43278.89</v>
      </c>
      <c r="K1052" s="7">
        <v>3523.22</v>
      </c>
      <c r="L1052" s="7">
        <v>3462.31</v>
      </c>
      <c r="M1052" s="7">
        <v>43217.98</v>
      </c>
      <c r="N1052" s="5" t="s">
        <v>30</v>
      </c>
      <c r="O1052" s="5" t="s">
        <v>2141</v>
      </c>
      <c r="P1052" s="8">
        <v>44872</v>
      </c>
      <c r="Q1052" s="8">
        <v>45246</v>
      </c>
      <c r="R1052" s="5" t="s">
        <v>68</v>
      </c>
      <c r="S1052" s="5" t="s">
        <v>76</v>
      </c>
      <c r="T1052" s="5" t="s">
        <v>54</v>
      </c>
      <c r="U1052" s="5" t="s">
        <v>116</v>
      </c>
      <c r="V1052" s="5" t="s">
        <v>46</v>
      </c>
      <c r="W1052" s="10" t="s">
        <v>57</v>
      </c>
    </row>
    <row r="1053" spans="1:23" x14ac:dyDescent="0.3">
      <c r="A1053" s="9" t="s">
        <v>58</v>
      </c>
      <c r="B1053" s="5" t="s">
        <v>389</v>
      </c>
      <c r="C1053" s="6">
        <v>2015</v>
      </c>
      <c r="D1053" s="5" t="s">
        <v>49</v>
      </c>
      <c r="E1053" s="5" t="s">
        <v>40</v>
      </c>
      <c r="F1053" s="5" t="s">
        <v>2142</v>
      </c>
      <c r="G1053" s="5" t="s">
        <v>100</v>
      </c>
      <c r="H1053" s="6">
        <v>28</v>
      </c>
      <c r="I1053" s="5" t="s">
        <v>42</v>
      </c>
      <c r="J1053" s="7">
        <v>22953.279999999999</v>
      </c>
      <c r="K1053" s="7">
        <v>1148.0899999999999</v>
      </c>
      <c r="L1053" s="7">
        <v>1836.26</v>
      </c>
      <c r="M1053" s="7">
        <v>23641.45</v>
      </c>
      <c r="N1053" s="5" t="s">
        <v>43</v>
      </c>
      <c r="O1053" s="5" t="s">
        <v>2143</v>
      </c>
      <c r="P1053" s="8">
        <v>44410</v>
      </c>
      <c r="Q1053" s="8">
        <v>45596</v>
      </c>
      <c r="R1053" s="5" t="s">
        <v>109</v>
      </c>
      <c r="S1053" s="5" t="s">
        <v>28</v>
      </c>
      <c r="T1053" s="5" t="s">
        <v>34</v>
      </c>
      <c r="U1053" s="5" t="s">
        <v>35</v>
      </c>
      <c r="V1053" s="5" t="s">
        <v>46</v>
      </c>
      <c r="W1053" s="10" t="s">
        <v>47</v>
      </c>
    </row>
    <row r="1054" spans="1:23" x14ac:dyDescent="0.3">
      <c r="A1054" s="9" t="s">
        <v>105</v>
      </c>
      <c r="B1054" s="5" t="s">
        <v>130</v>
      </c>
      <c r="C1054" s="6">
        <v>2016</v>
      </c>
      <c r="D1054" s="5" t="s">
        <v>80</v>
      </c>
      <c r="E1054" s="5" t="s">
        <v>40</v>
      </c>
      <c r="F1054" s="5" t="s">
        <v>2144</v>
      </c>
      <c r="G1054" s="5" t="s">
        <v>76</v>
      </c>
      <c r="H1054" s="6">
        <v>61</v>
      </c>
      <c r="I1054" s="5" t="s">
        <v>42</v>
      </c>
      <c r="J1054" s="7">
        <v>53734.68</v>
      </c>
      <c r="K1054" s="7">
        <v>4384.8</v>
      </c>
      <c r="L1054" s="7">
        <v>4298.7700000000004</v>
      </c>
      <c r="M1054" s="7">
        <v>53648.65</v>
      </c>
      <c r="N1054" s="5" t="s">
        <v>43</v>
      </c>
      <c r="O1054" s="5" t="s">
        <v>2145</v>
      </c>
      <c r="P1054" s="8">
        <v>44001</v>
      </c>
      <c r="Q1054" s="8">
        <v>44909</v>
      </c>
      <c r="R1054" s="5" t="s">
        <v>68</v>
      </c>
      <c r="S1054" s="5" t="s">
        <v>104</v>
      </c>
      <c r="T1054" s="5" t="s">
        <v>54</v>
      </c>
      <c r="U1054" s="5" t="s">
        <v>222</v>
      </c>
      <c r="V1054" s="5" t="s">
        <v>56</v>
      </c>
      <c r="W1054" s="10" t="s">
        <v>57</v>
      </c>
    </row>
    <row r="1055" spans="1:23" x14ac:dyDescent="0.3">
      <c r="A1055" s="9" t="s">
        <v>96</v>
      </c>
      <c r="B1055" s="5" t="s">
        <v>156</v>
      </c>
      <c r="C1055" s="6">
        <v>2024</v>
      </c>
      <c r="D1055" s="5" t="s">
        <v>60</v>
      </c>
      <c r="E1055" s="5" t="s">
        <v>26</v>
      </c>
      <c r="F1055" s="5" t="s">
        <v>2146</v>
      </c>
      <c r="G1055" s="5" t="s">
        <v>51</v>
      </c>
      <c r="H1055" s="6">
        <v>67</v>
      </c>
      <c r="I1055" s="5" t="s">
        <v>29</v>
      </c>
      <c r="J1055" s="7">
        <v>69531.199999999997</v>
      </c>
      <c r="K1055" s="7">
        <v>2793.65</v>
      </c>
      <c r="L1055" s="7">
        <v>5562.5</v>
      </c>
      <c r="M1055" s="7">
        <v>72300.05</v>
      </c>
      <c r="N1055" s="5" t="s">
        <v>43</v>
      </c>
      <c r="O1055" s="5" t="s">
        <v>2147</v>
      </c>
      <c r="P1055" s="8">
        <v>44882</v>
      </c>
      <c r="Q1055" s="8">
        <v>46611</v>
      </c>
      <c r="R1055" s="5" t="s">
        <v>32</v>
      </c>
      <c r="S1055" s="5" t="s">
        <v>104</v>
      </c>
      <c r="T1055" s="5" t="s">
        <v>54</v>
      </c>
      <c r="U1055" s="5" t="s">
        <v>120</v>
      </c>
      <c r="V1055" s="5" t="s">
        <v>56</v>
      </c>
      <c r="W1055" s="10" t="s">
        <v>57</v>
      </c>
    </row>
    <row r="1056" spans="1:23" x14ac:dyDescent="0.3">
      <c r="A1056" s="9" t="s">
        <v>124</v>
      </c>
      <c r="B1056" s="5" t="s">
        <v>152</v>
      </c>
      <c r="C1056" s="6">
        <v>2015</v>
      </c>
      <c r="D1056" s="5" t="s">
        <v>25</v>
      </c>
      <c r="E1056" s="5" t="s">
        <v>26</v>
      </c>
      <c r="F1056" s="5" t="s">
        <v>2148</v>
      </c>
      <c r="G1056" s="5" t="s">
        <v>71</v>
      </c>
      <c r="H1056" s="6">
        <v>56</v>
      </c>
      <c r="I1056" s="5" t="s">
        <v>52</v>
      </c>
      <c r="J1056" s="7">
        <v>45910.71</v>
      </c>
      <c r="K1056" s="7">
        <v>1302.6300000000001</v>
      </c>
      <c r="L1056" s="7">
        <v>3672.86</v>
      </c>
      <c r="M1056" s="7">
        <v>48280.94</v>
      </c>
      <c r="N1056" s="5" t="s">
        <v>132</v>
      </c>
      <c r="O1056" s="5" t="s">
        <v>2149</v>
      </c>
      <c r="P1056" s="8">
        <v>44808</v>
      </c>
      <c r="Q1056" s="8">
        <v>46231</v>
      </c>
      <c r="R1056" s="5" t="s">
        <v>32</v>
      </c>
      <c r="S1056" s="5" t="s">
        <v>66</v>
      </c>
      <c r="T1056" s="5" t="s">
        <v>54</v>
      </c>
      <c r="U1056" s="5" t="s">
        <v>116</v>
      </c>
      <c r="V1056" s="5" t="s">
        <v>36</v>
      </c>
      <c r="W1056" s="10" t="s">
        <v>74</v>
      </c>
    </row>
    <row r="1057" spans="1:23" x14ac:dyDescent="0.3">
      <c r="A1057" s="9" t="s">
        <v>58</v>
      </c>
      <c r="B1057" s="5" t="s">
        <v>389</v>
      </c>
      <c r="C1057" s="6">
        <v>2015</v>
      </c>
      <c r="D1057" s="5" t="s">
        <v>49</v>
      </c>
      <c r="E1057" s="5" t="s">
        <v>26</v>
      </c>
      <c r="F1057" s="5" t="s">
        <v>2150</v>
      </c>
      <c r="G1057" s="5" t="s">
        <v>155</v>
      </c>
      <c r="H1057" s="6">
        <v>48</v>
      </c>
      <c r="I1057" s="5" t="s">
        <v>52</v>
      </c>
      <c r="J1057" s="7">
        <v>36169.25</v>
      </c>
      <c r="K1057" s="7">
        <v>2777.2</v>
      </c>
      <c r="L1057" s="7">
        <v>2893.54</v>
      </c>
      <c r="M1057" s="7">
        <v>36285.589999999997</v>
      </c>
      <c r="N1057" s="5" t="s">
        <v>94</v>
      </c>
      <c r="O1057" s="5" t="s">
        <v>2151</v>
      </c>
      <c r="P1057" s="8">
        <v>44580</v>
      </c>
      <c r="Q1057" s="8">
        <v>45699</v>
      </c>
      <c r="R1057" s="5" t="s">
        <v>73</v>
      </c>
      <c r="S1057" s="5" t="s">
        <v>155</v>
      </c>
      <c r="T1057" s="5" t="s">
        <v>34</v>
      </c>
      <c r="U1057" s="5" t="s">
        <v>35</v>
      </c>
      <c r="V1057" s="5" t="s">
        <v>36</v>
      </c>
      <c r="W1057" s="10" t="s">
        <v>47</v>
      </c>
    </row>
    <row r="1058" spans="1:23" x14ac:dyDescent="0.3">
      <c r="A1058" s="9" t="s">
        <v>134</v>
      </c>
      <c r="B1058" s="5" t="s">
        <v>318</v>
      </c>
      <c r="C1058" s="6">
        <v>2024</v>
      </c>
      <c r="D1058" s="5" t="s">
        <v>60</v>
      </c>
      <c r="E1058" s="5" t="s">
        <v>26</v>
      </c>
      <c r="F1058" s="5" t="s">
        <v>2152</v>
      </c>
      <c r="G1058" s="5" t="s">
        <v>51</v>
      </c>
      <c r="H1058" s="6">
        <v>59</v>
      </c>
      <c r="I1058" s="5" t="s">
        <v>52</v>
      </c>
      <c r="J1058" s="7">
        <v>78370.36</v>
      </c>
      <c r="K1058" s="7">
        <v>996</v>
      </c>
      <c r="L1058" s="7">
        <v>6269.63</v>
      </c>
      <c r="M1058" s="7">
        <v>83643.990000000005</v>
      </c>
      <c r="N1058" s="5" t="s">
        <v>132</v>
      </c>
      <c r="O1058" s="5" t="s">
        <v>2153</v>
      </c>
      <c r="P1058" s="8">
        <v>44683</v>
      </c>
      <c r="Q1058" s="8">
        <v>45981</v>
      </c>
      <c r="R1058" s="5" t="s">
        <v>32</v>
      </c>
      <c r="S1058" s="5" t="s">
        <v>28</v>
      </c>
      <c r="T1058" s="5" t="s">
        <v>34</v>
      </c>
      <c r="U1058" s="5" t="s">
        <v>35</v>
      </c>
      <c r="V1058" s="5" t="s">
        <v>46</v>
      </c>
      <c r="W1058" s="10" t="s">
        <v>37</v>
      </c>
    </row>
    <row r="1059" spans="1:23" x14ac:dyDescent="0.3">
      <c r="A1059" s="9" t="s">
        <v>78</v>
      </c>
      <c r="B1059" s="5" t="s">
        <v>173</v>
      </c>
      <c r="C1059" s="6">
        <v>2023</v>
      </c>
      <c r="D1059" s="5" t="s">
        <v>60</v>
      </c>
      <c r="E1059" s="5" t="s">
        <v>40</v>
      </c>
      <c r="F1059" s="5" t="s">
        <v>2154</v>
      </c>
      <c r="G1059" s="5" t="s">
        <v>155</v>
      </c>
      <c r="H1059" s="6">
        <v>37</v>
      </c>
      <c r="I1059" s="5" t="s">
        <v>29</v>
      </c>
      <c r="J1059" s="7">
        <v>31979.21</v>
      </c>
      <c r="K1059" s="7">
        <v>3604.97</v>
      </c>
      <c r="L1059" s="7">
        <v>2558.34</v>
      </c>
      <c r="M1059" s="7">
        <v>30932.58</v>
      </c>
      <c r="N1059" s="5" t="s">
        <v>132</v>
      </c>
      <c r="O1059" s="5" t="s">
        <v>2155</v>
      </c>
      <c r="P1059" s="8">
        <v>45045</v>
      </c>
      <c r="Q1059" s="8">
        <v>46095</v>
      </c>
      <c r="R1059" s="5" t="s">
        <v>68</v>
      </c>
      <c r="S1059" s="5" t="s">
        <v>66</v>
      </c>
      <c r="T1059" s="5" t="s">
        <v>54</v>
      </c>
      <c r="U1059" s="5" t="s">
        <v>120</v>
      </c>
      <c r="V1059" s="5" t="s">
        <v>36</v>
      </c>
      <c r="W1059" s="10" t="s">
        <v>69</v>
      </c>
    </row>
    <row r="1060" spans="1:23" x14ac:dyDescent="0.3">
      <c r="A1060" s="9" t="s">
        <v>83</v>
      </c>
      <c r="B1060" s="5" t="s">
        <v>84</v>
      </c>
      <c r="C1060" s="6">
        <v>2017</v>
      </c>
      <c r="D1060" s="5" t="s">
        <v>25</v>
      </c>
      <c r="E1060" s="5" t="s">
        <v>40</v>
      </c>
      <c r="F1060" s="5" t="s">
        <v>2156</v>
      </c>
      <c r="G1060" s="5" t="s">
        <v>87</v>
      </c>
      <c r="H1060" s="6">
        <v>63</v>
      </c>
      <c r="I1060" s="5" t="s">
        <v>42</v>
      </c>
      <c r="J1060" s="7">
        <v>47434.71</v>
      </c>
      <c r="K1060" s="7">
        <v>1117.8599999999999</v>
      </c>
      <c r="L1060" s="7">
        <v>3794.78</v>
      </c>
      <c r="M1060" s="7">
        <v>50111.63</v>
      </c>
      <c r="N1060" s="5" t="s">
        <v>94</v>
      </c>
      <c r="O1060" s="5" t="s">
        <v>2157</v>
      </c>
      <c r="P1060" s="8">
        <v>45180</v>
      </c>
      <c r="Q1060" s="8">
        <v>45909</v>
      </c>
      <c r="R1060" s="5" t="s">
        <v>45</v>
      </c>
      <c r="S1060" s="5" t="s">
        <v>51</v>
      </c>
      <c r="T1060" s="5" t="s">
        <v>34</v>
      </c>
      <c r="U1060" s="5" t="s">
        <v>35</v>
      </c>
      <c r="V1060" s="5" t="s">
        <v>56</v>
      </c>
      <c r="W1060" s="10" t="s">
        <v>57</v>
      </c>
    </row>
    <row r="1061" spans="1:23" x14ac:dyDescent="0.3">
      <c r="A1061" s="9" t="s">
        <v>23</v>
      </c>
      <c r="B1061" s="5" t="s">
        <v>48</v>
      </c>
      <c r="C1061" s="6">
        <v>2023</v>
      </c>
      <c r="D1061" s="5" t="s">
        <v>49</v>
      </c>
      <c r="E1061" s="5" t="s">
        <v>40</v>
      </c>
      <c r="F1061" s="5" t="s">
        <v>2158</v>
      </c>
      <c r="G1061" s="5" t="s">
        <v>100</v>
      </c>
      <c r="H1061" s="6">
        <v>58</v>
      </c>
      <c r="I1061" s="5" t="s">
        <v>52</v>
      </c>
      <c r="J1061" s="7">
        <v>19877</v>
      </c>
      <c r="K1061" s="7">
        <v>786.28</v>
      </c>
      <c r="L1061" s="7">
        <v>1590.16</v>
      </c>
      <c r="M1061" s="7">
        <v>20680.88</v>
      </c>
      <c r="N1061" s="5" t="s">
        <v>30</v>
      </c>
      <c r="O1061" s="5" t="s">
        <v>2159</v>
      </c>
      <c r="P1061" s="8">
        <v>44228</v>
      </c>
      <c r="Q1061" s="8">
        <v>45791</v>
      </c>
      <c r="R1061" s="5" t="s">
        <v>109</v>
      </c>
      <c r="S1061" s="5" t="s">
        <v>104</v>
      </c>
      <c r="T1061" s="5" t="s">
        <v>54</v>
      </c>
      <c r="U1061" s="5" t="s">
        <v>120</v>
      </c>
      <c r="V1061" s="5" t="s">
        <v>46</v>
      </c>
      <c r="W1061" s="10" t="s">
        <v>74</v>
      </c>
    </row>
    <row r="1062" spans="1:23" x14ac:dyDescent="0.3">
      <c r="A1062" s="9" t="s">
        <v>83</v>
      </c>
      <c r="B1062" s="5" t="s">
        <v>84</v>
      </c>
      <c r="C1062" s="6">
        <v>2017</v>
      </c>
      <c r="D1062" s="5" t="s">
        <v>80</v>
      </c>
      <c r="E1062" s="5" t="s">
        <v>26</v>
      </c>
      <c r="F1062" s="5" t="s">
        <v>2160</v>
      </c>
      <c r="G1062" s="5" t="s">
        <v>76</v>
      </c>
      <c r="H1062" s="6">
        <v>56</v>
      </c>
      <c r="I1062" s="5" t="s">
        <v>42</v>
      </c>
      <c r="J1062" s="7">
        <v>16151.84</v>
      </c>
      <c r="K1062" s="7">
        <v>263.17</v>
      </c>
      <c r="L1062" s="7">
        <v>1292.1500000000001</v>
      </c>
      <c r="M1062" s="7">
        <v>17180.82</v>
      </c>
      <c r="N1062" s="5" t="s">
        <v>30</v>
      </c>
      <c r="O1062" s="5" t="s">
        <v>2161</v>
      </c>
      <c r="P1062" s="8">
        <v>44024</v>
      </c>
      <c r="Q1062" s="8">
        <v>44813</v>
      </c>
      <c r="R1062" s="5" t="s">
        <v>68</v>
      </c>
      <c r="S1062" s="5" t="s">
        <v>87</v>
      </c>
      <c r="T1062" s="5" t="s">
        <v>54</v>
      </c>
      <c r="U1062" s="5" t="s">
        <v>141</v>
      </c>
      <c r="V1062" s="5" t="s">
        <v>36</v>
      </c>
      <c r="W1062" s="10" t="s">
        <v>74</v>
      </c>
    </row>
    <row r="1063" spans="1:23" x14ac:dyDescent="0.3">
      <c r="A1063" s="9" t="s">
        <v>105</v>
      </c>
      <c r="B1063" s="5" t="s">
        <v>106</v>
      </c>
      <c r="C1063" s="6">
        <v>2017</v>
      </c>
      <c r="D1063" s="5" t="s">
        <v>60</v>
      </c>
      <c r="E1063" s="5" t="s">
        <v>40</v>
      </c>
      <c r="F1063" s="5" t="s">
        <v>2162</v>
      </c>
      <c r="G1063" s="5" t="s">
        <v>66</v>
      </c>
      <c r="H1063" s="6">
        <v>68</v>
      </c>
      <c r="I1063" s="5" t="s">
        <v>42</v>
      </c>
      <c r="J1063" s="7">
        <v>73185.48</v>
      </c>
      <c r="K1063" s="7">
        <v>499.43</v>
      </c>
      <c r="L1063" s="7">
        <v>5854.84</v>
      </c>
      <c r="M1063" s="7">
        <v>78540.89</v>
      </c>
      <c r="N1063" s="5" t="s">
        <v>30</v>
      </c>
      <c r="O1063" s="5" t="s">
        <v>2163</v>
      </c>
      <c r="P1063" s="8">
        <v>44096</v>
      </c>
      <c r="Q1063" s="8">
        <v>44576</v>
      </c>
      <c r="R1063" s="5" t="s">
        <v>32</v>
      </c>
      <c r="S1063" s="5" t="s">
        <v>28</v>
      </c>
      <c r="T1063" s="5" t="s">
        <v>34</v>
      </c>
      <c r="U1063" s="5" t="s">
        <v>35</v>
      </c>
      <c r="V1063" s="5" t="s">
        <v>56</v>
      </c>
      <c r="W1063" s="10" t="s">
        <v>37</v>
      </c>
    </row>
    <row r="1064" spans="1:23" x14ac:dyDescent="0.3">
      <c r="A1064" s="9" t="s">
        <v>38</v>
      </c>
      <c r="B1064" s="5" t="s">
        <v>64</v>
      </c>
      <c r="C1064" s="6">
        <v>2023</v>
      </c>
      <c r="D1064" s="5" t="s">
        <v>49</v>
      </c>
      <c r="E1064" s="5" t="s">
        <v>40</v>
      </c>
      <c r="F1064" s="5" t="s">
        <v>2164</v>
      </c>
      <c r="G1064" s="5" t="s">
        <v>155</v>
      </c>
      <c r="H1064" s="6">
        <v>65</v>
      </c>
      <c r="I1064" s="5" t="s">
        <v>52</v>
      </c>
      <c r="J1064" s="7">
        <v>79122.100000000006</v>
      </c>
      <c r="K1064" s="7">
        <v>1687.54</v>
      </c>
      <c r="L1064" s="7">
        <v>6329.77</v>
      </c>
      <c r="M1064" s="7">
        <v>83764.33</v>
      </c>
      <c r="N1064" s="5" t="s">
        <v>94</v>
      </c>
      <c r="O1064" s="5" t="s">
        <v>2165</v>
      </c>
      <c r="P1064" s="8">
        <v>44613</v>
      </c>
      <c r="Q1064" s="8">
        <v>44993</v>
      </c>
      <c r="R1064" s="5" t="s">
        <v>32</v>
      </c>
      <c r="S1064" s="5" t="s">
        <v>104</v>
      </c>
      <c r="T1064" s="5" t="s">
        <v>34</v>
      </c>
      <c r="U1064" s="5" t="s">
        <v>35</v>
      </c>
      <c r="V1064" s="5" t="s">
        <v>56</v>
      </c>
      <c r="W1064" s="10" t="s">
        <v>69</v>
      </c>
    </row>
    <row r="1065" spans="1:23" x14ac:dyDescent="0.3">
      <c r="A1065" s="9" t="s">
        <v>38</v>
      </c>
      <c r="B1065" s="5" t="s">
        <v>117</v>
      </c>
      <c r="C1065" s="6">
        <v>2021</v>
      </c>
      <c r="D1065" s="5" t="s">
        <v>25</v>
      </c>
      <c r="E1065" s="5" t="s">
        <v>26</v>
      </c>
      <c r="F1065" s="5" t="s">
        <v>2166</v>
      </c>
      <c r="G1065" s="5" t="s">
        <v>76</v>
      </c>
      <c r="H1065" s="6">
        <v>25</v>
      </c>
      <c r="I1065" s="5" t="s">
        <v>52</v>
      </c>
      <c r="J1065" s="7">
        <v>40208.65</v>
      </c>
      <c r="K1065" s="7">
        <v>153.97</v>
      </c>
      <c r="L1065" s="7">
        <v>3216.69</v>
      </c>
      <c r="M1065" s="7">
        <v>43271.37</v>
      </c>
      <c r="N1065" s="5" t="s">
        <v>30</v>
      </c>
      <c r="O1065" s="5" t="s">
        <v>2167</v>
      </c>
      <c r="P1065" s="8">
        <v>44374</v>
      </c>
      <c r="Q1065" s="8">
        <v>45490</v>
      </c>
      <c r="R1065" s="5" t="s">
        <v>32</v>
      </c>
      <c r="S1065" s="5" t="s">
        <v>33</v>
      </c>
      <c r="T1065" s="5" t="s">
        <v>54</v>
      </c>
      <c r="U1065" s="5" t="s">
        <v>141</v>
      </c>
      <c r="V1065" s="5" t="s">
        <v>36</v>
      </c>
      <c r="W1065" s="10" t="s">
        <v>69</v>
      </c>
    </row>
    <row r="1066" spans="1:23" x14ac:dyDescent="0.3">
      <c r="A1066" s="9" t="s">
        <v>105</v>
      </c>
      <c r="B1066" s="5" t="s">
        <v>110</v>
      </c>
      <c r="C1066" s="6">
        <v>2015</v>
      </c>
      <c r="D1066" s="5" t="s">
        <v>49</v>
      </c>
      <c r="E1066" s="5" t="s">
        <v>40</v>
      </c>
      <c r="F1066" s="5" t="s">
        <v>2168</v>
      </c>
      <c r="G1066" s="5" t="s">
        <v>28</v>
      </c>
      <c r="H1066" s="6">
        <v>66</v>
      </c>
      <c r="I1066" s="5" t="s">
        <v>42</v>
      </c>
      <c r="J1066" s="7">
        <v>33775.53</v>
      </c>
      <c r="K1066" s="7">
        <v>4951.3100000000004</v>
      </c>
      <c r="L1066" s="7">
        <v>2702.04</v>
      </c>
      <c r="M1066" s="7">
        <v>31526.26</v>
      </c>
      <c r="N1066" s="5" t="s">
        <v>132</v>
      </c>
      <c r="O1066" s="5" t="s">
        <v>2169</v>
      </c>
      <c r="P1066" s="8">
        <v>45618</v>
      </c>
      <c r="Q1066" s="8">
        <v>47440</v>
      </c>
      <c r="R1066" s="5" t="s">
        <v>63</v>
      </c>
      <c r="S1066" s="5" t="s">
        <v>66</v>
      </c>
      <c r="T1066" s="5" t="s">
        <v>54</v>
      </c>
      <c r="U1066" s="5" t="s">
        <v>141</v>
      </c>
      <c r="V1066" s="5" t="s">
        <v>46</v>
      </c>
      <c r="W1066" s="10" t="s">
        <v>74</v>
      </c>
    </row>
    <row r="1067" spans="1:23" x14ac:dyDescent="0.3">
      <c r="A1067" s="9" t="s">
        <v>78</v>
      </c>
      <c r="B1067" s="5" t="s">
        <v>138</v>
      </c>
      <c r="C1067" s="6">
        <v>2019</v>
      </c>
      <c r="D1067" s="5" t="s">
        <v>80</v>
      </c>
      <c r="E1067" s="5" t="s">
        <v>26</v>
      </c>
      <c r="F1067" s="5" t="s">
        <v>2170</v>
      </c>
      <c r="G1067" s="5" t="s">
        <v>51</v>
      </c>
      <c r="H1067" s="6">
        <v>28</v>
      </c>
      <c r="I1067" s="5" t="s">
        <v>29</v>
      </c>
      <c r="J1067" s="7">
        <v>59679.58</v>
      </c>
      <c r="K1067" s="7">
        <v>2790.17</v>
      </c>
      <c r="L1067" s="7">
        <v>4774.37</v>
      </c>
      <c r="M1067" s="7">
        <v>61663.78</v>
      </c>
      <c r="N1067" s="5" t="s">
        <v>30</v>
      </c>
      <c r="O1067" s="5" t="s">
        <v>2171</v>
      </c>
      <c r="P1067" s="8">
        <v>44100</v>
      </c>
      <c r="Q1067" s="8">
        <v>45361</v>
      </c>
      <c r="R1067" s="5" t="s">
        <v>32</v>
      </c>
      <c r="S1067" s="5" t="s">
        <v>100</v>
      </c>
      <c r="T1067" s="5" t="s">
        <v>54</v>
      </c>
      <c r="U1067" s="5" t="s">
        <v>55</v>
      </c>
      <c r="V1067" s="5" t="s">
        <v>46</v>
      </c>
      <c r="W1067" s="10" t="s">
        <v>47</v>
      </c>
    </row>
    <row r="1068" spans="1:23" x14ac:dyDescent="0.3">
      <c r="A1068" s="9" t="s">
        <v>96</v>
      </c>
      <c r="B1068" s="5" t="s">
        <v>156</v>
      </c>
      <c r="C1068" s="6">
        <v>2024</v>
      </c>
      <c r="D1068" s="5" t="s">
        <v>49</v>
      </c>
      <c r="E1068" s="5" t="s">
        <v>26</v>
      </c>
      <c r="F1068" s="5" t="s">
        <v>2172</v>
      </c>
      <c r="G1068" s="5" t="s">
        <v>76</v>
      </c>
      <c r="H1068" s="6">
        <v>66</v>
      </c>
      <c r="I1068" s="5" t="s">
        <v>42</v>
      </c>
      <c r="J1068" s="7">
        <v>66863.8</v>
      </c>
      <c r="K1068" s="7">
        <v>3326.58</v>
      </c>
      <c r="L1068" s="7">
        <v>5349.1</v>
      </c>
      <c r="M1068" s="7">
        <v>68886.320000000007</v>
      </c>
      <c r="N1068" s="5" t="s">
        <v>30</v>
      </c>
      <c r="O1068" s="5" t="s">
        <v>2173</v>
      </c>
      <c r="P1068" s="8">
        <v>44291</v>
      </c>
      <c r="Q1068" s="8">
        <v>46019</v>
      </c>
      <c r="R1068" s="5" t="s">
        <v>68</v>
      </c>
      <c r="S1068" s="5" t="s">
        <v>155</v>
      </c>
      <c r="T1068" s="5" t="s">
        <v>34</v>
      </c>
      <c r="U1068" s="5" t="s">
        <v>35</v>
      </c>
      <c r="V1068" s="5" t="s">
        <v>36</v>
      </c>
      <c r="W1068" s="10" t="s">
        <v>57</v>
      </c>
    </row>
    <row r="1069" spans="1:23" x14ac:dyDescent="0.3">
      <c r="A1069" s="9" t="s">
        <v>78</v>
      </c>
      <c r="B1069" s="5" t="s">
        <v>173</v>
      </c>
      <c r="C1069" s="6">
        <v>2021</v>
      </c>
      <c r="D1069" s="5" t="s">
        <v>49</v>
      </c>
      <c r="E1069" s="5" t="s">
        <v>40</v>
      </c>
      <c r="F1069" s="5" t="s">
        <v>2174</v>
      </c>
      <c r="G1069" s="5" t="s">
        <v>33</v>
      </c>
      <c r="H1069" s="6">
        <v>19</v>
      </c>
      <c r="I1069" s="5" t="s">
        <v>42</v>
      </c>
      <c r="J1069" s="7">
        <v>37274.01</v>
      </c>
      <c r="K1069" s="7">
        <v>1500.53</v>
      </c>
      <c r="L1069" s="7">
        <v>2981.92</v>
      </c>
      <c r="M1069" s="7">
        <v>38755.4</v>
      </c>
      <c r="N1069" s="5" t="s">
        <v>132</v>
      </c>
      <c r="O1069" s="5" t="s">
        <v>2175</v>
      </c>
      <c r="P1069" s="8">
        <v>44912</v>
      </c>
      <c r="Q1069" s="8">
        <v>45386</v>
      </c>
      <c r="R1069" s="5" t="s">
        <v>109</v>
      </c>
      <c r="S1069" s="5" t="s">
        <v>71</v>
      </c>
      <c r="T1069" s="5" t="s">
        <v>34</v>
      </c>
      <c r="U1069" s="5" t="s">
        <v>35</v>
      </c>
      <c r="V1069" s="5" t="s">
        <v>36</v>
      </c>
      <c r="W1069" s="10" t="s">
        <v>47</v>
      </c>
    </row>
    <row r="1070" spans="1:23" x14ac:dyDescent="0.3">
      <c r="A1070" s="9" t="s">
        <v>23</v>
      </c>
      <c r="B1070" s="5" t="s">
        <v>24</v>
      </c>
      <c r="C1070" s="6">
        <v>2016</v>
      </c>
      <c r="D1070" s="5" t="s">
        <v>80</v>
      </c>
      <c r="E1070" s="5" t="s">
        <v>40</v>
      </c>
      <c r="F1070" s="5" t="s">
        <v>2176</v>
      </c>
      <c r="G1070" s="5" t="s">
        <v>51</v>
      </c>
      <c r="H1070" s="6">
        <v>52</v>
      </c>
      <c r="I1070" s="5" t="s">
        <v>29</v>
      </c>
      <c r="J1070" s="7">
        <v>19841.490000000002</v>
      </c>
      <c r="K1070" s="7">
        <v>4557.4399999999996</v>
      </c>
      <c r="L1070" s="7">
        <v>1587.32</v>
      </c>
      <c r="M1070" s="7">
        <v>16871.37</v>
      </c>
      <c r="N1070" s="5" t="s">
        <v>43</v>
      </c>
      <c r="O1070" s="5" t="s">
        <v>2177</v>
      </c>
      <c r="P1070" s="8">
        <v>44798</v>
      </c>
      <c r="Q1070" s="8">
        <v>45720</v>
      </c>
      <c r="R1070" s="5" t="s">
        <v>32</v>
      </c>
      <c r="S1070" s="5" t="s">
        <v>28</v>
      </c>
      <c r="T1070" s="5" t="s">
        <v>34</v>
      </c>
      <c r="U1070" s="5" t="s">
        <v>35</v>
      </c>
      <c r="V1070" s="5" t="s">
        <v>46</v>
      </c>
      <c r="W1070" s="10" t="s">
        <v>57</v>
      </c>
    </row>
    <row r="1071" spans="1:23" x14ac:dyDescent="0.3">
      <c r="A1071" s="9" t="s">
        <v>83</v>
      </c>
      <c r="B1071" s="5" t="s">
        <v>84</v>
      </c>
      <c r="C1071" s="6">
        <v>2021</v>
      </c>
      <c r="D1071" s="5" t="s">
        <v>60</v>
      </c>
      <c r="E1071" s="5" t="s">
        <v>26</v>
      </c>
      <c r="F1071" s="5" t="s">
        <v>2178</v>
      </c>
      <c r="G1071" s="5" t="s">
        <v>76</v>
      </c>
      <c r="H1071" s="6">
        <v>32</v>
      </c>
      <c r="I1071" s="5" t="s">
        <v>29</v>
      </c>
      <c r="J1071" s="7">
        <v>31060.23</v>
      </c>
      <c r="K1071" s="7">
        <v>316.85000000000002</v>
      </c>
      <c r="L1071" s="7">
        <v>2484.8200000000002</v>
      </c>
      <c r="M1071" s="7">
        <v>33228.199999999997</v>
      </c>
      <c r="N1071" s="5" t="s">
        <v>132</v>
      </c>
      <c r="O1071" s="5" t="s">
        <v>2179</v>
      </c>
      <c r="P1071" s="8">
        <v>45564</v>
      </c>
      <c r="Q1071" s="8">
        <v>47115</v>
      </c>
      <c r="R1071" s="5" t="s">
        <v>63</v>
      </c>
      <c r="S1071" s="5" t="s">
        <v>71</v>
      </c>
      <c r="T1071" s="5" t="s">
        <v>54</v>
      </c>
      <c r="U1071" s="5" t="s">
        <v>120</v>
      </c>
      <c r="V1071" s="5" t="s">
        <v>36</v>
      </c>
      <c r="W1071" s="10" t="s">
        <v>57</v>
      </c>
    </row>
    <row r="1072" spans="1:23" x14ac:dyDescent="0.3">
      <c r="A1072" s="9" t="s">
        <v>96</v>
      </c>
      <c r="B1072" s="5" t="s">
        <v>97</v>
      </c>
      <c r="C1072" s="6">
        <v>2015</v>
      </c>
      <c r="D1072" s="5" t="s">
        <v>80</v>
      </c>
      <c r="E1072" s="5" t="s">
        <v>26</v>
      </c>
      <c r="F1072" s="5" t="s">
        <v>2180</v>
      </c>
      <c r="G1072" s="5" t="s">
        <v>87</v>
      </c>
      <c r="H1072" s="6">
        <v>42</v>
      </c>
      <c r="I1072" s="5" t="s">
        <v>42</v>
      </c>
      <c r="J1072" s="7">
        <v>48320.53</v>
      </c>
      <c r="K1072" s="7">
        <v>2990.05</v>
      </c>
      <c r="L1072" s="7">
        <v>3865.64</v>
      </c>
      <c r="M1072" s="7">
        <v>49196.12</v>
      </c>
      <c r="N1072" s="5" t="s">
        <v>30</v>
      </c>
      <c r="O1072" s="5" t="s">
        <v>2181</v>
      </c>
      <c r="P1072" s="8">
        <v>44276</v>
      </c>
      <c r="Q1072" s="8">
        <v>45112</v>
      </c>
      <c r="R1072" s="5" t="s">
        <v>45</v>
      </c>
      <c r="S1072" s="5" t="s">
        <v>66</v>
      </c>
      <c r="T1072" s="5" t="s">
        <v>54</v>
      </c>
      <c r="U1072" s="5" t="s">
        <v>222</v>
      </c>
      <c r="V1072" s="5" t="s">
        <v>46</v>
      </c>
      <c r="W1072" s="10" t="s">
        <v>47</v>
      </c>
    </row>
    <row r="1073" spans="1:23" x14ac:dyDescent="0.3">
      <c r="A1073" s="9" t="s">
        <v>83</v>
      </c>
      <c r="B1073" s="5" t="s">
        <v>84</v>
      </c>
      <c r="C1073" s="6">
        <v>2020</v>
      </c>
      <c r="D1073" s="5" t="s">
        <v>25</v>
      </c>
      <c r="E1073" s="5" t="s">
        <v>40</v>
      </c>
      <c r="F1073" s="5" t="s">
        <v>2182</v>
      </c>
      <c r="G1073" s="5" t="s">
        <v>155</v>
      </c>
      <c r="H1073" s="6">
        <v>29</v>
      </c>
      <c r="I1073" s="5" t="s">
        <v>42</v>
      </c>
      <c r="J1073" s="7">
        <v>75929.070000000007</v>
      </c>
      <c r="K1073" s="7">
        <v>3468.79</v>
      </c>
      <c r="L1073" s="7">
        <v>6074.33</v>
      </c>
      <c r="M1073" s="7">
        <v>78534.61</v>
      </c>
      <c r="N1073" s="5" t="s">
        <v>94</v>
      </c>
      <c r="O1073" s="5" t="s">
        <v>2183</v>
      </c>
      <c r="P1073" s="8">
        <v>44302</v>
      </c>
      <c r="Q1073" s="8">
        <v>45687</v>
      </c>
      <c r="R1073" s="5" t="s">
        <v>68</v>
      </c>
      <c r="S1073" s="5" t="s">
        <v>155</v>
      </c>
      <c r="T1073" s="5" t="s">
        <v>34</v>
      </c>
      <c r="U1073" s="5" t="s">
        <v>35</v>
      </c>
      <c r="V1073" s="5" t="s">
        <v>36</v>
      </c>
      <c r="W1073" s="10" t="s">
        <v>74</v>
      </c>
    </row>
    <row r="1074" spans="1:23" x14ac:dyDescent="0.3">
      <c r="A1074" s="9" t="s">
        <v>23</v>
      </c>
      <c r="B1074" s="5" t="s">
        <v>48</v>
      </c>
      <c r="C1074" s="6">
        <v>2021</v>
      </c>
      <c r="D1074" s="5" t="s">
        <v>49</v>
      </c>
      <c r="E1074" s="5" t="s">
        <v>40</v>
      </c>
      <c r="F1074" s="5" t="s">
        <v>1275</v>
      </c>
      <c r="G1074" s="5" t="s">
        <v>87</v>
      </c>
      <c r="H1074" s="6">
        <v>30</v>
      </c>
      <c r="I1074" s="5" t="s">
        <v>42</v>
      </c>
      <c r="J1074" s="7">
        <v>32593.03</v>
      </c>
      <c r="K1074" s="7">
        <v>4652.03</v>
      </c>
      <c r="L1074" s="7">
        <v>2607.44</v>
      </c>
      <c r="M1074" s="7">
        <v>30548.44</v>
      </c>
      <c r="N1074" s="5" t="s">
        <v>43</v>
      </c>
      <c r="O1074" s="5" t="s">
        <v>2184</v>
      </c>
      <c r="P1074" s="8">
        <v>45464</v>
      </c>
      <c r="Q1074" s="8">
        <v>46999</v>
      </c>
      <c r="R1074" s="5" t="s">
        <v>32</v>
      </c>
      <c r="S1074" s="5" t="s">
        <v>87</v>
      </c>
      <c r="T1074" s="5" t="s">
        <v>34</v>
      </c>
      <c r="U1074" s="5" t="s">
        <v>35</v>
      </c>
      <c r="V1074" s="5" t="s">
        <v>56</v>
      </c>
      <c r="W1074" s="10" t="s">
        <v>37</v>
      </c>
    </row>
    <row r="1075" spans="1:23" x14ac:dyDescent="0.3">
      <c r="A1075" s="9" t="s">
        <v>91</v>
      </c>
      <c r="B1075" s="5" t="s">
        <v>113</v>
      </c>
      <c r="C1075" s="6">
        <v>2021</v>
      </c>
      <c r="D1075" s="5" t="s">
        <v>80</v>
      </c>
      <c r="E1075" s="5" t="s">
        <v>40</v>
      </c>
      <c r="F1075" s="5" t="s">
        <v>2185</v>
      </c>
      <c r="G1075" s="5" t="s">
        <v>28</v>
      </c>
      <c r="H1075" s="6">
        <v>29</v>
      </c>
      <c r="I1075" s="5" t="s">
        <v>52</v>
      </c>
      <c r="J1075" s="7">
        <v>23898.39</v>
      </c>
      <c r="K1075" s="7">
        <v>456.25</v>
      </c>
      <c r="L1075" s="7">
        <v>1911.87</v>
      </c>
      <c r="M1075" s="7">
        <v>25354.01</v>
      </c>
      <c r="N1075" s="5" t="s">
        <v>132</v>
      </c>
      <c r="O1075" s="5" t="s">
        <v>2186</v>
      </c>
      <c r="P1075" s="8">
        <v>44467</v>
      </c>
      <c r="Q1075" s="8">
        <v>45156</v>
      </c>
      <c r="R1075" s="5" t="s">
        <v>73</v>
      </c>
      <c r="S1075" s="5" t="s">
        <v>155</v>
      </c>
      <c r="T1075" s="5" t="s">
        <v>34</v>
      </c>
      <c r="U1075" s="5" t="s">
        <v>35</v>
      </c>
      <c r="V1075" s="5" t="s">
        <v>36</v>
      </c>
      <c r="W1075" s="10" t="s">
        <v>57</v>
      </c>
    </row>
    <row r="1076" spans="1:23" x14ac:dyDescent="0.3">
      <c r="A1076" s="9" t="s">
        <v>78</v>
      </c>
      <c r="B1076" s="5" t="s">
        <v>79</v>
      </c>
      <c r="C1076" s="6">
        <v>2021</v>
      </c>
      <c r="D1076" s="5" t="s">
        <v>25</v>
      </c>
      <c r="E1076" s="5" t="s">
        <v>40</v>
      </c>
      <c r="F1076" s="5" t="s">
        <v>2187</v>
      </c>
      <c r="G1076" s="5" t="s">
        <v>28</v>
      </c>
      <c r="H1076" s="6">
        <v>68</v>
      </c>
      <c r="I1076" s="5" t="s">
        <v>52</v>
      </c>
      <c r="J1076" s="7">
        <v>54706.59</v>
      </c>
      <c r="K1076" s="7">
        <v>2897.71</v>
      </c>
      <c r="L1076" s="7">
        <v>4376.53</v>
      </c>
      <c r="M1076" s="7">
        <v>56185.41</v>
      </c>
      <c r="N1076" s="5" t="s">
        <v>30</v>
      </c>
      <c r="O1076" s="5" t="s">
        <v>2188</v>
      </c>
      <c r="P1076" s="8">
        <v>45012</v>
      </c>
      <c r="Q1076" s="8">
        <v>45824</v>
      </c>
      <c r="R1076" s="5" t="s">
        <v>73</v>
      </c>
      <c r="S1076" s="5" t="s">
        <v>104</v>
      </c>
      <c r="T1076" s="5" t="s">
        <v>54</v>
      </c>
      <c r="U1076" s="5" t="s">
        <v>222</v>
      </c>
      <c r="V1076" s="5" t="s">
        <v>56</v>
      </c>
      <c r="W1076" s="10" t="s">
        <v>37</v>
      </c>
    </row>
    <row r="1077" spans="1:23" x14ac:dyDescent="0.3">
      <c r="A1077" s="9" t="s">
        <v>91</v>
      </c>
      <c r="B1077" s="5" t="s">
        <v>170</v>
      </c>
      <c r="C1077" s="6">
        <v>2023</v>
      </c>
      <c r="D1077" s="5" t="s">
        <v>25</v>
      </c>
      <c r="E1077" s="5" t="s">
        <v>40</v>
      </c>
      <c r="F1077" s="5" t="s">
        <v>2189</v>
      </c>
      <c r="G1077" s="5" t="s">
        <v>155</v>
      </c>
      <c r="H1077" s="6">
        <v>21</v>
      </c>
      <c r="I1077" s="5" t="s">
        <v>42</v>
      </c>
      <c r="J1077" s="7">
        <v>61281.68</v>
      </c>
      <c r="K1077" s="7">
        <v>540.78</v>
      </c>
      <c r="L1077" s="7">
        <v>4902.53</v>
      </c>
      <c r="M1077" s="7">
        <v>65643.429999999993</v>
      </c>
      <c r="N1077" s="5" t="s">
        <v>94</v>
      </c>
      <c r="O1077" s="5" t="s">
        <v>2190</v>
      </c>
      <c r="P1077" s="8">
        <v>45194</v>
      </c>
      <c r="Q1077" s="8">
        <v>45656</v>
      </c>
      <c r="R1077" s="5" t="s">
        <v>32</v>
      </c>
      <c r="S1077" s="5" t="s">
        <v>33</v>
      </c>
      <c r="T1077" s="5" t="s">
        <v>34</v>
      </c>
      <c r="U1077" s="5" t="s">
        <v>35</v>
      </c>
      <c r="V1077" s="5" t="s">
        <v>36</v>
      </c>
      <c r="W1077" s="10" t="s">
        <v>69</v>
      </c>
    </row>
    <row r="1078" spans="1:23" x14ac:dyDescent="0.3">
      <c r="A1078" s="9" t="s">
        <v>91</v>
      </c>
      <c r="B1078" s="5" t="s">
        <v>164</v>
      </c>
      <c r="C1078" s="6">
        <v>2015</v>
      </c>
      <c r="D1078" s="5" t="s">
        <v>25</v>
      </c>
      <c r="E1078" s="5" t="s">
        <v>26</v>
      </c>
      <c r="F1078" s="5" t="s">
        <v>2191</v>
      </c>
      <c r="G1078" s="5" t="s">
        <v>104</v>
      </c>
      <c r="H1078" s="6">
        <v>56</v>
      </c>
      <c r="I1078" s="5" t="s">
        <v>29</v>
      </c>
      <c r="J1078" s="7">
        <v>71031.820000000007</v>
      </c>
      <c r="K1078" s="7">
        <v>1232.6600000000001</v>
      </c>
      <c r="L1078" s="7">
        <v>5682.55</v>
      </c>
      <c r="M1078" s="7">
        <v>75481.710000000006</v>
      </c>
      <c r="N1078" s="5" t="s">
        <v>94</v>
      </c>
      <c r="O1078" s="5" t="s">
        <v>2192</v>
      </c>
      <c r="P1078" s="8">
        <v>45225</v>
      </c>
      <c r="Q1078" s="8">
        <v>46337</v>
      </c>
      <c r="R1078" s="5" t="s">
        <v>32</v>
      </c>
      <c r="S1078" s="5" t="s">
        <v>28</v>
      </c>
      <c r="T1078" s="5" t="s">
        <v>54</v>
      </c>
      <c r="U1078" s="5" t="s">
        <v>120</v>
      </c>
      <c r="V1078" s="5" t="s">
        <v>56</v>
      </c>
      <c r="W1078" s="10" t="s">
        <v>57</v>
      </c>
    </row>
    <row r="1079" spans="1:23" x14ac:dyDescent="0.3">
      <c r="A1079" s="9" t="s">
        <v>96</v>
      </c>
      <c r="B1079" s="5" t="s">
        <v>121</v>
      </c>
      <c r="C1079" s="6">
        <v>2021</v>
      </c>
      <c r="D1079" s="5" t="s">
        <v>60</v>
      </c>
      <c r="E1079" s="5" t="s">
        <v>26</v>
      </c>
      <c r="F1079" s="5" t="s">
        <v>2094</v>
      </c>
      <c r="G1079" s="5" t="s">
        <v>155</v>
      </c>
      <c r="H1079" s="6">
        <v>52</v>
      </c>
      <c r="I1079" s="5" t="s">
        <v>29</v>
      </c>
      <c r="J1079" s="7">
        <v>62377.18</v>
      </c>
      <c r="K1079" s="7">
        <v>523.49</v>
      </c>
      <c r="L1079" s="7">
        <v>4990.17</v>
      </c>
      <c r="M1079" s="7">
        <v>66843.86</v>
      </c>
      <c r="N1079" s="5" t="s">
        <v>30</v>
      </c>
      <c r="O1079" s="5" t="s">
        <v>2193</v>
      </c>
      <c r="P1079" s="8">
        <v>44073</v>
      </c>
      <c r="Q1079" s="8">
        <v>45574</v>
      </c>
      <c r="R1079" s="5" t="s">
        <v>68</v>
      </c>
      <c r="S1079" s="5" t="s">
        <v>28</v>
      </c>
      <c r="T1079" s="5" t="s">
        <v>34</v>
      </c>
      <c r="U1079" s="5" t="s">
        <v>35</v>
      </c>
      <c r="V1079" s="5" t="s">
        <v>36</v>
      </c>
      <c r="W1079" s="10" t="s">
        <v>57</v>
      </c>
    </row>
    <row r="1080" spans="1:23" x14ac:dyDescent="0.3">
      <c r="A1080" s="9" t="s">
        <v>38</v>
      </c>
      <c r="B1080" s="5" t="s">
        <v>117</v>
      </c>
      <c r="C1080" s="6">
        <v>2021</v>
      </c>
      <c r="D1080" s="5" t="s">
        <v>49</v>
      </c>
      <c r="E1080" s="5" t="s">
        <v>40</v>
      </c>
      <c r="F1080" s="5" t="s">
        <v>2194</v>
      </c>
      <c r="G1080" s="5" t="s">
        <v>104</v>
      </c>
      <c r="H1080" s="6">
        <v>54</v>
      </c>
      <c r="I1080" s="5" t="s">
        <v>52</v>
      </c>
      <c r="J1080" s="7">
        <v>10793.9</v>
      </c>
      <c r="K1080" s="7">
        <v>1160.6099999999999</v>
      </c>
      <c r="L1080" s="7">
        <v>863.51</v>
      </c>
      <c r="M1080" s="7">
        <v>10496.8</v>
      </c>
      <c r="N1080" s="5" t="s">
        <v>30</v>
      </c>
      <c r="O1080" s="5" t="s">
        <v>2195</v>
      </c>
      <c r="P1080" s="8">
        <v>45563</v>
      </c>
      <c r="Q1080" s="8">
        <v>47332</v>
      </c>
      <c r="R1080" s="5" t="s">
        <v>63</v>
      </c>
      <c r="S1080" s="5" t="s">
        <v>71</v>
      </c>
      <c r="T1080" s="5" t="s">
        <v>34</v>
      </c>
      <c r="U1080" s="5" t="s">
        <v>35</v>
      </c>
      <c r="V1080" s="5" t="s">
        <v>56</v>
      </c>
      <c r="W1080" s="10" t="s">
        <v>69</v>
      </c>
    </row>
    <row r="1081" spans="1:23" x14ac:dyDescent="0.3">
      <c r="A1081" s="9" t="s">
        <v>58</v>
      </c>
      <c r="B1081" s="5" t="s">
        <v>182</v>
      </c>
      <c r="C1081" s="6">
        <v>2016</v>
      </c>
      <c r="D1081" s="5" t="s">
        <v>60</v>
      </c>
      <c r="E1081" s="5" t="s">
        <v>26</v>
      </c>
      <c r="F1081" s="5" t="s">
        <v>2196</v>
      </c>
      <c r="G1081" s="5" t="s">
        <v>104</v>
      </c>
      <c r="H1081" s="6">
        <v>23</v>
      </c>
      <c r="I1081" s="5" t="s">
        <v>29</v>
      </c>
      <c r="J1081" s="7">
        <v>5400.03</v>
      </c>
      <c r="K1081" s="7">
        <v>2643.61</v>
      </c>
      <c r="L1081" s="7">
        <v>432</v>
      </c>
      <c r="M1081" s="7">
        <v>3188.42</v>
      </c>
      <c r="N1081" s="5" t="s">
        <v>30</v>
      </c>
      <c r="O1081" s="5" t="s">
        <v>2197</v>
      </c>
      <c r="P1081" s="8">
        <v>45644</v>
      </c>
      <c r="Q1081" s="8">
        <v>47039</v>
      </c>
      <c r="R1081" s="5" t="s">
        <v>63</v>
      </c>
      <c r="S1081" s="5" t="s">
        <v>51</v>
      </c>
      <c r="T1081" s="5" t="s">
        <v>54</v>
      </c>
      <c r="U1081" s="5" t="s">
        <v>222</v>
      </c>
      <c r="V1081" s="5" t="s">
        <v>46</v>
      </c>
      <c r="W1081" s="10" t="s">
        <v>57</v>
      </c>
    </row>
    <row r="1082" spans="1:23" x14ac:dyDescent="0.3">
      <c r="A1082" s="9" t="s">
        <v>105</v>
      </c>
      <c r="B1082" s="5" t="s">
        <v>106</v>
      </c>
      <c r="C1082" s="6">
        <v>2021</v>
      </c>
      <c r="D1082" s="5" t="s">
        <v>60</v>
      </c>
      <c r="E1082" s="5" t="s">
        <v>40</v>
      </c>
      <c r="F1082" s="5" t="s">
        <v>2198</v>
      </c>
      <c r="G1082" s="5" t="s">
        <v>76</v>
      </c>
      <c r="H1082" s="6">
        <v>53</v>
      </c>
      <c r="I1082" s="5" t="s">
        <v>29</v>
      </c>
      <c r="J1082" s="7">
        <v>8032.01</v>
      </c>
      <c r="K1082" s="7">
        <v>3177.95</v>
      </c>
      <c r="L1082" s="7">
        <v>642.55999999999995</v>
      </c>
      <c r="M1082" s="7">
        <v>5496.62</v>
      </c>
      <c r="N1082" s="5" t="s">
        <v>30</v>
      </c>
      <c r="O1082" s="5" t="s">
        <v>2199</v>
      </c>
      <c r="P1082" s="8">
        <v>45410</v>
      </c>
      <c r="Q1082" s="8">
        <v>47038</v>
      </c>
      <c r="R1082" s="5" t="s">
        <v>73</v>
      </c>
      <c r="S1082" s="5" t="s">
        <v>104</v>
      </c>
      <c r="T1082" s="5" t="s">
        <v>34</v>
      </c>
      <c r="U1082" s="5" t="s">
        <v>35</v>
      </c>
      <c r="V1082" s="5" t="s">
        <v>56</v>
      </c>
      <c r="W1082" s="10" t="s">
        <v>37</v>
      </c>
    </row>
    <row r="1083" spans="1:23" x14ac:dyDescent="0.3">
      <c r="A1083" s="9" t="s">
        <v>83</v>
      </c>
      <c r="B1083" s="5" t="s">
        <v>84</v>
      </c>
      <c r="C1083" s="6">
        <v>2023</v>
      </c>
      <c r="D1083" s="5" t="s">
        <v>80</v>
      </c>
      <c r="E1083" s="5" t="s">
        <v>26</v>
      </c>
      <c r="F1083" s="5" t="s">
        <v>2200</v>
      </c>
      <c r="G1083" s="5" t="s">
        <v>155</v>
      </c>
      <c r="H1083" s="6">
        <v>23</v>
      </c>
      <c r="I1083" s="5" t="s">
        <v>52</v>
      </c>
      <c r="J1083" s="7">
        <v>48934</v>
      </c>
      <c r="K1083" s="7">
        <v>3097</v>
      </c>
      <c r="L1083" s="7">
        <v>3914.72</v>
      </c>
      <c r="M1083" s="7">
        <v>49751.72</v>
      </c>
      <c r="N1083" s="5" t="s">
        <v>94</v>
      </c>
      <c r="O1083" s="5" t="s">
        <v>2201</v>
      </c>
      <c r="P1083" s="8">
        <v>44606</v>
      </c>
      <c r="Q1083" s="8">
        <v>45232</v>
      </c>
      <c r="R1083" s="5" t="s">
        <v>68</v>
      </c>
      <c r="S1083" s="5" t="s">
        <v>100</v>
      </c>
      <c r="T1083" s="5" t="s">
        <v>54</v>
      </c>
      <c r="U1083" s="5" t="s">
        <v>55</v>
      </c>
      <c r="V1083" s="5" t="s">
        <v>36</v>
      </c>
      <c r="W1083" s="10" t="s">
        <v>74</v>
      </c>
    </row>
    <row r="1084" spans="1:23" x14ac:dyDescent="0.3">
      <c r="A1084" s="9" t="s">
        <v>134</v>
      </c>
      <c r="B1084" s="5" t="s">
        <v>318</v>
      </c>
      <c r="C1084" s="6">
        <v>2015</v>
      </c>
      <c r="D1084" s="5" t="s">
        <v>25</v>
      </c>
      <c r="E1084" s="5" t="s">
        <v>26</v>
      </c>
      <c r="F1084" s="5" t="s">
        <v>2202</v>
      </c>
      <c r="G1084" s="5" t="s">
        <v>104</v>
      </c>
      <c r="H1084" s="6">
        <v>50</v>
      </c>
      <c r="I1084" s="5" t="s">
        <v>29</v>
      </c>
      <c r="J1084" s="7">
        <v>66012.55</v>
      </c>
      <c r="K1084" s="7">
        <v>3061.48</v>
      </c>
      <c r="L1084" s="7">
        <v>5281</v>
      </c>
      <c r="M1084" s="7">
        <v>68232.070000000007</v>
      </c>
      <c r="N1084" s="5" t="s">
        <v>43</v>
      </c>
      <c r="O1084" s="5" t="s">
        <v>2203</v>
      </c>
      <c r="P1084" s="8">
        <v>44350</v>
      </c>
      <c r="Q1084" s="8">
        <v>45764</v>
      </c>
      <c r="R1084" s="5" t="s">
        <v>68</v>
      </c>
      <c r="S1084" s="5" t="s">
        <v>104</v>
      </c>
      <c r="T1084" s="5" t="s">
        <v>34</v>
      </c>
      <c r="U1084" s="5" t="s">
        <v>35</v>
      </c>
      <c r="V1084" s="5" t="s">
        <v>46</v>
      </c>
      <c r="W1084" s="10" t="s">
        <v>74</v>
      </c>
    </row>
    <row r="1085" spans="1:23" x14ac:dyDescent="0.3">
      <c r="A1085" s="9" t="s">
        <v>83</v>
      </c>
      <c r="B1085" s="5" t="s">
        <v>584</v>
      </c>
      <c r="C1085" s="6">
        <v>2023</v>
      </c>
      <c r="D1085" s="5" t="s">
        <v>60</v>
      </c>
      <c r="E1085" s="5" t="s">
        <v>40</v>
      </c>
      <c r="F1085" s="5" t="s">
        <v>2204</v>
      </c>
      <c r="G1085" s="5" t="s">
        <v>104</v>
      </c>
      <c r="H1085" s="6">
        <v>23</v>
      </c>
      <c r="I1085" s="5" t="s">
        <v>42</v>
      </c>
      <c r="J1085" s="7">
        <v>53566.2</v>
      </c>
      <c r="K1085" s="7">
        <v>187.81</v>
      </c>
      <c r="L1085" s="7">
        <v>4285.3</v>
      </c>
      <c r="M1085" s="7">
        <v>57663.69</v>
      </c>
      <c r="N1085" s="5" t="s">
        <v>43</v>
      </c>
      <c r="O1085" s="5" t="s">
        <v>2205</v>
      </c>
      <c r="P1085" s="8">
        <v>45170</v>
      </c>
      <c r="Q1085" s="8">
        <v>46805</v>
      </c>
      <c r="R1085" s="5" t="s">
        <v>32</v>
      </c>
      <c r="S1085" s="5" t="s">
        <v>155</v>
      </c>
      <c r="T1085" s="5" t="s">
        <v>34</v>
      </c>
      <c r="U1085" s="5" t="s">
        <v>35</v>
      </c>
      <c r="V1085" s="5" t="s">
        <v>36</v>
      </c>
      <c r="W1085" s="10" t="s">
        <v>57</v>
      </c>
    </row>
    <row r="1086" spans="1:23" x14ac:dyDescent="0.3">
      <c r="A1086" s="9" t="s">
        <v>23</v>
      </c>
      <c r="B1086" s="5" t="s">
        <v>101</v>
      </c>
      <c r="C1086" s="6">
        <v>2024</v>
      </c>
      <c r="D1086" s="5" t="s">
        <v>60</v>
      </c>
      <c r="E1086" s="5" t="s">
        <v>26</v>
      </c>
      <c r="F1086" s="5" t="s">
        <v>2206</v>
      </c>
      <c r="G1086" s="5" t="s">
        <v>51</v>
      </c>
      <c r="H1086" s="6">
        <v>31</v>
      </c>
      <c r="I1086" s="5" t="s">
        <v>29</v>
      </c>
      <c r="J1086" s="7">
        <v>27775.11</v>
      </c>
      <c r="K1086" s="7">
        <v>1030.4000000000001</v>
      </c>
      <c r="L1086" s="7">
        <v>2222.0100000000002</v>
      </c>
      <c r="M1086" s="7">
        <v>28966.720000000001</v>
      </c>
      <c r="N1086" s="5" t="s">
        <v>43</v>
      </c>
      <c r="O1086" s="5" t="s">
        <v>2207</v>
      </c>
      <c r="P1086" s="8">
        <v>45634</v>
      </c>
      <c r="Q1086" s="8">
        <v>46864</v>
      </c>
      <c r="R1086" s="5" t="s">
        <v>45</v>
      </c>
      <c r="S1086" s="5" t="s">
        <v>66</v>
      </c>
      <c r="T1086" s="5" t="s">
        <v>34</v>
      </c>
      <c r="U1086" s="5" t="s">
        <v>35</v>
      </c>
      <c r="V1086" s="5" t="s">
        <v>36</v>
      </c>
      <c r="W1086" s="10" t="s">
        <v>37</v>
      </c>
    </row>
    <row r="1087" spans="1:23" x14ac:dyDescent="0.3">
      <c r="A1087" s="9" t="s">
        <v>105</v>
      </c>
      <c r="B1087" s="5" t="s">
        <v>106</v>
      </c>
      <c r="C1087" s="6">
        <v>2017</v>
      </c>
      <c r="D1087" s="5" t="s">
        <v>49</v>
      </c>
      <c r="E1087" s="5" t="s">
        <v>40</v>
      </c>
      <c r="F1087" s="5" t="s">
        <v>2208</v>
      </c>
      <c r="G1087" s="5" t="s">
        <v>71</v>
      </c>
      <c r="H1087" s="6">
        <v>57</v>
      </c>
      <c r="I1087" s="5" t="s">
        <v>52</v>
      </c>
      <c r="J1087" s="7">
        <v>44984.44</v>
      </c>
      <c r="K1087" s="7">
        <v>2350</v>
      </c>
      <c r="L1087" s="7">
        <v>3598.76</v>
      </c>
      <c r="M1087" s="7">
        <v>46233.2</v>
      </c>
      <c r="N1087" s="5" t="s">
        <v>94</v>
      </c>
      <c r="O1087" s="5" t="s">
        <v>2209</v>
      </c>
      <c r="P1087" s="8">
        <v>45242</v>
      </c>
      <c r="Q1087" s="8">
        <v>46227</v>
      </c>
      <c r="R1087" s="5" t="s">
        <v>109</v>
      </c>
      <c r="S1087" s="5" t="s">
        <v>87</v>
      </c>
      <c r="T1087" s="5" t="s">
        <v>54</v>
      </c>
      <c r="U1087" s="5" t="s">
        <v>120</v>
      </c>
      <c r="V1087" s="5" t="s">
        <v>46</v>
      </c>
      <c r="W1087" s="10" t="s">
        <v>69</v>
      </c>
    </row>
    <row r="1088" spans="1:23" x14ac:dyDescent="0.3">
      <c r="A1088" s="9" t="s">
        <v>105</v>
      </c>
      <c r="B1088" s="5" t="s">
        <v>130</v>
      </c>
      <c r="C1088" s="6">
        <v>2015</v>
      </c>
      <c r="D1088" s="5" t="s">
        <v>80</v>
      </c>
      <c r="E1088" s="5" t="s">
        <v>40</v>
      </c>
      <c r="F1088" s="5" t="s">
        <v>2210</v>
      </c>
      <c r="G1088" s="5" t="s">
        <v>28</v>
      </c>
      <c r="H1088" s="6">
        <v>58</v>
      </c>
      <c r="I1088" s="5" t="s">
        <v>52</v>
      </c>
      <c r="J1088" s="7">
        <v>65694.45</v>
      </c>
      <c r="K1088" s="7">
        <v>291.19</v>
      </c>
      <c r="L1088" s="7">
        <v>5255.56</v>
      </c>
      <c r="M1088" s="7">
        <v>70658.820000000007</v>
      </c>
      <c r="N1088" s="5" t="s">
        <v>132</v>
      </c>
      <c r="O1088" s="5" t="s">
        <v>2211</v>
      </c>
      <c r="P1088" s="8">
        <v>45634</v>
      </c>
      <c r="Q1088" s="8">
        <v>47035</v>
      </c>
      <c r="R1088" s="5" t="s">
        <v>32</v>
      </c>
      <c r="S1088" s="5" t="s">
        <v>33</v>
      </c>
      <c r="T1088" s="5" t="s">
        <v>34</v>
      </c>
      <c r="U1088" s="5" t="s">
        <v>35</v>
      </c>
      <c r="V1088" s="5" t="s">
        <v>56</v>
      </c>
      <c r="W1088" s="10" t="s">
        <v>37</v>
      </c>
    </row>
    <row r="1089" spans="1:23" x14ac:dyDescent="0.3">
      <c r="A1089" s="9" t="s">
        <v>134</v>
      </c>
      <c r="B1089" s="5" t="s">
        <v>227</v>
      </c>
      <c r="C1089" s="6">
        <v>2018</v>
      </c>
      <c r="D1089" s="5" t="s">
        <v>60</v>
      </c>
      <c r="E1089" s="5" t="s">
        <v>40</v>
      </c>
      <c r="F1089" s="5" t="s">
        <v>2212</v>
      </c>
      <c r="G1089" s="5" t="s">
        <v>76</v>
      </c>
      <c r="H1089" s="6">
        <v>31</v>
      </c>
      <c r="I1089" s="5" t="s">
        <v>42</v>
      </c>
      <c r="J1089" s="7">
        <v>78231.850000000006</v>
      </c>
      <c r="K1089" s="7">
        <v>3232.45</v>
      </c>
      <c r="L1089" s="7">
        <v>6258.55</v>
      </c>
      <c r="M1089" s="7">
        <v>81257.95</v>
      </c>
      <c r="N1089" s="5" t="s">
        <v>30</v>
      </c>
      <c r="O1089" s="5" t="s">
        <v>2213</v>
      </c>
      <c r="P1089" s="8">
        <v>45394</v>
      </c>
      <c r="Q1089" s="8">
        <v>46211</v>
      </c>
      <c r="R1089" s="5" t="s">
        <v>73</v>
      </c>
      <c r="S1089" s="5" t="s">
        <v>28</v>
      </c>
      <c r="T1089" s="5" t="s">
        <v>54</v>
      </c>
      <c r="U1089" s="5" t="s">
        <v>116</v>
      </c>
      <c r="V1089" s="5" t="s">
        <v>56</v>
      </c>
      <c r="W1089" s="10" t="s">
        <v>47</v>
      </c>
    </row>
    <row r="1090" spans="1:23" x14ac:dyDescent="0.3">
      <c r="A1090" s="9" t="s">
        <v>105</v>
      </c>
      <c r="B1090" s="5" t="s">
        <v>145</v>
      </c>
      <c r="C1090" s="6">
        <v>2021</v>
      </c>
      <c r="D1090" s="5" t="s">
        <v>60</v>
      </c>
      <c r="E1090" s="5" t="s">
        <v>40</v>
      </c>
      <c r="F1090" s="5" t="s">
        <v>2214</v>
      </c>
      <c r="G1090" s="5" t="s">
        <v>33</v>
      </c>
      <c r="H1090" s="6">
        <v>70</v>
      </c>
      <c r="I1090" s="5" t="s">
        <v>42</v>
      </c>
      <c r="J1090" s="7">
        <v>47032.4</v>
      </c>
      <c r="K1090" s="7">
        <v>505.89</v>
      </c>
      <c r="L1090" s="7">
        <v>3762.59</v>
      </c>
      <c r="M1090" s="7">
        <v>50289.1</v>
      </c>
      <c r="N1090" s="5" t="s">
        <v>94</v>
      </c>
      <c r="O1090" s="5" t="s">
        <v>2215</v>
      </c>
      <c r="P1090" s="8">
        <v>43953</v>
      </c>
      <c r="Q1090" s="8">
        <v>44368</v>
      </c>
      <c r="R1090" s="5" t="s">
        <v>73</v>
      </c>
      <c r="S1090" s="5" t="s">
        <v>28</v>
      </c>
      <c r="T1090" s="5" t="s">
        <v>34</v>
      </c>
      <c r="U1090" s="5" t="s">
        <v>35</v>
      </c>
      <c r="V1090" s="5" t="s">
        <v>36</v>
      </c>
      <c r="W1090" s="10" t="s">
        <v>57</v>
      </c>
    </row>
    <row r="1091" spans="1:23" x14ac:dyDescent="0.3">
      <c r="A1091" s="9" t="s">
        <v>124</v>
      </c>
      <c r="B1091" s="5" t="s">
        <v>187</v>
      </c>
      <c r="C1091" s="6">
        <v>2016</v>
      </c>
      <c r="D1091" s="5" t="s">
        <v>60</v>
      </c>
      <c r="E1091" s="5" t="s">
        <v>26</v>
      </c>
      <c r="F1091" s="5" t="s">
        <v>2216</v>
      </c>
      <c r="G1091" s="5" t="s">
        <v>104</v>
      </c>
      <c r="H1091" s="6">
        <v>24</v>
      </c>
      <c r="I1091" s="5" t="s">
        <v>52</v>
      </c>
      <c r="J1091" s="7">
        <v>16707.55</v>
      </c>
      <c r="K1091" s="7">
        <v>4268.3599999999997</v>
      </c>
      <c r="L1091" s="7">
        <v>1336.6</v>
      </c>
      <c r="M1091" s="7">
        <v>13775.79</v>
      </c>
      <c r="N1091" s="5" t="s">
        <v>43</v>
      </c>
      <c r="O1091" s="5" t="s">
        <v>2217</v>
      </c>
      <c r="P1091" s="8">
        <v>44280</v>
      </c>
      <c r="Q1091" s="8">
        <v>44654</v>
      </c>
      <c r="R1091" s="5" t="s">
        <v>63</v>
      </c>
      <c r="S1091" s="5" t="s">
        <v>51</v>
      </c>
      <c r="T1091" s="5" t="s">
        <v>34</v>
      </c>
      <c r="U1091" s="5" t="s">
        <v>35</v>
      </c>
      <c r="V1091" s="5" t="s">
        <v>56</v>
      </c>
      <c r="W1091" s="10" t="s">
        <v>57</v>
      </c>
    </row>
    <row r="1092" spans="1:23" x14ac:dyDescent="0.3">
      <c r="A1092" s="9" t="s">
        <v>96</v>
      </c>
      <c r="B1092" s="5" t="s">
        <v>190</v>
      </c>
      <c r="C1092" s="6">
        <v>2019</v>
      </c>
      <c r="D1092" s="5" t="s">
        <v>25</v>
      </c>
      <c r="E1092" s="5" t="s">
        <v>40</v>
      </c>
      <c r="F1092" s="5" t="s">
        <v>2218</v>
      </c>
      <c r="G1092" s="5" t="s">
        <v>155</v>
      </c>
      <c r="H1092" s="6">
        <v>66</v>
      </c>
      <c r="I1092" s="5" t="s">
        <v>29</v>
      </c>
      <c r="J1092" s="7">
        <v>45235.73</v>
      </c>
      <c r="K1092" s="7">
        <v>1040.94</v>
      </c>
      <c r="L1092" s="7">
        <v>3618.86</v>
      </c>
      <c r="M1092" s="7">
        <v>47813.65</v>
      </c>
      <c r="N1092" s="5" t="s">
        <v>43</v>
      </c>
      <c r="O1092" s="5" t="s">
        <v>2219</v>
      </c>
      <c r="P1092" s="8">
        <v>44967</v>
      </c>
      <c r="Q1092" s="8">
        <v>45661</v>
      </c>
      <c r="R1092" s="5" t="s">
        <v>45</v>
      </c>
      <c r="S1092" s="5" t="s">
        <v>71</v>
      </c>
      <c r="T1092" s="5" t="s">
        <v>34</v>
      </c>
      <c r="U1092" s="5" t="s">
        <v>35</v>
      </c>
      <c r="V1092" s="5" t="s">
        <v>46</v>
      </c>
      <c r="W1092" s="10" t="s">
        <v>47</v>
      </c>
    </row>
    <row r="1093" spans="1:23" x14ac:dyDescent="0.3">
      <c r="A1093" s="9" t="s">
        <v>78</v>
      </c>
      <c r="B1093" s="5" t="s">
        <v>138</v>
      </c>
      <c r="C1093" s="6">
        <v>2015</v>
      </c>
      <c r="D1093" s="5" t="s">
        <v>60</v>
      </c>
      <c r="E1093" s="5" t="s">
        <v>40</v>
      </c>
      <c r="F1093" s="5" t="s">
        <v>2220</v>
      </c>
      <c r="G1093" s="5" t="s">
        <v>76</v>
      </c>
      <c r="H1093" s="6">
        <v>58</v>
      </c>
      <c r="I1093" s="5" t="s">
        <v>42</v>
      </c>
      <c r="J1093" s="7">
        <v>68680.929999999993</v>
      </c>
      <c r="K1093" s="7">
        <v>2776.03</v>
      </c>
      <c r="L1093" s="7">
        <v>5494.47</v>
      </c>
      <c r="M1093" s="7">
        <v>71399.37</v>
      </c>
      <c r="N1093" s="5" t="s">
        <v>94</v>
      </c>
      <c r="O1093" s="5" t="s">
        <v>2221</v>
      </c>
      <c r="P1093" s="8">
        <v>44865</v>
      </c>
      <c r="Q1093" s="8">
        <v>46587</v>
      </c>
      <c r="R1093" s="5" t="s">
        <v>63</v>
      </c>
      <c r="S1093" s="5" t="s">
        <v>104</v>
      </c>
      <c r="T1093" s="5" t="s">
        <v>34</v>
      </c>
      <c r="U1093" s="5" t="s">
        <v>35</v>
      </c>
      <c r="V1093" s="5" t="s">
        <v>36</v>
      </c>
      <c r="W1093" s="10" t="s">
        <v>47</v>
      </c>
    </row>
    <row r="1094" spans="1:23" x14ac:dyDescent="0.3">
      <c r="A1094" s="9" t="s">
        <v>78</v>
      </c>
      <c r="B1094" s="5" t="s">
        <v>138</v>
      </c>
      <c r="C1094" s="6">
        <v>2022</v>
      </c>
      <c r="D1094" s="5" t="s">
        <v>49</v>
      </c>
      <c r="E1094" s="5" t="s">
        <v>26</v>
      </c>
      <c r="F1094" s="5" t="s">
        <v>2222</v>
      </c>
      <c r="G1094" s="5" t="s">
        <v>28</v>
      </c>
      <c r="H1094" s="6">
        <v>26</v>
      </c>
      <c r="I1094" s="5" t="s">
        <v>52</v>
      </c>
      <c r="J1094" s="7">
        <v>76271.86</v>
      </c>
      <c r="K1094" s="7">
        <v>1401.22</v>
      </c>
      <c r="L1094" s="7">
        <v>6101.75</v>
      </c>
      <c r="M1094" s="7">
        <v>80972.39</v>
      </c>
      <c r="N1094" s="5" t="s">
        <v>132</v>
      </c>
      <c r="O1094" s="5" t="s">
        <v>2223</v>
      </c>
      <c r="P1094" s="8">
        <v>44996</v>
      </c>
      <c r="Q1094" s="8">
        <v>45418</v>
      </c>
      <c r="R1094" s="5" t="s">
        <v>63</v>
      </c>
      <c r="S1094" s="5" t="s">
        <v>51</v>
      </c>
      <c r="T1094" s="5" t="s">
        <v>54</v>
      </c>
      <c r="U1094" s="5" t="s">
        <v>116</v>
      </c>
      <c r="V1094" s="5" t="s">
        <v>46</v>
      </c>
      <c r="W1094" s="10" t="s">
        <v>74</v>
      </c>
    </row>
    <row r="1095" spans="1:23" x14ac:dyDescent="0.3">
      <c r="A1095" s="9" t="s">
        <v>105</v>
      </c>
      <c r="B1095" s="5" t="s">
        <v>110</v>
      </c>
      <c r="C1095" s="6">
        <v>2021</v>
      </c>
      <c r="D1095" s="5" t="s">
        <v>25</v>
      </c>
      <c r="E1095" s="5" t="s">
        <v>40</v>
      </c>
      <c r="F1095" s="5" t="s">
        <v>2224</v>
      </c>
      <c r="G1095" s="5" t="s">
        <v>28</v>
      </c>
      <c r="H1095" s="6">
        <v>60</v>
      </c>
      <c r="I1095" s="5" t="s">
        <v>42</v>
      </c>
      <c r="J1095" s="7">
        <v>68722.259999999995</v>
      </c>
      <c r="K1095" s="7">
        <v>4385.38</v>
      </c>
      <c r="L1095" s="7">
        <v>5497.78</v>
      </c>
      <c r="M1095" s="7">
        <v>69834.66</v>
      </c>
      <c r="N1095" s="5" t="s">
        <v>94</v>
      </c>
      <c r="O1095" s="5" t="s">
        <v>2225</v>
      </c>
      <c r="P1095" s="8">
        <v>45204</v>
      </c>
      <c r="Q1095" s="8">
        <v>47003</v>
      </c>
      <c r="R1095" s="5" t="s">
        <v>109</v>
      </c>
      <c r="S1095" s="5" t="s">
        <v>155</v>
      </c>
      <c r="T1095" s="5" t="s">
        <v>34</v>
      </c>
      <c r="U1095" s="5" t="s">
        <v>35</v>
      </c>
      <c r="V1095" s="5" t="s">
        <v>56</v>
      </c>
      <c r="W1095" s="10" t="s">
        <v>74</v>
      </c>
    </row>
    <row r="1096" spans="1:23" x14ac:dyDescent="0.3">
      <c r="A1096" s="9" t="s">
        <v>91</v>
      </c>
      <c r="B1096" s="5" t="s">
        <v>170</v>
      </c>
      <c r="C1096" s="6">
        <v>2020</v>
      </c>
      <c r="D1096" s="5" t="s">
        <v>25</v>
      </c>
      <c r="E1096" s="5" t="s">
        <v>26</v>
      </c>
      <c r="F1096" s="5" t="s">
        <v>2226</v>
      </c>
      <c r="G1096" s="5" t="s">
        <v>104</v>
      </c>
      <c r="H1096" s="6">
        <v>28</v>
      </c>
      <c r="I1096" s="5" t="s">
        <v>29</v>
      </c>
      <c r="J1096" s="7">
        <v>32730.720000000001</v>
      </c>
      <c r="K1096" s="7">
        <v>4229.38</v>
      </c>
      <c r="L1096" s="7">
        <v>2618.46</v>
      </c>
      <c r="M1096" s="7">
        <v>31119.8</v>
      </c>
      <c r="N1096" s="5" t="s">
        <v>43</v>
      </c>
      <c r="O1096" s="5" t="s">
        <v>2227</v>
      </c>
      <c r="P1096" s="8">
        <v>45295</v>
      </c>
      <c r="Q1096" s="8">
        <v>46548</v>
      </c>
      <c r="R1096" s="5" t="s">
        <v>45</v>
      </c>
      <c r="S1096" s="5" t="s">
        <v>104</v>
      </c>
      <c r="T1096" s="5" t="s">
        <v>34</v>
      </c>
      <c r="U1096" s="5" t="s">
        <v>35</v>
      </c>
      <c r="V1096" s="5" t="s">
        <v>36</v>
      </c>
      <c r="W1096" s="10" t="s">
        <v>74</v>
      </c>
    </row>
    <row r="1097" spans="1:23" x14ac:dyDescent="0.3">
      <c r="A1097" s="9" t="s">
        <v>78</v>
      </c>
      <c r="B1097" s="5" t="s">
        <v>79</v>
      </c>
      <c r="C1097" s="6">
        <v>2016</v>
      </c>
      <c r="D1097" s="5" t="s">
        <v>80</v>
      </c>
      <c r="E1097" s="5" t="s">
        <v>40</v>
      </c>
      <c r="F1097" s="5" t="s">
        <v>2228</v>
      </c>
      <c r="G1097" s="5" t="s">
        <v>87</v>
      </c>
      <c r="H1097" s="6">
        <v>63</v>
      </c>
      <c r="I1097" s="5" t="s">
        <v>29</v>
      </c>
      <c r="J1097" s="7">
        <v>59616.42</v>
      </c>
      <c r="K1097" s="7">
        <v>1944.14</v>
      </c>
      <c r="L1097" s="7">
        <v>4769.3100000000004</v>
      </c>
      <c r="M1097" s="7">
        <v>62441.59</v>
      </c>
      <c r="N1097" s="5" t="s">
        <v>94</v>
      </c>
      <c r="O1097" s="5" t="s">
        <v>2229</v>
      </c>
      <c r="P1097" s="8">
        <v>44362</v>
      </c>
      <c r="Q1097" s="8">
        <v>45131</v>
      </c>
      <c r="R1097" s="5" t="s">
        <v>45</v>
      </c>
      <c r="S1097" s="5" t="s">
        <v>76</v>
      </c>
      <c r="T1097" s="5" t="s">
        <v>34</v>
      </c>
      <c r="U1097" s="5" t="s">
        <v>35</v>
      </c>
      <c r="V1097" s="5" t="s">
        <v>36</v>
      </c>
      <c r="W1097" s="10" t="s">
        <v>57</v>
      </c>
    </row>
    <row r="1098" spans="1:23" x14ac:dyDescent="0.3">
      <c r="A1098" s="9" t="s">
        <v>124</v>
      </c>
      <c r="B1098" s="5" t="s">
        <v>152</v>
      </c>
      <c r="C1098" s="6">
        <v>2016</v>
      </c>
      <c r="D1098" s="5" t="s">
        <v>25</v>
      </c>
      <c r="E1098" s="5" t="s">
        <v>40</v>
      </c>
      <c r="F1098" s="5" t="s">
        <v>2230</v>
      </c>
      <c r="G1098" s="5" t="s">
        <v>71</v>
      </c>
      <c r="H1098" s="6">
        <v>48</v>
      </c>
      <c r="I1098" s="5" t="s">
        <v>29</v>
      </c>
      <c r="J1098" s="7">
        <v>51339.06</v>
      </c>
      <c r="K1098" s="7">
        <v>3414.13</v>
      </c>
      <c r="L1098" s="7">
        <v>4107.12</v>
      </c>
      <c r="M1098" s="7">
        <v>52032.05</v>
      </c>
      <c r="N1098" s="5" t="s">
        <v>132</v>
      </c>
      <c r="O1098" s="5" t="s">
        <v>2231</v>
      </c>
      <c r="P1098" s="8">
        <v>44459</v>
      </c>
      <c r="Q1098" s="8">
        <v>45693</v>
      </c>
      <c r="R1098" s="5" t="s">
        <v>109</v>
      </c>
      <c r="S1098" s="5" t="s">
        <v>71</v>
      </c>
      <c r="T1098" s="5" t="s">
        <v>54</v>
      </c>
      <c r="U1098" s="5" t="s">
        <v>120</v>
      </c>
      <c r="V1098" s="5" t="s">
        <v>56</v>
      </c>
      <c r="W1098" s="10" t="s">
        <v>74</v>
      </c>
    </row>
    <row r="1099" spans="1:23" x14ac:dyDescent="0.3">
      <c r="A1099" s="9" t="s">
        <v>23</v>
      </c>
      <c r="B1099" s="5" t="s">
        <v>48</v>
      </c>
      <c r="C1099" s="6">
        <v>2020</v>
      </c>
      <c r="D1099" s="5" t="s">
        <v>60</v>
      </c>
      <c r="E1099" s="5" t="s">
        <v>40</v>
      </c>
      <c r="F1099" s="5" t="s">
        <v>2232</v>
      </c>
      <c r="G1099" s="5" t="s">
        <v>100</v>
      </c>
      <c r="H1099" s="6">
        <v>47</v>
      </c>
      <c r="I1099" s="5" t="s">
        <v>42</v>
      </c>
      <c r="J1099" s="7">
        <v>31192.39</v>
      </c>
      <c r="K1099" s="7">
        <v>194.55</v>
      </c>
      <c r="L1099" s="7">
        <v>2495.39</v>
      </c>
      <c r="M1099" s="7">
        <v>33493.230000000003</v>
      </c>
      <c r="N1099" s="5" t="s">
        <v>132</v>
      </c>
      <c r="O1099" s="5" t="s">
        <v>2233</v>
      </c>
      <c r="P1099" s="8">
        <v>45415</v>
      </c>
      <c r="Q1099" s="8">
        <v>46769</v>
      </c>
      <c r="R1099" s="5" t="s">
        <v>45</v>
      </c>
      <c r="S1099" s="5" t="s">
        <v>66</v>
      </c>
      <c r="T1099" s="5" t="s">
        <v>54</v>
      </c>
      <c r="U1099" s="5" t="s">
        <v>222</v>
      </c>
      <c r="V1099" s="5" t="s">
        <v>56</v>
      </c>
      <c r="W1099" s="10" t="s">
        <v>57</v>
      </c>
    </row>
    <row r="1100" spans="1:23" x14ac:dyDescent="0.3">
      <c r="A1100" s="9" t="s">
        <v>124</v>
      </c>
      <c r="B1100" s="5" t="s">
        <v>205</v>
      </c>
      <c r="C1100" s="6">
        <v>2023</v>
      </c>
      <c r="D1100" s="5" t="s">
        <v>49</v>
      </c>
      <c r="E1100" s="5" t="s">
        <v>26</v>
      </c>
      <c r="F1100" s="5" t="s">
        <v>2234</v>
      </c>
      <c r="G1100" s="5" t="s">
        <v>51</v>
      </c>
      <c r="H1100" s="6">
        <v>69</v>
      </c>
      <c r="I1100" s="5" t="s">
        <v>42</v>
      </c>
      <c r="J1100" s="7">
        <v>23507.82</v>
      </c>
      <c r="K1100" s="7">
        <v>599.01</v>
      </c>
      <c r="L1100" s="7">
        <v>1880.63</v>
      </c>
      <c r="M1100" s="7">
        <v>24789.439999999999</v>
      </c>
      <c r="N1100" s="5" t="s">
        <v>132</v>
      </c>
      <c r="O1100" s="5" t="s">
        <v>2235</v>
      </c>
      <c r="P1100" s="8">
        <v>44594</v>
      </c>
      <c r="Q1100" s="8">
        <v>45466</v>
      </c>
      <c r="R1100" s="5" t="s">
        <v>32</v>
      </c>
      <c r="S1100" s="5" t="s">
        <v>155</v>
      </c>
      <c r="T1100" s="5" t="s">
        <v>54</v>
      </c>
      <c r="U1100" s="5" t="s">
        <v>55</v>
      </c>
      <c r="V1100" s="5" t="s">
        <v>36</v>
      </c>
      <c r="W1100" s="10" t="s">
        <v>74</v>
      </c>
    </row>
    <row r="1101" spans="1:23" x14ac:dyDescent="0.3">
      <c r="A1101" s="9" t="s">
        <v>105</v>
      </c>
      <c r="B1101" s="5" t="s">
        <v>110</v>
      </c>
      <c r="C1101" s="6">
        <v>2018</v>
      </c>
      <c r="D1101" s="5" t="s">
        <v>25</v>
      </c>
      <c r="E1101" s="5" t="s">
        <v>40</v>
      </c>
      <c r="F1101" s="5" t="s">
        <v>2236</v>
      </c>
      <c r="G1101" s="5" t="s">
        <v>28</v>
      </c>
      <c r="H1101" s="6">
        <v>55</v>
      </c>
      <c r="I1101" s="5" t="s">
        <v>29</v>
      </c>
      <c r="J1101" s="7">
        <v>71811.02</v>
      </c>
      <c r="K1101" s="7">
        <v>3291.19</v>
      </c>
      <c r="L1101" s="7">
        <v>5744.88</v>
      </c>
      <c r="M1101" s="7">
        <v>74264.710000000006</v>
      </c>
      <c r="N1101" s="5" t="s">
        <v>132</v>
      </c>
      <c r="O1101" s="5" t="s">
        <v>2237</v>
      </c>
      <c r="P1101" s="8">
        <v>45367</v>
      </c>
      <c r="Q1101" s="8">
        <v>46598</v>
      </c>
      <c r="R1101" s="5" t="s">
        <v>68</v>
      </c>
      <c r="S1101" s="5" t="s">
        <v>87</v>
      </c>
      <c r="T1101" s="5" t="s">
        <v>34</v>
      </c>
      <c r="U1101" s="5" t="s">
        <v>35</v>
      </c>
      <c r="V1101" s="5" t="s">
        <v>56</v>
      </c>
      <c r="W1101" s="10" t="s">
        <v>69</v>
      </c>
    </row>
    <row r="1102" spans="1:23" x14ac:dyDescent="0.3">
      <c r="A1102" s="9" t="s">
        <v>91</v>
      </c>
      <c r="B1102" s="5" t="s">
        <v>113</v>
      </c>
      <c r="C1102" s="6">
        <v>2019</v>
      </c>
      <c r="D1102" s="5" t="s">
        <v>80</v>
      </c>
      <c r="E1102" s="5" t="s">
        <v>40</v>
      </c>
      <c r="F1102" s="5" t="s">
        <v>2238</v>
      </c>
      <c r="G1102" s="5" t="s">
        <v>76</v>
      </c>
      <c r="H1102" s="6">
        <v>38</v>
      </c>
      <c r="I1102" s="5" t="s">
        <v>29</v>
      </c>
      <c r="J1102" s="7">
        <v>31049.599999999999</v>
      </c>
      <c r="K1102" s="7">
        <v>1280.72</v>
      </c>
      <c r="L1102" s="7">
        <v>2483.9699999999998</v>
      </c>
      <c r="M1102" s="7">
        <v>32252.85</v>
      </c>
      <c r="N1102" s="5" t="s">
        <v>132</v>
      </c>
      <c r="O1102" s="5" t="s">
        <v>2239</v>
      </c>
      <c r="P1102" s="8">
        <v>45557</v>
      </c>
      <c r="Q1102" s="8">
        <v>46206</v>
      </c>
      <c r="R1102" s="5" t="s">
        <v>109</v>
      </c>
      <c r="S1102" s="5" t="s">
        <v>28</v>
      </c>
      <c r="T1102" s="5" t="s">
        <v>54</v>
      </c>
      <c r="U1102" s="5" t="s">
        <v>141</v>
      </c>
      <c r="V1102" s="5" t="s">
        <v>36</v>
      </c>
      <c r="W1102" s="10" t="s">
        <v>37</v>
      </c>
    </row>
    <row r="1103" spans="1:23" x14ac:dyDescent="0.3">
      <c r="A1103" s="9" t="s">
        <v>134</v>
      </c>
      <c r="B1103" s="5" t="s">
        <v>318</v>
      </c>
      <c r="C1103" s="6">
        <v>2024</v>
      </c>
      <c r="D1103" s="5" t="s">
        <v>49</v>
      </c>
      <c r="E1103" s="5" t="s">
        <v>26</v>
      </c>
      <c r="F1103" s="5" t="s">
        <v>2240</v>
      </c>
      <c r="G1103" s="5" t="s">
        <v>100</v>
      </c>
      <c r="H1103" s="6">
        <v>60</v>
      </c>
      <c r="I1103" s="5" t="s">
        <v>29</v>
      </c>
      <c r="J1103" s="7">
        <v>36427.18</v>
      </c>
      <c r="K1103" s="7">
        <v>697.05</v>
      </c>
      <c r="L1103" s="7">
        <v>2914.17</v>
      </c>
      <c r="M1103" s="7">
        <v>38644.300000000003</v>
      </c>
      <c r="N1103" s="5" t="s">
        <v>43</v>
      </c>
      <c r="O1103" s="5" t="s">
        <v>2241</v>
      </c>
      <c r="P1103" s="8">
        <v>44913</v>
      </c>
      <c r="Q1103" s="8">
        <v>45963</v>
      </c>
      <c r="R1103" s="5" t="s">
        <v>68</v>
      </c>
      <c r="S1103" s="5" t="s">
        <v>66</v>
      </c>
      <c r="T1103" s="5" t="s">
        <v>34</v>
      </c>
      <c r="U1103" s="5" t="s">
        <v>35</v>
      </c>
      <c r="V1103" s="5" t="s">
        <v>36</v>
      </c>
      <c r="W1103" s="10" t="s">
        <v>74</v>
      </c>
    </row>
    <row r="1104" spans="1:23" x14ac:dyDescent="0.3">
      <c r="A1104" s="9" t="s">
        <v>91</v>
      </c>
      <c r="B1104" s="5" t="s">
        <v>113</v>
      </c>
      <c r="C1104" s="6">
        <v>2021</v>
      </c>
      <c r="D1104" s="5" t="s">
        <v>60</v>
      </c>
      <c r="E1104" s="5" t="s">
        <v>40</v>
      </c>
      <c r="F1104" s="5" t="s">
        <v>2242</v>
      </c>
      <c r="G1104" s="5" t="s">
        <v>155</v>
      </c>
      <c r="H1104" s="6">
        <v>53</v>
      </c>
      <c r="I1104" s="5" t="s">
        <v>42</v>
      </c>
      <c r="J1104" s="7">
        <v>36180.15</v>
      </c>
      <c r="K1104" s="7">
        <v>4190.7700000000004</v>
      </c>
      <c r="L1104" s="7">
        <v>2894.41</v>
      </c>
      <c r="M1104" s="7">
        <v>34883.79</v>
      </c>
      <c r="N1104" s="5" t="s">
        <v>132</v>
      </c>
      <c r="O1104" s="5" t="s">
        <v>2243</v>
      </c>
      <c r="P1104" s="8">
        <v>44807</v>
      </c>
      <c r="Q1104" s="8">
        <v>45540</v>
      </c>
      <c r="R1104" s="5" t="s">
        <v>32</v>
      </c>
      <c r="S1104" s="5" t="s">
        <v>51</v>
      </c>
      <c r="T1104" s="5" t="s">
        <v>54</v>
      </c>
      <c r="U1104" s="5" t="s">
        <v>141</v>
      </c>
      <c r="V1104" s="5" t="s">
        <v>56</v>
      </c>
      <c r="W1104" s="10" t="s">
        <v>74</v>
      </c>
    </row>
    <row r="1105" spans="1:23" x14ac:dyDescent="0.3">
      <c r="A1105" s="9" t="s">
        <v>38</v>
      </c>
      <c r="B1105" s="5" t="s">
        <v>167</v>
      </c>
      <c r="C1105" s="6">
        <v>2019</v>
      </c>
      <c r="D1105" s="5" t="s">
        <v>60</v>
      </c>
      <c r="E1105" s="5" t="s">
        <v>40</v>
      </c>
      <c r="F1105" s="5" t="s">
        <v>981</v>
      </c>
      <c r="G1105" s="5" t="s">
        <v>28</v>
      </c>
      <c r="H1105" s="6">
        <v>64</v>
      </c>
      <c r="I1105" s="5" t="s">
        <v>29</v>
      </c>
      <c r="J1105" s="7">
        <v>8593.6200000000008</v>
      </c>
      <c r="K1105" s="7">
        <v>1122.3499999999999</v>
      </c>
      <c r="L1105" s="7">
        <v>687.49</v>
      </c>
      <c r="M1105" s="7">
        <v>8158.76</v>
      </c>
      <c r="N1105" s="5" t="s">
        <v>132</v>
      </c>
      <c r="O1105" s="5" t="s">
        <v>2244</v>
      </c>
      <c r="P1105" s="8">
        <v>44763</v>
      </c>
      <c r="Q1105" s="8">
        <v>46401</v>
      </c>
      <c r="R1105" s="5" t="s">
        <v>45</v>
      </c>
      <c r="S1105" s="5" t="s">
        <v>100</v>
      </c>
      <c r="T1105" s="5" t="s">
        <v>54</v>
      </c>
      <c r="U1105" s="5" t="s">
        <v>222</v>
      </c>
      <c r="V1105" s="5" t="s">
        <v>56</v>
      </c>
      <c r="W1105" s="10" t="s">
        <v>47</v>
      </c>
    </row>
    <row r="1106" spans="1:23" x14ac:dyDescent="0.3">
      <c r="A1106" s="9" t="s">
        <v>83</v>
      </c>
      <c r="B1106" s="5" t="s">
        <v>159</v>
      </c>
      <c r="C1106" s="6">
        <v>2020</v>
      </c>
      <c r="D1106" s="5" t="s">
        <v>60</v>
      </c>
      <c r="E1106" s="5" t="s">
        <v>26</v>
      </c>
      <c r="F1106" s="5" t="s">
        <v>2245</v>
      </c>
      <c r="G1106" s="5" t="s">
        <v>100</v>
      </c>
      <c r="H1106" s="6">
        <v>33</v>
      </c>
      <c r="I1106" s="5" t="s">
        <v>29</v>
      </c>
      <c r="J1106" s="7">
        <v>52830.44</v>
      </c>
      <c r="K1106" s="7">
        <v>389.31</v>
      </c>
      <c r="L1106" s="7">
        <v>4226.4399999999996</v>
      </c>
      <c r="M1106" s="7">
        <v>56667.57</v>
      </c>
      <c r="N1106" s="5" t="s">
        <v>43</v>
      </c>
      <c r="O1106" s="5" t="s">
        <v>2246</v>
      </c>
      <c r="P1106" s="8">
        <v>45352</v>
      </c>
      <c r="Q1106" s="8">
        <v>45943</v>
      </c>
      <c r="R1106" s="5" t="s">
        <v>63</v>
      </c>
      <c r="S1106" s="5" t="s">
        <v>104</v>
      </c>
      <c r="T1106" s="5" t="s">
        <v>34</v>
      </c>
      <c r="U1106" s="5" t="s">
        <v>35</v>
      </c>
      <c r="V1106" s="5" t="s">
        <v>46</v>
      </c>
      <c r="W1106" s="10" t="s">
        <v>57</v>
      </c>
    </row>
    <row r="1107" spans="1:23" x14ac:dyDescent="0.3">
      <c r="A1107" s="9" t="s">
        <v>91</v>
      </c>
      <c r="B1107" s="5" t="s">
        <v>170</v>
      </c>
      <c r="C1107" s="6">
        <v>2017</v>
      </c>
      <c r="D1107" s="5" t="s">
        <v>80</v>
      </c>
      <c r="E1107" s="5" t="s">
        <v>26</v>
      </c>
      <c r="F1107" s="5" t="s">
        <v>2247</v>
      </c>
      <c r="G1107" s="5" t="s">
        <v>155</v>
      </c>
      <c r="H1107" s="6">
        <v>38</v>
      </c>
      <c r="I1107" s="5" t="s">
        <v>42</v>
      </c>
      <c r="J1107" s="7">
        <v>5993.27</v>
      </c>
      <c r="K1107" s="7">
        <v>4376.92</v>
      </c>
      <c r="L1107" s="7">
        <v>479.46</v>
      </c>
      <c r="M1107" s="7">
        <v>2095.81</v>
      </c>
      <c r="N1107" s="5" t="s">
        <v>94</v>
      </c>
      <c r="O1107" s="5" t="s">
        <v>2248</v>
      </c>
      <c r="P1107" s="8">
        <v>44658</v>
      </c>
      <c r="Q1107" s="8">
        <v>46153</v>
      </c>
      <c r="R1107" s="5" t="s">
        <v>73</v>
      </c>
      <c r="S1107" s="5" t="s">
        <v>66</v>
      </c>
      <c r="T1107" s="5" t="s">
        <v>54</v>
      </c>
      <c r="U1107" s="5" t="s">
        <v>55</v>
      </c>
      <c r="V1107" s="5" t="s">
        <v>56</v>
      </c>
      <c r="W1107" s="10" t="s">
        <v>69</v>
      </c>
    </row>
    <row r="1108" spans="1:23" x14ac:dyDescent="0.3">
      <c r="A1108" s="9" t="s">
        <v>58</v>
      </c>
      <c r="B1108" s="5" t="s">
        <v>59</v>
      </c>
      <c r="C1108" s="6">
        <v>2015</v>
      </c>
      <c r="D1108" s="5" t="s">
        <v>80</v>
      </c>
      <c r="E1108" s="5" t="s">
        <v>26</v>
      </c>
      <c r="F1108" s="5" t="s">
        <v>1348</v>
      </c>
      <c r="G1108" s="5" t="s">
        <v>66</v>
      </c>
      <c r="H1108" s="6">
        <v>56</v>
      </c>
      <c r="I1108" s="5" t="s">
        <v>42</v>
      </c>
      <c r="J1108" s="7">
        <v>79656.53</v>
      </c>
      <c r="K1108" s="7">
        <v>2191.8200000000002</v>
      </c>
      <c r="L1108" s="7">
        <v>6372.52</v>
      </c>
      <c r="M1108" s="7">
        <v>83837.23</v>
      </c>
      <c r="N1108" s="5" t="s">
        <v>132</v>
      </c>
      <c r="O1108" s="5" t="s">
        <v>2249</v>
      </c>
      <c r="P1108" s="8">
        <v>44704</v>
      </c>
      <c r="Q1108" s="8">
        <v>46468</v>
      </c>
      <c r="R1108" s="5" t="s">
        <v>73</v>
      </c>
      <c r="S1108" s="5" t="s">
        <v>66</v>
      </c>
      <c r="T1108" s="5" t="s">
        <v>54</v>
      </c>
      <c r="U1108" s="5" t="s">
        <v>55</v>
      </c>
      <c r="V1108" s="5" t="s">
        <v>46</v>
      </c>
      <c r="W1108" s="10" t="s">
        <v>74</v>
      </c>
    </row>
    <row r="1109" spans="1:23" x14ac:dyDescent="0.3">
      <c r="A1109" s="9" t="s">
        <v>124</v>
      </c>
      <c r="B1109" s="5" t="s">
        <v>152</v>
      </c>
      <c r="C1109" s="6">
        <v>2018</v>
      </c>
      <c r="D1109" s="5" t="s">
        <v>25</v>
      </c>
      <c r="E1109" s="5" t="s">
        <v>26</v>
      </c>
      <c r="F1109" s="5" t="s">
        <v>2250</v>
      </c>
      <c r="G1109" s="5" t="s">
        <v>155</v>
      </c>
      <c r="H1109" s="6">
        <v>41</v>
      </c>
      <c r="I1109" s="5" t="s">
        <v>42</v>
      </c>
      <c r="J1109" s="7">
        <v>66252.990000000005</v>
      </c>
      <c r="K1109" s="7">
        <v>1959.72</v>
      </c>
      <c r="L1109" s="7">
        <v>5300.24</v>
      </c>
      <c r="M1109" s="7">
        <v>69593.509999999995</v>
      </c>
      <c r="N1109" s="5" t="s">
        <v>30</v>
      </c>
      <c r="O1109" s="5" t="s">
        <v>2251</v>
      </c>
      <c r="P1109" s="8">
        <v>44243</v>
      </c>
      <c r="Q1109" s="8">
        <v>46017</v>
      </c>
      <c r="R1109" s="5" t="s">
        <v>109</v>
      </c>
      <c r="S1109" s="5" t="s">
        <v>28</v>
      </c>
      <c r="T1109" s="5" t="s">
        <v>34</v>
      </c>
      <c r="U1109" s="5" t="s">
        <v>35</v>
      </c>
      <c r="V1109" s="5" t="s">
        <v>46</v>
      </c>
      <c r="W1109" s="10" t="s">
        <v>37</v>
      </c>
    </row>
    <row r="1110" spans="1:23" x14ac:dyDescent="0.3">
      <c r="A1110" s="9" t="s">
        <v>58</v>
      </c>
      <c r="B1110" s="5" t="s">
        <v>281</v>
      </c>
      <c r="C1110" s="6">
        <v>2021</v>
      </c>
      <c r="D1110" s="5" t="s">
        <v>80</v>
      </c>
      <c r="E1110" s="5" t="s">
        <v>40</v>
      </c>
      <c r="F1110" s="5" t="s">
        <v>2252</v>
      </c>
      <c r="G1110" s="5" t="s">
        <v>76</v>
      </c>
      <c r="H1110" s="6">
        <v>50</v>
      </c>
      <c r="I1110" s="5" t="s">
        <v>52</v>
      </c>
      <c r="J1110" s="7">
        <v>57571.01</v>
      </c>
      <c r="K1110" s="7">
        <v>2991.42</v>
      </c>
      <c r="L1110" s="7">
        <v>4605.68</v>
      </c>
      <c r="M1110" s="7">
        <v>59185.27</v>
      </c>
      <c r="N1110" s="5" t="s">
        <v>30</v>
      </c>
      <c r="O1110" s="5" t="s">
        <v>2253</v>
      </c>
      <c r="P1110" s="8">
        <v>45065</v>
      </c>
      <c r="Q1110" s="8">
        <v>46501</v>
      </c>
      <c r="R1110" s="5" t="s">
        <v>32</v>
      </c>
      <c r="S1110" s="5" t="s">
        <v>71</v>
      </c>
      <c r="T1110" s="5" t="s">
        <v>34</v>
      </c>
      <c r="U1110" s="5" t="s">
        <v>35</v>
      </c>
      <c r="V1110" s="5" t="s">
        <v>56</v>
      </c>
      <c r="W1110" s="10" t="s">
        <v>47</v>
      </c>
    </row>
    <row r="1111" spans="1:23" x14ac:dyDescent="0.3">
      <c r="A1111" s="9" t="s">
        <v>38</v>
      </c>
      <c r="B1111" s="5" t="s">
        <v>117</v>
      </c>
      <c r="C1111" s="6">
        <v>2024</v>
      </c>
      <c r="D1111" s="5" t="s">
        <v>80</v>
      </c>
      <c r="E1111" s="5" t="s">
        <v>26</v>
      </c>
      <c r="F1111" s="5" t="s">
        <v>985</v>
      </c>
      <c r="G1111" s="5" t="s">
        <v>28</v>
      </c>
      <c r="H1111" s="6">
        <v>57</v>
      </c>
      <c r="I1111" s="5" t="s">
        <v>29</v>
      </c>
      <c r="J1111" s="7">
        <v>49691.32</v>
      </c>
      <c r="K1111" s="7">
        <v>887</v>
      </c>
      <c r="L1111" s="7">
        <v>3975.31</v>
      </c>
      <c r="M1111" s="7">
        <v>52779.63</v>
      </c>
      <c r="N1111" s="5" t="s">
        <v>132</v>
      </c>
      <c r="O1111" s="5" t="s">
        <v>2254</v>
      </c>
      <c r="P1111" s="8">
        <v>44395</v>
      </c>
      <c r="Q1111" s="8">
        <v>45305</v>
      </c>
      <c r="R1111" s="5" t="s">
        <v>45</v>
      </c>
      <c r="S1111" s="5" t="s">
        <v>87</v>
      </c>
      <c r="T1111" s="5" t="s">
        <v>34</v>
      </c>
      <c r="U1111" s="5" t="s">
        <v>35</v>
      </c>
      <c r="V1111" s="5" t="s">
        <v>56</v>
      </c>
      <c r="W1111" s="10" t="s">
        <v>47</v>
      </c>
    </row>
    <row r="1112" spans="1:23" x14ac:dyDescent="0.3">
      <c r="A1112" s="9" t="s">
        <v>105</v>
      </c>
      <c r="B1112" s="5" t="s">
        <v>106</v>
      </c>
      <c r="C1112" s="6">
        <v>2015</v>
      </c>
      <c r="D1112" s="5" t="s">
        <v>60</v>
      </c>
      <c r="E1112" s="5" t="s">
        <v>40</v>
      </c>
      <c r="F1112" s="5" t="s">
        <v>2255</v>
      </c>
      <c r="G1112" s="5" t="s">
        <v>66</v>
      </c>
      <c r="H1112" s="6">
        <v>25</v>
      </c>
      <c r="I1112" s="5" t="s">
        <v>42</v>
      </c>
      <c r="J1112" s="7">
        <v>29622.7</v>
      </c>
      <c r="K1112" s="7">
        <v>1306.1600000000001</v>
      </c>
      <c r="L1112" s="7">
        <v>2369.8200000000002</v>
      </c>
      <c r="M1112" s="7">
        <v>30686.36</v>
      </c>
      <c r="N1112" s="5" t="s">
        <v>30</v>
      </c>
      <c r="O1112" s="5" t="s">
        <v>2190</v>
      </c>
      <c r="P1112" s="8">
        <v>44596</v>
      </c>
      <c r="Q1112" s="8">
        <v>45922</v>
      </c>
      <c r="R1112" s="5" t="s">
        <v>73</v>
      </c>
      <c r="S1112" s="5" t="s">
        <v>87</v>
      </c>
      <c r="T1112" s="5" t="s">
        <v>54</v>
      </c>
      <c r="U1112" s="5" t="s">
        <v>116</v>
      </c>
      <c r="V1112" s="5" t="s">
        <v>56</v>
      </c>
      <c r="W1112" s="10" t="s">
        <v>57</v>
      </c>
    </row>
    <row r="1113" spans="1:23" x14ac:dyDescent="0.3">
      <c r="A1113" s="9" t="s">
        <v>96</v>
      </c>
      <c r="B1113" s="5" t="s">
        <v>156</v>
      </c>
      <c r="C1113" s="6">
        <v>2021</v>
      </c>
      <c r="D1113" s="5" t="s">
        <v>60</v>
      </c>
      <c r="E1113" s="5" t="s">
        <v>40</v>
      </c>
      <c r="F1113" s="5" t="s">
        <v>1632</v>
      </c>
      <c r="G1113" s="5" t="s">
        <v>87</v>
      </c>
      <c r="H1113" s="6">
        <v>64</v>
      </c>
      <c r="I1113" s="5" t="s">
        <v>52</v>
      </c>
      <c r="J1113" s="7">
        <v>49310.57</v>
      </c>
      <c r="K1113" s="7">
        <v>2590.6999999999998</v>
      </c>
      <c r="L1113" s="7">
        <v>3944.85</v>
      </c>
      <c r="M1113" s="7">
        <v>50664.72</v>
      </c>
      <c r="N1113" s="5" t="s">
        <v>132</v>
      </c>
      <c r="O1113" s="5" t="s">
        <v>2256</v>
      </c>
      <c r="P1113" s="8">
        <v>45583</v>
      </c>
      <c r="Q1113" s="8">
        <v>46250</v>
      </c>
      <c r="R1113" s="5" t="s">
        <v>32</v>
      </c>
      <c r="S1113" s="5" t="s">
        <v>104</v>
      </c>
      <c r="T1113" s="5" t="s">
        <v>34</v>
      </c>
      <c r="U1113" s="5" t="s">
        <v>35</v>
      </c>
      <c r="V1113" s="5" t="s">
        <v>46</v>
      </c>
      <c r="W1113" s="10" t="s">
        <v>47</v>
      </c>
    </row>
    <row r="1114" spans="1:23" x14ac:dyDescent="0.3">
      <c r="A1114" s="9" t="s">
        <v>58</v>
      </c>
      <c r="B1114" s="5" t="s">
        <v>281</v>
      </c>
      <c r="C1114" s="6">
        <v>2023</v>
      </c>
      <c r="D1114" s="5" t="s">
        <v>25</v>
      </c>
      <c r="E1114" s="5" t="s">
        <v>26</v>
      </c>
      <c r="F1114" s="5" t="s">
        <v>2257</v>
      </c>
      <c r="G1114" s="5" t="s">
        <v>87</v>
      </c>
      <c r="H1114" s="6">
        <v>24</v>
      </c>
      <c r="I1114" s="5" t="s">
        <v>42</v>
      </c>
      <c r="J1114" s="7">
        <v>7312.78</v>
      </c>
      <c r="K1114" s="7">
        <v>2226.9499999999998</v>
      </c>
      <c r="L1114" s="7">
        <v>585.02</v>
      </c>
      <c r="M1114" s="7">
        <v>5670.85</v>
      </c>
      <c r="N1114" s="5" t="s">
        <v>30</v>
      </c>
      <c r="O1114" s="5" t="s">
        <v>2258</v>
      </c>
      <c r="P1114" s="8">
        <v>45258</v>
      </c>
      <c r="Q1114" s="8">
        <v>46617</v>
      </c>
      <c r="R1114" s="5" t="s">
        <v>63</v>
      </c>
      <c r="S1114" s="5" t="s">
        <v>104</v>
      </c>
      <c r="T1114" s="5" t="s">
        <v>34</v>
      </c>
      <c r="U1114" s="5" t="s">
        <v>35</v>
      </c>
      <c r="V1114" s="5" t="s">
        <v>36</v>
      </c>
      <c r="W1114" s="10" t="s">
        <v>69</v>
      </c>
    </row>
    <row r="1115" spans="1:23" x14ac:dyDescent="0.3">
      <c r="A1115" s="9" t="s">
        <v>96</v>
      </c>
      <c r="B1115" s="5" t="s">
        <v>121</v>
      </c>
      <c r="C1115" s="6">
        <v>2020</v>
      </c>
      <c r="D1115" s="5" t="s">
        <v>49</v>
      </c>
      <c r="E1115" s="5" t="s">
        <v>26</v>
      </c>
      <c r="F1115" s="5" t="s">
        <v>2259</v>
      </c>
      <c r="G1115" s="5" t="s">
        <v>87</v>
      </c>
      <c r="H1115" s="6">
        <v>32</v>
      </c>
      <c r="I1115" s="5" t="s">
        <v>52</v>
      </c>
      <c r="J1115" s="7">
        <v>52894.41</v>
      </c>
      <c r="K1115" s="7">
        <v>3173.8</v>
      </c>
      <c r="L1115" s="7">
        <v>4231.55</v>
      </c>
      <c r="M1115" s="7">
        <v>53952.160000000003</v>
      </c>
      <c r="N1115" s="5" t="s">
        <v>43</v>
      </c>
      <c r="O1115" s="5" t="s">
        <v>2260</v>
      </c>
      <c r="P1115" s="8">
        <v>45380</v>
      </c>
      <c r="Q1115" s="8">
        <v>46954</v>
      </c>
      <c r="R1115" s="5" t="s">
        <v>109</v>
      </c>
      <c r="S1115" s="5" t="s">
        <v>28</v>
      </c>
      <c r="T1115" s="5" t="s">
        <v>34</v>
      </c>
      <c r="U1115" s="5" t="s">
        <v>35</v>
      </c>
      <c r="V1115" s="5" t="s">
        <v>56</v>
      </c>
      <c r="W1115" s="10" t="s">
        <v>47</v>
      </c>
    </row>
    <row r="1116" spans="1:23" x14ac:dyDescent="0.3">
      <c r="A1116" s="9" t="s">
        <v>134</v>
      </c>
      <c r="B1116" s="5" t="s">
        <v>227</v>
      </c>
      <c r="C1116" s="6">
        <v>2022</v>
      </c>
      <c r="D1116" s="5" t="s">
        <v>49</v>
      </c>
      <c r="E1116" s="5" t="s">
        <v>40</v>
      </c>
      <c r="F1116" s="5" t="s">
        <v>2261</v>
      </c>
      <c r="G1116" s="5" t="s">
        <v>87</v>
      </c>
      <c r="H1116" s="6">
        <v>65</v>
      </c>
      <c r="I1116" s="5" t="s">
        <v>52</v>
      </c>
      <c r="J1116" s="7">
        <v>37294.11</v>
      </c>
      <c r="K1116" s="7">
        <v>4978.8500000000004</v>
      </c>
      <c r="L1116" s="7">
        <v>2983.53</v>
      </c>
      <c r="M1116" s="7">
        <v>35298.79</v>
      </c>
      <c r="N1116" s="5" t="s">
        <v>30</v>
      </c>
      <c r="O1116" s="5" t="s">
        <v>2262</v>
      </c>
      <c r="P1116" s="8">
        <v>44363</v>
      </c>
      <c r="Q1116" s="8">
        <v>45738</v>
      </c>
      <c r="R1116" s="5" t="s">
        <v>68</v>
      </c>
      <c r="S1116" s="5" t="s">
        <v>71</v>
      </c>
      <c r="T1116" s="5" t="s">
        <v>34</v>
      </c>
      <c r="U1116" s="5" t="s">
        <v>35</v>
      </c>
      <c r="V1116" s="5" t="s">
        <v>56</v>
      </c>
      <c r="W1116" s="10" t="s">
        <v>69</v>
      </c>
    </row>
    <row r="1117" spans="1:23" x14ac:dyDescent="0.3">
      <c r="A1117" s="9" t="s">
        <v>38</v>
      </c>
      <c r="B1117" s="5" t="s">
        <v>39</v>
      </c>
      <c r="C1117" s="6">
        <v>2016</v>
      </c>
      <c r="D1117" s="5" t="s">
        <v>49</v>
      </c>
      <c r="E1117" s="5" t="s">
        <v>40</v>
      </c>
      <c r="F1117" s="5" t="s">
        <v>1038</v>
      </c>
      <c r="G1117" s="5" t="s">
        <v>76</v>
      </c>
      <c r="H1117" s="6">
        <v>19</v>
      </c>
      <c r="I1117" s="5" t="s">
        <v>29</v>
      </c>
      <c r="J1117" s="7">
        <v>52855.16</v>
      </c>
      <c r="K1117" s="7">
        <v>4906.93</v>
      </c>
      <c r="L1117" s="7">
        <v>4228.41</v>
      </c>
      <c r="M1117" s="7">
        <v>52176.639999999999</v>
      </c>
      <c r="N1117" s="5" t="s">
        <v>94</v>
      </c>
      <c r="O1117" s="5" t="s">
        <v>2263</v>
      </c>
      <c r="P1117" s="8">
        <v>44876</v>
      </c>
      <c r="Q1117" s="8">
        <v>45340</v>
      </c>
      <c r="R1117" s="5" t="s">
        <v>109</v>
      </c>
      <c r="S1117" s="5" t="s">
        <v>28</v>
      </c>
      <c r="T1117" s="5" t="s">
        <v>34</v>
      </c>
      <c r="U1117" s="5" t="s">
        <v>35</v>
      </c>
      <c r="V1117" s="5" t="s">
        <v>36</v>
      </c>
      <c r="W1117" s="10" t="s">
        <v>37</v>
      </c>
    </row>
    <row r="1118" spans="1:23" x14ac:dyDescent="0.3">
      <c r="A1118" s="9" t="s">
        <v>96</v>
      </c>
      <c r="B1118" s="5" t="s">
        <v>190</v>
      </c>
      <c r="C1118" s="6">
        <v>2015</v>
      </c>
      <c r="D1118" s="5" t="s">
        <v>60</v>
      </c>
      <c r="E1118" s="5" t="s">
        <v>40</v>
      </c>
      <c r="F1118" s="5" t="s">
        <v>2264</v>
      </c>
      <c r="G1118" s="5" t="s">
        <v>104</v>
      </c>
      <c r="H1118" s="6">
        <v>36</v>
      </c>
      <c r="I1118" s="5" t="s">
        <v>52</v>
      </c>
      <c r="J1118" s="7">
        <v>47024.07</v>
      </c>
      <c r="K1118" s="7">
        <v>3693.31</v>
      </c>
      <c r="L1118" s="7">
        <v>3761.93</v>
      </c>
      <c r="M1118" s="7">
        <v>47092.69</v>
      </c>
      <c r="N1118" s="5" t="s">
        <v>94</v>
      </c>
      <c r="O1118" s="5" t="s">
        <v>2265</v>
      </c>
      <c r="P1118" s="8">
        <v>43919</v>
      </c>
      <c r="Q1118" s="8">
        <v>44506</v>
      </c>
      <c r="R1118" s="5" t="s">
        <v>63</v>
      </c>
      <c r="S1118" s="5" t="s">
        <v>155</v>
      </c>
      <c r="T1118" s="5" t="s">
        <v>34</v>
      </c>
      <c r="U1118" s="5" t="s">
        <v>35</v>
      </c>
      <c r="V1118" s="5" t="s">
        <v>46</v>
      </c>
      <c r="W1118" s="10" t="s">
        <v>74</v>
      </c>
    </row>
    <row r="1119" spans="1:23" x14ac:dyDescent="0.3">
      <c r="A1119" s="9" t="s">
        <v>124</v>
      </c>
      <c r="B1119" s="5" t="s">
        <v>205</v>
      </c>
      <c r="C1119" s="6">
        <v>2017</v>
      </c>
      <c r="D1119" s="5" t="s">
        <v>25</v>
      </c>
      <c r="E1119" s="5" t="s">
        <v>40</v>
      </c>
      <c r="F1119" s="5" t="s">
        <v>2266</v>
      </c>
      <c r="G1119" s="5" t="s">
        <v>100</v>
      </c>
      <c r="H1119" s="6">
        <v>55</v>
      </c>
      <c r="I1119" s="5" t="s">
        <v>52</v>
      </c>
      <c r="J1119" s="7">
        <v>35434.18</v>
      </c>
      <c r="K1119" s="7">
        <v>4206.92</v>
      </c>
      <c r="L1119" s="7">
        <v>2834.73</v>
      </c>
      <c r="M1119" s="7">
        <v>34061.99</v>
      </c>
      <c r="N1119" s="5" t="s">
        <v>43</v>
      </c>
      <c r="O1119" s="5" t="s">
        <v>2267</v>
      </c>
      <c r="P1119" s="8">
        <v>44634</v>
      </c>
      <c r="Q1119" s="8">
        <v>45949</v>
      </c>
      <c r="R1119" s="5" t="s">
        <v>109</v>
      </c>
      <c r="S1119" s="5" t="s">
        <v>76</v>
      </c>
      <c r="T1119" s="5" t="s">
        <v>54</v>
      </c>
      <c r="U1119" s="5" t="s">
        <v>120</v>
      </c>
      <c r="V1119" s="5" t="s">
        <v>56</v>
      </c>
      <c r="W1119" s="10" t="s">
        <v>57</v>
      </c>
    </row>
    <row r="1120" spans="1:23" x14ac:dyDescent="0.3">
      <c r="A1120" s="9" t="s">
        <v>105</v>
      </c>
      <c r="B1120" s="5" t="s">
        <v>145</v>
      </c>
      <c r="C1120" s="6">
        <v>2015</v>
      </c>
      <c r="D1120" s="5" t="s">
        <v>25</v>
      </c>
      <c r="E1120" s="5" t="s">
        <v>26</v>
      </c>
      <c r="F1120" s="5" t="s">
        <v>2268</v>
      </c>
      <c r="G1120" s="5" t="s">
        <v>66</v>
      </c>
      <c r="H1120" s="6">
        <v>41</v>
      </c>
      <c r="I1120" s="5" t="s">
        <v>52</v>
      </c>
      <c r="J1120" s="7">
        <v>16313.92</v>
      </c>
      <c r="K1120" s="7">
        <v>1152.8800000000001</v>
      </c>
      <c r="L1120" s="7">
        <v>1305.1099999999999</v>
      </c>
      <c r="M1120" s="7">
        <v>16466.150000000001</v>
      </c>
      <c r="N1120" s="5" t="s">
        <v>132</v>
      </c>
      <c r="O1120" s="5" t="s">
        <v>2269</v>
      </c>
      <c r="P1120" s="8">
        <v>45229</v>
      </c>
      <c r="Q1120" s="8">
        <v>46821</v>
      </c>
      <c r="R1120" s="5" t="s">
        <v>68</v>
      </c>
      <c r="S1120" s="5" t="s">
        <v>76</v>
      </c>
      <c r="T1120" s="5" t="s">
        <v>54</v>
      </c>
      <c r="U1120" s="5" t="s">
        <v>116</v>
      </c>
      <c r="V1120" s="5" t="s">
        <v>46</v>
      </c>
      <c r="W1120" s="10" t="s">
        <v>74</v>
      </c>
    </row>
    <row r="1121" spans="1:23" x14ac:dyDescent="0.3">
      <c r="A1121" s="9" t="s">
        <v>78</v>
      </c>
      <c r="B1121" s="5" t="s">
        <v>173</v>
      </c>
      <c r="C1121" s="6">
        <v>2015</v>
      </c>
      <c r="D1121" s="5" t="s">
        <v>80</v>
      </c>
      <c r="E1121" s="5" t="s">
        <v>26</v>
      </c>
      <c r="F1121" s="5" t="s">
        <v>2270</v>
      </c>
      <c r="G1121" s="5" t="s">
        <v>155</v>
      </c>
      <c r="H1121" s="6">
        <v>18</v>
      </c>
      <c r="I1121" s="5" t="s">
        <v>42</v>
      </c>
      <c r="J1121" s="7">
        <v>65678.77</v>
      </c>
      <c r="K1121" s="7">
        <v>4980.5600000000004</v>
      </c>
      <c r="L1121" s="7">
        <v>5254.3</v>
      </c>
      <c r="M1121" s="7">
        <v>65952.509999999995</v>
      </c>
      <c r="N1121" s="5" t="s">
        <v>43</v>
      </c>
      <c r="O1121" s="5" t="s">
        <v>2271</v>
      </c>
      <c r="P1121" s="8">
        <v>45335</v>
      </c>
      <c r="Q1121" s="8">
        <v>46896</v>
      </c>
      <c r="R1121" s="5" t="s">
        <v>45</v>
      </c>
      <c r="S1121" s="5" t="s">
        <v>33</v>
      </c>
      <c r="T1121" s="5" t="s">
        <v>34</v>
      </c>
      <c r="U1121" s="5" t="s">
        <v>35</v>
      </c>
      <c r="V1121" s="5" t="s">
        <v>46</v>
      </c>
      <c r="W1121" s="10" t="s">
        <v>74</v>
      </c>
    </row>
    <row r="1122" spans="1:23" x14ac:dyDescent="0.3">
      <c r="A1122" s="9" t="s">
        <v>78</v>
      </c>
      <c r="B1122" s="5" t="s">
        <v>288</v>
      </c>
      <c r="C1122" s="6">
        <v>2020</v>
      </c>
      <c r="D1122" s="5" t="s">
        <v>80</v>
      </c>
      <c r="E1122" s="5" t="s">
        <v>26</v>
      </c>
      <c r="F1122" s="5" t="s">
        <v>2272</v>
      </c>
      <c r="G1122" s="5" t="s">
        <v>71</v>
      </c>
      <c r="H1122" s="6">
        <v>47</v>
      </c>
      <c r="I1122" s="5" t="s">
        <v>52</v>
      </c>
      <c r="J1122" s="7">
        <v>28740.6</v>
      </c>
      <c r="K1122" s="7">
        <v>3475.04</v>
      </c>
      <c r="L1122" s="7">
        <v>2299.25</v>
      </c>
      <c r="M1122" s="7">
        <v>27564.81</v>
      </c>
      <c r="N1122" s="5" t="s">
        <v>94</v>
      </c>
      <c r="O1122" s="5" t="s">
        <v>2273</v>
      </c>
      <c r="P1122" s="8">
        <v>45255</v>
      </c>
      <c r="Q1122" s="8">
        <v>45641</v>
      </c>
      <c r="R1122" s="5" t="s">
        <v>109</v>
      </c>
      <c r="S1122" s="5" t="s">
        <v>76</v>
      </c>
      <c r="T1122" s="5" t="s">
        <v>34</v>
      </c>
      <c r="U1122" s="5" t="s">
        <v>35</v>
      </c>
      <c r="V1122" s="5" t="s">
        <v>56</v>
      </c>
      <c r="W1122" s="10" t="s">
        <v>37</v>
      </c>
    </row>
    <row r="1123" spans="1:23" x14ac:dyDescent="0.3">
      <c r="A1123" s="9" t="s">
        <v>96</v>
      </c>
      <c r="B1123" s="5" t="s">
        <v>190</v>
      </c>
      <c r="C1123" s="6">
        <v>2021</v>
      </c>
      <c r="D1123" s="5" t="s">
        <v>80</v>
      </c>
      <c r="E1123" s="5" t="s">
        <v>26</v>
      </c>
      <c r="F1123" s="5" t="s">
        <v>2274</v>
      </c>
      <c r="G1123" s="5" t="s">
        <v>28</v>
      </c>
      <c r="H1123" s="6">
        <v>63</v>
      </c>
      <c r="I1123" s="5" t="s">
        <v>42</v>
      </c>
      <c r="J1123" s="7">
        <v>76175.710000000006</v>
      </c>
      <c r="K1123" s="7">
        <v>1295.31</v>
      </c>
      <c r="L1123" s="7">
        <v>6094.06</v>
      </c>
      <c r="M1123" s="7">
        <v>80974.460000000006</v>
      </c>
      <c r="N1123" s="5" t="s">
        <v>94</v>
      </c>
      <c r="O1123" s="5" t="s">
        <v>2275</v>
      </c>
      <c r="P1123" s="8">
        <v>44923</v>
      </c>
      <c r="Q1123" s="8">
        <v>45934</v>
      </c>
      <c r="R1123" s="5" t="s">
        <v>32</v>
      </c>
      <c r="S1123" s="5" t="s">
        <v>100</v>
      </c>
      <c r="T1123" s="5" t="s">
        <v>34</v>
      </c>
      <c r="U1123" s="5" t="s">
        <v>35</v>
      </c>
      <c r="V1123" s="5" t="s">
        <v>56</v>
      </c>
      <c r="W1123" s="10" t="s">
        <v>57</v>
      </c>
    </row>
    <row r="1124" spans="1:23" x14ac:dyDescent="0.3">
      <c r="A1124" s="9" t="s">
        <v>38</v>
      </c>
      <c r="B1124" s="5" t="s">
        <v>167</v>
      </c>
      <c r="C1124" s="6">
        <v>2020</v>
      </c>
      <c r="D1124" s="5" t="s">
        <v>49</v>
      </c>
      <c r="E1124" s="5" t="s">
        <v>40</v>
      </c>
      <c r="F1124" s="5" t="s">
        <v>2276</v>
      </c>
      <c r="G1124" s="5" t="s">
        <v>51</v>
      </c>
      <c r="H1124" s="6">
        <v>22</v>
      </c>
      <c r="I1124" s="5" t="s">
        <v>29</v>
      </c>
      <c r="J1124" s="7">
        <v>32839.440000000002</v>
      </c>
      <c r="K1124" s="7">
        <v>2006.57</v>
      </c>
      <c r="L1124" s="7">
        <v>2627.16</v>
      </c>
      <c r="M1124" s="7">
        <v>33460.03</v>
      </c>
      <c r="N1124" s="5" t="s">
        <v>30</v>
      </c>
      <c r="O1124" s="5" t="s">
        <v>2277</v>
      </c>
      <c r="P1124" s="8">
        <v>44520</v>
      </c>
      <c r="Q1124" s="8">
        <v>45163</v>
      </c>
      <c r="R1124" s="5" t="s">
        <v>63</v>
      </c>
      <c r="S1124" s="5" t="s">
        <v>71</v>
      </c>
      <c r="T1124" s="5" t="s">
        <v>34</v>
      </c>
      <c r="U1124" s="5" t="s">
        <v>35</v>
      </c>
      <c r="V1124" s="5" t="s">
        <v>46</v>
      </c>
      <c r="W1124" s="10" t="s">
        <v>47</v>
      </c>
    </row>
    <row r="1125" spans="1:23" x14ac:dyDescent="0.3">
      <c r="A1125" s="9" t="s">
        <v>134</v>
      </c>
      <c r="B1125" s="5" t="s">
        <v>318</v>
      </c>
      <c r="C1125" s="6">
        <v>2016</v>
      </c>
      <c r="D1125" s="5" t="s">
        <v>25</v>
      </c>
      <c r="E1125" s="5" t="s">
        <v>26</v>
      </c>
      <c r="F1125" s="5" t="s">
        <v>2278</v>
      </c>
      <c r="G1125" s="5" t="s">
        <v>87</v>
      </c>
      <c r="H1125" s="6">
        <v>52</v>
      </c>
      <c r="I1125" s="5" t="s">
        <v>42</v>
      </c>
      <c r="J1125" s="7">
        <v>5886.85</v>
      </c>
      <c r="K1125" s="7">
        <v>1546.72</v>
      </c>
      <c r="L1125" s="7">
        <v>470.95</v>
      </c>
      <c r="M1125" s="7">
        <v>4811.08</v>
      </c>
      <c r="N1125" s="5" t="s">
        <v>94</v>
      </c>
      <c r="O1125" s="5" t="s">
        <v>2279</v>
      </c>
      <c r="P1125" s="8">
        <v>44915</v>
      </c>
      <c r="Q1125" s="8">
        <v>46708</v>
      </c>
      <c r="R1125" s="5" t="s">
        <v>63</v>
      </c>
      <c r="S1125" s="5" t="s">
        <v>33</v>
      </c>
      <c r="T1125" s="5" t="s">
        <v>34</v>
      </c>
      <c r="U1125" s="5" t="s">
        <v>35</v>
      </c>
      <c r="V1125" s="5" t="s">
        <v>46</v>
      </c>
      <c r="W1125" s="10" t="s">
        <v>69</v>
      </c>
    </row>
    <row r="1126" spans="1:23" x14ac:dyDescent="0.3">
      <c r="A1126" s="9" t="s">
        <v>38</v>
      </c>
      <c r="B1126" s="5" t="s">
        <v>167</v>
      </c>
      <c r="C1126" s="6">
        <v>2021</v>
      </c>
      <c r="D1126" s="5" t="s">
        <v>25</v>
      </c>
      <c r="E1126" s="5" t="s">
        <v>26</v>
      </c>
      <c r="F1126" s="5" t="s">
        <v>883</v>
      </c>
      <c r="G1126" s="5" t="s">
        <v>100</v>
      </c>
      <c r="H1126" s="6">
        <v>46</v>
      </c>
      <c r="I1126" s="5" t="s">
        <v>52</v>
      </c>
      <c r="J1126" s="7">
        <v>54855.88</v>
      </c>
      <c r="K1126" s="7">
        <v>4030.95</v>
      </c>
      <c r="L1126" s="7">
        <v>4388.47</v>
      </c>
      <c r="M1126" s="7">
        <v>55213.4</v>
      </c>
      <c r="N1126" s="5" t="s">
        <v>30</v>
      </c>
      <c r="O1126" s="5" t="s">
        <v>2280</v>
      </c>
      <c r="P1126" s="8">
        <v>44074</v>
      </c>
      <c r="Q1126" s="8">
        <v>45013</v>
      </c>
      <c r="R1126" s="5" t="s">
        <v>45</v>
      </c>
      <c r="S1126" s="5" t="s">
        <v>51</v>
      </c>
      <c r="T1126" s="5" t="s">
        <v>34</v>
      </c>
      <c r="U1126" s="5" t="s">
        <v>35</v>
      </c>
      <c r="V1126" s="5" t="s">
        <v>36</v>
      </c>
      <c r="W1126" s="10" t="s">
        <v>74</v>
      </c>
    </row>
    <row r="1127" spans="1:23" x14ac:dyDescent="0.3">
      <c r="A1127" s="9" t="s">
        <v>58</v>
      </c>
      <c r="B1127" s="5" t="s">
        <v>281</v>
      </c>
      <c r="C1127" s="6">
        <v>2024</v>
      </c>
      <c r="D1127" s="5" t="s">
        <v>60</v>
      </c>
      <c r="E1127" s="5" t="s">
        <v>26</v>
      </c>
      <c r="F1127" s="5" t="s">
        <v>2281</v>
      </c>
      <c r="G1127" s="5" t="s">
        <v>76</v>
      </c>
      <c r="H1127" s="6">
        <v>70</v>
      </c>
      <c r="I1127" s="5" t="s">
        <v>42</v>
      </c>
      <c r="J1127" s="7">
        <v>45604.91</v>
      </c>
      <c r="K1127" s="7">
        <v>2485.46</v>
      </c>
      <c r="L1127" s="7">
        <v>3648.39</v>
      </c>
      <c r="M1127" s="7">
        <v>46767.839999999997</v>
      </c>
      <c r="N1127" s="5" t="s">
        <v>132</v>
      </c>
      <c r="O1127" s="5" t="s">
        <v>2282</v>
      </c>
      <c r="P1127" s="8">
        <v>45533</v>
      </c>
      <c r="Q1127" s="8">
        <v>46631</v>
      </c>
      <c r="R1127" s="5" t="s">
        <v>63</v>
      </c>
      <c r="S1127" s="5" t="s">
        <v>155</v>
      </c>
      <c r="T1127" s="5" t="s">
        <v>34</v>
      </c>
      <c r="U1127" s="5" t="s">
        <v>35</v>
      </c>
      <c r="V1127" s="5" t="s">
        <v>56</v>
      </c>
      <c r="W1127" s="10" t="s">
        <v>69</v>
      </c>
    </row>
    <row r="1128" spans="1:23" x14ac:dyDescent="0.3">
      <c r="A1128" s="9" t="s">
        <v>38</v>
      </c>
      <c r="B1128" s="5" t="s">
        <v>117</v>
      </c>
      <c r="C1128" s="6">
        <v>2024</v>
      </c>
      <c r="D1128" s="5" t="s">
        <v>49</v>
      </c>
      <c r="E1128" s="5" t="s">
        <v>26</v>
      </c>
      <c r="F1128" s="5" t="s">
        <v>2283</v>
      </c>
      <c r="G1128" s="5" t="s">
        <v>76</v>
      </c>
      <c r="H1128" s="6">
        <v>47</v>
      </c>
      <c r="I1128" s="5" t="s">
        <v>29</v>
      </c>
      <c r="J1128" s="7">
        <v>18883.55</v>
      </c>
      <c r="K1128" s="7">
        <v>2413.04</v>
      </c>
      <c r="L1128" s="7">
        <v>1510.68</v>
      </c>
      <c r="M1128" s="7">
        <v>17981.189999999999</v>
      </c>
      <c r="N1128" s="5" t="s">
        <v>43</v>
      </c>
      <c r="O1128" s="5" t="s">
        <v>2284</v>
      </c>
      <c r="P1128" s="8">
        <v>45582</v>
      </c>
      <c r="Q1128" s="8">
        <v>47270</v>
      </c>
      <c r="R1128" s="5" t="s">
        <v>109</v>
      </c>
      <c r="S1128" s="5" t="s">
        <v>104</v>
      </c>
      <c r="T1128" s="5" t="s">
        <v>54</v>
      </c>
      <c r="U1128" s="5" t="s">
        <v>141</v>
      </c>
      <c r="V1128" s="5" t="s">
        <v>46</v>
      </c>
      <c r="W1128" s="10" t="s">
        <v>47</v>
      </c>
    </row>
    <row r="1129" spans="1:23" x14ac:dyDescent="0.3">
      <c r="A1129" s="9" t="s">
        <v>134</v>
      </c>
      <c r="B1129" s="5" t="s">
        <v>227</v>
      </c>
      <c r="C1129" s="6">
        <v>2020</v>
      </c>
      <c r="D1129" s="5" t="s">
        <v>80</v>
      </c>
      <c r="E1129" s="5" t="s">
        <v>40</v>
      </c>
      <c r="F1129" s="5" t="s">
        <v>2285</v>
      </c>
      <c r="G1129" s="5" t="s">
        <v>33</v>
      </c>
      <c r="H1129" s="6">
        <v>70</v>
      </c>
      <c r="I1129" s="5" t="s">
        <v>52</v>
      </c>
      <c r="J1129" s="7">
        <v>66110.649999999994</v>
      </c>
      <c r="K1129" s="7">
        <v>1172.06</v>
      </c>
      <c r="L1129" s="7">
        <v>5288.85</v>
      </c>
      <c r="M1129" s="7">
        <v>70227.44</v>
      </c>
      <c r="N1129" s="5" t="s">
        <v>30</v>
      </c>
      <c r="O1129" s="5" t="s">
        <v>2286</v>
      </c>
      <c r="P1129" s="8">
        <v>44283</v>
      </c>
      <c r="Q1129" s="8">
        <v>45459</v>
      </c>
      <c r="R1129" s="5" t="s">
        <v>63</v>
      </c>
      <c r="S1129" s="5" t="s">
        <v>66</v>
      </c>
      <c r="T1129" s="5" t="s">
        <v>54</v>
      </c>
      <c r="U1129" s="5" t="s">
        <v>55</v>
      </c>
      <c r="V1129" s="5" t="s">
        <v>56</v>
      </c>
      <c r="W1129" s="10" t="s">
        <v>57</v>
      </c>
    </row>
    <row r="1130" spans="1:23" x14ac:dyDescent="0.3">
      <c r="A1130" s="9" t="s">
        <v>58</v>
      </c>
      <c r="B1130" s="5" t="s">
        <v>389</v>
      </c>
      <c r="C1130" s="6">
        <v>2022</v>
      </c>
      <c r="D1130" s="5" t="s">
        <v>49</v>
      </c>
      <c r="E1130" s="5" t="s">
        <v>40</v>
      </c>
      <c r="F1130" s="5" t="s">
        <v>2287</v>
      </c>
      <c r="G1130" s="5" t="s">
        <v>33</v>
      </c>
      <c r="H1130" s="6">
        <v>53</v>
      </c>
      <c r="I1130" s="5" t="s">
        <v>52</v>
      </c>
      <c r="J1130" s="7">
        <v>7199.06</v>
      </c>
      <c r="K1130" s="7">
        <v>3386.39</v>
      </c>
      <c r="L1130" s="7">
        <v>575.91999999999996</v>
      </c>
      <c r="M1130" s="7">
        <v>4388.59</v>
      </c>
      <c r="N1130" s="5" t="s">
        <v>30</v>
      </c>
      <c r="O1130" s="5" t="s">
        <v>2288</v>
      </c>
      <c r="P1130" s="8">
        <v>44446</v>
      </c>
      <c r="Q1130" s="8">
        <v>46018</v>
      </c>
      <c r="R1130" s="5" t="s">
        <v>109</v>
      </c>
      <c r="S1130" s="5" t="s">
        <v>71</v>
      </c>
      <c r="T1130" s="5" t="s">
        <v>54</v>
      </c>
      <c r="U1130" s="5" t="s">
        <v>55</v>
      </c>
      <c r="V1130" s="5" t="s">
        <v>56</v>
      </c>
      <c r="W1130" s="10" t="s">
        <v>57</v>
      </c>
    </row>
    <row r="1131" spans="1:23" x14ac:dyDescent="0.3">
      <c r="A1131" s="9" t="s">
        <v>23</v>
      </c>
      <c r="B1131" s="5" t="s">
        <v>88</v>
      </c>
      <c r="C1131" s="6">
        <v>2015</v>
      </c>
      <c r="D1131" s="5" t="s">
        <v>25</v>
      </c>
      <c r="E1131" s="5" t="s">
        <v>40</v>
      </c>
      <c r="F1131" s="5" t="s">
        <v>2289</v>
      </c>
      <c r="G1131" s="5" t="s">
        <v>51</v>
      </c>
      <c r="H1131" s="6">
        <v>53</v>
      </c>
      <c r="I1131" s="5" t="s">
        <v>42</v>
      </c>
      <c r="J1131" s="7">
        <v>54379.64</v>
      </c>
      <c r="K1131" s="7">
        <v>4332.0200000000004</v>
      </c>
      <c r="L1131" s="7">
        <v>4350.37</v>
      </c>
      <c r="M1131" s="7">
        <v>54397.99</v>
      </c>
      <c r="N1131" s="5" t="s">
        <v>94</v>
      </c>
      <c r="O1131" s="5" t="s">
        <v>2290</v>
      </c>
      <c r="P1131" s="8">
        <v>45638</v>
      </c>
      <c r="Q1131" s="8">
        <v>46023</v>
      </c>
      <c r="R1131" s="5" t="s">
        <v>68</v>
      </c>
      <c r="S1131" s="5" t="s">
        <v>28</v>
      </c>
      <c r="T1131" s="5" t="s">
        <v>54</v>
      </c>
      <c r="U1131" s="5" t="s">
        <v>141</v>
      </c>
      <c r="V1131" s="5" t="s">
        <v>56</v>
      </c>
      <c r="W1131" s="10" t="s">
        <v>69</v>
      </c>
    </row>
    <row r="1132" spans="1:23" x14ac:dyDescent="0.3">
      <c r="A1132" s="9" t="s">
        <v>83</v>
      </c>
      <c r="B1132" s="5" t="s">
        <v>159</v>
      </c>
      <c r="C1132" s="6">
        <v>2021</v>
      </c>
      <c r="D1132" s="5" t="s">
        <v>25</v>
      </c>
      <c r="E1132" s="5" t="s">
        <v>40</v>
      </c>
      <c r="F1132" s="5" t="s">
        <v>2291</v>
      </c>
      <c r="G1132" s="5" t="s">
        <v>155</v>
      </c>
      <c r="H1132" s="6">
        <v>25</v>
      </c>
      <c r="I1132" s="5" t="s">
        <v>42</v>
      </c>
      <c r="J1132" s="7">
        <v>6743.1</v>
      </c>
      <c r="K1132" s="7">
        <v>4569.5</v>
      </c>
      <c r="L1132" s="7">
        <v>539.45000000000005</v>
      </c>
      <c r="M1132" s="7">
        <v>2713.05</v>
      </c>
      <c r="N1132" s="5" t="s">
        <v>30</v>
      </c>
      <c r="O1132" s="5" t="s">
        <v>2292</v>
      </c>
      <c r="P1132" s="8">
        <v>45619</v>
      </c>
      <c r="Q1132" s="8">
        <v>46944</v>
      </c>
      <c r="R1132" s="5" t="s">
        <v>68</v>
      </c>
      <c r="S1132" s="5" t="s">
        <v>33</v>
      </c>
      <c r="T1132" s="5" t="s">
        <v>34</v>
      </c>
      <c r="U1132" s="5" t="s">
        <v>35</v>
      </c>
      <c r="V1132" s="5" t="s">
        <v>56</v>
      </c>
      <c r="W1132" s="10" t="s">
        <v>69</v>
      </c>
    </row>
    <row r="1133" spans="1:23" x14ac:dyDescent="0.3">
      <c r="A1133" s="9" t="s">
        <v>96</v>
      </c>
      <c r="B1133" s="5" t="s">
        <v>97</v>
      </c>
      <c r="C1133" s="6">
        <v>2020</v>
      </c>
      <c r="D1133" s="5" t="s">
        <v>49</v>
      </c>
      <c r="E1133" s="5" t="s">
        <v>40</v>
      </c>
      <c r="F1133" s="5" t="s">
        <v>2293</v>
      </c>
      <c r="G1133" s="5" t="s">
        <v>100</v>
      </c>
      <c r="H1133" s="6">
        <v>54</v>
      </c>
      <c r="I1133" s="5" t="s">
        <v>42</v>
      </c>
      <c r="J1133" s="7">
        <v>67352.429999999993</v>
      </c>
      <c r="K1133" s="7">
        <v>2682.67</v>
      </c>
      <c r="L1133" s="7">
        <v>5388.19</v>
      </c>
      <c r="M1133" s="7">
        <v>70057.95</v>
      </c>
      <c r="N1133" s="5" t="s">
        <v>30</v>
      </c>
      <c r="O1133" s="5" t="s">
        <v>2294</v>
      </c>
      <c r="P1133" s="8">
        <v>45389</v>
      </c>
      <c r="Q1133" s="8">
        <v>46736</v>
      </c>
      <c r="R1133" s="5" t="s">
        <v>109</v>
      </c>
      <c r="S1133" s="5" t="s">
        <v>71</v>
      </c>
      <c r="T1133" s="5" t="s">
        <v>34</v>
      </c>
      <c r="U1133" s="5" t="s">
        <v>35</v>
      </c>
      <c r="V1133" s="5" t="s">
        <v>46</v>
      </c>
      <c r="W1133" s="10" t="s">
        <v>69</v>
      </c>
    </row>
    <row r="1134" spans="1:23" x14ac:dyDescent="0.3">
      <c r="A1134" s="9" t="s">
        <v>23</v>
      </c>
      <c r="B1134" s="5" t="s">
        <v>48</v>
      </c>
      <c r="C1134" s="6">
        <v>2016</v>
      </c>
      <c r="D1134" s="5" t="s">
        <v>80</v>
      </c>
      <c r="E1134" s="5" t="s">
        <v>40</v>
      </c>
      <c r="F1134" s="5" t="s">
        <v>2295</v>
      </c>
      <c r="G1134" s="5" t="s">
        <v>87</v>
      </c>
      <c r="H1134" s="6">
        <v>64</v>
      </c>
      <c r="I1134" s="5" t="s">
        <v>42</v>
      </c>
      <c r="J1134" s="7">
        <v>5532.65</v>
      </c>
      <c r="K1134" s="7">
        <v>793.14</v>
      </c>
      <c r="L1134" s="7">
        <v>442.61</v>
      </c>
      <c r="M1134" s="7">
        <v>5182.12</v>
      </c>
      <c r="N1134" s="5" t="s">
        <v>43</v>
      </c>
      <c r="O1134" s="5" t="s">
        <v>2296</v>
      </c>
      <c r="P1134" s="8">
        <v>45281</v>
      </c>
      <c r="Q1134" s="8">
        <v>46707</v>
      </c>
      <c r="R1134" s="5" t="s">
        <v>73</v>
      </c>
      <c r="S1134" s="5" t="s">
        <v>66</v>
      </c>
      <c r="T1134" s="5" t="s">
        <v>34</v>
      </c>
      <c r="U1134" s="5" t="s">
        <v>35</v>
      </c>
      <c r="V1134" s="5" t="s">
        <v>56</v>
      </c>
      <c r="W1134" s="10" t="s">
        <v>74</v>
      </c>
    </row>
    <row r="1135" spans="1:23" x14ac:dyDescent="0.3">
      <c r="A1135" s="9" t="s">
        <v>83</v>
      </c>
      <c r="B1135" s="5" t="s">
        <v>84</v>
      </c>
      <c r="C1135" s="6">
        <v>2018</v>
      </c>
      <c r="D1135" s="5" t="s">
        <v>25</v>
      </c>
      <c r="E1135" s="5" t="s">
        <v>26</v>
      </c>
      <c r="F1135" s="5" t="s">
        <v>2297</v>
      </c>
      <c r="G1135" s="5" t="s">
        <v>155</v>
      </c>
      <c r="H1135" s="6">
        <v>29</v>
      </c>
      <c r="I1135" s="5" t="s">
        <v>42</v>
      </c>
      <c r="J1135" s="7">
        <v>71534.13</v>
      </c>
      <c r="K1135" s="7">
        <v>2973.16</v>
      </c>
      <c r="L1135" s="7">
        <v>5722.73</v>
      </c>
      <c r="M1135" s="7">
        <v>74283.7</v>
      </c>
      <c r="N1135" s="5" t="s">
        <v>94</v>
      </c>
      <c r="O1135" s="5" t="s">
        <v>2298</v>
      </c>
      <c r="P1135" s="8">
        <v>44961</v>
      </c>
      <c r="Q1135" s="8">
        <v>45732</v>
      </c>
      <c r="R1135" s="5" t="s">
        <v>32</v>
      </c>
      <c r="S1135" s="5" t="s">
        <v>33</v>
      </c>
      <c r="T1135" s="5" t="s">
        <v>54</v>
      </c>
      <c r="U1135" s="5" t="s">
        <v>222</v>
      </c>
      <c r="V1135" s="5" t="s">
        <v>56</v>
      </c>
      <c r="W1135" s="10" t="s">
        <v>57</v>
      </c>
    </row>
    <row r="1136" spans="1:23" x14ac:dyDescent="0.3">
      <c r="A1136" s="9" t="s">
        <v>58</v>
      </c>
      <c r="B1136" s="5" t="s">
        <v>389</v>
      </c>
      <c r="C1136" s="6">
        <v>2015</v>
      </c>
      <c r="D1136" s="5" t="s">
        <v>80</v>
      </c>
      <c r="E1136" s="5" t="s">
        <v>26</v>
      </c>
      <c r="F1136" s="5" t="s">
        <v>2299</v>
      </c>
      <c r="G1136" s="5" t="s">
        <v>66</v>
      </c>
      <c r="H1136" s="6">
        <v>35</v>
      </c>
      <c r="I1136" s="5" t="s">
        <v>29</v>
      </c>
      <c r="J1136" s="7">
        <v>78930.03</v>
      </c>
      <c r="K1136" s="7">
        <v>3145.31</v>
      </c>
      <c r="L1136" s="7">
        <v>6314.4</v>
      </c>
      <c r="M1136" s="7">
        <v>82099.12</v>
      </c>
      <c r="N1136" s="5" t="s">
        <v>94</v>
      </c>
      <c r="O1136" s="5" t="s">
        <v>2300</v>
      </c>
      <c r="P1136" s="8">
        <v>45186</v>
      </c>
      <c r="Q1136" s="8">
        <v>46992</v>
      </c>
      <c r="R1136" s="5" t="s">
        <v>63</v>
      </c>
      <c r="S1136" s="5" t="s">
        <v>71</v>
      </c>
      <c r="T1136" s="5" t="s">
        <v>54</v>
      </c>
      <c r="U1136" s="5" t="s">
        <v>141</v>
      </c>
      <c r="V1136" s="5" t="s">
        <v>56</v>
      </c>
      <c r="W1136" s="10" t="s">
        <v>74</v>
      </c>
    </row>
    <row r="1137" spans="1:23" x14ac:dyDescent="0.3">
      <c r="A1137" s="9" t="s">
        <v>134</v>
      </c>
      <c r="B1137" s="5" t="s">
        <v>142</v>
      </c>
      <c r="C1137" s="6">
        <v>2022</v>
      </c>
      <c r="D1137" s="5" t="s">
        <v>80</v>
      </c>
      <c r="E1137" s="5" t="s">
        <v>40</v>
      </c>
      <c r="F1137" s="5" t="s">
        <v>2301</v>
      </c>
      <c r="G1137" s="5" t="s">
        <v>76</v>
      </c>
      <c r="H1137" s="6">
        <v>25</v>
      </c>
      <c r="I1137" s="5" t="s">
        <v>42</v>
      </c>
      <c r="J1137" s="7">
        <v>22320.23</v>
      </c>
      <c r="K1137" s="7">
        <v>2982.17</v>
      </c>
      <c r="L1137" s="7">
        <v>1785.62</v>
      </c>
      <c r="M1137" s="7">
        <v>21123.68</v>
      </c>
      <c r="N1137" s="5" t="s">
        <v>30</v>
      </c>
      <c r="O1137" s="5" t="s">
        <v>2302</v>
      </c>
      <c r="P1137" s="8">
        <v>45440</v>
      </c>
      <c r="Q1137" s="8">
        <v>46313</v>
      </c>
      <c r="R1137" s="5" t="s">
        <v>63</v>
      </c>
      <c r="S1137" s="5" t="s">
        <v>104</v>
      </c>
      <c r="T1137" s="5" t="s">
        <v>34</v>
      </c>
      <c r="U1137" s="5" t="s">
        <v>35</v>
      </c>
      <c r="V1137" s="5" t="s">
        <v>56</v>
      </c>
      <c r="W1137" s="10" t="s">
        <v>37</v>
      </c>
    </row>
    <row r="1138" spans="1:23" x14ac:dyDescent="0.3">
      <c r="A1138" s="9" t="s">
        <v>83</v>
      </c>
      <c r="B1138" s="5" t="s">
        <v>584</v>
      </c>
      <c r="C1138" s="6">
        <v>2019</v>
      </c>
      <c r="D1138" s="5" t="s">
        <v>49</v>
      </c>
      <c r="E1138" s="5" t="s">
        <v>40</v>
      </c>
      <c r="F1138" s="5" t="s">
        <v>2303</v>
      </c>
      <c r="G1138" s="5" t="s">
        <v>66</v>
      </c>
      <c r="H1138" s="6">
        <v>33</v>
      </c>
      <c r="I1138" s="5" t="s">
        <v>42</v>
      </c>
      <c r="J1138" s="7">
        <v>37231.15</v>
      </c>
      <c r="K1138" s="7">
        <v>4520.37</v>
      </c>
      <c r="L1138" s="7">
        <v>2978.49</v>
      </c>
      <c r="M1138" s="7">
        <v>35689.269999999997</v>
      </c>
      <c r="N1138" s="5" t="s">
        <v>30</v>
      </c>
      <c r="O1138" s="5" t="s">
        <v>2304</v>
      </c>
      <c r="P1138" s="8">
        <v>45323</v>
      </c>
      <c r="Q1138" s="8">
        <v>46136</v>
      </c>
      <c r="R1138" s="5" t="s">
        <v>45</v>
      </c>
      <c r="S1138" s="5" t="s">
        <v>104</v>
      </c>
      <c r="T1138" s="5" t="s">
        <v>54</v>
      </c>
      <c r="U1138" s="5" t="s">
        <v>55</v>
      </c>
      <c r="V1138" s="5" t="s">
        <v>36</v>
      </c>
      <c r="W1138" s="10" t="s">
        <v>69</v>
      </c>
    </row>
    <row r="1139" spans="1:23" x14ac:dyDescent="0.3">
      <c r="A1139" s="9" t="s">
        <v>38</v>
      </c>
      <c r="B1139" s="5" t="s">
        <v>117</v>
      </c>
      <c r="C1139" s="6">
        <v>2023</v>
      </c>
      <c r="D1139" s="5" t="s">
        <v>80</v>
      </c>
      <c r="E1139" s="5" t="s">
        <v>26</v>
      </c>
      <c r="F1139" s="5" t="s">
        <v>2305</v>
      </c>
      <c r="G1139" s="5" t="s">
        <v>33</v>
      </c>
      <c r="H1139" s="6">
        <v>50</v>
      </c>
      <c r="I1139" s="5" t="s">
        <v>42</v>
      </c>
      <c r="J1139" s="7">
        <v>32152.62</v>
      </c>
      <c r="K1139" s="7">
        <v>4488.92</v>
      </c>
      <c r="L1139" s="7">
        <v>2572.21</v>
      </c>
      <c r="M1139" s="7">
        <v>30235.91</v>
      </c>
      <c r="N1139" s="5" t="s">
        <v>94</v>
      </c>
      <c r="O1139" s="5" t="s">
        <v>2306</v>
      </c>
      <c r="P1139" s="8">
        <v>45186</v>
      </c>
      <c r="Q1139" s="8">
        <v>46457</v>
      </c>
      <c r="R1139" s="5" t="s">
        <v>73</v>
      </c>
      <c r="S1139" s="5" t="s">
        <v>87</v>
      </c>
      <c r="T1139" s="5" t="s">
        <v>54</v>
      </c>
      <c r="U1139" s="5" t="s">
        <v>55</v>
      </c>
      <c r="V1139" s="5" t="s">
        <v>56</v>
      </c>
      <c r="W1139" s="10" t="s">
        <v>37</v>
      </c>
    </row>
    <row r="1140" spans="1:23" x14ac:dyDescent="0.3">
      <c r="A1140" s="9" t="s">
        <v>105</v>
      </c>
      <c r="B1140" s="5" t="s">
        <v>145</v>
      </c>
      <c r="C1140" s="6">
        <v>2017</v>
      </c>
      <c r="D1140" s="5" t="s">
        <v>49</v>
      </c>
      <c r="E1140" s="5" t="s">
        <v>40</v>
      </c>
      <c r="F1140" s="5" t="s">
        <v>2307</v>
      </c>
      <c r="G1140" s="5" t="s">
        <v>71</v>
      </c>
      <c r="H1140" s="6">
        <v>63</v>
      </c>
      <c r="I1140" s="5" t="s">
        <v>29</v>
      </c>
      <c r="J1140" s="7">
        <v>59384.97</v>
      </c>
      <c r="K1140" s="7">
        <v>680.44</v>
      </c>
      <c r="L1140" s="7">
        <v>4750.8</v>
      </c>
      <c r="M1140" s="7">
        <v>63455.33</v>
      </c>
      <c r="N1140" s="5" t="s">
        <v>94</v>
      </c>
      <c r="O1140" s="5" t="s">
        <v>2308</v>
      </c>
      <c r="P1140" s="8">
        <v>45134</v>
      </c>
      <c r="Q1140" s="8">
        <v>46707</v>
      </c>
      <c r="R1140" s="5" t="s">
        <v>68</v>
      </c>
      <c r="S1140" s="5" t="s">
        <v>71</v>
      </c>
      <c r="T1140" s="5" t="s">
        <v>34</v>
      </c>
      <c r="U1140" s="5" t="s">
        <v>35</v>
      </c>
      <c r="V1140" s="5" t="s">
        <v>56</v>
      </c>
      <c r="W1140" s="10" t="s">
        <v>74</v>
      </c>
    </row>
    <row r="1141" spans="1:23" x14ac:dyDescent="0.3">
      <c r="A1141" s="9" t="s">
        <v>83</v>
      </c>
      <c r="B1141" s="5" t="s">
        <v>159</v>
      </c>
      <c r="C1141" s="6">
        <v>2019</v>
      </c>
      <c r="D1141" s="5" t="s">
        <v>49</v>
      </c>
      <c r="E1141" s="5" t="s">
        <v>40</v>
      </c>
      <c r="F1141" s="5" t="s">
        <v>2309</v>
      </c>
      <c r="G1141" s="5" t="s">
        <v>71</v>
      </c>
      <c r="H1141" s="6">
        <v>70</v>
      </c>
      <c r="I1141" s="5" t="s">
        <v>52</v>
      </c>
      <c r="J1141" s="7">
        <v>66932.75</v>
      </c>
      <c r="K1141" s="7">
        <v>4657.79</v>
      </c>
      <c r="L1141" s="7">
        <v>5354.62</v>
      </c>
      <c r="M1141" s="7">
        <v>67629.58</v>
      </c>
      <c r="N1141" s="5" t="s">
        <v>30</v>
      </c>
      <c r="O1141" s="5" t="s">
        <v>2310</v>
      </c>
      <c r="P1141" s="8">
        <v>44644</v>
      </c>
      <c r="Q1141" s="8">
        <v>45241</v>
      </c>
      <c r="R1141" s="5" t="s">
        <v>32</v>
      </c>
      <c r="S1141" s="5" t="s">
        <v>87</v>
      </c>
      <c r="T1141" s="5" t="s">
        <v>54</v>
      </c>
      <c r="U1141" s="5" t="s">
        <v>222</v>
      </c>
      <c r="V1141" s="5" t="s">
        <v>36</v>
      </c>
      <c r="W1141" s="10" t="s">
        <v>57</v>
      </c>
    </row>
    <row r="1142" spans="1:23" x14ac:dyDescent="0.3">
      <c r="A1142" s="9" t="s">
        <v>91</v>
      </c>
      <c r="B1142" s="5" t="s">
        <v>164</v>
      </c>
      <c r="C1142" s="6">
        <v>2018</v>
      </c>
      <c r="D1142" s="5" t="s">
        <v>60</v>
      </c>
      <c r="E1142" s="5" t="s">
        <v>26</v>
      </c>
      <c r="F1142" s="5" t="s">
        <v>2311</v>
      </c>
      <c r="G1142" s="5" t="s">
        <v>87</v>
      </c>
      <c r="H1142" s="6">
        <v>53</v>
      </c>
      <c r="I1142" s="5" t="s">
        <v>52</v>
      </c>
      <c r="J1142" s="7">
        <v>54282.54</v>
      </c>
      <c r="K1142" s="7">
        <v>4331.13</v>
      </c>
      <c r="L1142" s="7">
        <v>4342.6000000000004</v>
      </c>
      <c r="M1142" s="7">
        <v>54294.01</v>
      </c>
      <c r="N1142" s="5" t="s">
        <v>43</v>
      </c>
      <c r="O1142" s="5" t="s">
        <v>2312</v>
      </c>
      <c r="P1142" s="8">
        <v>45346</v>
      </c>
      <c r="Q1142" s="8">
        <v>45953</v>
      </c>
      <c r="R1142" s="5" t="s">
        <v>63</v>
      </c>
      <c r="S1142" s="5" t="s">
        <v>51</v>
      </c>
      <c r="T1142" s="5" t="s">
        <v>34</v>
      </c>
      <c r="U1142" s="5" t="s">
        <v>35</v>
      </c>
      <c r="V1142" s="5" t="s">
        <v>36</v>
      </c>
      <c r="W1142" s="10" t="s">
        <v>47</v>
      </c>
    </row>
    <row r="1143" spans="1:23" x14ac:dyDescent="0.3">
      <c r="A1143" s="9" t="s">
        <v>78</v>
      </c>
      <c r="B1143" s="5" t="s">
        <v>79</v>
      </c>
      <c r="C1143" s="6">
        <v>2022</v>
      </c>
      <c r="D1143" s="5" t="s">
        <v>25</v>
      </c>
      <c r="E1143" s="5" t="s">
        <v>40</v>
      </c>
      <c r="F1143" s="5" t="s">
        <v>1961</v>
      </c>
      <c r="G1143" s="5" t="s">
        <v>155</v>
      </c>
      <c r="H1143" s="6">
        <v>64</v>
      </c>
      <c r="I1143" s="5" t="s">
        <v>42</v>
      </c>
      <c r="J1143" s="7">
        <v>50549.63</v>
      </c>
      <c r="K1143" s="7">
        <v>4154.93</v>
      </c>
      <c r="L1143" s="7">
        <v>4043.97</v>
      </c>
      <c r="M1143" s="7">
        <v>50438.67</v>
      </c>
      <c r="N1143" s="5" t="s">
        <v>30</v>
      </c>
      <c r="O1143" s="5" t="s">
        <v>2313</v>
      </c>
      <c r="P1143" s="8">
        <v>44448</v>
      </c>
      <c r="Q1143" s="8">
        <v>46231</v>
      </c>
      <c r="R1143" s="5" t="s">
        <v>68</v>
      </c>
      <c r="S1143" s="5" t="s">
        <v>33</v>
      </c>
      <c r="T1143" s="5" t="s">
        <v>34</v>
      </c>
      <c r="U1143" s="5" t="s">
        <v>35</v>
      </c>
      <c r="V1143" s="5" t="s">
        <v>36</v>
      </c>
      <c r="W1143" s="10" t="s">
        <v>74</v>
      </c>
    </row>
    <row r="1144" spans="1:23" x14ac:dyDescent="0.3">
      <c r="A1144" s="9" t="s">
        <v>83</v>
      </c>
      <c r="B1144" s="5" t="s">
        <v>84</v>
      </c>
      <c r="C1144" s="6">
        <v>2020</v>
      </c>
      <c r="D1144" s="5" t="s">
        <v>25</v>
      </c>
      <c r="E1144" s="5" t="s">
        <v>40</v>
      </c>
      <c r="F1144" s="5" t="s">
        <v>2314</v>
      </c>
      <c r="G1144" s="5" t="s">
        <v>155</v>
      </c>
      <c r="H1144" s="6">
        <v>32</v>
      </c>
      <c r="I1144" s="5" t="s">
        <v>52</v>
      </c>
      <c r="J1144" s="7">
        <v>51181.65</v>
      </c>
      <c r="K1144" s="7">
        <v>3526.04</v>
      </c>
      <c r="L1144" s="7">
        <v>4094.53</v>
      </c>
      <c r="M1144" s="7">
        <v>51750.14</v>
      </c>
      <c r="N1144" s="5" t="s">
        <v>30</v>
      </c>
      <c r="O1144" s="5" t="s">
        <v>2315</v>
      </c>
      <c r="P1144" s="8">
        <v>45012</v>
      </c>
      <c r="Q1144" s="8">
        <v>45938</v>
      </c>
      <c r="R1144" s="5" t="s">
        <v>73</v>
      </c>
      <c r="S1144" s="5" t="s">
        <v>28</v>
      </c>
      <c r="T1144" s="5" t="s">
        <v>34</v>
      </c>
      <c r="U1144" s="5" t="s">
        <v>35</v>
      </c>
      <c r="V1144" s="5" t="s">
        <v>56</v>
      </c>
      <c r="W1144" s="10" t="s">
        <v>37</v>
      </c>
    </row>
    <row r="1145" spans="1:23" x14ac:dyDescent="0.3">
      <c r="A1145" s="9" t="s">
        <v>38</v>
      </c>
      <c r="B1145" s="5" t="s">
        <v>39</v>
      </c>
      <c r="C1145" s="6">
        <v>2021</v>
      </c>
      <c r="D1145" s="5" t="s">
        <v>60</v>
      </c>
      <c r="E1145" s="5" t="s">
        <v>26</v>
      </c>
      <c r="F1145" s="5" t="s">
        <v>1730</v>
      </c>
      <c r="G1145" s="5" t="s">
        <v>71</v>
      </c>
      <c r="H1145" s="6">
        <v>54</v>
      </c>
      <c r="I1145" s="5" t="s">
        <v>29</v>
      </c>
      <c r="J1145" s="7">
        <v>31903.52</v>
      </c>
      <c r="K1145" s="7">
        <v>150.16999999999999</v>
      </c>
      <c r="L1145" s="7">
        <v>2552.2800000000002</v>
      </c>
      <c r="M1145" s="7">
        <v>34305.629999999997</v>
      </c>
      <c r="N1145" s="5" t="s">
        <v>30</v>
      </c>
      <c r="O1145" s="5" t="s">
        <v>2316</v>
      </c>
      <c r="P1145" s="8">
        <v>44506</v>
      </c>
      <c r="Q1145" s="8">
        <v>45685</v>
      </c>
      <c r="R1145" s="5" t="s">
        <v>68</v>
      </c>
      <c r="S1145" s="5" t="s">
        <v>33</v>
      </c>
      <c r="T1145" s="5" t="s">
        <v>54</v>
      </c>
      <c r="U1145" s="5" t="s">
        <v>55</v>
      </c>
      <c r="V1145" s="5" t="s">
        <v>56</v>
      </c>
      <c r="W1145" s="10" t="s">
        <v>57</v>
      </c>
    </row>
    <row r="1146" spans="1:23" x14ac:dyDescent="0.3">
      <c r="A1146" s="9" t="s">
        <v>124</v>
      </c>
      <c r="B1146" s="5" t="s">
        <v>152</v>
      </c>
      <c r="C1146" s="6">
        <v>2017</v>
      </c>
      <c r="D1146" s="5" t="s">
        <v>25</v>
      </c>
      <c r="E1146" s="5" t="s">
        <v>26</v>
      </c>
      <c r="F1146" s="5" t="s">
        <v>2317</v>
      </c>
      <c r="G1146" s="5" t="s">
        <v>155</v>
      </c>
      <c r="H1146" s="6">
        <v>67</v>
      </c>
      <c r="I1146" s="5" t="s">
        <v>52</v>
      </c>
      <c r="J1146" s="7">
        <v>6306.69</v>
      </c>
      <c r="K1146" s="7">
        <v>2886.61</v>
      </c>
      <c r="L1146" s="7">
        <v>504.54</v>
      </c>
      <c r="M1146" s="7">
        <v>3924.62</v>
      </c>
      <c r="N1146" s="5" t="s">
        <v>43</v>
      </c>
      <c r="O1146" s="5" t="s">
        <v>2318</v>
      </c>
      <c r="P1146" s="8">
        <v>45399</v>
      </c>
      <c r="Q1146" s="8">
        <v>46704</v>
      </c>
      <c r="R1146" s="5" t="s">
        <v>109</v>
      </c>
      <c r="S1146" s="5" t="s">
        <v>71</v>
      </c>
      <c r="T1146" s="5" t="s">
        <v>54</v>
      </c>
      <c r="U1146" s="5" t="s">
        <v>141</v>
      </c>
      <c r="V1146" s="5" t="s">
        <v>36</v>
      </c>
      <c r="W1146" s="10" t="s">
        <v>74</v>
      </c>
    </row>
    <row r="1147" spans="1:23" x14ac:dyDescent="0.3">
      <c r="A1147" s="9" t="s">
        <v>58</v>
      </c>
      <c r="B1147" s="5" t="s">
        <v>281</v>
      </c>
      <c r="C1147" s="6">
        <v>2018</v>
      </c>
      <c r="D1147" s="5" t="s">
        <v>25</v>
      </c>
      <c r="E1147" s="5" t="s">
        <v>40</v>
      </c>
      <c r="F1147" s="5" t="s">
        <v>2319</v>
      </c>
      <c r="G1147" s="5" t="s">
        <v>71</v>
      </c>
      <c r="H1147" s="6">
        <v>57</v>
      </c>
      <c r="I1147" s="5" t="s">
        <v>29</v>
      </c>
      <c r="J1147" s="7">
        <v>30174.09</v>
      </c>
      <c r="K1147" s="7">
        <v>4957.12</v>
      </c>
      <c r="L1147" s="7">
        <v>2413.9299999999998</v>
      </c>
      <c r="M1147" s="7">
        <v>27630.9</v>
      </c>
      <c r="N1147" s="5" t="s">
        <v>132</v>
      </c>
      <c r="O1147" s="5" t="s">
        <v>2320</v>
      </c>
      <c r="P1147" s="8">
        <v>44260</v>
      </c>
      <c r="Q1147" s="8">
        <v>45425</v>
      </c>
      <c r="R1147" s="5" t="s">
        <v>73</v>
      </c>
      <c r="S1147" s="5" t="s">
        <v>71</v>
      </c>
      <c r="T1147" s="5" t="s">
        <v>34</v>
      </c>
      <c r="U1147" s="5" t="s">
        <v>35</v>
      </c>
      <c r="V1147" s="5" t="s">
        <v>46</v>
      </c>
      <c r="W1147" s="10" t="s">
        <v>57</v>
      </c>
    </row>
    <row r="1148" spans="1:23" x14ac:dyDescent="0.3">
      <c r="A1148" s="9" t="s">
        <v>78</v>
      </c>
      <c r="B1148" s="5" t="s">
        <v>138</v>
      </c>
      <c r="C1148" s="6">
        <v>2023</v>
      </c>
      <c r="D1148" s="5" t="s">
        <v>60</v>
      </c>
      <c r="E1148" s="5" t="s">
        <v>26</v>
      </c>
      <c r="F1148" s="5" t="s">
        <v>2321</v>
      </c>
      <c r="G1148" s="5" t="s">
        <v>28</v>
      </c>
      <c r="H1148" s="6">
        <v>62</v>
      </c>
      <c r="I1148" s="5" t="s">
        <v>29</v>
      </c>
      <c r="J1148" s="7">
        <v>31653.62</v>
      </c>
      <c r="K1148" s="7">
        <v>3835.72</v>
      </c>
      <c r="L1148" s="7">
        <v>2532.29</v>
      </c>
      <c r="M1148" s="7">
        <v>30350.19</v>
      </c>
      <c r="N1148" s="5" t="s">
        <v>132</v>
      </c>
      <c r="O1148" s="5" t="s">
        <v>2322</v>
      </c>
      <c r="P1148" s="8">
        <v>44986</v>
      </c>
      <c r="Q1148" s="8">
        <v>46130</v>
      </c>
      <c r="R1148" s="5" t="s">
        <v>109</v>
      </c>
      <c r="S1148" s="5" t="s">
        <v>51</v>
      </c>
      <c r="T1148" s="5" t="s">
        <v>54</v>
      </c>
      <c r="U1148" s="5" t="s">
        <v>116</v>
      </c>
      <c r="V1148" s="5" t="s">
        <v>56</v>
      </c>
      <c r="W1148" s="10" t="s">
        <v>57</v>
      </c>
    </row>
    <row r="1149" spans="1:23" x14ac:dyDescent="0.3">
      <c r="A1149" s="9" t="s">
        <v>96</v>
      </c>
      <c r="B1149" s="5" t="s">
        <v>156</v>
      </c>
      <c r="C1149" s="6">
        <v>2017</v>
      </c>
      <c r="D1149" s="5" t="s">
        <v>49</v>
      </c>
      <c r="E1149" s="5" t="s">
        <v>40</v>
      </c>
      <c r="F1149" s="5" t="s">
        <v>2323</v>
      </c>
      <c r="G1149" s="5" t="s">
        <v>104</v>
      </c>
      <c r="H1149" s="6">
        <v>46</v>
      </c>
      <c r="I1149" s="5" t="s">
        <v>52</v>
      </c>
      <c r="J1149" s="7">
        <v>72771.53</v>
      </c>
      <c r="K1149" s="7">
        <v>3148.38</v>
      </c>
      <c r="L1149" s="7">
        <v>5821.72</v>
      </c>
      <c r="M1149" s="7">
        <v>75444.87</v>
      </c>
      <c r="N1149" s="5" t="s">
        <v>30</v>
      </c>
      <c r="O1149" s="5" t="s">
        <v>2324</v>
      </c>
      <c r="P1149" s="8">
        <v>44520</v>
      </c>
      <c r="Q1149" s="8">
        <v>44939</v>
      </c>
      <c r="R1149" s="5" t="s">
        <v>68</v>
      </c>
      <c r="S1149" s="5" t="s">
        <v>76</v>
      </c>
      <c r="T1149" s="5" t="s">
        <v>34</v>
      </c>
      <c r="U1149" s="5" t="s">
        <v>35</v>
      </c>
      <c r="V1149" s="5" t="s">
        <v>36</v>
      </c>
      <c r="W1149" s="10" t="s">
        <v>57</v>
      </c>
    </row>
    <row r="1150" spans="1:23" x14ac:dyDescent="0.3">
      <c r="A1150" s="9" t="s">
        <v>124</v>
      </c>
      <c r="B1150" s="5" t="s">
        <v>125</v>
      </c>
      <c r="C1150" s="6">
        <v>2018</v>
      </c>
      <c r="D1150" s="5" t="s">
        <v>49</v>
      </c>
      <c r="E1150" s="5" t="s">
        <v>40</v>
      </c>
      <c r="F1150" s="5" t="s">
        <v>582</v>
      </c>
      <c r="G1150" s="5" t="s">
        <v>33</v>
      </c>
      <c r="H1150" s="6">
        <v>51</v>
      </c>
      <c r="I1150" s="5" t="s">
        <v>52</v>
      </c>
      <c r="J1150" s="7">
        <v>33469.54</v>
      </c>
      <c r="K1150" s="7">
        <v>1895.32</v>
      </c>
      <c r="L1150" s="7">
        <v>2677.56</v>
      </c>
      <c r="M1150" s="7">
        <v>34251.78</v>
      </c>
      <c r="N1150" s="5" t="s">
        <v>30</v>
      </c>
      <c r="O1150" s="5" t="s">
        <v>2325</v>
      </c>
      <c r="P1150" s="8">
        <v>44574</v>
      </c>
      <c r="Q1150" s="8">
        <v>46312</v>
      </c>
      <c r="R1150" s="5" t="s">
        <v>73</v>
      </c>
      <c r="S1150" s="5" t="s">
        <v>76</v>
      </c>
      <c r="T1150" s="5" t="s">
        <v>54</v>
      </c>
      <c r="U1150" s="5" t="s">
        <v>55</v>
      </c>
      <c r="V1150" s="5" t="s">
        <v>56</v>
      </c>
      <c r="W1150" s="10" t="s">
        <v>69</v>
      </c>
    </row>
    <row r="1151" spans="1:23" x14ac:dyDescent="0.3">
      <c r="A1151" s="9" t="s">
        <v>78</v>
      </c>
      <c r="B1151" s="5" t="s">
        <v>288</v>
      </c>
      <c r="C1151" s="6">
        <v>2024</v>
      </c>
      <c r="D1151" s="5" t="s">
        <v>49</v>
      </c>
      <c r="E1151" s="5" t="s">
        <v>26</v>
      </c>
      <c r="F1151" s="5" t="s">
        <v>2326</v>
      </c>
      <c r="G1151" s="5" t="s">
        <v>76</v>
      </c>
      <c r="H1151" s="6">
        <v>31</v>
      </c>
      <c r="I1151" s="5" t="s">
        <v>42</v>
      </c>
      <c r="J1151" s="7">
        <v>24342.62</v>
      </c>
      <c r="K1151" s="7">
        <v>3135.59</v>
      </c>
      <c r="L1151" s="7">
        <v>1947.41</v>
      </c>
      <c r="M1151" s="7">
        <v>23154.44</v>
      </c>
      <c r="N1151" s="5" t="s">
        <v>30</v>
      </c>
      <c r="O1151" s="5" t="s">
        <v>2327</v>
      </c>
      <c r="P1151" s="8">
        <v>44792</v>
      </c>
      <c r="Q1151" s="8">
        <v>46184</v>
      </c>
      <c r="R1151" s="5" t="s">
        <v>109</v>
      </c>
      <c r="S1151" s="5" t="s">
        <v>71</v>
      </c>
      <c r="T1151" s="5" t="s">
        <v>34</v>
      </c>
      <c r="U1151" s="5" t="s">
        <v>35</v>
      </c>
      <c r="V1151" s="5" t="s">
        <v>36</v>
      </c>
      <c r="W1151" s="10" t="s">
        <v>69</v>
      </c>
    </row>
    <row r="1152" spans="1:23" x14ac:dyDescent="0.3">
      <c r="A1152" s="9" t="s">
        <v>23</v>
      </c>
      <c r="B1152" s="5" t="s">
        <v>48</v>
      </c>
      <c r="C1152" s="6">
        <v>2019</v>
      </c>
      <c r="D1152" s="5" t="s">
        <v>80</v>
      </c>
      <c r="E1152" s="5" t="s">
        <v>40</v>
      </c>
      <c r="F1152" s="5" t="s">
        <v>2328</v>
      </c>
      <c r="G1152" s="5" t="s">
        <v>28</v>
      </c>
      <c r="H1152" s="6">
        <v>22</v>
      </c>
      <c r="I1152" s="5" t="s">
        <v>42</v>
      </c>
      <c r="J1152" s="7">
        <v>58902.73</v>
      </c>
      <c r="K1152" s="7">
        <v>3434.61</v>
      </c>
      <c r="L1152" s="7">
        <v>4712.22</v>
      </c>
      <c r="M1152" s="7">
        <v>60180.34</v>
      </c>
      <c r="N1152" s="5" t="s">
        <v>43</v>
      </c>
      <c r="O1152" s="5" t="s">
        <v>2329</v>
      </c>
      <c r="P1152" s="8">
        <v>44585</v>
      </c>
      <c r="Q1152" s="8">
        <v>46060</v>
      </c>
      <c r="R1152" s="5" t="s">
        <v>68</v>
      </c>
      <c r="S1152" s="5" t="s">
        <v>100</v>
      </c>
      <c r="T1152" s="5" t="s">
        <v>34</v>
      </c>
      <c r="U1152" s="5" t="s">
        <v>35</v>
      </c>
      <c r="V1152" s="5" t="s">
        <v>36</v>
      </c>
      <c r="W1152" s="10" t="s">
        <v>57</v>
      </c>
    </row>
    <row r="1153" spans="1:23" x14ac:dyDescent="0.3">
      <c r="A1153" s="9" t="s">
        <v>83</v>
      </c>
      <c r="B1153" s="5" t="s">
        <v>297</v>
      </c>
      <c r="C1153" s="6">
        <v>2021</v>
      </c>
      <c r="D1153" s="5" t="s">
        <v>49</v>
      </c>
      <c r="E1153" s="5" t="s">
        <v>40</v>
      </c>
      <c r="F1153" s="5" t="s">
        <v>2330</v>
      </c>
      <c r="G1153" s="5" t="s">
        <v>100</v>
      </c>
      <c r="H1153" s="6">
        <v>64</v>
      </c>
      <c r="I1153" s="5" t="s">
        <v>29</v>
      </c>
      <c r="J1153" s="7">
        <v>10977.29</v>
      </c>
      <c r="K1153" s="7">
        <v>1572.82</v>
      </c>
      <c r="L1153" s="7">
        <v>878.18</v>
      </c>
      <c r="M1153" s="7">
        <v>10282.65</v>
      </c>
      <c r="N1153" s="5" t="s">
        <v>132</v>
      </c>
      <c r="O1153" s="5" t="s">
        <v>2331</v>
      </c>
      <c r="P1153" s="8">
        <v>44629</v>
      </c>
      <c r="Q1153" s="8">
        <v>45165</v>
      </c>
      <c r="R1153" s="5" t="s">
        <v>63</v>
      </c>
      <c r="S1153" s="5" t="s">
        <v>28</v>
      </c>
      <c r="T1153" s="5" t="s">
        <v>54</v>
      </c>
      <c r="U1153" s="5" t="s">
        <v>141</v>
      </c>
      <c r="V1153" s="5" t="s">
        <v>46</v>
      </c>
      <c r="W1153" s="10" t="s">
        <v>37</v>
      </c>
    </row>
    <row r="1154" spans="1:23" x14ac:dyDescent="0.3">
      <c r="A1154" s="9" t="s">
        <v>134</v>
      </c>
      <c r="B1154" s="5" t="s">
        <v>318</v>
      </c>
      <c r="C1154" s="6">
        <v>2017</v>
      </c>
      <c r="D1154" s="5" t="s">
        <v>25</v>
      </c>
      <c r="E1154" s="5" t="s">
        <v>40</v>
      </c>
      <c r="F1154" s="5" t="s">
        <v>2332</v>
      </c>
      <c r="G1154" s="5" t="s">
        <v>155</v>
      </c>
      <c r="H1154" s="6">
        <v>67</v>
      </c>
      <c r="I1154" s="5" t="s">
        <v>29</v>
      </c>
      <c r="J1154" s="7">
        <v>11845.17</v>
      </c>
      <c r="K1154" s="7">
        <v>3223.06</v>
      </c>
      <c r="L1154" s="7">
        <v>947.61</v>
      </c>
      <c r="M1154" s="7">
        <v>9569.7199999999993</v>
      </c>
      <c r="N1154" s="5" t="s">
        <v>94</v>
      </c>
      <c r="O1154" s="5" t="s">
        <v>2302</v>
      </c>
      <c r="P1154" s="8">
        <v>45252</v>
      </c>
      <c r="Q1154" s="8">
        <v>46263</v>
      </c>
      <c r="R1154" s="5" t="s">
        <v>32</v>
      </c>
      <c r="S1154" s="5" t="s">
        <v>28</v>
      </c>
      <c r="T1154" s="5" t="s">
        <v>34</v>
      </c>
      <c r="U1154" s="5" t="s">
        <v>35</v>
      </c>
      <c r="V1154" s="5" t="s">
        <v>56</v>
      </c>
      <c r="W1154" s="10" t="s">
        <v>37</v>
      </c>
    </row>
    <row r="1155" spans="1:23" x14ac:dyDescent="0.3">
      <c r="A1155" s="9" t="s">
        <v>38</v>
      </c>
      <c r="B1155" s="5" t="s">
        <v>117</v>
      </c>
      <c r="C1155" s="6">
        <v>2022</v>
      </c>
      <c r="D1155" s="5" t="s">
        <v>49</v>
      </c>
      <c r="E1155" s="5" t="s">
        <v>40</v>
      </c>
      <c r="F1155" s="5" t="s">
        <v>2333</v>
      </c>
      <c r="G1155" s="5" t="s">
        <v>155</v>
      </c>
      <c r="H1155" s="6">
        <v>57</v>
      </c>
      <c r="I1155" s="5" t="s">
        <v>29</v>
      </c>
      <c r="J1155" s="7">
        <v>54238.13</v>
      </c>
      <c r="K1155" s="7">
        <v>25.04</v>
      </c>
      <c r="L1155" s="7">
        <v>4339.05</v>
      </c>
      <c r="M1155" s="7">
        <v>58552.14</v>
      </c>
      <c r="N1155" s="5" t="s">
        <v>132</v>
      </c>
      <c r="O1155" s="5" t="s">
        <v>2334</v>
      </c>
      <c r="P1155" s="8">
        <v>45344</v>
      </c>
      <c r="Q1155" s="8">
        <v>46803</v>
      </c>
      <c r="R1155" s="5" t="s">
        <v>45</v>
      </c>
      <c r="S1155" s="5" t="s">
        <v>71</v>
      </c>
      <c r="T1155" s="5" t="s">
        <v>54</v>
      </c>
      <c r="U1155" s="5" t="s">
        <v>120</v>
      </c>
      <c r="V1155" s="5" t="s">
        <v>46</v>
      </c>
      <c r="W1155" s="10" t="s">
        <v>37</v>
      </c>
    </row>
    <row r="1156" spans="1:23" x14ac:dyDescent="0.3">
      <c r="A1156" s="9" t="s">
        <v>83</v>
      </c>
      <c r="B1156" s="5" t="s">
        <v>584</v>
      </c>
      <c r="C1156" s="6">
        <v>2020</v>
      </c>
      <c r="D1156" s="5" t="s">
        <v>80</v>
      </c>
      <c r="E1156" s="5" t="s">
        <v>40</v>
      </c>
      <c r="F1156" s="5" t="s">
        <v>2335</v>
      </c>
      <c r="G1156" s="5" t="s">
        <v>155</v>
      </c>
      <c r="H1156" s="6">
        <v>53</v>
      </c>
      <c r="I1156" s="5" t="s">
        <v>42</v>
      </c>
      <c r="J1156" s="7">
        <v>75508.87</v>
      </c>
      <c r="K1156" s="7">
        <v>3673.38</v>
      </c>
      <c r="L1156" s="7">
        <v>6040.71</v>
      </c>
      <c r="M1156" s="7">
        <v>77876.2</v>
      </c>
      <c r="N1156" s="5" t="s">
        <v>132</v>
      </c>
      <c r="O1156" s="5" t="s">
        <v>2336</v>
      </c>
      <c r="P1156" s="8">
        <v>45110</v>
      </c>
      <c r="Q1156" s="8">
        <v>46381</v>
      </c>
      <c r="R1156" s="5" t="s">
        <v>73</v>
      </c>
      <c r="S1156" s="5" t="s">
        <v>71</v>
      </c>
      <c r="T1156" s="5" t="s">
        <v>34</v>
      </c>
      <c r="U1156" s="5" t="s">
        <v>35</v>
      </c>
      <c r="V1156" s="5" t="s">
        <v>46</v>
      </c>
      <c r="W1156" s="10" t="s">
        <v>57</v>
      </c>
    </row>
    <row r="1157" spans="1:23" x14ac:dyDescent="0.3">
      <c r="A1157" s="9" t="s">
        <v>105</v>
      </c>
      <c r="B1157" s="5" t="s">
        <v>145</v>
      </c>
      <c r="C1157" s="6">
        <v>2020</v>
      </c>
      <c r="D1157" s="5" t="s">
        <v>49</v>
      </c>
      <c r="E1157" s="5" t="s">
        <v>26</v>
      </c>
      <c r="F1157" s="5" t="s">
        <v>1536</v>
      </c>
      <c r="G1157" s="5" t="s">
        <v>71</v>
      </c>
      <c r="H1157" s="6">
        <v>59</v>
      </c>
      <c r="I1157" s="5" t="s">
        <v>29</v>
      </c>
      <c r="J1157" s="7">
        <v>54334.15</v>
      </c>
      <c r="K1157" s="7">
        <v>972.56</v>
      </c>
      <c r="L1157" s="7">
        <v>4346.7299999999996</v>
      </c>
      <c r="M1157" s="7">
        <v>57708.32</v>
      </c>
      <c r="N1157" s="5" t="s">
        <v>43</v>
      </c>
      <c r="O1157" s="5" t="s">
        <v>2337</v>
      </c>
      <c r="P1157" s="8">
        <v>44952</v>
      </c>
      <c r="Q1157" s="8">
        <v>46031</v>
      </c>
      <c r="R1157" s="5" t="s">
        <v>32</v>
      </c>
      <c r="S1157" s="5" t="s">
        <v>33</v>
      </c>
      <c r="T1157" s="5" t="s">
        <v>34</v>
      </c>
      <c r="U1157" s="5" t="s">
        <v>35</v>
      </c>
      <c r="V1157" s="5" t="s">
        <v>56</v>
      </c>
      <c r="W1157" s="10" t="s">
        <v>74</v>
      </c>
    </row>
    <row r="1158" spans="1:23" x14ac:dyDescent="0.3">
      <c r="A1158" s="9" t="s">
        <v>83</v>
      </c>
      <c r="B1158" s="5" t="s">
        <v>159</v>
      </c>
      <c r="C1158" s="6">
        <v>2017</v>
      </c>
      <c r="D1158" s="5" t="s">
        <v>49</v>
      </c>
      <c r="E1158" s="5" t="s">
        <v>40</v>
      </c>
      <c r="F1158" s="5" t="s">
        <v>2338</v>
      </c>
      <c r="G1158" s="5" t="s">
        <v>33</v>
      </c>
      <c r="H1158" s="6">
        <v>68</v>
      </c>
      <c r="I1158" s="5" t="s">
        <v>42</v>
      </c>
      <c r="J1158" s="7">
        <v>76661.17</v>
      </c>
      <c r="K1158" s="7">
        <v>3306.96</v>
      </c>
      <c r="L1158" s="7">
        <v>6132.89</v>
      </c>
      <c r="M1158" s="7">
        <v>79487.100000000006</v>
      </c>
      <c r="N1158" s="5" t="s">
        <v>132</v>
      </c>
      <c r="O1158" s="5" t="s">
        <v>2339</v>
      </c>
      <c r="P1158" s="8">
        <v>44743</v>
      </c>
      <c r="Q1158" s="8">
        <v>46283</v>
      </c>
      <c r="R1158" s="5" t="s">
        <v>73</v>
      </c>
      <c r="S1158" s="5" t="s">
        <v>66</v>
      </c>
      <c r="T1158" s="5" t="s">
        <v>54</v>
      </c>
      <c r="U1158" s="5" t="s">
        <v>222</v>
      </c>
      <c r="V1158" s="5" t="s">
        <v>56</v>
      </c>
      <c r="W1158" s="10" t="s">
        <v>47</v>
      </c>
    </row>
    <row r="1159" spans="1:23" x14ac:dyDescent="0.3">
      <c r="A1159" s="9" t="s">
        <v>78</v>
      </c>
      <c r="B1159" s="5" t="s">
        <v>173</v>
      </c>
      <c r="C1159" s="6">
        <v>2019</v>
      </c>
      <c r="D1159" s="5" t="s">
        <v>49</v>
      </c>
      <c r="E1159" s="5" t="s">
        <v>26</v>
      </c>
      <c r="F1159" s="5" t="s">
        <v>2340</v>
      </c>
      <c r="G1159" s="5" t="s">
        <v>51</v>
      </c>
      <c r="H1159" s="6">
        <v>51</v>
      </c>
      <c r="I1159" s="5" t="s">
        <v>52</v>
      </c>
      <c r="J1159" s="7">
        <v>15905.21</v>
      </c>
      <c r="K1159" s="7">
        <v>3478.75</v>
      </c>
      <c r="L1159" s="7">
        <v>1272.42</v>
      </c>
      <c r="M1159" s="7">
        <v>13698.88</v>
      </c>
      <c r="N1159" s="5" t="s">
        <v>94</v>
      </c>
      <c r="O1159" s="5" t="s">
        <v>1685</v>
      </c>
      <c r="P1159" s="8">
        <v>45691</v>
      </c>
      <c r="Q1159" s="8">
        <v>47100</v>
      </c>
      <c r="R1159" s="5" t="s">
        <v>68</v>
      </c>
      <c r="S1159" s="5" t="s">
        <v>87</v>
      </c>
      <c r="T1159" s="5" t="s">
        <v>34</v>
      </c>
      <c r="U1159" s="5" t="s">
        <v>35</v>
      </c>
      <c r="V1159" s="5" t="s">
        <v>46</v>
      </c>
      <c r="W1159" s="10" t="s">
        <v>69</v>
      </c>
    </row>
    <row r="1160" spans="1:23" x14ac:dyDescent="0.3">
      <c r="A1160" s="9" t="s">
        <v>134</v>
      </c>
      <c r="B1160" s="5" t="s">
        <v>227</v>
      </c>
      <c r="C1160" s="6">
        <v>2022</v>
      </c>
      <c r="D1160" s="5" t="s">
        <v>25</v>
      </c>
      <c r="E1160" s="5" t="s">
        <v>40</v>
      </c>
      <c r="F1160" s="5" t="s">
        <v>2341</v>
      </c>
      <c r="G1160" s="5" t="s">
        <v>66</v>
      </c>
      <c r="H1160" s="6">
        <v>20</v>
      </c>
      <c r="I1160" s="5" t="s">
        <v>52</v>
      </c>
      <c r="J1160" s="7">
        <v>39856.07</v>
      </c>
      <c r="K1160" s="7">
        <v>1594.95</v>
      </c>
      <c r="L1160" s="7">
        <v>3188.49</v>
      </c>
      <c r="M1160" s="7">
        <v>41449.61</v>
      </c>
      <c r="N1160" s="5" t="s">
        <v>94</v>
      </c>
      <c r="O1160" s="5" t="s">
        <v>2342</v>
      </c>
      <c r="P1160" s="8">
        <v>45396</v>
      </c>
      <c r="Q1160" s="8">
        <v>46891</v>
      </c>
      <c r="R1160" s="5" t="s">
        <v>45</v>
      </c>
      <c r="S1160" s="5" t="s">
        <v>100</v>
      </c>
      <c r="T1160" s="5" t="s">
        <v>34</v>
      </c>
      <c r="U1160" s="5" t="s">
        <v>35</v>
      </c>
      <c r="V1160" s="5" t="s">
        <v>36</v>
      </c>
      <c r="W1160" s="10" t="s">
        <v>74</v>
      </c>
    </row>
    <row r="1161" spans="1:23" x14ac:dyDescent="0.3">
      <c r="A1161" s="9" t="s">
        <v>105</v>
      </c>
      <c r="B1161" s="5" t="s">
        <v>130</v>
      </c>
      <c r="C1161" s="6">
        <v>2023</v>
      </c>
      <c r="D1161" s="5" t="s">
        <v>80</v>
      </c>
      <c r="E1161" s="5" t="s">
        <v>40</v>
      </c>
      <c r="F1161" s="5" t="s">
        <v>2343</v>
      </c>
      <c r="G1161" s="5" t="s">
        <v>28</v>
      </c>
      <c r="H1161" s="6">
        <v>51</v>
      </c>
      <c r="I1161" s="5" t="s">
        <v>29</v>
      </c>
      <c r="J1161" s="7">
        <v>45051.14</v>
      </c>
      <c r="K1161" s="7">
        <v>408.98</v>
      </c>
      <c r="L1161" s="7">
        <v>3604.09</v>
      </c>
      <c r="M1161" s="7">
        <v>48246.25</v>
      </c>
      <c r="N1161" s="5" t="s">
        <v>43</v>
      </c>
      <c r="O1161" s="5" t="s">
        <v>2344</v>
      </c>
      <c r="P1161" s="8">
        <v>44189</v>
      </c>
      <c r="Q1161" s="8">
        <v>45879</v>
      </c>
      <c r="R1161" s="5" t="s">
        <v>63</v>
      </c>
      <c r="S1161" s="5" t="s">
        <v>71</v>
      </c>
      <c r="T1161" s="5" t="s">
        <v>34</v>
      </c>
      <c r="U1161" s="5" t="s">
        <v>35</v>
      </c>
      <c r="V1161" s="5" t="s">
        <v>56</v>
      </c>
      <c r="W1161" s="10" t="s">
        <v>37</v>
      </c>
    </row>
    <row r="1162" spans="1:23" x14ac:dyDescent="0.3">
      <c r="A1162" s="9" t="s">
        <v>105</v>
      </c>
      <c r="B1162" s="5" t="s">
        <v>145</v>
      </c>
      <c r="C1162" s="6">
        <v>2023</v>
      </c>
      <c r="D1162" s="5" t="s">
        <v>60</v>
      </c>
      <c r="E1162" s="5" t="s">
        <v>40</v>
      </c>
      <c r="F1162" s="5" t="s">
        <v>2345</v>
      </c>
      <c r="G1162" s="5" t="s">
        <v>155</v>
      </c>
      <c r="H1162" s="6">
        <v>43</v>
      </c>
      <c r="I1162" s="5" t="s">
        <v>52</v>
      </c>
      <c r="J1162" s="7">
        <v>63150.66</v>
      </c>
      <c r="K1162" s="7">
        <v>1420.8</v>
      </c>
      <c r="L1162" s="7">
        <v>5052.05</v>
      </c>
      <c r="M1162" s="7">
        <v>66781.91</v>
      </c>
      <c r="N1162" s="5" t="s">
        <v>132</v>
      </c>
      <c r="O1162" s="5" t="s">
        <v>2346</v>
      </c>
      <c r="P1162" s="8">
        <v>44677</v>
      </c>
      <c r="Q1162" s="8">
        <v>45911</v>
      </c>
      <c r="R1162" s="5" t="s">
        <v>73</v>
      </c>
      <c r="S1162" s="5" t="s">
        <v>33</v>
      </c>
      <c r="T1162" s="5" t="s">
        <v>54</v>
      </c>
      <c r="U1162" s="5" t="s">
        <v>116</v>
      </c>
      <c r="V1162" s="5" t="s">
        <v>56</v>
      </c>
      <c r="W1162" s="10" t="s">
        <v>57</v>
      </c>
    </row>
    <row r="1163" spans="1:23" x14ac:dyDescent="0.3">
      <c r="A1163" s="9" t="s">
        <v>96</v>
      </c>
      <c r="B1163" s="5" t="s">
        <v>190</v>
      </c>
      <c r="C1163" s="6">
        <v>2022</v>
      </c>
      <c r="D1163" s="5" t="s">
        <v>60</v>
      </c>
      <c r="E1163" s="5" t="s">
        <v>40</v>
      </c>
      <c r="F1163" s="5" t="s">
        <v>2347</v>
      </c>
      <c r="G1163" s="5" t="s">
        <v>87</v>
      </c>
      <c r="H1163" s="6">
        <v>52</v>
      </c>
      <c r="I1163" s="5" t="s">
        <v>29</v>
      </c>
      <c r="J1163" s="7">
        <v>35996.699999999997</v>
      </c>
      <c r="K1163" s="7">
        <v>1320.96</v>
      </c>
      <c r="L1163" s="7">
        <v>2879.74</v>
      </c>
      <c r="M1163" s="7">
        <v>37555.480000000003</v>
      </c>
      <c r="N1163" s="5" t="s">
        <v>132</v>
      </c>
      <c r="O1163" s="5" t="s">
        <v>2348</v>
      </c>
      <c r="P1163" s="8">
        <v>45217</v>
      </c>
      <c r="Q1163" s="8">
        <v>46242</v>
      </c>
      <c r="R1163" s="5" t="s">
        <v>68</v>
      </c>
      <c r="S1163" s="5" t="s">
        <v>104</v>
      </c>
      <c r="T1163" s="5" t="s">
        <v>34</v>
      </c>
      <c r="U1163" s="5" t="s">
        <v>35</v>
      </c>
      <c r="V1163" s="5" t="s">
        <v>46</v>
      </c>
      <c r="W1163" s="10" t="s">
        <v>74</v>
      </c>
    </row>
    <row r="1164" spans="1:23" x14ac:dyDescent="0.3">
      <c r="A1164" s="9" t="s">
        <v>96</v>
      </c>
      <c r="B1164" s="5" t="s">
        <v>156</v>
      </c>
      <c r="C1164" s="6">
        <v>2019</v>
      </c>
      <c r="D1164" s="5" t="s">
        <v>80</v>
      </c>
      <c r="E1164" s="5" t="s">
        <v>40</v>
      </c>
      <c r="F1164" s="5" t="s">
        <v>2349</v>
      </c>
      <c r="G1164" s="5" t="s">
        <v>51</v>
      </c>
      <c r="H1164" s="6">
        <v>42</v>
      </c>
      <c r="I1164" s="5" t="s">
        <v>29</v>
      </c>
      <c r="J1164" s="7">
        <v>7214.31</v>
      </c>
      <c r="K1164" s="7">
        <v>2765.47</v>
      </c>
      <c r="L1164" s="7">
        <v>577.14</v>
      </c>
      <c r="M1164" s="7">
        <v>5025.9799999999996</v>
      </c>
      <c r="N1164" s="5" t="s">
        <v>43</v>
      </c>
      <c r="O1164" s="5" t="s">
        <v>2350</v>
      </c>
      <c r="P1164" s="8">
        <v>44897</v>
      </c>
      <c r="Q1164" s="8">
        <v>45769</v>
      </c>
      <c r="R1164" s="5" t="s">
        <v>109</v>
      </c>
      <c r="S1164" s="5" t="s">
        <v>76</v>
      </c>
      <c r="T1164" s="5" t="s">
        <v>34</v>
      </c>
      <c r="U1164" s="5" t="s">
        <v>35</v>
      </c>
      <c r="V1164" s="5" t="s">
        <v>46</v>
      </c>
      <c r="W1164" s="10" t="s">
        <v>47</v>
      </c>
    </row>
    <row r="1165" spans="1:23" x14ac:dyDescent="0.3">
      <c r="A1165" s="9" t="s">
        <v>96</v>
      </c>
      <c r="B1165" s="5" t="s">
        <v>190</v>
      </c>
      <c r="C1165" s="6">
        <v>2021</v>
      </c>
      <c r="D1165" s="5" t="s">
        <v>80</v>
      </c>
      <c r="E1165" s="5" t="s">
        <v>40</v>
      </c>
      <c r="F1165" s="5" t="s">
        <v>2351</v>
      </c>
      <c r="G1165" s="5" t="s">
        <v>100</v>
      </c>
      <c r="H1165" s="6">
        <v>18</v>
      </c>
      <c r="I1165" s="5" t="s">
        <v>42</v>
      </c>
      <c r="J1165" s="7">
        <v>51657.13</v>
      </c>
      <c r="K1165" s="7">
        <v>4262.7299999999996</v>
      </c>
      <c r="L1165" s="7">
        <v>4132.57</v>
      </c>
      <c r="M1165" s="7">
        <v>51526.97</v>
      </c>
      <c r="N1165" s="5" t="s">
        <v>43</v>
      </c>
      <c r="O1165" s="5" t="s">
        <v>2352</v>
      </c>
      <c r="P1165" s="8">
        <v>44745</v>
      </c>
      <c r="Q1165" s="8">
        <v>45675</v>
      </c>
      <c r="R1165" s="5" t="s">
        <v>109</v>
      </c>
      <c r="S1165" s="5" t="s">
        <v>100</v>
      </c>
      <c r="T1165" s="5" t="s">
        <v>34</v>
      </c>
      <c r="U1165" s="5" t="s">
        <v>35</v>
      </c>
      <c r="V1165" s="5" t="s">
        <v>46</v>
      </c>
      <c r="W1165" s="10" t="s">
        <v>74</v>
      </c>
    </row>
    <row r="1166" spans="1:23" x14ac:dyDescent="0.3">
      <c r="A1166" s="9" t="s">
        <v>96</v>
      </c>
      <c r="B1166" s="5" t="s">
        <v>190</v>
      </c>
      <c r="C1166" s="6">
        <v>2015</v>
      </c>
      <c r="D1166" s="5" t="s">
        <v>25</v>
      </c>
      <c r="E1166" s="5" t="s">
        <v>26</v>
      </c>
      <c r="F1166" s="5" t="s">
        <v>2353</v>
      </c>
      <c r="G1166" s="5" t="s">
        <v>51</v>
      </c>
      <c r="H1166" s="6">
        <v>58</v>
      </c>
      <c r="I1166" s="5" t="s">
        <v>42</v>
      </c>
      <c r="J1166" s="7">
        <v>72041.67</v>
      </c>
      <c r="K1166" s="7">
        <v>3090.6</v>
      </c>
      <c r="L1166" s="7">
        <v>5763.33</v>
      </c>
      <c r="M1166" s="7">
        <v>74714.399999999994</v>
      </c>
      <c r="N1166" s="5" t="s">
        <v>30</v>
      </c>
      <c r="O1166" s="5" t="s">
        <v>2354</v>
      </c>
      <c r="P1166" s="8">
        <v>44541</v>
      </c>
      <c r="Q1166" s="8">
        <v>46210</v>
      </c>
      <c r="R1166" s="5" t="s">
        <v>109</v>
      </c>
      <c r="S1166" s="5" t="s">
        <v>76</v>
      </c>
      <c r="T1166" s="5" t="s">
        <v>54</v>
      </c>
      <c r="U1166" s="5" t="s">
        <v>116</v>
      </c>
      <c r="V1166" s="5" t="s">
        <v>46</v>
      </c>
      <c r="W1166" s="10" t="s">
        <v>69</v>
      </c>
    </row>
    <row r="1167" spans="1:23" x14ac:dyDescent="0.3">
      <c r="A1167" s="9" t="s">
        <v>58</v>
      </c>
      <c r="B1167" s="5" t="s">
        <v>389</v>
      </c>
      <c r="C1167" s="6">
        <v>2016</v>
      </c>
      <c r="D1167" s="5" t="s">
        <v>80</v>
      </c>
      <c r="E1167" s="5" t="s">
        <v>40</v>
      </c>
      <c r="F1167" s="5" t="s">
        <v>2355</v>
      </c>
      <c r="G1167" s="5" t="s">
        <v>155</v>
      </c>
      <c r="H1167" s="6">
        <v>28</v>
      </c>
      <c r="I1167" s="5" t="s">
        <v>42</v>
      </c>
      <c r="J1167" s="7">
        <v>74910.710000000006</v>
      </c>
      <c r="K1167" s="7">
        <v>240.36</v>
      </c>
      <c r="L1167" s="7">
        <v>5992.86</v>
      </c>
      <c r="M1167" s="7">
        <v>80663.210000000006</v>
      </c>
      <c r="N1167" s="5" t="s">
        <v>30</v>
      </c>
      <c r="O1167" s="5" t="s">
        <v>2356</v>
      </c>
      <c r="P1167" s="8">
        <v>44918</v>
      </c>
      <c r="Q1167" s="8">
        <v>46252</v>
      </c>
      <c r="R1167" s="5" t="s">
        <v>109</v>
      </c>
      <c r="S1167" s="5" t="s">
        <v>76</v>
      </c>
      <c r="T1167" s="5" t="s">
        <v>34</v>
      </c>
      <c r="U1167" s="5" t="s">
        <v>35</v>
      </c>
      <c r="V1167" s="5" t="s">
        <v>56</v>
      </c>
      <c r="W1167" s="10" t="s">
        <v>69</v>
      </c>
    </row>
    <row r="1168" spans="1:23" x14ac:dyDescent="0.3">
      <c r="A1168" s="9" t="s">
        <v>38</v>
      </c>
      <c r="B1168" s="5" t="s">
        <v>167</v>
      </c>
      <c r="C1168" s="6">
        <v>2018</v>
      </c>
      <c r="D1168" s="5" t="s">
        <v>60</v>
      </c>
      <c r="E1168" s="5" t="s">
        <v>40</v>
      </c>
      <c r="F1168" s="5" t="s">
        <v>2357</v>
      </c>
      <c r="G1168" s="5" t="s">
        <v>155</v>
      </c>
      <c r="H1168" s="6">
        <v>39</v>
      </c>
      <c r="I1168" s="5" t="s">
        <v>42</v>
      </c>
      <c r="J1168" s="7">
        <v>48424.35</v>
      </c>
      <c r="K1168" s="7">
        <v>3889</v>
      </c>
      <c r="L1168" s="7">
        <v>3873.95</v>
      </c>
      <c r="M1168" s="7">
        <v>48409.3</v>
      </c>
      <c r="N1168" s="5" t="s">
        <v>94</v>
      </c>
      <c r="O1168" s="5" t="s">
        <v>2358</v>
      </c>
      <c r="P1168" s="8">
        <v>45438</v>
      </c>
      <c r="Q1168" s="8">
        <v>46925</v>
      </c>
      <c r="R1168" s="5" t="s">
        <v>68</v>
      </c>
      <c r="S1168" s="5" t="s">
        <v>33</v>
      </c>
      <c r="T1168" s="5" t="s">
        <v>34</v>
      </c>
      <c r="U1168" s="5" t="s">
        <v>35</v>
      </c>
      <c r="V1168" s="5" t="s">
        <v>56</v>
      </c>
      <c r="W1168" s="10" t="s">
        <v>37</v>
      </c>
    </row>
    <row r="1169" spans="1:23" x14ac:dyDescent="0.3">
      <c r="A1169" s="9" t="s">
        <v>78</v>
      </c>
      <c r="B1169" s="5" t="s">
        <v>138</v>
      </c>
      <c r="C1169" s="6">
        <v>2019</v>
      </c>
      <c r="D1169" s="5" t="s">
        <v>49</v>
      </c>
      <c r="E1169" s="5" t="s">
        <v>26</v>
      </c>
      <c r="F1169" s="5" t="s">
        <v>2359</v>
      </c>
      <c r="G1169" s="5" t="s">
        <v>51</v>
      </c>
      <c r="H1169" s="6">
        <v>35</v>
      </c>
      <c r="I1169" s="5" t="s">
        <v>52</v>
      </c>
      <c r="J1169" s="7">
        <v>8901.11</v>
      </c>
      <c r="K1169" s="7">
        <v>2320.8000000000002</v>
      </c>
      <c r="L1169" s="7">
        <v>712.09</v>
      </c>
      <c r="M1169" s="7">
        <v>7292.4</v>
      </c>
      <c r="N1169" s="5" t="s">
        <v>43</v>
      </c>
      <c r="O1169" s="5" t="s">
        <v>2360</v>
      </c>
      <c r="P1169" s="8">
        <v>45298</v>
      </c>
      <c r="Q1169" s="8">
        <v>46994</v>
      </c>
      <c r="R1169" s="5" t="s">
        <v>109</v>
      </c>
      <c r="S1169" s="5" t="s">
        <v>87</v>
      </c>
      <c r="T1169" s="5" t="s">
        <v>54</v>
      </c>
      <c r="U1169" s="5" t="s">
        <v>116</v>
      </c>
      <c r="V1169" s="5" t="s">
        <v>56</v>
      </c>
      <c r="W1169" s="10" t="s">
        <v>74</v>
      </c>
    </row>
    <row r="1170" spans="1:23" x14ac:dyDescent="0.3">
      <c r="A1170" s="9" t="s">
        <v>38</v>
      </c>
      <c r="B1170" s="5" t="s">
        <v>39</v>
      </c>
      <c r="C1170" s="6">
        <v>2022</v>
      </c>
      <c r="D1170" s="5" t="s">
        <v>49</v>
      </c>
      <c r="E1170" s="5" t="s">
        <v>40</v>
      </c>
      <c r="F1170" s="5" t="s">
        <v>2361</v>
      </c>
      <c r="G1170" s="5" t="s">
        <v>66</v>
      </c>
      <c r="H1170" s="6">
        <v>49</v>
      </c>
      <c r="I1170" s="5" t="s">
        <v>42</v>
      </c>
      <c r="J1170" s="7">
        <v>14140.95</v>
      </c>
      <c r="K1170" s="7">
        <v>2420.27</v>
      </c>
      <c r="L1170" s="7">
        <v>1131.28</v>
      </c>
      <c r="M1170" s="7">
        <v>12851.96</v>
      </c>
      <c r="N1170" s="5" t="s">
        <v>43</v>
      </c>
      <c r="O1170" s="5" t="s">
        <v>2362</v>
      </c>
      <c r="P1170" s="8">
        <v>45421</v>
      </c>
      <c r="Q1170" s="8">
        <v>46732</v>
      </c>
      <c r="R1170" s="5" t="s">
        <v>63</v>
      </c>
      <c r="S1170" s="5" t="s">
        <v>155</v>
      </c>
      <c r="T1170" s="5" t="s">
        <v>34</v>
      </c>
      <c r="U1170" s="5" t="s">
        <v>35</v>
      </c>
      <c r="V1170" s="5" t="s">
        <v>46</v>
      </c>
      <c r="W1170" s="10" t="s">
        <v>74</v>
      </c>
    </row>
    <row r="1171" spans="1:23" x14ac:dyDescent="0.3">
      <c r="A1171" s="9" t="s">
        <v>96</v>
      </c>
      <c r="B1171" s="5" t="s">
        <v>190</v>
      </c>
      <c r="C1171" s="6">
        <v>2022</v>
      </c>
      <c r="D1171" s="5" t="s">
        <v>60</v>
      </c>
      <c r="E1171" s="5" t="s">
        <v>26</v>
      </c>
      <c r="F1171" s="5" t="s">
        <v>2363</v>
      </c>
      <c r="G1171" s="5" t="s">
        <v>76</v>
      </c>
      <c r="H1171" s="6">
        <v>35</v>
      </c>
      <c r="I1171" s="5" t="s">
        <v>52</v>
      </c>
      <c r="J1171" s="7">
        <v>31686.28</v>
      </c>
      <c r="K1171" s="7">
        <v>122.25</v>
      </c>
      <c r="L1171" s="7">
        <v>2534.9</v>
      </c>
      <c r="M1171" s="7">
        <v>34098.93</v>
      </c>
      <c r="N1171" s="5" t="s">
        <v>94</v>
      </c>
      <c r="O1171" s="5" t="s">
        <v>2364</v>
      </c>
      <c r="P1171" s="8">
        <v>45227</v>
      </c>
      <c r="Q1171" s="8">
        <v>45939</v>
      </c>
      <c r="R1171" s="5" t="s">
        <v>63</v>
      </c>
      <c r="S1171" s="5" t="s">
        <v>155</v>
      </c>
      <c r="T1171" s="5" t="s">
        <v>54</v>
      </c>
      <c r="U1171" s="5" t="s">
        <v>141</v>
      </c>
      <c r="V1171" s="5" t="s">
        <v>36</v>
      </c>
      <c r="W1171" s="10" t="s">
        <v>74</v>
      </c>
    </row>
    <row r="1172" spans="1:23" x14ac:dyDescent="0.3">
      <c r="A1172" s="9" t="s">
        <v>38</v>
      </c>
      <c r="B1172" s="5" t="s">
        <v>117</v>
      </c>
      <c r="C1172" s="6">
        <v>2018</v>
      </c>
      <c r="D1172" s="5" t="s">
        <v>49</v>
      </c>
      <c r="E1172" s="5" t="s">
        <v>40</v>
      </c>
      <c r="F1172" s="5" t="s">
        <v>669</v>
      </c>
      <c r="G1172" s="5" t="s">
        <v>87</v>
      </c>
      <c r="H1172" s="6">
        <v>22</v>
      </c>
      <c r="I1172" s="5" t="s">
        <v>52</v>
      </c>
      <c r="J1172" s="7">
        <v>77353.789999999994</v>
      </c>
      <c r="K1172" s="7">
        <v>4561.9799999999996</v>
      </c>
      <c r="L1172" s="7">
        <v>6188.3</v>
      </c>
      <c r="M1172" s="7">
        <v>78980.11</v>
      </c>
      <c r="N1172" s="5" t="s">
        <v>30</v>
      </c>
      <c r="O1172" s="5" t="s">
        <v>2365</v>
      </c>
      <c r="P1172" s="8">
        <v>43923</v>
      </c>
      <c r="Q1172" s="8">
        <v>44806</v>
      </c>
      <c r="R1172" s="5" t="s">
        <v>109</v>
      </c>
      <c r="S1172" s="5" t="s">
        <v>76</v>
      </c>
      <c r="T1172" s="5" t="s">
        <v>54</v>
      </c>
      <c r="U1172" s="5" t="s">
        <v>222</v>
      </c>
      <c r="V1172" s="5" t="s">
        <v>56</v>
      </c>
      <c r="W1172" s="10" t="s">
        <v>69</v>
      </c>
    </row>
    <row r="1173" spans="1:23" x14ac:dyDescent="0.3">
      <c r="A1173" s="9" t="s">
        <v>96</v>
      </c>
      <c r="B1173" s="5" t="s">
        <v>190</v>
      </c>
      <c r="C1173" s="6">
        <v>2018</v>
      </c>
      <c r="D1173" s="5" t="s">
        <v>25</v>
      </c>
      <c r="E1173" s="5" t="s">
        <v>40</v>
      </c>
      <c r="F1173" s="5" t="s">
        <v>2366</v>
      </c>
      <c r="G1173" s="5" t="s">
        <v>155</v>
      </c>
      <c r="H1173" s="6">
        <v>59</v>
      </c>
      <c r="I1173" s="5" t="s">
        <v>29</v>
      </c>
      <c r="J1173" s="7">
        <v>48494.55</v>
      </c>
      <c r="K1173" s="7">
        <v>1657.88</v>
      </c>
      <c r="L1173" s="7">
        <v>3879.56</v>
      </c>
      <c r="M1173" s="7">
        <v>50716.23</v>
      </c>
      <c r="N1173" s="5" t="s">
        <v>132</v>
      </c>
      <c r="O1173" s="5" t="s">
        <v>2367</v>
      </c>
      <c r="P1173" s="8">
        <v>44805</v>
      </c>
      <c r="Q1173" s="8">
        <v>46401</v>
      </c>
      <c r="R1173" s="5" t="s">
        <v>45</v>
      </c>
      <c r="S1173" s="5" t="s">
        <v>28</v>
      </c>
      <c r="T1173" s="5" t="s">
        <v>34</v>
      </c>
      <c r="U1173" s="5" t="s">
        <v>35</v>
      </c>
      <c r="V1173" s="5" t="s">
        <v>36</v>
      </c>
      <c r="W1173" s="10" t="s">
        <v>69</v>
      </c>
    </row>
    <row r="1174" spans="1:23" x14ac:dyDescent="0.3">
      <c r="A1174" s="9" t="s">
        <v>96</v>
      </c>
      <c r="B1174" s="5" t="s">
        <v>190</v>
      </c>
      <c r="C1174" s="6">
        <v>2019</v>
      </c>
      <c r="D1174" s="5" t="s">
        <v>49</v>
      </c>
      <c r="E1174" s="5" t="s">
        <v>40</v>
      </c>
      <c r="F1174" s="5" t="s">
        <v>2368</v>
      </c>
      <c r="G1174" s="5" t="s">
        <v>87</v>
      </c>
      <c r="H1174" s="6">
        <v>32</v>
      </c>
      <c r="I1174" s="5" t="s">
        <v>52</v>
      </c>
      <c r="J1174" s="7">
        <v>45864.57</v>
      </c>
      <c r="K1174" s="7">
        <v>2023.33</v>
      </c>
      <c r="L1174" s="7">
        <v>3669.17</v>
      </c>
      <c r="M1174" s="7">
        <v>47510.41</v>
      </c>
      <c r="N1174" s="5" t="s">
        <v>132</v>
      </c>
      <c r="O1174" s="5" t="s">
        <v>2369</v>
      </c>
      <c r="P1174" s="8">
        <v>44076</v>
      </c>
      <c r="Q1174" s="8">
        <v>45112</v>
      </c>
      <c r="R1174" s="5" t="s">
        <v>109</v>
      </c>
      <c r="S1174" s="5" t="s">
        <v>28</v>
      </c>
      <c r="T1174" s="5" t="s">
        <v>54</v>
      </c>
      <c r="U1174" s="5" t="s">
        <v>222</v>
      </c>
      <c r="V1174" s="5" t="s">
        <v>46</v>
      </c>
      <c r="W1174" s="10" t="s">
        <v>57</v>
      </c>
    </row>
    <row r="1175" spans="1:23" x14ac:dyDescent="0.3">
      <c r="A1175" s="9" t="s">
        <v>58</v>
      </c>
      <c r="B1175" s="5" t="s">
        <v>182</v>
      </c>
      <c r="C1175" s="6">
        <v>2019</v>
      </c>
      <c r="D1175" s="5" t="s">
        <v>60</v>
      </c>
      <c r="E1175" s="5" t="s">
        <v>40</v>
      </c>
      <c r="F1175" s="5" t="s">
        <v>2370</v>
      </c>
      <c r="G1175" s="5" t="s">
        <v>51</v>
      </c>
      <c r="H1175" s="6">
        <v>26</v>
      </c>
      <c r="I1175" s="5" t="s">
        <v>52</v>
      </c>
      <c r="J1175" s="7">
        <v>43368.800000000003</v>
      </c>
      <c r="K1175" s="7">
        <v>3767.25</v>
      </c>
      <c r="L1175" s="7">
        <v>3469.5</v>
      </c>
      <c r="M1175" s="7">
        <v>43071.05</v>
      </c>
      <c r="N1175" s="5" t="s">
        <v>94</v>
      </c>
      <c r="O1175" s="5" t="s">
        <v>2371</v>
      </c>
      <c r="P1175" s="8">
        <v>44691</v>
      </c>
      <c r="Q1175" s="8">
        <v>46062</v>
      </c>
      <c r="R1175" s="5" t="s">
        <v>32</v>
      </c>
      <c r="S1175" s="5" t="s">
        <v>71</v>
      </c>
      <c r="T1175" s="5" t="s">
        <v>54</v>
      </c>
      <c r="U1175" s="5" t="s">
        <v>55</v>
      </c>
      <c r="V1175" s="5" t="s">
        <v>56</v>
      </c>
      <c r="W1175" s="10" t="s">
        <v>57</v>
      </c>
    </row>
    <row r="1176" spans="1:23" x14ac:dyDescent="0.3">
      <c r="A1176" s="9" t="s">
        <v>105</v>
      </c>
      <c r="B1176" s="5" t="s">
        <v>106</v>
      </c>
      <c r="C1176" s="6">
        <v>2020</v>
      </c>
      <c r="D1176" s="5" t="s">
        <v>49</v>
      </c>
      <c r="E1176" s="5" t="s">
        <v>40</v>
      </c>
      <c r="F1176" s="5" t="s">
        <v>2372</v>
      </c>
      <c r="G1176" s="5" t="s">
        <v>155</v>
      </c>
      <c r="H1176" s="6">
        <v>51</v>
      </c>
      <c r="I1176" s="5" t="s">
        <v>52</v>
      </c>
      <c r="J1176" s="7">
        <v>73046.55</v>
      </c>
      <c r="K1176" s="7">
        <v>3505.62</v>
      </c>
      <c r="L1176" s="7">
        <v>5843.72</v>
      </c>
      <c r="M1176" s="7">
        <v>75384.649999999994</v>
      </c>
      <c r="N1176" s="5" t="s">
        <v>94</v>
      </c>
      <c r="O1176" s="5" t="s">
        <v>2373</v>
      </c>
      <c r="P1176" s="8">
        <v>45436</v>
      </c>
      <c r="Q1176" s="8">
        <v>46393</v>
      </c>
      <c r="R1176" s="5" t="s">
        <v>32</v>
      </c>
      <c r="S1176" s="5" t="s">
        <v>76</v>
      </c>
      <c r="T1176" s="5" t="s">
        <v>34</v>
      </c>
      <c r="U1176" s="5" t="s">
        <v>35</v>
      </c>
      <c r="V1176" s="5" t="s">
        <v>56</v>
      </c>
      <c r="W1176" s="10" t="s">
        <v>37</v>
      </c>
    </row>
    <row r="1177" spans="1:23" x14ac:dyDescent="0.3">
      <c r="A1177" s="9" t="s">
        <v>23</v>
      </c>
      <c r="B1177" s="5" t="s">
        <v>24</v>
      </c>
      <c r="C1177" s="6">
        <v>2015</v>
      </c>
      <c r="D1177" s="5" t="s">
        <v>80</v>
      </c>
      <c r="E1177" s="5" t="s">
        <v>40</v>
      </c>
      <c r="F1177" s="5" t="s">
        <v>2374</v>
      </c>
      <c r="G1177" s="5" t="s">
        <v>104</v>
      </c>
      <c r="H1177" s="6">
        <v>54</v>
      </c>
      <c r="I1177" s="5" t="s">
        <v>29</v>
      </c>
      <c r="J1177" s="7">
        <v>43047.78</v>
      </c>
      <c r="K1177" s="7">
        <v>1551.62</v>
      </c>
      <c r="L1177" s="7">
        <v>3443.82</v>
      </c>
      <c r="M1177" s="7">
        <v>44939.98</v>
      </c>
      <c r="N1177" s="5" t="s">
        <v>132</v>
      </c>
      <c r="O1177" s="5" t="s">
        <v>2375</v>
      </c>
      <c r="P1177" s="8">
        <v>45114</v>
      </c>
      <c r="Q1177" s="8">
        <v>46904</v>
      </c>
      <c r="R1177" s="5" t="s">
        <v>109</v>
      </c>
      <c r="S1177" s="5" t="s">
        <v>100</v>
      </c>
      <c r="T1177" s="5" t="s">
        <v>34</v>
      </c>
      <c r="U1177" s="5" t="s">
        <v>35</v>
      </c>
      <c r="V1177" s="5" t="s">
        <v>36</v>
      </c>
      <c r="W1177" s="10" t="s">
        <v>37</v>
      </c>
    </row>
    <row r="1178" spans="1:23" x14ac:dyDescent="0.3">
      <c r="A1178" s="9" t="s">
        <v>105</v>
      </c>
      <c r="B1178" s="5" t="s">
        <v>130</v>
      </c>
      <c r="C1178" s="6">
        <v>2023</v>
      </c>
      <c r="D1178" s="5" t="s">
        <v>25</v>
      </c>
      <c r="E1178" s="5" t="s">
        <v>26</v>
      </c>
      <c r="F1178" s="5" t="s">
        <v>2376</v>
      </c>
      <c r="G1178" s="5" t="s">
        <v>66</v>
      </c>
      <c r="H1178" s="6">
        <v>39</v>
      </c>
      <c r="I1178" s="5" t="s">
        <v>29</v>
      </c>
      <c r="J1178" s="7">
        <v>58956.06</v>
      </c>
      <c r="K1178" s="7">
        <v>2655.83</v>
      </c>
      <c r="L1178" s="7">
        <v>4716.4799999999996</v>
      </c>
      <c r="M1178" s="7">
        <v>61016.71</v>
      </c>
      <c r="N1178" s="5" t="s">
        <v>94</v>
      </c>
      <c r="O1178" s="5" t="s">
        <v>2377</v>
      </c>
      <c r="P1178" s="8">
        <v>45059</v>
      </c>
      <c r="Q1178" s="8">
        <v>45534</v>
      </c>
      <c r="R1178" s="5" t="s">
        <v>45</v>
      </c>
      <c r="S1178" s="5" t="s">
        <v>51</v>
      </c>
      <c r="T1178" s="5" t="s">
        <v>54</v>
      </c>
      <c r="U1178" s="5" t="s">
        <v>55</v>
      </c>
      <c r="V1178" s="5" t="s">
        <v>56</v>
      </c>
      <c r="W1178" s="10" t="s">
        <v>57</v>
      </c>
    </row>
    <row r="1179" spans="1:23" x14ac:dyDescent="0.3">
      <c r="A1179" s="9" t="s">
        <v>78</v>
      </c>
      <c r="B1179" s="5" t="s">
        <v>138</v>
      </c>
      <c r="C1179" s="6">
        <v>2020</v>
      </c>
      <c r="D1179" s="5" t="s">
        <v>49</v>
      </c>
      <c r="E1179" s="5" t="s">
        <v>40</v>
      </c>
      <c r="F1179" s="5" t="s">
        <v>2378</v>
      </c>
      <c r="G1179" s="5" t="s">
        <v>76</v>
      </c>
      <c r="H1179" s="6">
        <v>70</v>
      </c>
      <c r="I1179" s="5" t="s">
        <v>42</v>
      </c>
      <c r="J1179" s="7">
        <v>49594.39</v>
      </c>
      <c r="K1179" s="7">
        <v>1802.89</v>
      </c>
      <c r="L1179" s="7">
        <v>3967.55</v>
      </c>
      <c r="M1179" s="7">
        <v>51759.05</v>
      </c>
      <c r="N1179" s="5" t="s">
        <v>30</v>
      </c>
      <c r="O1179" s="5" t="s">
        <v>2379</v>
      </c>
      <c r="P1179" s="8">
        <v>45529</v>
      </c>
      <c r="Q1179" s="8">
        <v>47307</v>
      </c>
      <c r="R1179" s="5" t="s">
        <v>73</v>
      </c>
      <c r="S1179" s="5" t="s">
        <v>155</v>
      </c>
      <c r="T1179" s="5" t="s">
        <v>54</v>
      </c>
      <c r="U1179" s="5" t="s">
        <v>141</v>
      </c>
      <c r="V1179" s="5" t="s">
        <v>56</v>
      </c>
      <c r="W1179" s="10" t="s">
        <v>74</v>
      </c>
    </row>
    <row r="1180" spans="1:23" x14ac:dyDescent="0.3">
      <c r="A1180" s="9" t="s">
        <v>105</v>
      </c>
      <c r="B1180" s="5" t="s">
        <v>110</v>
      </c>
      <c r="C1180" s="6">
        <v>2022</v>
      </c>
      <c r="D1180" s="5" t="s">
        <v>80</v>
      </c>
      <c r="E1180" s="5" t="s">
        <v>26</v>
      </c>
      <c r="F1180" s="5" t="s">
        <v>2380</v>
      </c>
      <c r="G1180" s="5" t="s">
        <v>76</v>
      </c>
      <c r="H1180" s="6">
        <v>52</v>
      </c>
      <c r="I1180" s="5" t="s">
        <v>29</v>
      </c>
      <c r="J1180" s="7">
        <v>62438.68</v>
      </c>
      <c r="K1180" s="7">
        <v>3967.72</v>
      </c>
      <c r="L1180" s="7">
        <v>4995.09</v>
      </c>
      <c r="M1180" s="7">
        <v>63466.05</v>
      </c>
      <c r="N1180" s="5" t="s">
        <v>132</v>
      </c>
      <c r="O1180" s="5" t="s">
        <v>2381</v>
      </c>
      <c r="P1180" s="8">
        <v>44510</v>
      </c>
      <c r="Q1180" s="8">
        <v>45591</v>
      </c>
      <c r="R1180" s="5" t="s">
        <v>68</v>
      </c>
      <c r="S1180" s="5" t="s">
        <v>87</v>
      </c>
      <c r="T1180" s="5" t="s">
        <v>54</v>
      </c>
      <c r="U1180" s="5" t="s">
        <v>141</v>
      </c>
      <c r="V1180" s="5" t="s">
        <v>36</v>
      </c>
      <c r="W1180" s="10" t="s">
        <v>69</v>
      </c>
    </row>
    <row r="1181" spans="1:23" x14ac:dyDescent="0.3">
      <c r="A1181" s="9" t="s">
        <v>134</v>
      </c>
      <c r="B1181" s="5" t="s">
        <v>227</v>
      </c>
      <c r="C1181" s="6">
        <v>2019</v>
      </c>
      <c r="D1181" s="5" t="s">
        <v>60</v>
      </c>
      <c r="E1181" s="5" t="s">
        <v>26</v>
      </c>
      <c r="F1181" s="5" t="s">
        <v>2382</v>
      </c>
      <c r="G1181" s="5" t="s">
        <v>71</v>
      </c>
      <c r="H1181" s="6">
        <v>38</v>
      </c>
      <c r="I1181" s="5" t="s">
        <v>29</v>
      </c>
      <c r="J1181" s="7">
        <v>48745.23</v>
      </c>
      <c r="K1181" s="7">
        <v>3753.73</v>
      </c>
      <c r="L1181" s="7">
        <v>3899.62</v>
      </c>
      <c r="M1181" s="7">
        <v>48891.12</v>
      </c>
      <c r="N1181" s="5" t="s">
        <v>30</v>
      </c>
      <c r="O1181" s="5" t="s">
        <v>2383</v>
      </c>
      <c r="P1181" s="8">
        <v>44265</v>
      </c>
      <c r="Q1181" s="8">
        <v>44811</v>
      </c>
      <c r="R1181" s="5" t="s">
        <v>45</v>
      </c>
      <c r="S1181" s="5" t="s">
        <v>28</v>
      </c>
      <c r="T1181" s="5" t="s">
        <v>34</v>
      </c>
      <c r="U1181" s="5" t="s">
        <v>35</v>
      </c>
      <c r="V1181" s="5" t="s">
        <v>46</v>
      </c>
      <c r="W1181" s="10" t="s">
        <v>47</v>
      </c>
    </row>
    <row r="1182" spans="1:23" x14ac:dyDescent="0.3">
      <c r="A1182" s="9" t="s">
        <v>38</v>
      </c>
      <c r="B1182" s="5" t="s">
        <v>64</v>
      </c>
      <c r="C1182" s="6">
        <v>2017</v>
      </c>
      <c r="D1182" s="5" t="s">
        <v>80</v>
      </c>
      <c r="E1182" s="5" t="s">
        <v>26</v>
      </c>
      <c r="F1182" s="5" t="s">
        <v>2384</v>
      </c>
      <c r="G1182" s="5" t="s">
        <v>71</v>
      </c>
      <c r="H1182" s="6">
        <v>61</v>
      </c>
      <c r="I1182" s="5" t="s">
        <v>29</v>
      </c>
      <c r="J1182" s="7">
        <v>74026.66</v>
      </c>
      <c r="K1182" s="7">
        <v>495.71</v>
      </c>
      <c r="L1182" s="7">
        <v>5922.13</v>
      </c>
      <c r="M1182" s="7">
        <v>79453.08</v>
      </c>
      <c r="N1182" s="5" t="s">
        <v>43</v>
      </c>
      <c r="O1182" s="5" t="s">
        <v>2385</v>
      </c>
      <c r="P1182" s="8">
        <v>45484</v>
      </c>
      <c r="Q1182" s="8">
        <v>45890</v>
      </c>
      <c r="R1182" s="5" t="s">
        <v>68</v>
      </c>
      <c r="S1182" s="5" t="s">
        <v>33</v>
      </c>
      <c r="T1182" s="5" t="s">
        <v>54</v>
      </c>
      <c r="U1182" s="5" t="s">
        <v>55</v>
      </c>
      <c r="V1182" s="5" t="s">
        <v>46</v>
      </c>
      <c r="W1182" s="10" t="s">
        <v>74</v>
      </c>
    </row>
    <row r="1183" spans="1:23" x14ac:dyDescent="0.3">
      <c r="A1183" s="9" t="s">
        <v>58</v>
      </c>
      <c r="B1183" s="5" t="s">
        <v>281</v>
      </c>
      <c r="C1183" s="6">
        <v>2016</v>
      </c>
      <c r="D1183" s="5" t="s">
        <v>80</v>
      </c>
      <c r="E1183" s="5" t="s">
        <v>40</v>
      </c>
      <c r="F1183" s="5" t="s">
        <v>2386</v>
      </c>
      <c r="G1183" s="5" t="s">
        <v>33</v>
      </c>
      <c r="H1183" s="6">
        <v>30</v>
      </c>
      <c r="I1183" s="5" t="s">
        <v>52</v>
      </c>
      <c r="J1183" s="7">
        <v>31843.279999999999</v>
      </c>
      <c r="K1183" s="7">
        <v>2676.7</v>
      </c>
      <c r="L1183" s="7">
        <v>2547.46</v>
      </c>
      <c r="M1183" s="7">
        <v>31714.04</v>
      </c>
      <c r="N1183" s="5" t="s">
        <v>132</v>
      </c>
      <c r="O1183" s="5" t="s">
        <v>2387</v>
      </c>
      <c r="P1183" s="8">
        <v>45398</v>
      </c>
      <c r="Q1183" s="8">
        <v>47222</v>
      </c>
      <c r="R1183" s="5" t="s">
        <v>32</v>
      </c>
      <c r="S1183" s="5" t="s">
        <v>100</v>
      </c>
      <c r="T1183" s="5" t="s">
        <v>54</v>
      </c>
      <c r="U1183" s="5" t="s">
        <v>55</v>
      </c>
      <c r="V1183" s="5" t="s">
        <v>56</v>
      </c>
      <c r="W1183" s="10" t="s">
        <v>47</v>
      </c>
    </row>
    <row r="1184" spans="1:23" x14ac:dyDescent="0.3">
      <c r="A1184" s="9" t="s">
        <v>58</v>
      </c>
      <c r="B1184" s="5" t="s">
        <v>182</v>
      </c>
      <c r="C1184" s="6">
        <v>2021</v>
      </c>
      <c r="D1184" s="5" t="s">
        <v>25</v>
      </c>
      <c r="E1184" s="5" t="s">
        <v>26</v>
      </c>
      <c r="F1184" s="5" t="s">
        <v>2388</v>
      </c>
      <c r="G1184" s="5" t="s">
        <v>87</v>
      </c>
      <c r="H1184" s="6">
        <v>61</v>
      </c>
      <c r="I1184" s="5" t="s">
        <v>29</v>
      </c>
      <c r="J1184" s="7">
        <v>38188.160000000003</v>
      </c>
      <c r="K1184" s="7">
        <v>4525.58</v>
      </c>
      <c r="L1184" s="7">
        <v>3055.05</v>
      </c>
      <c r="M1184" s="7">
        <v>36717.629999999997</v>
      </c>
      <c r="N1184" s="5" t="s">
        <v>43</v>
      </c>
      <c r="O1184" s="5" t="s">
        <v>2389</v>
      </c>
      <c r="P1184" s="8">
        <v>45501</v>
      </c>
      <c r="Q1184" s="8">
        <v>46022</v>
      </c>
      <c r="R1184" s="5" t="s">
        <v>109</v>
      </c>
      <c r="S1184" s="5" t="s">
        <v>71</v>
      </c>
      <c r="T1184" s="5" t="s">
        <v>54</v>
      </c>
      <c r="U1184" s="5" t="s">
        <v>120</v>
      </c>
      <c r="V1184" s="5" t="s">
        <v>56</v>
      </c>
      <c r="W1184" s="10" t="s">
        <v>57</v>
      </c>
    </row>
    <row r="1185" spans="1:23" x14ac:dyDescent="0.3">
      <c r="A1185" s="9" t="s">
        <v>124</v>
      </c>
      <c r="B1185" s="5" t="s">
        <v>125</v>
      </c>
      <c r="C1185" s="6">
        <v>2015</v>
      </c>
      <c r="D1185" s="5" t="s">
        <v>80</v>
      </c>
      <c r="E1185" s="5" t="s">
        <v>40</v>
      </c>
      <c r="F1185" s="5" t="s">
        <v>2390</v>
      </c>
      <c r="G1185" s="5" t="s">
        <v>104</v>
      </c>
      <c r="H1185" s="6">
        <v>33</v>
      </c>
      <c r="I1185" s="5" t="s">
        <v>52</v>
      </c>
      <c r="J1185" s="7">
        <v>53725.120000000003</v>
      </c>
      <c r="K1185" s="7">
        <v>123.01</v>
      </c>
      <c r="L1185" s="7">
        <v>4298.01</v>
      </c>
      <c r="M1185" s="7">
        <v>57900.12</v>
      </c>
      <c r="N1185" s="5" t="s">
        <v>94</v>
      </c>
      <c r="O1185" s="5" t="s">
        <v>2391</v>
      </c>
      <c r="P1185" s="8">
        <v>44655</v>
      </c>
      <c r="Q1185" s="8">
        <v>45785</v>
      </c>
      <c r="R1185" s="5" t="s">
        <v>63</v>
      </c>
      <c r="S1185" s="5" t="s">
        <v>33</v>
      </c>
      <c r="T1185" s="5" t="s">
        <v>34</v>
      </c>
      <c r="U1185" s="5" t="s">
        <v>35</v>
      </c>
      <c r="V1185" s="5" t="s">
        <v>46</v>
      </c>
      <c r="W1185" s="10" t="s">
        <v>57</v>
      </c>
    </row>
    <row r="1186" spans="1:23" x14ac:dyDescent="0.3">
      <c r="A1186" s="9" t="s">
        <v>91</v>
      </c>
      <c r="B1186" s="5" t="s">
        <v>164</v>
      </c>
      <c r="C1186" s="6">
        <v>2017</v>
      </c>
      <c r="D1186" s="5" t="s">
        <v>80</v>
      </c>
      <c r="E1186" s="5" t="s">
        <v>26</v>
      </c>
      <c r="F1186" s="5" t="s">
        <v>2392</v>
      </c>
      <c r="G1186" s="5" t="s">
        <v>104</v>
      </c>
      <c r="H1186" s="6">
        <v>41</v>
      </c>
      <c r="I1186" s="5" t="s">
        <v>52</v>
      </c>
      <c r="J1186" s="7">
        <v>26390.21</v>
      </c>
      <c r="K1186" s="7">
        <v>1898.05</v>
      </c>
      <c r="L1186" s="7">
        <v>2111.2199999999998</v>
      </c>
      <c r="M1186" s="7">
        <v>26603.38</v>
      </c>
      <c r="N1186" s="5" t="s">
        <v>30</v>
      </c>
      <c r="O1186" s="5" t="s">
        <v>2393</v>
      </c>
      <c r="P1186" s="8">
        <v>45556</v>
      </c>
      <c r="Q1186" s="8">
        <v>47048</v>
      </c>
      <c r="R1186" s="5" t="s">
        <v>73</v>
      </c>
      <c r="S1186" s="5" t="s">
        <v>66</v>
      </c>
      <c r="T1186" s="5" t="s">
        <v>34</v>
      </c>
      <c r="U1186" s="5" t="s">
        <v>35</v>
      </c>
      <c r="V1186" s="5" t="s">
        <v>36</v>
      </c>
      <c r="W1186" s="10" t="s">
        <v>37</v>
      </c>
    </row>
    <row r="1187" spans="1:23" x14ac:dyDescent="0.3">
      <c r="A1187" s="9" t="s">
        <v>83</v>
      </c>
      <c r="B1187" s="5" t="s">
        <v>297</v>
      </c>
      <c r="C1187" s="6">
        <v>2016</v>
      </c>
      <c r="D1187" s="5" t="s">
        <v>25</v>
      </c>
      <c r="E1187" s="5" t="s">
        <v>26</v>
      </c>
      <c r="F1187" s="5" t="s">
        <v>2394</v>
      </c>
      <c r="G1187" s="5" t="s">
        <v>66</v>
      </c>
      <c r="H1187" s="6">
        <v>61</v>
      </c>
      <c r="I1187" s="5" t="s">
        <v>42</v>
      </c>
      <c r="J1187" s="7">
        <v>23266.22</v>
      </c>
      <c r="K1187" s="7">
        <v>4225.74</v>
      </c>
      <c r="L1187" s="7">
        <v>1861.3</v>
      </c>
      <c r="M1187" s="7">
        <v>20901.78</v>
      </c>
      <c r="N1187" s="5" t="s">
        <v>30</v>
      </c>
      <c r="O1187" s="5" t="s">
        <v>2395</v>
      </c>
      <c r="P1187" s="8">
        <v>45584</v>
      </c>
      <c r="Q1187" s="8">
        <v>46041</v>
      </c>
      <c r="R1187" s="5" t="s">
        <v>109</v>
      </c>
      <c r="S1187" s="5" t="s">
        <v>33</v>
      </c>
      <c r="T1187" s="5" t="s">
        <v>54</v>
      </c>
      <c r="U1187" s="5" t="s">
        <v>55</v>
      </c>
      <c r="V1187" s="5" t="s">
        <v>56</v>
      </c>
      <c r="W1187" s="10" t="s">
        <v>69</v>
      </c>
    </row>
    <row r="1188" spans="1:23" x14ac:dyDescent="0.3">
      <c r="A1188" s="9" t="s">
        <v>134</v>
      </c>
      <c r="B1188" s="5" t="s">
        <v>142</v>
      </c>
      <c r="C1188" s="6">
        <v>2015</v>
      </c>
      <c r="D1188" s="5" t="s">
        <v>80</v>
      </c>
      <c r="E1188" s="5" t="s">
        <v>40</v>
      </c>
      <c r="F1188" s="5" t="s">
        <v>1582</v>
      </c>
      <c r="G1188" s="5" t="s">
        <v>76</v>
      </c>
      <c r="H1188" s="6">
        <v>39</v>
      </c>
      <c r="I1188" s="5" t="s">
        <v>29</v>
      </c>
      <c r="J1188" s="7">
        <v>50792.47</v>
      </c>
      <c r="K1188" s="7">
        <v>3602.18</v>
      </c>
      <c r="L1188" s="7">
        <v>4063.4</v>
      </c>
      <c r="M1188" s="7">
        <v>51253.69</v>
      </c>
      <c r="N1188" s="5" t="s">
        <v>94</v>
      </c>
      <c r="O1188" s="5" t="s">
        <v>2396</v>
      </c>
      <c r="P1188" s="8">
        <v>45493</v>
      </c>
      <c r="Q1188" s="8">
        <v>46752</v>
      </c>
      <c r="R1188" s="5" t="s">
        <v>32</v>
      </c>
      <c r="S1188" s="5" t="s">
        <v>155</v>
      </c>
      <c r="T1188" s="5" t="s">
        <v>34</v>
      </c>
      <c r="U1188" s="5" t="s">
        <v>35</v>
      </c>
      <c r="V1188" s="5" t="s">
        <v>56</v>
      </c>
      <c r="W1188" s="10" t="s">
        <v>69</v>
      </c>
    </row>
    <row r="1189" spans="1:23" x14ac:dyDescent="0.3">
      <c r="A1189" s="9" t="s">
        <v>91</v>
      </c>
      <c r="B1189" s="5" t="s">
        <v>164</v>
      </c>
      <c r="C1189" s="6">
        <v>2018</v>
      </c>
      <c r="D1189" s="5" t="s">
        <v>49</v>
      </c>
      <c r="E1189" s="5" t="s">
        <v>40</v>
      </c>
      <c r="F1189" s="5" t="s">
        <v>2397</v>
      </c>
      <c r="G1189" s="5" t="s">
        <v>155</v>
      </c>
      <c r="H1189" s="6">
        <v>63</v>
      </c>
      <c r="I1189" s="5" t="s">
        <v>52</v>
      </c>
      <c r="J1189" s="7">
        <v>79935.83</v>
      </c>
      <c r="K1189" s="7">
        <v>2073.48</v>
      </c>
      <c r="L1189" s="7">
        <v>6394.87</v>
      </c>
      <c r="M1189" s="7">
        <v>84257.22</v>
      </c>
      <c r="N1189" s="5" t="s">
        <v>43</v>
      </c>
      <c r="O1189" s="5" t="s">
        <v>2398</v>
      </c>
      <c r="P1189" s="8">
        <v>44126</v>
      </c>
      <c r="Q1189" s="8">
        <v>45724</v>
      </c>
      <c r="R1189" s="5" t="s">
        <v>73</v>
      </c>
      <c r="S1189" s="5" t="s">
        <v>33</v>
      </c>
      <c r="T1189" s="5" t="s">
        <v>54</v>
      </c>
      <c r="U1189" s="5" t="s">
        <v>141</v>
      </c>
      <c r="V1189" s="5" t="s">
        <v>56</v>
      </c>
      <c r="W1189" s="10" t="s">
        <v>69</v>
      </c>
    </row>
    <row r="1190" spans="1:23" x14ac:dyDescent="0.3">
      <c r="A1190" s="9" t="s">
        <v>78</v>
      </c>
      <c r="B1190" s="5" t="s">
        <v>288</v>
      </c>
      <c r="C1190" s="6">
        <v>2018</v>
      </c>
      <c r="D1190" s="5" t="s">
        <v>49</v>
      </c>
      <c r="E1190" s="5" t="s">
        <v>26</v>
      </c>
      <c r="F1190" s="5" t="s">
        <v>2399</v>
      </c>
      <c r="G1190" s="5" t="s">
        <v>51</v>
      </c>
      <c r="H1190" s="6">
        <v>18</v>
      </c>
      <c r="I1190" s="5" t="s">
        <v>42</v>
      </c>
      <c r="J1190" s="7">
        <v>30977.8</v>
      </c>
      <c r="K1190" s="7">
        <v>542.52</v>
      </c>
      <c r="L1190" s="7">
        <v>2478.2199999999998</v>
      </c>
      <c r="M1190" s="7">
        <v>32913.5</v>
      </c>
      <c r="N1190" s="5" t="s">
        <v>94</v>
      </c>
      <c r="O1190" s="5" t="s">
        <v>2400</v>
      </c>
      <c r="P1190" s="8">
        <v>44417</v>
      </c>
      <c r="Q1190" s="8">
        <v>45311</v>
      </c>
      <c r="R1190" s="5" t="s">
        <v>73</v>
      </c>
      <c r="S1190" s="5" t="s">
        <v>104</v>
      </c>
      <c r="T1190" s="5" t="s">
        <v>54</v>
      </c>
      <c r="U1190" s="5" t="s">
        <v>120</v>
      </c>
      <c r="V1190" s="5" t="s">
        <v>46</v>
      </c>
      <c r="W1190" s="10" t="s">
        <v>69</v>
      </c>
    </row>
    <row r="1191" spans="1:23" x14ac:dyDescent="0.3">
      <c r="A1191" s="9" t="s">
        <v>91</v>
      </c>
      <c r="B1191" s="5" t="s">
        <v>92</v>
      </c>
      <c r="C1191" s="6">
        <v>2021</v>
      </c>
      <c r="D1191" s="5" t="s">
        <v>80</v>
      </c>
      <c r="E1191" s="5" t="s">
        <v>40</v>
      </c>
      <c r="F1191" s="5" t="s">
        <v>2401</v>
      </c>
      <c r="G1191" s="5" t="s">
        <v>76</v>
      </c>
      <c r="H1191" s="6">
        <v>37</v>
      </c>
      <c r="I1191" s="5" t="s">
        <v>29</v>
      </c>
      <c r="J1191" s="7">
        <v>66636.990000000005</v>
      </c>
      <c r="K1191" s="7">
        <v>2887.86</v>
      </c>
      <c r="L1191" s="7">
        <v>5330.96</v>
      </c>
      <c r="M1191" s="7">
        <v>69080.09</v>
      </c>
      <c r="N1191" s="5" t="s">
        <v>43</v>
      </c>
      <c r="O1191" s="5" t="s">
        <v>2402</v>
      </c>
      <c r="P1191" s="8">
        <v>45422</v>
      </c>
      <c r="Q1191" s="8">
        <v>46096</v>
      </c>
      <c r="R1191" s="5" t="s">
        <v>109</v>
      </c>
      <c r="S1191" s="5" t="s">
        <v>28</v>
      </c>
      <c r="T1191" s="5" t="s">
        <v>34</v>
      </c>
      <c r="U1191" s="5" t="s">
        <v>35</v>
      </c>
      <c r="V1191" s="5" t="s">
        <v>36</v>
      </c>
      <c r="W1191" s="10" t="s">
        <v>69</v>
      </c>
    </row>
    <row r="1192" spans="1:23" x14ac:dyDescent="0.3">
      <c r="A1192" s="9" t="s">
        <v>78</v>
      </c>
      <c r="B1192" s="5" t="s">
        <v>79</v>
      </c>
      <c r="C1192" s="6">
        <v>2023</v>
      </c>
      <c r="D1192" s="5" t="s">
        <v>25</v>
      </c>
      <c r="E1192" s="5" t="s">
        <v>26</v>
      </c>
      <c r="F1192" s="5" t="s">
        <v>2403</v>
      </c>
      <c r="G1192" s="5" t="s">
        <v>28</v>
      </c>
      <c r="H1192" s="6">
        <v>36</v>
      </c>
      <c r="I1192" s="5" t="s">
        <v>52</v>
      </c>
      <c r="J1192" s="7">
        <v>79231.92</v>
      </c>
      <c r="K1192" s="7">
        <v>1697.82</v>
      </c>
      <c r="L1192" s="7">
        <v>6338.55</v>
      </c>
      <c r="M1192" s="7">
        <v>83872.649999999994</v>
      </c>
      <c r="N1192" s="5" t="s">
        <v>43</v>
      </c>
      <c r="O1192" s="5" t="s">
        <v>2404</v>
      </c>
      <c r="P1192" s="8">
        <v>45470</v>
      </c>
      <c r="Q1192" s="8">
        <v>46318</v>
      </c>
      <c r="R1192" s="5" t="s">
        <v>68</v>
      </c>
      <c r="S1192" s="5" t="s">
        <v>100</v>
      </c>
      <c r="T1192" s="5" t="s">
        <v>54</v>
      </c>
      <c r="U1192" s="5" t="s">
        <v>116</v>
      </c>
      <c r="V1192" s="5" t="s">
        <v>36</v>
      </c>
      <c r="W1192" s="10" t="s">
        <v>47</v>
      </c>
    </row>
    <row r="1193" spans="1:23" x14ac:dyDescent="0.3">
      <c r="A1193" s="9" t="s">
        <v>38</v>
      </c>
      <c r="B1193" s="5" t="s">
        <v>117</v>
      </c>
      <c r="C1193" s="6">
        <v>2019</v>
      </c>
      <c r="D1193" s="5" t="s">
        <v>80</v>
      </c>
      <c r="E1193" s="5" t="s">
        <v>40</v>
      </c>
      <c r="F1193" s="5" t="s">
        <v>2405</v>
      </c>
      <c r="G1193" s="5" t="s">
        <v>71</v>
      </c>
      <c r="H1193" s="6">
        <v>27</v>
      </c>
      <c r="I1193" s="5" t="s">
        <v>52</v>
      </c>
      <c r="J1193" s="7">
        <v>55858.16</v>
      </c>
      <c r="K1193" s="7">
        <v>4800.43</v>
      </c>
      <c r="L1193" s="7">
        <v>4468.6499999999996</v>
      </c>
      <c r="M1193" s="7">
        <v>55526.38</v>
      </c>
      <c r="N1193" s="5" t="s">
        <v>43</v>
      </c>
      <c r="O1193" s="5" t="s">
        <v>2406</v>
      </c>
      <c r="P1193" s="8">
        <v>45030</v>
      </c>
      <c r="Q1193" s="8">
        <v>46742</v>
      </c>
      <c r="R1193" s="5" t="s">
        <v>73</v>
      </c>
      <c r="S1193" s="5" t="s">
        <v>104</v>
      </c>
      <c r="T1193" s="5" t="s">
        <v>54</v>
      </c>
      <c r="U1193" s="5" t="s">
        <v>55</v>
      </c>
      <c r="V1193" s="5" t="s">
        <v>46</v>
      </c>
      <c r="W1193" s="10" t="s">
        <v>69</v>
      </c>
    </row>
    <row r="1194" spans="1:23" x14ac:dyDescent="0.3">
      <c r="A1194" s="9" t="s">
        <v>83</v>
      </c>
      <c r="B1194" s="5" t="s">
        <v>584</v>
      </c>
      <c r="C1194" s="6">
        <v>2018</v>
      </c>
      <c r="D1194" s="5" t="s">
        <v>80</v>
      </c>
      <c r="E1194" s="5" t="s">
        <v>40</v>
      </c>
      <c r="F1194" s="5" t="s">
        <v>2407</v>
      </c>
      <c r="G1194" s="5" t="s">
        <v>76</v>
      </c>
      <c r="H1194" s="6">
        <v>60</v>
      </c>
      <c r="I1194" s="5" t="s">
        <v>52</v>
      </c>
      <c r="J1194" s="7">
        <v>37792.9</v>
      </c>
      <c r="K1194" s="7">
        <v>4351.7</v>
      </c>
      <c r="L1194" s="7">
        <v>3023.43</v>
      </c>
      <c r="M1194" s="7">
        <v>36464.629999999997</v>
      </c>
      <c r="N1194" s="5" t="s">
        <v>132</v>
      </c>
      <c r="O1194" s="5" t="s">
        <v>2408</v>
      </c>
      <c r="P1194" s="8">
        <v>44197</v>
      </c>
      <c r="Q1194" s="8">
        <v>45525</v>
      </c>
      <c r="R1194" s="5" t="s">
        <v>68</v>
      </c>
      <c r="S1194" s="5" t="s">
        <v>100</v>
      </c>
      <c r="T1194" s="5" t="s">
        <v>34</v>
      </c>
      <c r="U1194" s="5" t="s">
        <v>35</v>
      </c>
      <c r="V1194" s="5" t="s">
        <v>56</v>
      </c>
      <c r="W1194" s="10" t="s">
        <v>57</v>
      </c>
    </row>
    <row r="1195" spans="1:23" x14ac:dyDescent="0.3">
      <c r="A1195" s="9" t="s">
        <v>83</v>
      </c>
      <c r="B1195" s="5" t="s">
        <v>297</v>
      </c>
      <c r="C1195" s="6">
        <v>2015</v>
      </c>
      <c r="D1195" s="5" t="s">
        <v>80</v>
      </c>
      <c r="E1195" s="5" t="s">
        <v>26</v>
      </c>
      <c r="F1195" s="5" t="s">
        <v>2409</v>
      </c>
      <c r="G1195" s="5" t="s">
        <v>28</v>
      </c>
      <c r="H1195" s="6">
        <v>21</v>
      </c>
      <c r="I1195" s="5" t="s">
        <v>29</v>
      </c>
      <c r="J1195" s="7">
        <v>10212.200000000001</v>
      </c>
      <c r="K1195" s="7">
        <v>2640.63</v>
      </c>
      <c r="L1195" s="7">
        <v>816.98</v>
      </c>
      <c r="M1195" s="7">
        <v>8388.5499999999993</v>
      </c>
      <c r="N1195" s="5" t="s">
        <v>30</v>
      </c>
      <c r="O1195" s="5" t="s">
        <v>2410</v>
      </c>
      <c r="P1195" s="8">
        <v>44263</v>
      </c>
      <c r="Q1195" s="8">
        <v>45921</v>
      </c>
      <c r="R1195" s="5" t="s">
        <v>109</v>
      </c>
      <c r="S1195" s="5" t="s">
        <v>76</v>
      </c>
      <c r="T1195" s="5" t="s">
        <v>34</v>
      </c>
      <c r="U1195" s="5" t="s">
        <v>35</v>
      </c>
      <c r="V1195" s="5" t="s">
        <v>36</v>
      </c>
      <c r="W1195" s="10" t="s">
        <v>57</v>
      </c>
    </row>
    <row r="1196" spans="1:23" x14ac:dyDescent="0.3">
      <c r="A1196" s="9" t="s">
        <v>105</v>
      </c>
      <c r="B1196" s="5" t="s">
        <v>110</v>
      </c>
      <c r="C1196" s="6">
        <v>2018</v>
      </c>
      <c r="D1196" s="5" t="s">
        <v>49</v>
      </c>
      <c r="E1196" s="5" t="s">
        <v>40</v>
      </c>
      <c r="F1196" s="5" t="s">
        <v>2411</v>
      </c>
      <c r="G1196" s="5" t="s">
        <v>66</v>
      </c>
      <c r="H1196" s="6">
        <v>66</v>
      </c>
      <c r="I1196" s="5" t="s">
        <v>52</v>
      </c>
      <c r="J1196" s="7">
        <v>36244.57</v>
      </c>
      <c r="K1196" s="7">
        <v>4262.1499999999996</v>
      </c>
      <c r="L1196" s="7">
        <v>2899.57</v>
      </c>
      <c r="M1196" s="7">
        <v>34881.99</v>
      </c>
      <c r="N1196" s="5" t="s">
        <v>94</v>
      </c>
      <c r="O1196" s="5" t="s">
        <v>2412</v>
      </c>
      <c r="P1196" s="8">
        <v>44052</v>
      </c>
      <c r="Q1196" s="8">
        <v>45578</v>
      </c>
      <c r="R1196" s="5" t="s">
        <v>63</v>
      </c>
      <c r="S1196" s="5" t="s">
        <v>28</v>
      </c>
      <c r="T1196" s="5" t="s">
        <v>54</v>
      </c>
      <c r="U1196" s="5" t="s">
        <v>55</v>
      </c>
      <c r="V1196" s="5" t="s">
        <v>36</v>
      </c>
      <c r="W1196" s="10" t="s">
        <v>74</v>
      </c>
    </row>
    <row r="1197" spans="1:23" x14ac:dyDescent="0.3">
      <c r="A1197" s="9" t="s">
        <v>58</v>
      </c>
      <c r="B1197" s="5" t="s">
        <v>182</v>
      </c>
      <c r="C1197" s="6">
        <v>2016</v>
      </c>
      <c r="D1197" s="5" t="s">
        <v>25</v>
      </c>
      <c r="E1197" s="5" t="s">
        <v>40</v>
      </c>
      <c r="F1197" s="5" t="s">
        <v>2413</v>
      </c>
      <c r="G1197" s="5" t="s">
        <v>155</v>
      </c>
      <c r="H1197" s="6">
        <v>28</v>
      </c>
      <c r="I1197" s="5" t="s">
        <v>29</v>
      </c>
      <c r="J1197" s="7">
        <v>26008.86</v>
      </c>
      <c r="K1197" s="7">
        <v>3448.64</v>
      </c>
      <c r="L1197" s="7">
        <v>2080.71</v>
      </c>
      <c r="M1197" s="7">
        <v>24640.93</v>
      </c>
      <c r="N1197" s="5" t="s">
        <v>30</v>
      </c>
      <c r="O1197" s="5" t="s">
        <v>2414</v>
      </c>
      <c r="P1197" s="8">
        <v>44471</v>
      </c>
      <c r="Q1197" s="8">
        <v>46263</v>
      </c>
      <c r="R1197" s="5" t="s">
        <v>45</v>
      </c>
      <c r="S1197" s="5" t="s">
        <v>28</v>
      </c>
      <c r="T1197" s="5" t="s">
        <v>34</v>
      </c>
      <c r="U1197" s="5" t="s">
        <v>35</v>
      </c>
      <c r="V1197" s="5" t="s">
        <v>36</v>
      </c>
      <c r="W1197" s="10" t="s">
        <v>69</v>
      </c>
    </row>
    <row r="1198" spans="1:23" x14ac:dyDescent="0.3">
      <c r="A1198" s="9" t="s">
        <v>134</v>
      </c>
      <c r="B1198" s="5" t="s">
        <v>142</v>
      </c>
      <c r="C1198" s="6">
        <v>2024</v>
      </c>
      <c r="D1198" s="5" t="s">
        <v>25</v>
      </c>
      <c r="E1198" s="5" t="s">
        <v>40</v>
      </c>
      <c r="F1198" s="5" t="s">
        <v>2415</v>
      </c>
      <c r="G1198" s="5" t="s">
        <v>100</v>
      </c>
      <c r="H1198" s="6">
        <v>66</v>
      </c>
      <c r="I1198" s="5" t="s">
        <v>29</v>
      </c>
      <c r="J1198" s="7">
        <v>75813.440000000002</v>
      </c>
      <c r="K1198" s="7">
        <v>4040.29</v>
      </c>
      <c r="L1198" s="7">
        <v>6065.08</v>
      </c>
      <c r="M1198" s="7">
        <v>77838.23</v>
      </c>
      <c r="N1198" s="5" t="s">
        <v>94</v>
      </c>
      <c r="O1198" s="5" t="s">
        <v>2416</v>
      </c>
      <c r="P1198" s="8">
        <v>45161</v>
      </c>
      <c r="Q1198" s="8">
        <v>45575</v>
      </c>
      <c r="R1198" s="5" t="s">
        <v>109</v>
      </c>
      <c r="S1198" s="5" t="s">
        <v>155</v>
      </c>
      <c r="T1198" s="5" t="s">
        <v>34</v>
      </c>
      <c r="U1198" s="5" t="s">
        <v>35</v>
      </c>
      <c r="V1198" s="5" t="s">
        <v>46</v>
      </c>
      <c r="W1198" s="10" t="s">
        <v>47</v>
      </c>
    </row>
    <row r="1199" spans="1:23" x14ac:dyDescent="0.3">
      <c r="A1199" s="9" t="s">
        <v>105</v>
      </c>
      <c r="B1199" s="5" t="s">
        <v>130</v>
      </c>
      <c r="C1199" s="6">
        <v>2020</v>
      </c>
      <c r="D1199" s="5" t="s">
        <v>60</v>
      </c>
      <c r="E1199" s="5" t="s">
        <v>26</v>
      </c>
      <c r="F1199" s="5" t="s">
        <v>2417</v>
      </c>
      <c r="G1199" s="5" t="s">
        <v>87</v>
      </c>
      <c r="H1199" s="6">
        <v>22</v>
      </c>
      <c r="I1199" s="5" t="s">
        <v>42</v>
      </c>
      <c r="J1199" s="7">
        <v>76782.289999999994</v>
      </c>
      <c r="K1199" s="7">
        <v>570.91</v>
      </c>
      <c r="L1199" s="7">
        <v>6142.58</v>
      </c>
      <c r="M1199" s="7">
        <v>82353.960000000006</v>
      </c>
      <c r="N1199" s="5" t="s">
        <v>94</v>
      </c>
      <c r="O1199" s="5" t="s">
        <v>2418</v>
      </c>
      <c r="P1199" s="8">
        <v>44679</v>
      </c>
      <c r="Q1199" s="8">
        <v>45206</v>
      </c>
      <c r="R1199" s="5" t="s">
        <v>73</v>
      </c>
      <c r="S1199" s="5" t="s">
        <v>104</v>
      </c>
      <c r="T1199" s="5" t="s">
        <v>54</v>
      </c>
      <c r="U1199" s="5" t="s">
        <v>141</v>
      </c>
      <c r="V1199" s="5" t="s">
        <v>36</v>
      </c>
      <c r="W1199" s="10" t="s">
        <v>74</v>
      </c>
    </row>
    <row r="1200" spans="1:23" x14ac:dyDescent="0.3">
      <c r="A1200" s="9" t="s">
        <v>96</v>
      </c>
      <c r="B1200" s="5" t="s">
        <v>121</v>
      </c>
      <c r="C1200" s="6">
        <v>2016</v>
      </c>
      <c r="D1200" s="5" t="s">
        <v>80</v>
      </c>
      <c r="E1200" s="5" t="s">
        <v>26</v>
      </c>
      <c r="F1200" s="5" t="s">
        <v>2106</v>
      </c>
      <c r="G1200" s="5" t="s">
        <v>76</v>
      </c>
      <c r="H1200" s="6">
        <v>39</v>
      </c>
      <c r="I1200" s="5" t="s">
        <v>29</v>
      </c>
      <c r="J1200" s="7">
        <v>8965.19</v>
      </c>
      <c r="K1200" s="7">
        <v>1312.33</v>
      </c>
      <c r="L1200" s="7">
        <v>717.22</v>
      </c>
      <c r="M1200" s="7">
        <v>8370.08</v>
      </c>
      <c r="N1200" s="5" t="s">
        <v>94</v>
      </c>
      <c r="O1200" s="5" t="s">
        <v>2419</v>
      </c>
      <c r="P1200" s="8">
        <v>44332</v>
      </c>
      <c r="Q1200" s="8">
        <v>45842</v>
      </c>
      <c r="R1200" s="5" t="s">
        <v>73</v>
      </c>
      <c r="S1200" s="5" t="s">
        <v>51</v>
      </c>
      <c r="T1200" s="5" t="s">
        <v>34</v>
      </c>
      <c r="U1200" s="5" t="s">
        <v>35</v>
      </c>
      <c r="V1200" s="5" t="s">
        <v>46</v>
      </c>
      <c r="W1200" s="10" t="s">
        <v>37</v>
      </c>
    </row>
    <row r="1201" spans="1:23" x14ac:dyDescent="0.3">
      <c r="A1201" s="9" t="s">
        <v>96</v>
      </c>
      <c r="B1201" s="5" t="s">
        <v>190</v>
      </c>
      <c r="C1201" s="6">
        <v>2021</v>
      </c>
      <c r="D1201" s="5" t="s">
        <v>80</v>
      </c>
      <c r="E1201" s="5" t="s">
        <v>26</v>
      </c>
      <c r="F1201" s="5" t="s">
        <v>2420</v>
      </c>
      <c r="G1201" s="5" t="s">
        <v>155</v>
      </c>
      <c r="H1201" s="6">
        <v>69</v>
      </c>
      <c r="I1201" s="5" t="s">
        <v>42</v>
      </c>
      <c r="J1201" s="7">
        <v>66616.66</v>
      </c>
      <c r="K1201" s="7">
        <v>3482.05</v>
      </c>
      <c r="L1201" s="7">
        <v>5329.33</v>
      </c>
      <c r="M1201" s="7">
        <v>68463.94</v>
      </c>
      <c r="N1201" s="5" t="s">
        <v>94</v>
      </c>
      <c r="O1201" s="5" t="s">
        <v>2421</v>
      </c>
      <c r="P1201" s="8">
        <v>44770</v>
      </c>
      <c r="Q1201" s="8">
        <v>46328</v>
      </c>
      <c r="R1201" s="5" t="s">
        <v>63</v>
      </c>
      <c r="S1201" s="5" t="s">
        <v>66</v>
      </c>
      <c r="T1201" s="5" t="s">
        <v>34</v>
      </c>
      <c r="U1201" s="5" t="s">
        <v>35</v>
      </c>
      <c r="V1201" s="5" t="s">
        <v>56</v>
      </c>
      <c r="W1201" s="10" t="s">
        <v>47</v>
      </c>
    </row>
    <row r="1202" spans="1:23" x14ac:dyDescent="0.3">
      <c r="A1202" s="9" t="s">
        <v>91</v>
      </c>
      <c r="B1202" s="5" t="s">
        <v>92</v>
      </c>
      <c r="C1202" s="6">
        <v>2015</v>
      </c>
      <c r="D1202" s="5" t="s">
        <v>25</v>
      </c>
      <c r="E1202" s="5" t="s">
        <v>40</v>
      </c>
      <c r="F1202" s="5" t="s">
        <v>2422</v>
      </c>
      <c r="G1202" s="5" t="s">
        <v>104</v>
      </c>
      <c r="H1202" s="6">
        <v>28</v>
      </c>
      <c r="I1202" s="5" t="s">
        <v>29</v>
      </c>
      <c r="J1202" s="7">
        <v>20911.84</v>
      </c>
      <c r="K1202" s="7">
        <v>2565.6999999999998</v>
      </c>
      <c r="L1202" s="7">
        <v>1672.95</v>
      </c>
      <c r="M1202" s="7">
        <v>20019.09</v>
      </c>
      <c r="N1202" s="5" t="s">
        <v>30</v>
      </c>
      <c r="O1202" s="5" t="s">
        <v>2423</v>
      </c>
      <c r="P1202" s="8">
        <v>44652</v>
      </c>
      <c r="Q1202" s="8">
        <v>46001</v>
      </c>
      <c r="R1202" s="5" t="s">
        <v>68</v>
      </c>
      <c r="S1202" s="5" t="s">
        <v>66</v>
      </c>
      <c r="T1202" s="5" t="s">
        <v>34</v>
      </c>
      <c r="U1202" s="5" t="s">
        <v>35</v>
      </c>
      <c r="V1202" s="5" t="s">
        <v>36</v>
      </c>
      <c r="W1202" s="10" t="s">
        <v>47</v>
      </c>
    </row>
    <row r="1203" spans="1:23" x14ac:dyDescent="0.3">
      <c r="A1203" s="9" t="s">
        <v>38</v>
      </c>
      <c r="B1203" s="5" t="s">
        <v>39</v>
      </c>
      <c r="C1203" s="6">
        <v>2023</v>
      </c>
      <c r="D1203" s="5" t="s">
        <v>80</v>
      </c>
      <c r="E1203" s="5" t="s">
        <v>40</v>
      </c>
      <c r="F1203" s="5" t="s">
        <v>2424</v>
      </c>
      <c r="G1203" s="5" t="s">
        <v>28</v>
      </c>
      <c r="H1203" s="6">
        <v>44</v>
      </c>
      <c r="I1203" s="5" t="s">
        <v>52</v>
      </c>
      <c r="J1203" s="7">
        <v>16867.95</v>
      </c>
      <c r="K1203" s="7">
        <v>2108.31</v>
      </c>
      <c r="L1203" s="7">
        <v>1349.44</v>
      </c>
      <c r="M1203" s="7">
        <v>16109.08</v>
      </c>
      <c r="N1203" s="5" t="s">
        <v>30</v>
      </c>
      <c r="O1203" s="5" t="s">
        <v>2425</v>
      </c>
      <c r="P1203" s="8">
        <v>45138</v>
      </c>
      <c r="Q1203" s="8">
        <v>46133</v>
      </c>
      <c r="R1203" s="5" t="s">
        <v>63</v>
      </c>
      <c r="S1203" s="5" t="s">
        <v>87</v>
      </c>
      <c r="T1203" s="5" t="s">
        <v>54</v>
      </c>
      <c r="U1203" s="5" t="s">
        <v>116</v>
      </c>
      <c r="V1203" s="5" t="s">
        <v>36</v>
      </c>
      <c r="W1203" s="10" t="s">
        <v>74</v>
      </c>
    </row>
    <row r="1204" spans="1:23" x14ac:dyDescent="0.3">
      <c r="A1204" s="9" t="s">
        <v>38</v>
      </c>
      <c r="B1204" s="5" t="s">
        <v>64</v>
      </c>
      <c r="C1204" s="6">
        <v>2019</v>
      </c>
      <c r="D1204" s="5" t="s">
        <v>25</v>
      </c>
      <c r="E1204" s="5" t="s">
        <v>26</v>
      </c>
      <c r="F1204" s="5" t="s">
        <v>2426</v>
      </c>
      <c r="G1204" s="5" t="s">
        <v>104</v>
      </c>
      <c r="H1204" s="6">
        <v>43</v>
      </c>
      <c r="I1204" s="5" t="s">
        <v>52</v>
      </c>
      <c r="J1204" s="7">
        <v>50163.73</v>
      </c>
      <c r="K1204" s="7">
        <v>145.54</v>
      </c>
      <c r="L1204" s="7">
        <v>4013.1</v>
      </c>
      <c r="M1204" s="7">
        <v>54031.29</v>
      </c>
      <c r="N1204" s="5" t="s">
        <v>30</v>
      </c>
      <c r="O1204" s="5" t="s">
        <v>2427</v>
      </c>
      <c r="P1204" s="8">
        <v>45432</v>
      </c>
      <c r="Q1204" s="8">
        <v>46638</v>
      </c>
      <c r="R1204" s="5" t="s">
        <v>63</v>
      </c>
      <c r="S1204" s="5" t="s">
        <v>76</v>
      </c>
      <c r="T1204" s="5" t="s">
        <v>34</v>
      </c>
      <c r="U1204" s="5" t="s">
        <v>35</v>
      </c>
      <c r="V1204" s="5" t="s">
        <v>56</v>
      </c>
      <c r="W1204" s="10" t="s">
        <v>74</v>
      </c>
    </row>
    <row r="1205" spans="1:23" x14ac:dyDescent="0.3">
      <c r="A1205" s="9" t="s">
        <v>78</v>
      </c>
      <c r="B1205" s="5" t="s">
        <v>288</v>
      </c>
      <c r="C1205" s="6">
        <v>2015</v>
      </c>
      <c r="D1205" s="5" t="s">
        <v>49</v>
      </c>
      <c r="E1205" s="5" t="s">
        <v>40</v>
      </c>
      <c r="F1205" s="5" t="s">
        <v>2428</v>
      </c>
      <c r="G1205" s="5" t="s">
        <v>76</v>
      </c>
      <c r="H1205" s="6">
        <v>61</v>
      </c>
      <c r="I1205" s="5" t="s">
        <v>52</v>
      </c>
      <c r="J1205" s="7">
        <v>12093.77</v>
      </c>
      <c r="K1205" s="7">
        <v>2861.11</v>
      </c>
      <c r="L1205" s="7">
        <v>967.5</v>
      </c>
      <c r="M1205" s="7">
        <v>10200.16</v>
      </c>
      <c r="N1205" s="5" t="s">
        <v>43</v>
      </c>
      <c r="O1205" s="5" t="s">
        <v>2429</v>
      </c>
      <c r="P1205" s="8">
        <v>44432</v>
      </c>
      <c r="Q1205" s="8">
        <v>45957</v>
      </c>
      <c r="R1205" s="5" t="s">
        <v>73</v>
      </c>
      <c r="S1205" s="5" t="s">
        <v>28</v>
      </c>
      <c r="T1205" s="5" t="s">
        <v>54</v>
      </c>
      <c r="U1205" s="5" t="s">
        <v>120</v>
      </c>
      <c r="V1205" s="5" t="s">
        <v>46</v>
      </c>
      <c r="W1205" s="10" t="s">
        <v>47</v>
      </c>
    </row>
    <row r="1206" spans="1:23" x14ac:dyDescent="0.3">
      <c r="A1206" s="9" t="s">
        <v>96</v>
      </c>
      <c r="B1206" s="5" t="s">
        <v>121</v>
      </c>
      <c r="C1206" s="6">
        <v>2021</v>
      </c>
      <c r="D1206" s="5" t="s">
        <v>25</v>
      </c>
      <c r="E1206" s="5" t="s">
        <v>40</v>
      </c>
      <c r="F1206" s="5" t="s">
        <v>1158</v>
      </c>
      <c r="G1206" s="5" t="s">
        <v>87</v>
      </c>
      <c r="H1206" s="6">
        <v>70</v>
      </c>
      <c r="I1206" s="5" t="s">
        <v>29</v>
      </c>
      <c r="J1206" s="7">
        <v>32171.67</v>
      </c>
      <c r="K1206" s="7">
        <v>267.72000000000003</v>
      </c>
      <c r="L1206" s="7">
        <v>2573.73</v>
      </c>
      <c r="M1206" s="7">
        <v>34477.68</v>
      </c>
      <c r="N1206" s="5" t="s">
        <v>30</v>
      </c>
      <c r="O1206" s="5" t="s">
        <v>2430</v>
      </c>
      <c r="P1206" s="8">
        <v>45255</v>
      </c>
      <c r="Q1206" s="8">
        <v>46217</v>
      </c>
      <c r="R1206" s="5" t="s">
        <v>68</v>
      </c>
      <c r="S1206" s="5" t="s">
        <v>28</v>
      </c>
      <c r="T1206" s="5" t="s">
        <v>34</v>
      </c>
      <c r="U1206" s="5" t="s">
        <v>35</v>
      </c>
      <c r="V1206" s="5" t="s">
        <v>46</v>
      </c>
      <c r="W1206" s="10" t="s">
        <v>37</v>
      </c>
    </row>
    <row r="1207" spans="1:23" x14ac:dyDescent="0.3">
      <c r="A1207" s="9" t="s">
        <v>78</v>
      </c>
      <c r="B1207" s="5" t="s">
        <v>288</v>
      </c>
      <c r="C1207" s="6">
        <v>2022</v>
      </c>
      <c r="D1207" s="5" t="s">
        <v>80</v>
      </c>
      <c r="E1207" s="5" t="s">
        <v>26</v>
      </c>
      <c r="F1207" s="5" t="s">
        <v>2431</v>
      </c>
      <c r="G1207" s="5" t="s">
        <v>66</v>
      </c>
      <c r="H1207" s="6">
        <v>62</v>
      </c>
      <c r="I1207" s="5" t="s">
        <v>42</v>
      </c>
      <c r="J1207" s="7">
        <v>61184.15</v>
      </c>
      <c r="K1207" s="7">
        <v>3901.64</v>
      </c>
      <c r="L1207" s="7">
        <v>4894.7299999999996</v>
      </c>
      <c r="M1207" s="7">
        <v>62177.24</v>
      </c>
      <c r="N1207" s="5" t="s">
        <v>132</v>
      </c>
      <c r="O1207" s="5" t="s">
        <v>2432</v>
      </c>
      <c r="P1207" s="8">
        <v>44331</v>
      </c>
      <c r="Q1207" s="8">
        <v>45265</v>
      </c>
      <c r="R1207" s="5" t="s">
        <v>32</v>
      </c>
      <c r="S1207" s="5" t="s">
        <v>87</v>
      </c>
      <c r="T1207" s="5" t="s">
        <v>54</v>
      </c>
      <c r="U1207" s="5" t="s">
        <v>55</v>
      </c>
      <c r="V1207" s="5" t="s">
        <v>56</v>
      </c>
      <c r="W1207" s="10" t="s">
        <v>37</v>
      </c>
    </row>
    <row r="1208" spans="1:23" x14ac:dyDescent="0.3">
      <c r="A1208" s="9" t="s">
        <v>78</v>
      </c>
      <c r="B1208" s="5" t="s">
        <v>79</v>
      </c>
      <c r="C1208" s="6">
        <v>2015</v>
      </c>
      <c r="D1208" s="5" t="s">
        <v>60</v>
      </c>
      <c r="E1208" s="5" t="s">
        <v>40</v>
      </c>
      <c r="F1208" s="5" t="s">
        <v>2433</v>
      </c>
      <c r="G1208" s="5" t="s">
        <v>104</v>
      </c>
      <c r="H1208" s="6">
        <v>29</v>
      </c>
      <c r="I1208" s="5" t="s">
        <v>42</v>
      </c>
      <c r="J1208" s="7">
        <v>47203.7</v>
      </c>
      <c r="K1208" s="7">
        <v>4996.87</v>
      </c>
      <c r="L1208" s="7">
        <v>3776.3</v>
      </c>
      <c r="M1208" s="7">
        <v>45983.13</v>
      </c>
      <c r="N1208" s="5" t="s">
        <v>132</v>
      </c>
      <c r="O1208" s="5" t="s">
        <v>2434</v>
      </c>
      <c r="P1208" s="8">
        <v>44572</v>
      </c>
      <c r="Q1208" s="8">
        <v>45416</v>
      </c>
      <c r="R1208" s="5" t="s">
        <v>63</v>
      </c>
      <c r="S1208" s="5" t="s">
        <v>155</v>
      </c>
      <c r="T1208" s="5" t="s">
        <v>34</v>
      </c>
      <c r="U1208" s="5" t="s">
        <v>35</v>
      </c>
      <c r="V1208" s="5" t="s">
        <v>36</v>
      </c>
      <c r="W1208" s="10" t="s">
        <v>37</v>
      </c>
    </row>
    <row r="1209" spans="1:23" x14ac:dyDescent="0.3">
      <c r="A1209" s="9" t="s">
        <v>78</v>
      </c>
      <c r="B1209" s="5" t="s">
        <v>173</v>
      </c>
      <c r="C1209" s="6">
        <v>2018</v>
      </c>
      <c r="D1209" s="5" t="s">
        <v>60</v>
      </c>
      <c r="E1209" s="5" t="s">
        <v>26</v>
      </c>
      <c r="F1209" s="5" t="s">
        <v>2435</v>
      </c>
      <c r="G1209" s="5" t="s">
        <v>51</v>
      </c>
      <c r="H1209" s="6">
        <v>31</v>
      </c>
      <c r="I1209" s="5" t="s">
        <v>29</v>
      </c>
      <c r="J1209" s="7">
        <v>48190.92</v>
      </c>
      <c r="K1209" s="7">
        <v>4540.7</v>
      </c>
      <c r="L1209" s="7">
        <v>3855.27</v>
      </c>
      <c r="M1209" s="7">
        <v>47505.49</v>
      </c>
      <c r="N1209" s="5" t="s">
        <v>43</v>
      </c>
      <c r="O1209" s="5" t="s">
        <v>2436</v>
      </c>
      <c r="P1209" s="8">
        <v>45665</v>
      </c>
      <c r="Q1209" s="8">
        <v>46096</v>
      </c>
      <c r="R1209" s="5" t="s">
        <v>32</v>
      </c>
      <c r="S1209" s="5" t="s">
        <v>104</v>
      </c>
      <c r="T1209" s="5" t="s">
        <v>34</v>
      </c>
      <c r="U1209" s="5" t="s">
        <v>35</v>
      </c>
      <c r="V1209" s="5" t="s">
        <v>56</v>
      </c>
      <c r="W1209" s="10" t="s">
        <v>69</v>
      </c>
    </row>
    <row r="1210" spans="1:23" x14ac:dyDescent="0.3">
      <c r="A1210" s="9" t="s">
        <v>96</v>
      </c>
      <c r="B1210" s="5" t="s">
        <v>190</v>
      </c>
      <c r="C1210" s="6">
        <v>2022</v>
      </c>
      <c r="D1210" s="5" t="s">
        <v>25</v>
      </c>
      <c r="E1210" s="5" t="s">
        <v>40</v>
      </c>
      <c r="F1210" s="5" t="s">
        <v>2437</v>
      </c>
      <c r="G1210" s="5" t="s">
        <v>66</v>
      </c>
      <c r="H1210" s="6">
        <v>28</v>
      </c>
      <c r="I1210" s="5" t="s">
        <v>42</v>
      </c>
      <c r="J1210" s="7">
        <v>46761.24</v>
      </c>
      <c r="K1210" s="7">
        <v>1608.03</v>
      </c>
      <c r="L1210" s="7">
        <v>3740.9</v>
      </c>
      <c r="M1210" s="7">
        <v>48894.11</v>
      </c>
      <c r="N1210" s="5" t="s">
        <v>43</v>
      </c>
      <c r="O1210" s="5" t="s">
        <v>2438</v>
      </c>
      <c r="P1210" s="8">
        <v>43924</v>
      </c>
      <c r="Q1210" s="8">
        <v>45416</v>
      </c>
      <c r="R1210" s="5" t="s">
        <v>63</v>
      </c>
      <c r="S1210" s="5" t="s">
        <v>100</v>
      </c>
      <c r="T1210" s="5" t="s">
        <v>34</v>
      </c>
      <c r="U1210" s="5" t="s">
        <v>35</v>
      </c>
      <c r="V1210" s="5" t="s">
        <v>36</v>
      </c>
      <c r="W1210" s="10" t="s">
        <v>57</v>
      </c>
    </row>
    <row r="1211" spans="1:23" x14ac:dyDescent="0.3">
      <c r="A1211" s="9" t="s">
        <v>134</v>
      </c>
      <c r="B1211" s="5" t="s">
        <v>227</v>
      </c>
      <c r="C1211" s="6">
        <v>2023</v>
      </c>
      <c r="D1211" s="5" t="s">
        <v>25</v>
      </c>
      <c r="E1211" s="5" t="s">
        <v>26</v>
      </c>
      <c r="F1211" s="5" t="s">
        <v>2439</v>
      </c>
      <c r="G1211" s="5" t="s">
        <v>71</v>
      </c>
      <c r="H1211" s="6">
        <v>42</v>
      </c>
      <c r="I1211" s="5" t="s">
        <v>42</v>
      </c>
      <c r="J1211" s="7">
        <v>70803.649999999994</v>
      </c>
      <c r="K1211" s="7">
        <v>4767.71</v>
      </c>
      <c r="L1211" s="7">
        <v>5664.29</v>
      </c>
      <c r="M1211" s="7">
        <v>71700.23</v>
      </c>
      <c r="N1211" s="5" t="s">
        <v>94</v>
      </c>
      <c r="O1211" s="5" t="s">
        <v>2440</v>
      </c>
      <c r="P1211" s="8">
        <v>44111</v>
      </c>
      <c r="Q1211" s="8">
        <v>45058</v>
      </c>
      <c r="R1211" s="5" t="s">
        <v>32</v>
      </c>
      <c r="S1211" s="5" t="s">
        <v>76</v>
      </c>
      <c r="T1211" s="5" t="s">
        <v>34</v>
      </c>
      <c r="U1211" s="5" t="s">
        <v>35</v>
      </c>
      <c r="V1211" s="5" t="s">
        <v>56</v>
      </c>
      <c r="W1211" s="10" t="s">
        <v>74</v>
      </c>
    </row>
    <row r="1212" spans="1:23" x14ac:dyDescent="0.3">
      <c r="A1212" s="9" t="s">
        <v>105</v>
      </c>
      <c r="B1212" s="5" t="s">
        <v>145</v>
      </c>
      <c r="C1212" s="6">
        <v>2019</v>
      </c>
      <c r="D1212" s="5" t="s">
        <v>60</v>
      </c>
      <c r="E1212" s="5" t="s">
        <v>26</v>
      </c>
      <c r="F1212" s="5" t="s">
        <v>2441</v>
      </c>
      <c r="G1212" s="5" t="s">
        <v>71</v>
      </c>
      <c r="H1212" s="6">
        <v>55</v>
      </c>
      <c r="I1212" s="5" t="s">
        <v>29</v>
      </c>
      <c r="J1212" s="7">
        <v>79383.149999999994</v>
      </c>
      <c r="K1212" s="7">
        <v>3416.93</v>
      </c>
      <c r="L1212" s="7">
        <v>6350.65</v>
      </c>
      <c r="M1212" s="7">
        <v>82316.87</v>
      </c>
      <c r="N1212" s="5" t="s">
        <v>94</v>
      </c>
      <c r="O1212" s="5" t="s">
        <v>2442</v>
      </c>
      <c r="P1212" s="8">
        <v>44192</v>
      </c>
      <c r="Q1212" s="8">
        <v>45213</v>
      </c>
      <c r="R1212" s="5" t="s">
        <v>109</v>
      </c>
      <c r="S1212" s="5" t="s">
        <v>71</v>
      </c>
      <c r="T1212" s="5" t="s">
        <v>34</v>
      </c>
      <c r="U1212" s="5" t="s">
        <v>35</v>
      </c>
      <c r="V1212" s="5" t="s">
        <v>56</v>
      </c>
      <c r="W1212" s="10" t="s">
        <v>74</v>
      </c>
    </row>
    <row r="1213" spans="1:23" x14ac:dyDescent="0.3">
      <c r="A1213" s="9" t="s">
        <v>58</v>
      </c>
      <c r="B1213" s="5" t="s">
        <v>182</v>
      </c>
      <c r="C1213" s="6">
        <v>2016</v>
      </c>
      <c r="D1213" s="5" t="s">
        <v>60</v>
      </c>
      <c r="E1213" s="5" t="s">
        <v>26</v>
      </c>
      <c r="F1213" s="5" t="s">
        <v>102</v>
      </c>
      <c r="G1213" s="5" t="s">
        <v>28</v>
      </c>
      <c r="H1213" s="6">
        <v>58</v>
      </c>
      <c r="I1213" s="5" t="s">
        <v>52</v>
      </c>
      <c r="J1213" s="7">
        <v>12163</v>
      </c>
      <c r="K1213" s="7">
        <v>1783.78</v>
      </c>
      <c r="L1213" s="7">
        <v>973.04</v>
      </c>
      <c r="M1213" s="7">
        <v>11352.26</v>
      </c>
      <c r="N1213" s="5" t="s">
        <v>43</v>
      </c>
      <c r="O1213" s="5" t="s">
        <v>2443</v>
      </c>
      <c r="P1213" s="8">
        <v>44630</v>
      </c>
      <c r="Q1213" s="8">
        <v>46214</v>
      </c>
      <c r="R1213" s="5" t="s">
        <v>73</v>
      </c>
      <c r="S1213" s="5" t="s">
        <v>155</v>
      </c>
      <c r="T1213" s="5" t="s">
        <v>34</v>
      </c>
      <c r="U1213" s="5" t="s">
        <v>35</v>
      </c>
      <c r="V1213" s="5" t="s">
        <v>46</v>
      </c>
      <c r="W1213" s="10" t="s">
        <v>69</v>
      </c>
    </row>
    <row r="1214" spans="1:23" x14ac:dyDescent="0.3">
      <c r="A1214" s="9" t="s">
        <v>38</v>
      </c>
      <c r="B1214" s="5" t="s">
        <v>117</v>
      </c>
      <c r="C1214" s="6">
        <v>2022</v>
      </c>
      <c r="D1214" s="5" t="s">
        <v>25</v>
      </c>
      <c r="E1214" s="5" t="s">
        <v>40</v>
      </c>
      <c r="F1214" s="5" t="s">
        <v>2444</v>
      </c>
      <c r="G1214" s="5" t="s">
        <v>104</v>
      </c>
      <c r="H1214" s="6">
        <v>59</v>
      </c>
      <c r="I1214" s="5" t="s">
        <v>29</v>
      </c>
      <c r="J1214" s="7">
        <v>52041.98</v>
      </c>
      <c r="K1214" s="7">
        <v>1430.38</v>
      </c>
      <c r="L1214" s="7">
        <v>4163.3599999999997</v>
      </c>
      <c r="M1214" s="7">
        <v>54774.96</v>
      </c>
      <c r="N1214" s="5" t="s">
        <v>132</v>
      </c>
      <c r="O1214" s="5" t="s">
        <v>2445</v>
      </c>
      <c r="P1214" s="8">
        <v>44853</v>
      </c>
      <c r="Q1214" s="8">
        <v>45446</v>
      </c>
      <c r="R1214" s="5" t="s">
        <v>63</v>
      </c>
      <c r="S1214" s="5" t="s">
        <v>66</v>
      </c>
      <c r="T1214" s="5" t="s">
        <v>54</v>
      </c>
      <c r="U1214" s="5" t="s">
        <v>55</v>
      </c>
      <c r="V1214" s="5" t="s">
        <v>46</v>
      </c>
      <c r="W1214" s="10" t="s">
        <v>47</v>
      </c>
    </row>
    <row r="1215" spans="1:23" x14ac:dyDescent="0.3">
      <c r="A1215" s="9" t="s">
        <v>91</v>
      </c>
      <c r="B1215" s="5" t="s">
        <v>170</v>
      </c>
      <c r="C1215" s="6">
        <v>2017</v>
      </c>
      <c r="D1215" s="5" t="s">
        <v>80</v>
      </c>
      <c r="E1215" s="5" t="s">
        <v>26</v>
      </c>
      <c r="F1215" s="5" t="s">
        <v>2446</v>
      </c>
      <c r="G1215" s="5" t="s">
        <v>104</v>
      </c>
      <c r="H1215" s="6">
        <v>60</v>
      </c>
      <c r="I1215" s="5" t="s">
        <v>29</v>
      </c>
      <c r="J1215" s="7">
        <v>42565.71</v>
      </c>
      <c r="K1215" s="7">
        <v>3765.4</v>
      </c>
      <c r="L1215" s="7">
        <v>3405.26</v>
      </c>
      <c r="M1215" s="7">
        <v>42205.57</v>
      </c>
      <c r="N1215" s="5" t="s">
        <v>30</v>
      </c>
      <c r="O1215" s="5" t="s">
        <v>2447</v>
      </c>
      <c r="P1215" s="8">
        <v>45260</v>
      </c>
      <c r="Q1215" s="8">
        <v>47078</v>
      </c>
      <c r="R1215" s="5" t="s">
        <v>73</v>
      </c>
      <c r="S1215" s="5" t="s">
        <v>104</v>
      </c>
      <c r="T1215" s="5" t="s">
        <v>54</v>
      </c>
      <c r="U1215" s="5" t="s">
        <v>222</v>
      </c>
      <c r="V1215" s="5" t="s">
        <v>56</v>
      </c>
      <c r="W1215" s="10" t="s">
        <v>57</v>
      </c>
    </row>
    <row r="1216" spans="1:23" x14ac:dyDescent="0.3">
      <c r="A1216" s="9" t="s">
        <v>124</v>
      </c>
      <c r="B1216" s="5" t="s">
        <v>125</v>
      </c>
      <c r="C1216" s="6">
        <v>2022</v>
      </c>
      <c r="D1216" s="5" t="s">
        <v>25</v>
      </c>
      <c r="E1216" s="5" t="s">
        <v>40</v>
      </c>
      <c r="F1216" s="5" t="s">
        <v>2448</v>
      </c>
      <c r="G1216" s="5" t="s">
        <v>76</v>
      </c>
      <c r="H1216" s="6">
        <v>62</v>
      </c>
      <c r="I1216" s="5" t="s">
        <v>42</v>
      </c>
      <c r="J1216" s="7">
        <v>55944.55</v>
      </c>
      <c r="K1216" s="7">
        <v>823.9</v>
      </c>
      <c r="L1216" s="7">
        <v>4475.5600000000004</v>
      </c>
      <c r="M1216" s="7">
        <v>59596.21</v>
      </c>
      <c r="N1216" s="5" t="s">
        <v>94</v>
      </c>
      <c r="O1216" s="5" t="s">
        <v>2449</v>
      </c>
      <c r="P1216" s="8">
        <v>44695</v>
      </c>
      <c r="Q1216" s="8">
        <v>46331</v>
      </c>
      <c r="R1216" s="5" t="s">
        <v>32</v>
      </c>
      <c r="S1216" s="5" t="s">
        <v>87</v>
      </c>
      <c r="T1216" s="5" t="s">
        <v>34</v>
      </c>
      <c r="U1216" s="5" t="s">
        <v>35</v>
      </c>
      <c r="V1216" s="5" t="s">
        <v>36</v>
      </c>
      <c r="W1216" s="10" t="s">
        <v>69</v>
      </c>
    </row>
    <row r="1217" spans="1:23" x14ac:dyDescent="0.3">
      <c r="A1217" s="9" t="s">
        <v>91</v>
      </c>
      <c r="B1217" s="5" t="s">
        <v>164</v>
      </c>
      <c r="C1217" s="6">
        <v>2017</v>
      </c>
      <c r="D1217" s="5" t="s">
        <v>60</v>
      </c>
      <c r="E1217" s="5" t="s">
        <v>26</v>
      </c>
      <c r="F1217" s="5" t="s">
        <v>2450</v>
      </c>
      <c r="G1217" s="5" t="s">
        <v>104</v>
      </c>
      <c r="H1217" s="6">
        <v>63</v>
      </c>
      <c r="I1217" s="5" t="s">
        <v>52</v>
      </c>
      <c r="J1217" s="7">
        <v>69167.929999999993</v>
      </c>
      <c r="K1217" s="7">
        <v>2086.21</v>
      </c>
      <c r="L1217" s="7">
        <v>5533.43</v>
      </c>
      <c r="M1217" s="7">
        <v>72615.149999999994</v>
      </c>
      <c r="N1217" s="5" t="s">
        <v>43</v>
      </c>
      <c r="O1217" s="5" t="s">
        <v>2451</v>
      </c>
      <c r="P1217" s="8">
        <v>44514</v>
      </c>
      <c r="Q1217" s="8">
        <v>45373</v>
      </c>
      <c r="R1217" s="5" t="s">
        <v>32</v>
      </c>
      <c r="S1217" s="5" t="s">
        <v>100</v>
      </c>
      <c r="T1217" s="5" t="s">
        <v>34</v>
      </c>
      <c r="U1217" s="5" t="s">
        <v>35</v>
      </c>
      <c r="V1217" s="5" t="s">
        <v>36</v>
      </c>
      <c r="W1217" s="10" t="s">
        <v>37</v>
      </c>
    </row>
    <row r="1218" spans="1:23" x14ac:dyDescent="0.3">
      <c r="A1218" s="9" t="s">
        <v>58</v>
      </c>
      <c r="B1218" s="5" t="s">
        <v>59</v>
      </c>
      <c r="C1218" s="6">
        <v>2019</v>
      </c>
      <c r="D1218" s="5" t="s">
        <v>25</v>
      </c>
      <c r="E1218" s="5" t="s">
        <v>26</v>
      </c>
      <c r="F1218" s="5" t="s">
        <v>2452</v>
      </c>
      <c r="G1218" s="5" t="s">
        <v>51</v>
      </c>
      <c r="H1218" s="6">
        <v>58</v>
      </c>
      <c r="I1218" s="5" t="s">
        <v>42</v>
      </c>
      <c r="J1218" s="7">
        <v>72460.83</v>
      </c>
      <c r="K1218" s="7">
        <v>4960.24</v>
      </c>
      <c r="L1218" s="7">
        <v>5796.87</v>
      </c>
      <c r="M1218" s="7">
        <v>73297.460000000006</v>
      </c>
      <c r="N1218" s="5" t="s">
        <v>30</v>
      </c>
      <c r="O1218" s="5" t="s">
        <v>2453</v>
      </c>
      <c r="P1218" s="8">
        <v>43915</v>
      </c>
      <c r="Q1218" s="8">
        <v>45105</v>
      </c>
      <c r="R1218" s="5" t="s">
        <v>109</v>
      </c>
      <c r="S1218" s="5" t="s">
        <v>33</v>
      </c>
      <c r="T1218" s="5" t="s">
        <v>34</v>
      </c>
      <c r="U1218" s="5" t="s">
        <v>35</v>
      </c>
      <c r="V1218" s="5" t="s">
        <v>36</v>
      </c>
      <c r="W1218" s="10" t="s">
        <v>57</v>
      </c>
    </row>
    <row r="1219" spans="1:23" x14ac:dyDescent="0.3">
      <c r="A1219" s="9" t="s">
        <v>78</v>
      </c>
      <c r="B1219" s="5" t="s">
        <v>173</v>
      </c>
      <c r="C1219" s="6">
        <v>2024</v>
      </c>
      <c r="D1219" s="5" t="s">
        <v>25</v>
      </c>
      <c r="E1219" s="5" t="s">
        <v>40</v>
      </c>
      <c r="F1219" s="5" t="s">
        <v>2454</v>
      </c>
      <c r="G1219" s="5" t="s">
        <v>100</v>
      </c>
      <c r="H1219" s="6">
        <v>57</v>
      </c>
      <c r="I1219" s="5" t="s">
        <v>29</v>
      </c>
      <c r="J1219" s="7">
        <v>55489.1</v>
      </c>
      <c r="K1219" s="7">
        <v>4057.86</v>
      </c>
      <c r="L1219" s="7">
        <v>4439.13</v>
      </c>
      <c r="M1219" s="7">
        <v>55870.37</v>
      </c>
      <c r="N1219" s="5" t="s">
        <v>132</v>
      </c>
      <c r="O1219" s="5" t="s">
        <v>2455</v>
      </c>
      <c r="P1219" s="8">
        <v>43981</v>
      </c>
      <c r="Q1219" s="8">
        <v>44870</v>
      </c>
      <c r="R1219" s="5" t="s">
        <v>63</v>
      </c>
      <c r="S1219" s="5" t="s">
        <v>155</v>
      </c>
      <c r="T1219" s="5" t="s">
        <v>54</v>
      </c>
      <c r="U1219" s="5" t="s">
        <v>141</v>
      </c>
      <c r="V1219" s="5" t="s">
        <v>46</v>
      </c>
      <c r="W1219" s="10" t="s">
        <v>37</v>
      </c>
    </row>
    <row r="1220" spans="1:23" x14ac:dyDescent="0.3">
      <c r="A1220" s="9" t="s">
        <v>38</v>
      </c>
      <c r="B1220" s="5" t="s">
        <v>117</v>
      </c>
      <c r="C1220" s="6">
        <v>2022</v>
      </c>
      <c r="D1220" s="5" t="s">
        <v>60</v>
      </c>
      <c r="E1220" s="5" t="s">
        <v>26</v>
      </c>
      <c r="F1220" s="5" t="s">
        <v>2456</v>
      </c>
      <c r="G1220" s="5" t="s">
        <v>33</v>
      </c>
      <c r="H1220" s="6">
        <v>18</v>
      </c>
      <c r="I1220" s="5" t="s">
        <v>52</v>
      </c>
      <c r="J1220" s="7">
        <v>33494.980000000003</v>
      </c>
      <c r="K1220" s="7">
        <v>1811.81</v>
      </c>
      <c r="L1220" s="7">
        <v>2679.6</v>
      </c>
      <c r="M1220" s="7">
        <v>34362.769999999997</v>
      </c>
      <c r="N1220" s="5" t="s">
        <v>94</v>
      </c>
      <c r="O1220" s="5" t="s">
        <v>2457</v>
      </c>
      <c r="P1220" s="8">
        <v>44667</v>
      </c>
      <c r="Q1220" s="8">
        <v>45381</v>
      </c>
      <c r="R1220" s="5" t="s">
        <v>68</v>
      </c>
      <c r="S1220" s="5" t="s">
        <v>51</v>
      </c>
      <c r="T1220" s="5" t="s">
        <v>34</v>
      </c>
      <c r="U1220" s="5" t="s">
        <v>35</v>
      </c>
      <c r="V1220" s="5" t="s">
        <v>36</v>
      </c>
      <c r="W1220" s="10" t="s">
        <v>57</v>
      </c>
    </row>
    <row r="1221" spans="1:23" x14ac:dyDescent="0.3">
      <c r="A1221" s="9" t="s">
        <v>124</v>
      </c>
      <c r="B1221" s="5" t="s">
        <v>152</v>
      </c>
      <c r="C1221" s="6">
        <v>2019</v>
      </c>
      <c r="D1221" s="5" t="s">
        <v>60</v>
      </c>
      <c r="E1221" s="5" t="s">
        <v>40</v>
      </c>
      <c r="F1221" s="5" t="s">
        <v>2458</v>
      </c>
      <c r="G1221" s="5" t="s">
        <v>87</v>
      </c>
      <c r="H1221" s="6">
        <v>53</v>
      </c>
      <c r="I1221" s="5" t="s">
        <v>29</v>
      </c>
      <c r="J1221" s="7">
        <v>26075.41</v>
      </c>
      <c r="K1221" s="7">
        <v>4911.5</v>
      </c>
      <c r="L1221" s="7">
        <v>2086.0300000000002</v>
      </c>
      <c r="M1221" s="7">
        <v>23249.94</v>
      </c>
      <c r="N1221" s="5" t="s">
        <v>132</v>
      </c>
      <c r="O1221" s="5" t="s">
        <v>2459</v>
      </c>
      <c r="P1221" s="8">
        <v>45499</v>
      </c>
      <c r="Q1221" s="8">
        <v>46820</v>
      </c>
      <c r="R1221" s="5" t="s">
        <v>109</v>
      </c>
      <c r="S1221" s="5" t="s">
        <v>28</v>
      </c>
      <c r="T1221" s="5" t="s">
        <v>54</v>
      </c>
      <c r="U1221" s="5" t="s">
        <v>141</v>
      </c>
      <c r="V1221" s="5" t="s">
        <v>56</v>
      </c>
      <c r="W1221" s="10" t="s">
        <v>69</v>
      </c>
    </row>
    <row r="1222" spans="1:23" x14ac:dyDescent="0.3">
      <c r="A1222" s="9" t="s">
        <v>38</v>
      </c>
      <c r="B1222" s="5" t="s">
        <v>117</v>
      </c>
      <c r="C1222" s="6">
        <v>2024</v>
      </c>
      <c r="D1222" s="5" t="s">
        <v>60</v>
      </c>
      <c r="E1222" s="5" t="s">
        <v>40</v>
      </c>
      <c r="F1222" s="5" t="s">
        <v>669</v>
      </c>
      <c r="G1222" s="5" t="s">
        <v>66</v>
      </c>
      <c r="H1222" s="6">
        <v>35</v>
      </c>
      <c r="I1222" s="5" t="s">
        <v>29</v>
      </c>
      <c r="J1222" s="7">
        <v>78298.63</v>
      </c>
      <c r="K1222" s="7">
        <v>2758.57</v>
      </c>
      <c r="L1222" s="7">
        <v>6263.89</v>
      </c>
      <c r="M1222" s="7">
        <v>81803.95</v>
      </c>
      <c r="N1222" s="5" t="s">
        <v>94</v>
      </c>
      <c r="O1222" s="5" t="s">
        <v>2460</v>
      </c>
      <c r="P1222" s="8">
        <v>45561</v>
      </c>
      <c r="Q1222" s="8">
        <v>46828</v>
      </c>
      <c r="R1222" s="5" t="s">
        <v>32</v>
      </c>
      <c r="S1222" s="5" t="s">
        <v>33</v>
      </c>
      <c r="T1222" s="5" t="s">
        <v>54</v>
      </c>
      <c r="U1222" s="5" t="s">
        <v>55</v>
      </c>
      <c r="V1222" s="5" t="s">
        <v>56</v>
      </c>
      <c r="W1222" s="10" t="s">
        <v>74</v>
      </c>
    </row>
    <row r="1223" spans="1:23" x14ac:dyDescent="0.3">
      <c r="A1223" s="9" t="s">
        <v>78</v>
      </c>
      <c r="B1223" s="5" t="s">
        <v>79</v>
      </c>
      <c r="C1223" s="6">
        <v>2019</v>
      </c>
      <c r="D1223" s="5" t="s">
        <v>60</v>
      </c>
      <c r="E1223" s="5" t="s">
        <v>40</v>
      </c>
      <c r="F1223" s="5" t="s">
        <v>2461</v>
      </c>
      <c r="G1223" s="5" t="s">
        <v>33</v>
      </c>
      <c r="H1223" s="6">
        <v>44</v>
      </c>
      <c r="I1223" s="5" t="s">
        <v>52</v>
      </c>
      <c r="J1223" s="7">
        <v>15964.79</v>
      </c>
      <c r="K1223" s="7">
        <v>3526.84</v>
      </c>
      <c r="L1223" s="7">
        <v>1277.18</v>
      </c>
      <c r="M1223" s="7">
        <v>13715.13</v>
      </c>
      <c r="N1223" s="5" t="s">
        <v>94</v>
      </c>
      <c r="O1223" s="5" t="s">
        <v>2462</v>
      </c>
      <c r="P1223" s="8">
        <v>44836</v>
      </c>
      <c r="Q1223" s="8">
        <v>45607</v>
      </c>
      <c r="R1223" s="5" t="s">
        <v>32</v>
      </c>
      <c r="S1223" s="5" t="s">
        <v>100</v>
      </c>
      <c r="T1223" s="5" t="s">
        <v>34</v>
      </c>
      <c r="U1223" s="5" t="s">
        <v>35</v>
      </c>
      <c r="V1223" s="5" t="s">
        <v>36</v>
      </c>
      <c r="W1223" s="10" t="s">
        <v>47</v>
      </c>
    </row>
    <row r="1224" spans="1:23" x14ac:dyDescent="0.3">
      <c r="A1224" s="9" t="s">
        <v>23</v>
      </c>
      <c r="B1224" s="5" t="s">
        <v>88</v>
      </c>
      <c r="C1224" s="6">
        <v>2024</v>
      </c>
      <c r="D1224" s="5" t="s">
        <v>80</v>
      </c>
      <c r="E1224" s="5" t="s">
        <v>40</v>
      </c>
      <c r="F1224" s="5" t="s">
        <v>2463</v>
      </c>
      <c r="G1224" s="5" t="s">
        <v>33</v>
      </c>
      <c r="H1224" s="6">
        <v>44</v>
      </c>
      <c r="I1224" s="5" t="s">
        <v>52</v>
      </c>
      <c r="J1224" s="7">
        <v>70316.84</v>
      </c>
      <c r="K1224" s="7">
        <v>3421.88</v>
      </c>
      <c r="L1224" s="7">
        <v>5625.35</v>
      </c>
      <c r="M1224" s="7">
        <v>72520.31</v>
      </c>
      <c r="N1224" s="5" t="s">
        <v>94</v>
      </c>
      <c r="O1224" s="5" t="s">
        <v>2464</v>
      </c>
      <c r="P1224" s="8">
        <v>45549</v>
      </c>
      <c r="Q1224" s="8">
        <v>47246</v>
      </c>
      <c r="R1224" s="5" t="s">
        <v>68</v>
      </c>
      <c r="S1224" s="5" t="s">
        <v>28</v>
      </c>
      <c r="T1224" s="5" t="s">
        <v>34</v>
      </c>
      <c r="U1224" s="5" t="s">
        <v>35</v>
      </c>
      <c r="V1224" s="5" t="s">
        <v>36</v>
      </c>
      <c r="W1224" s="10" t="s">
        <v>57</v>
      </c>
    </row>
    <row r="1225" spans="1:23" x14ac:dyDescent="0.3">
      <c r="A1225" s="9" t="s">
        <v>23</v>
      </c>
      <c r="B1225" s="5" t="s">
        <v>48</v>
      </c>
      <c r="C1225" s="6">
        <v>2023</v>
      </c>
      <c r="D1225" s="5" t="s">
        <v>25</v>
      </c>
      <c r="E1225" s="5" t="s">
        <v>26</v>
      </c>
      <c r="F1225" s="5" t="s">
        <v>174</v>
      </c>
      <c r="G1225" s="5" t="s">
        <v>33</v>
      </c>
      <c r="H1225" s="6">
        <v>70</v>
      </c>
      <c r="I1225" s="5" t="s">
        <v>42</v>
      </c>
      <c r="J1225" s="7">
        <v>66283.92</v>
      </c>
      <c r="K1225" s="7">
        <v>3904.93</v>
      </c>
      <c r="L1225" s="7">
        <v>5302.71</v>
      </c>
      <c r="M1225" s="7">
        <v>67681.7</v>
      </c>
      <c r="N1225" s="5" t="s">
        <v>132</v>
      </c>
      <c r="O1225" s="5" t="s">
        <v>2465</v>
      </c>
      <c r="P1225" s="8">
        <v>43951</v>
      </c>
      <c r="Q1225" s="8">
        <v>44391</v>
      </c>
      <c r="R1225" s="5" t="s">
        <v>73</v>
      </c>
      <c r="S1225" s="5" t="s">
        <v>87</v>
      </c>
      <c r="T1225" s="5" t="s">
        <v>34</v>
      </c>
      <c r="U1225" s="5" t="s">
        <v>35</v>
      </c>
      <c r="V1225" s="5" t="s">
        <v>46</v>
      </c>
      <c r="W1225" s="10" t="s">
        <v>47</v>
      </c>
    </row>
    <row r="1226" spans="1:23" x14ac:dyDescent="0.3">
      <c r="A1226" s="9" t="s">
        <v>58</v>
      </c>
      <c r="B1226" s="5" t="s">
        <v>59</v>
      </c>
      <c r="C1226" s="6">
        <v>2024</v>
      </c>
      <c r="D1226" s="5" t="s">
        <v>25</v>
      </c>
      <c r="E1226" s="5" t="s">
        <v>26</v>
      </c>
      <c r="F1226" s="5" t="s">
        <v>2466</v>
      </c>
      <c r="G1226" s="5" t="s">
        <v>104</v>
      </c>
      <c r="H1226" s="6">
        <v>57</v>
      </c>
      <c r="I1226" s="5" t="s">
        <v>52</v>
      </c>
      <c r="J1226" s="7">
        <v>10089.18</v>
      </c>
      <c r="K1226" s="7">
        <v>1060.9000000000001</v>
      </c>
      <c r="L1226" s="7">
        <v>807.13</v>
      </c>
      <c r="M1226" s="7">
        <v>9835.41</v>
      </c>
      <c r="N1226" s="5" t="s">
        <v>132</v>
      </c>
      <c r="O1226" s="5" t="s">
        <v>2467</v>
      </c>
      <c r="P1226" s="8">
        <v>44358</v>
      </c>
      <c r="Q1226" s="8">
        <v>45500</v>
      </c>
      <c r="R1226" s="5" t="s">
        <v>68</v>
      </c>
      <c r="S1226" s="5" t="s">
        <v>100</v>
      </c>
      <c r="T1226" s="5" t="s">
        <v>34</v>
      </c>
      <c r="U1226" s="5" t="s">
        <v>35</v>
      </c>
      <c r="V1226" s="5" t="s">
        <v>56</v>
      </c>
      <c r="W1226" s="10" t="s">
        <v>37</v>
      </c>
    </row>
    <row r="1227" spans="1:23" x14ac:dyDescent="0.3">
      <c r="A1227" s="9" t="s">
        <v>58</v>
      </c>
      <c r="B1227" s="5" t="s">
        <v>281</v>
      </c>
      <c r="C1227" s="6">
        <v>2022</v>
      </c>
      <c r="D1227" s="5" t="s">
        <v>49</v>
      </c>
      <c r="E1227" s="5" t="s">
        <v>26</v>
      </c>
      <c r="F1227" s="5" t="s">
        <v>2347</v>
      </c>
      <c r="G1227" s="5" t="s">
        <v>33</v>
      </c>
      <c r="H1227" s="6">
        <v>41</v>
      </c>
      <c r="I1227" s="5" t="s">
        <v>42</v>
      </c>
      <c r="J1227" s="7">
        <v>53280.44</v>
      </c>
      <c r="K1227" s="7">
        <v>3425.63</v>
      </c>
      <c r="L1227" s="7">
        <v>4262.4399999999996</v>
      </c>
      <c r="M1227" s="7">
        <v>54117.25</v>
      </c>
      <c r="N1227" s="5" t="s">
        <v>132</v>
      </c>
      <c r="O1227" s="5" t="s">
        <v>2468</v>
      </c>
      <c r="P1227" s="8">
        <v>45672</v>
      </c>
      <c r="Q1227" s="8">
        <v>46050</v>
      </c>
      <c r="R1227" s="5" t="s">
        <v>32</v>
      </c>
      <c r="S1227" s="5" t="s">
        <v>28</v>
      </c>
      <c r="T1227" s="5" t="s">
        <v>34</v>
      </c>
      <c r="U1227" s="5" t="s">
        <v>35</v>
      </c>
      <c r="V1227" s="5" t="s">
        <v>46</v>
      </c>
      <c r="W1227" s="10" t="s">
        <v>47</v>
      </c>
    </row>
    <row r="1228" spans="1:23" x14ac:dyDescent="0.3">
      <c r="A1228" s="9" t="s">
        <v>83</v>
      </c>
      <c r="B1228" s="5" t="s">
        <v>584</v>
      </c>
      <c r="C1228" s="6">
        <v>2016</v>
      </c>
      <c r="D1228" s="5" t="s">
        <v>80</v>
      </c>
      <c r="E1228" s="5" t="s">
        <v>26</v>
      </c>
      <c r="F1228" s="5" t="s">
        <v>2469</v>
      </c>
      <c r="G1228" s="5" t="s">
        <v>155</v>
      </c>
      <c r="H1228" s="6">
        <v>46</v>
      </c>
      <c r="I1228" s="5" t="s">
        <v>29</v>
      </c>
      <c r="J1228" s="7">
        <v>17135.48</v>
      </c>
      <c r="K1228" s="7">
        <v>3673.55</v>
      </c>
      <c r="L1228" s="7">
        <v>1370.84</v>
      </c>
      <c r="M1228" s="7">
        <v>14832.77</v>
      </c>
      <c r="N1228" s="5" t="s">
        <v>30</v>
      </c>
      <c r="O1228" s="5" t="s">
        <v>2470</v>
      </c>
      <c r="P1228" s="8">
        <v>44669</v>
      </c>
      <c r="Q1228" s="8">
        <v>46428</v>
      </c>
      <c r="R1228" s="5" t="s">
        <v>68</v>
      </c>
      <c r="S1228" s="5" t="s">
        <v>100</v>
      </c>
      <c r="T1228" s="5" t="s">
        <v>54</v>
      </c>
      <c r="U1228" s="5" t="s">
        <v>55</v>
      </c>
      <c r="V1228" s="5" t="s">
        <v>56</v>
      </c>
      <c r="W1228" s="10" t="s">
        <v>74</v>
      </c>
    </row>
    <row r="1229" spans="1:23" x14ac:dyDescent="0.3">
      <c r="A1229" s="9" t="s">
        <v>23</v>
      </c>
      <c r="B1229" s="5" t="s">
        <v>88</v>
      </c>
      <c r="C1229" s="6">
        <v>2018</v>
      </c>
      <c r="D1229" s="5" t="s">
        <v>49</v>
      </c>
      <c r="E1229" s="5" t="s">
        <v>26</v>
      </c>
      <c r="F1229" s="5" t="s">
        <v>2471</v>
      </c>
      <c r="G1229" s="5" t="s">
        <v>100</v>
      </c>
      <c r="H1229" s="6">
        <v>56</v>
      </c>
      <c r="I1229" s="5" t="s">
        <v>52</v>
      </c>
      <c r="J1229" s="7">
        <v>58390.61</v>
      </c>
      <c r="K1229" s="7">
        <v>832.37</v>
      </c>
      <c r="L1229" s="7">
        <v>4671.25</v>
      </c>
      <c r="M1229" s="7">
        <v>62229.49</v>
      </c>
      <c r="N1229" s="5" t="s">
        <v>43</v>
      </c>
      <c r="O1229" s="5" t="s">
        <v>2472</v>
      </c>
      <c r="P1229" s="8">
        <v>43977</v>
      </c>
      <c r="Q1229" s="8">
        <v>44917</v>
      </c>
      <c r="R1229" s="5" t="s">
        <v>45</v>
      </c>
      <c r="S1229" s="5" t="s">
        <v>76</v>
      </c>
      <c r="T1229" s="5" t="s">
        <v>54</v>
      </c>
      <c r="U1229" s="5" t="s">
        <v>116</v>
      </c>
      <c r="V1229" s="5" t="s">
        <v>56</v>
      </c>
      <c r="W1229" s="10" t="s">
        <v>57</v>
      </c>
    </row>
    <row r="1230" spans="1:23" x14ac:dyDescent="0.3">
      <c r="A1230" s="9" t="s">
        <v>78</v>
      </c>
      <c r="B1230" s="5" t="s">
        <v>79</v>
      </c>
      <c r="C1230" s="6">
        <v>2023</v>
      </c>
      <c r="D1230" s="5" t="s">
        <v>25</v>
      </c>
      <c r="E1230" s="5" t="s">
        <v>26</v>
      </c>
      <c r="F1230" s="5" t="s">
        <v>2473</v>
      </c>
      <c r="G1230" s="5" t="s">
        <v>100</v>
      </c>
      <c r="H1230" s="6">
        <v>49</v>
      </c>
      <c r="I1230" s="5" t="s">
        <v>29</v>
      </c>
      <c r="J1230" s="7">
        <v>66350.149999999994</v>
      </c>
      <c r="K1230" s="7">
        <v>4565.87</v>
      </c>
      <c r="L1230" s="7">
        <v>5308.01</v>
      </c>
      <c r="M1230" s="7">
        <v>67092.289999999994</v>
      </c>
      <c r="N1230" s="5" t="s">
        <v>94</v>
      </c>
      <c r="O1230" s="5" t="s">
        <v>2474</v>
      </c>
      <c r="P1230" s="8">
        <v>44665</v>
      </c>
      <c r="Q1230" s="8">
        <v>46281</v>
      </c>
      <c r="R1230" s="5" t="s">
        <v>63</v>
      </c>
      <c r="S1230" s="5" t="s">
        <v>76</v>
      </c>
      <c r="T1230" s="5" t="s">
        <v>34</v>
      </c>
      <c r="U1230" s="5" t="s">
        <v>35</v>
      </c>
      <c r="V1230" s="5" t="s">
        <v>56</v>
      </c>
      <c r="W1230" s="10" t="s">
        <v>69</v>
      </c>
    </row>
    <row r="1231" spans="1:23" x14ac:dyDescent="0.3">
      <c r="A1231" s="9" t="s">
        <v>134</v>
      </c>
      <c r="B1231" s="5" t="s">
        <v>142</v>
      </c>
      <c r="C1231" s="6">
        <v>2018</v>
      </c>
      <c r="D1231" s="5" t="s">
        <v>49</v>
      </c>
      <c r="E1231" s="5" t="s">
        <v>26</v>
      </c>
      <c r="F1231" s="5" t="s">
        <v>2475</v>
      </c>
      <c r="G1231" s="5" t="s">
        <v>51</v>
      </c>
      <c r="H1231" s="6">
        <v>32</v>
      </c>
      <c r="I1231" s="5" t="s">
        <v>52</v>
      </c>
      <c r="J1231" s="7">
        <v>32494.17</v>
      </c>
      <c r="K1231" s="7">
        <v>2516.65</v>
      </c>
      <c r="L1231" s="7">
        <v>2599.5300000000002</v>
      </c>
      <c r="M1231" s="7">
        <v>32577.05</v>
      </c>
      <c r="N1231" s="5" t="s">
        <v>30</v>
      </c>
      <c r="O1231" s="5" t="s">
        <v>2476</v>
      </c>
      <c r="P1231" s="8">
        <v>43905</v>
      </c>
      <c r="Q1231" s="8">
        <v>45593</v>
      </c>
      <c r="R1231" s="5" t="s">
        <v>45</v>
      </c>
      <c r="S1231" s="5" t="s">
        <v>155</v>
      </c>
      <c r="T1231" s="5" t="s">
        <v>34</v>
      </c>
      <c r="U1231" s="5" t="s">
        <v>35</v>
      </c>
      <c r="V1231" s="5" t="s">
        <v>46</v>
      </c>
      <c r="W1231" s="10" t="s">
        <v>69</v>
      </c>
    </row>
    <row r="1232" spans="1:23" x14ac:dyDescent="0.3">
      <c r="A1232" s="9" t="s">
        <v>23</v>
      </c>
      <c r="B1232" s="5" t="s">
        <v>88</v>
      </c>
      <c r="C1232" s="6">
        <v>2016</v>
      </c>
      <c r="D1232" s="5" t="s">
        <v>25</v>
      </c>
      <c r="E1232" s="5" t="s">
        <v>40</v>
      </c>
      <c r="F1232" s="5" t="s">
        <v>2477</v>
      </c>
      <c r="G1232" s="5" t="s">
        <v>155</v>
      </c>
      <c r="H1232" s="6">
        <v>51</v>
      </c>
      <c r="I1232" s="5" t="s">
        <v>52</v>
      </c>
      <c r="J1232" s="7">
        <v>73166.47</v>
      </c>
      <c r="K1232" s="7">
        <v>644.16</v>
      </c>
      <c r="L1232" s="7">
        <v>5853.32</v>
      </c>
      <c r="M1232" s="7">
        <v>78375.63</v>
      </c>
      <c r="N1232" s="5" t="s">
        <v>94</v>
      </c>
      <c r="O1232" s="5" t="s">
        <v>2478</v>
      </c>
      <c r="P1232" s="8">
        <v>45564</v>
      </c>
      <c r="Q1232" s="8">
        <v>46137</v>
      </c>
      <c r="R1232" s="5" t="s">
        <v>32</v>
      </c>
      <c r="S1232" s="5" t="s">
        <v>33</v>
      </c>
      <c r="T1232" s="5" t="s">
        <v>54</v>
      </c>
      <c r="U1232" s="5" t="s">
        <v>116</v>
      </c>
      <c r="V1232" s="5" t="s">
        <v>56</v>
      </c>
      <c r="W1232" s="10" t="s">
        <v>74</v>
      </c>
    </row>
    <row r="1233" spans="1:23" x14ac:dyDescent="0.3">
      <c r="A1233" s="9" t="s">
        <v>38</v>
      </c>
      <c r="B1233" s="5" t="s">
        <v>64</v>
      </c>
      <c r="C1233" s="6">
        <v>2015</v>
      </c>
      <c r="D1233" s="5" t="s">
        <v>80</v>
      </c>
      <c r="E1233" s="5" t="s">
        <v>26</v>
      </c>
      <c r="F1233" s="5" t="s">
        <v>2479</v>
      </c>
      <c r="G1233" s="5" t="s">
        <v>100</v>
      </c>
      <c r="H1233" s="6">
        <v>54</v>
      </c>
      <c r="I1233" s="5" t="s">
        <v>52</v>
      </c>
      <c r="J1233" s="7">
        <v>38510.199999999997</v>
      </c>
      <c r="K1233" s="7">
        <v>4502.74</v>
      </c>
      <c r="L1233" s="7">
        <v>3080.82</v>
      </c>
      <c r="M1233" s="7">
        <v>37088.28</v>
      </c>
      <c r="N1233" s="5" t="s">
        <v>94</v>
      </c>
      <c r="O1233" s="5" t="s">
        <v>2480</v>
      </c>
      <c r="P1233" s="8">
        <v>45059</v>
      </c>
      <c r="Q1233" s="8">
        <v>45632</v>
      </c>
      <c r="R1233" s="5" t="s">
        <v>109</v>
      </c>
      <c r="S1233" s="5" t="s">
        <v>28</v>
      </c>
      <c r="T1233" s="5" t="s">
        <v>54</v>
      </c>
      <c r="U1233" s="5" t="s">
        <v>141</v>
      </c>
      <c r="V1233" s="5" t="s">
        <v>36</v>
      </c>
      <c r="W1233" s="10" t="s">
        <v>37</v>
      </c>
    </row>
    <row r="1234" spans="1:23" x14ac:dyDescent="0.3">
      <c r="A1234" s="9" t="s">
        <v>134</v>
      </c>
      <c r="B1234" s="5" t="s">
        <v>227</v>
      </c>
      <c r="C1234" s="6">
        <v>2019</v>
      </c>
      <c r="D1234" s="5" t="s">
        <v>60</v>
      </c>
      <c r="E1234" s="5" t="s">
        <v>40</v>
      </c>
      <c r="F1234" s="5" t="s">
        <v>2481</v>
      </c>
      <c r="G1234" s="5" t="s">
        <v>66</v>
      </c>
      <c r="H1234" s="6">
        <v>58</v>
      </c>
      <c r="I1234" s="5" t="s">
        <v>29</v>
      </c>
      <c r="J1234" s="7">
        <v>33849.53</v>
      </c>
      <c r="K1234" s="7">
        <v>3176.69</v>
      </c>
      <c r="L1234" s="7">
        <v>2707.96</v>
      </c>
      <c r="M1234" s="7">
        <v>33380.800000000003</v>
      </c>
      <c r="N1234" s="5" t="s">
        <v>94</v>
      </c>
      <c r="O1234" s="5" t="s">
        <v>2482</v>
      </c>
      <c r="P1234" s="8">
        <v>45639</v>
      </c>
      <c r="Q1234" s="8">
        <v>46302</v>
      </c>
      <c r="R1234" s="5" t="s">
        <v>45</v>
      </c>
      <c r="S1234" s="5" t="s">
        <v>66</v>
      </c>
      <c r="T1234" s="5" t="s">
        <v>34</v>
      </c>
      <c r="U1234" s="5" t="s">
        <v>35</v>
      </c>
      <c r="V1234" s="5" t="s">
        <v>46</v>
      </c>
      <c r="W1234" s="10" t="s">
        <v>74</v>
      </c>
    </row>
    <row r="1235" spans="1:23" x14ac:dyDescent="0.3">
      <c r="A1235" s="9" t="s">
        <v>124</v>
      </c>
      <c r="B1235" s="5" t="s">
        <v>187</v>
      </c>
      <c r="C1235" s="6">
        <v>2023</v>
      </c>
      <c r="D1235" s="5" t="s">
        <v>25</v>
      </c>
      <c r="E1235" s="5" t="s">
        <v>40</v>
      </c>
      <c r="F1235" s="5" t="s">
        <v>2483</v>
      </c>
      <c r="G1235" s="5" t="s">
        <v>155</v>
      </c>
      <c r="H1235" s="6">
        <v>57</v>
      </c>
      <c r="I1235" s="5" t="s">
        <v>52</v>
      </c>
      <c r="J1235" s="7">
        <v>69335.820000000007</v>
      </c>
      <c r="K1235" s="7">
        <v>3832.4</v>
      </c>
      <c r="L1235" s="7">
        <v>5546.87</v>
      </c>
      <c r="M1235" s="7">
        <v>71050.289999999994</v>
      </c>
      <c r="N1235" s="5" t="s">
        <v>132</v>
      </c>
      <c r="O1235" s="5" t="s">
        <v>2484</v>
      </c>
      <c r="P1235" s="8">
        <v>45220</v>
      </c>
      <c r="Q1235" s="8">
        <v>46173</v>
      </c>
      <c r="R1235" s="5" t="s">
        <v>63</v>
      </c>
      <c r="S1235" s="5" t="s">
        <v>66</v>
      </c>
      <c r="T1235" s="5" t="s">
        <v>54</v>
      </c>
      <c r="U1235" s="5" t="s">
        <v>55</v>
      </c>
      <c r="V1235" s="5" t="s">
        <v>36</v>
      </c>
      <c r="W1235" s="10" t="s">
        <v>69</v>
      </c>
    </row>
    <row r="1236" spans="1:23" x14ac:dyDescent="0.3">
      <c r="A1236" s="9" t="s">
        <v>96</v>
      </c>
      <c r="B1236" s="5" t="s">
        <v>156</v>
      </c>
      <c r="C1236" s="6">
        <v>2024</v>
      </c>
      <c r="D1236" s="5" t="s">
        <v>80</v>
      </c>
      <c r="E1236" s="5" t="s">
        <v>26</v>
      </c>
      <c r="F1236" s="5" t="s">
        <v>2485</v>
      </c>
      <c r="G1236" s="5" t="s">
        <v>155</v>
      </c>
      <c r="H1236" s="6">
        <v>21</v>
      </c>
      <c r="I1236" s="5" t="s">
        <v>29</v>
      </c>
      <c r="J1236" s="7">
        <v>47354.06</v>
      </c>
      <c r="K1236" s="7">
        <v>4387.34</v>
      </c>
      <c r="L1236" s="7">
        <v>3788.32</v>
      </c>
      <c r="M1236" s="7">
        <v>46755.040000000001</v>
      </c>
      <c r="N1236" s="5" t="s">
        <v>94</v>
      </c>
      <c r="O1236" s="5" t="s">
        <v>2486</v>
      </c>
      <c r="P1236" s="8">
        <v>45692</v>
      </c>
      <c r="Q1236" s="8">
        <v>46924</v>
      </c>
      <c r="R1236" s="5" t="s">
        <v>63</v>
      </c>
      <c r="S1236" s="5" t="s">
        <v>155</v>
      </c>
      <c r="T1236" s="5" t="s">
        <v>34</v>
      </c>
      <c r="U1236" s="5" t="s">
        <v>35</v>
      </c>
      <c r="V1236" s="5" t="s">
        <v>46</v>
      </c>
      <c r="W1236" s="10" t="s">
        <v>47</v>
      </c>
    </row>
    <row r="1237" spans="1:23" x14ac:dyDescent="0.3">
      <c r="A1237" s="9" t="s">
        <v>78</v>
      </c>
      <c r="B1237" s="5" t="s">
        <v>173</v>
      </c>
      <c r="C1237" s="6">
        <v>2017</v>
      </c>
      <c r="D1237" s="5" t="s">
        <v>80</v>
      </c>
      <c r="E1237" s="5" t="s">
        <v>40</v>
      </c>
      <c r="F1237" s="5" t="s">
        <v>2487</v>
      </c>
      <c r="G1237" s="5" t="s">
        <v>76</v>
      </c>
      <c r="H1237" s="6">
        <v>66</v>
      </c>
      <c r="I1237" s="5" t="s">
        <v>29</v>
      </c>
      <c r="J1237" s="7">
        <v>16498.34</v>
      </c>
      <c r="K1237" s="7">
        <v>4221.07</v>
      </c>
      <c r="L1237" s="7">
        <v>1319.87</v>
      </c>
      <c r="M1237" s="7">
        <v>13597.14</v>
      </c>
      <c r="N1237" s="5" t="s">
        <v>43</v>
      </c>
      <c r="O1237" s="5" t="s">
        <v>2488</v>
      </c>
      <c r="P1237" s="8">
        <v>45421</v>
      </c>
      <c r="Q1237" s="8">
        <v>46221</v>
      </c>
      <c r="R1237" s="5" t="s">
        <v>73</v>
      </c>
      <c r="S1237" s="5" t="s">
        <v>76</v>
      </c>
      <c r="T1237" s="5" t="s">
        <v>34</v>
      </c>
      <c r="U1237" s="5" t="s">
        <v>35</v>
      </c>
      <c r="V1237" s="5" t="s">
        <v>36</v>
      </c>
      <c r="W1237" s="10" t="s">
        <v>74</v>
      </c>
    </row>
    <row r="1238" spans="1:23" x14ac:dyDescent="0.3">
      <c r="A1238" s="9" t="s">
        <v>134</v>
      </c>
      <c r="B1238" s="5" t="s">
        <v>318</v>
      </c>
      <c r="C1238" s="6">
        <v>2021</v>
      </c>
      <c r="D1238" s="5" t="s">
        <v>25</v>
      </c>
      <c r="E1238" s="5" t="s">
        <v>26</v>
      </c>
      <c r="F1238" s="5" t="s">
        <v>2489</v>
      </c>
      <c r="G1238" s="5" t="s">
        <v>100</v>
      </c>
      <c r="H1238" s="6">
        <v>40</v>
      </c>
      <c r="I1238" s="5" t="s">
        <v>29</v>
      </c>
      <c r="J1238" s="7">
        <v>62507.83</v>
      </c>
      <c r="K1238" s="7">
        <v>425.96</v>
      </c>
      <c r="L1238" s="7">
        <v>5000.63</v>
      </c>
      <c r="M1238" s="7">
        <v>67082.5</v>
      </c>
      <c r="N1238" s="5" t="s">
        <v>94</v>
      </c>
      <c r="O1238" s="5" t="s">
        <v>2490</v>
      </c>
      <c r="P1238" s="8">
        <v>44133</v>
      </c>
      <c r="Q1238" s="8">
        <v>45669</v>
      </c>
      <c r="R1238" s="5" t="s">
        <v>73</v>
      </c>
      <c r="S1238" s="5" t="s">
        <v>104</v>
      </c>
      <c r="T1238" s="5" t="s">
        <v>54</v>
      </c>
      <c r="U1238" s="5" t="s">
        <v>116</v>
      </c>
      <c r="V1238" s="5" t="s">
        <v>46</v>
      </c>
      <c r="W1238" s="10" t="s">
        <v>47</v>
      </c>
    </row>
    <row r="1239" spans="1:23" x14ac:dyDescent="0.3">
      <c r="A1239" s="9" t="s">
        <v>124</v>
      </c>
      <c r="B1239" s="5" t="s">
        <v>125</v>
      </c>
      <c r="C1239" s="6">
        <v>2022</v>
      </c>
      <c r="D1239" s="5" t="s">
        <v>49</v>
      </c>
      <c r="E1239" s="5" t="s">
        <v>26</v>
      </c>
      <c r="F1239" s="5" t="s">
        <v>2491</v>
      </c>
      <c r="G1239" s="5" t="s">
        <v>76</v>
      </c>
      <c r="H1239" s="6">
        <v>28</v>
      </c>
      <c r="I1239" s="5" t="s">
        <v>29</v>
      </c>
      <c r="J1239" s="7">
        <v>67079.63</v>
      </c>
      <c r="K1239" s="7">
        <v>3129.98</v>
      </c>
      <c r="L1239" s="7">
        <v>5366.37</v>
      </c>
      <c r="M1239" s="7">
        <v>69316.02</v>
      </c>
      <c r="N1239" s="5" t="s">
        <v>132</v>
      </c>
      <c r="O1239" s="5" t="s">
        <v>2492</v>
      </c>
      <c r="P1239" s="8">
        <v>44215</v>
      </c>
      <c r="Q1239" s="8">
        <v>45021</v>
      </c>
      <c r="R1239" s="5" t="s">
        <v>63</v>
      </c>
      <c r="S1239" s="5" t="s">
        <v>155</v>
      </c>
      <c r="T1239" s="5" t="s">
        <v>54</v>
      </c>
      <c r="U1239" s="5" t="s">
        <v>141</v>
      </c>
      <c r="V1239" s="5" t="s">
        <v>56</v>
      </c>
      <c r="W1239" s="10" t="s">
        <v>37</v>
      </c>
    </row>
    <row r="1240" spans="1:23" x14ac:dyDescent="0.3">
      <c r="A1240" s="9" t="s">
        <v>78</v>
      </c>
      <c r="B1240" s="5" t="s">
        <v>288</v>
      </c>
      <c r="C1240" s="6">
        <v>2021</v>
      </c>
      <c r="D1240" s="5" t="s">
        <v>60</v>
      </c>
      <c r="E1240" s="5" t="s">
        <v>40</v>
      </c>
      <c r="F1240" s="5" t="s">
        <v>2493</v>
      </c>
      <c r="G1240" s="5" t="s">
        <v>100</v>
      </c>
      <c r="H1240" s="6">
        <v>24</v>
      </c>
      <c r="I1240" s="5" t="s">
        <v>29</v>
      </c>
      <c r="J1240" s="7">
        <v>39633.980000000003</v>
      </c>
      <c r="K1240" s="7">
        <v>2967.81</v>
      </c>
      <c r="L1240" s="7">
        <v>3170.72</v>
      </c>
      <c r="M1240" s="7">
        <v>39836.89</v>
      </c>
      <c r="N1240" s="5" t="s">
        <v>94</v>
      </c>
      <c r="O1240" s="5" t="s">
        <v>2494</v>
      </c>
      <c r="P1240" s="8">
        <v>44236</v>
      </c>
      <c r="Q1240" s="8">
        <v>44805</v>
      </c>
      <c r="R1240" s="5" t="s">
        <v>68</v>
      </c>
      <c r="S1240" s="5" t="s">
        <v>66</v>
      </c>
      <c r="T1240" s="5" t="s">
        <v>34</v>
      </c>
      <c r="U1240" s="5" t="s">
        <v>35</v>
      </c>
      <c r="V1240" s="5" t="s">
        <v>46</v>
      </c>
      <c r="W1240" s="10" t="s">
        <v>57</v>
      </c>
    </row>
    <row r="1241" spans="1:23" x14ac:dyDescent="0.3">
      <c r="A1241" s="9" t="s">
        <v>124</v>
      </c>
      <c r="B1241" s="5" t="s">
        <v>205</v>
      </c>
      <c r="C1241" s="6">
        <v>2016</v>
      </c>
      <c r="D1241" s="5" t="s">
        <v>80</v>
      </c>
      <c r="E1241" s="5" t="s">
        <v>26</v>
      </c>
      <c r="F1241" s="5" t="s">
        <v>2142</v>
      </c>
      <c r="G1241" s="5" t="s">
        <v>104</v>
      </c>
      <c r="H1241" s="6">
        <v>56</v>
      </c>
      <c r="I1241" s="5" t="s">
        <v>52</v>
      </c>
      <c r="J1241" s="7">
        <v>49500.31</v>
      </c>
      <c r="K1241" s="7">
        <v>3413.58</v>
      </c>
      <c r="L1241" s="7">
        <v>3960.02</v>
      </c>
      <c r="M1241" s="7">
        <v>50046.75</v>
      </c>
      <c r="N1241" s="5" t="s">
        <v>43</v>
      </c>
      <c r="O1241" s="5" t="s">
        <v>2495</v>
      </c>
      <c r="P1241" s="8">
        <v>45461</v>
      </c>
      <c r="Q1241" s="8">
        <v>45977</v>
      </c>
      <c r="R1241" s="5" t="s">
        <v>32</v>
      </c>
      <c r="S1241" s="5" t="s">
        <v>71</v>
      </c>
      <c r="T1241" s="5" t="s">
        <v>34</v>
      </c>
      <c r="U1241" s="5" t="s">
        <v>35</v>
      </c>
      <c r="V1241" s="5" t="s">
        <v>46</v>
      </c>
      <c r="W1241" s="10" t="s">
        <v>69</v>
      </c>
    </row>
    <row r="1242" spans="1:23" x14ac:dyDescent="0.3">
      <c r="A1242" s="9" t="s">
        <v>78</v>
      </c>
      <c r="B1242" s="5" t="s">
        <v>138</v>
      </c>
      <c r="C1242" s="6">
        <v>2019</v>
      </c>
      <c r="D1242" s="5" t="s">
        <v>80</v>
      </c>
      <c r="E1242" s="5" t="s">
        <v>40</v>
      </c>
      <c r="F1242" s="5" t="s">
        <v>2496</v>
      </c>
      <c r="G1242" s="5" t="s">
        <v>104</v>
      </c>
      <c r="H1242" s="6">
        <v>24</v>
      </c>
      <c r="I1242" s="5" t="s">
        <v>29</v>
      </c>
      <c r="J1242" s="7">
        <v>12553.25</v>
      </c>
      <c r="K1242" s="7">
        <v>1987.54</v>
      </c>
      <c r="L1242" s="7">
        <v>1004.26</v>
      </c>
      <c r="M1242" s="7">
        <v>11569.97</v>
      </c>
      <c r="N1242" s="5" t="s">
        <v>43</v>
      </c>
      <c r="O1242" s="5" t="s">
        <v>2497</v>
      </c>
      <c r="P1242" s="8">
        <v>45220</v>
      </c>
      <c r="Q1242" s="8">
        <v>46136</v>
      </c>
      <c r="R1242" s="5" t="s">
        <v>109</v>
      </c>
      <c r="S1242" s="5" t="s">
        <v>51</v>
      </c>
      <c r="T1242" s="5" t="s">
        <v>34</v>
      </c>
      <c r="U1242" s="5" t="s">
        <v>35</v>
      </c>
      <c r="V1242" s="5" t="s">
        <v>36</v>
      </c>
      <c r="W1242" s="10" t="s">
        <v>74</v>
      </c>
    </row>
    <row r="1243" spans="1:23" x14ac:dyDescent="0.3">
      <c r="A1243" s="9" t="s">
        <v>96</v>
      </c>
      <c r="B1243" s="5" t="s">
        <v>121</v>
      </c>
      <c r="C1243" s="6">
        <v>2019</v>
      </c>
      <c r="D1243" s="5" t="s">
        <v>25</v>
      </c>
      <c r="E1243" s="5" t="s">
        <v>26</v>
      </c>
      <c r="F1243" s="5" t="s">
        <v>2498</v>
      </c>
      <c r="G1243" s="5" t="s">
        <v>66</v>
      </c>
      <c r="H1243" s="6">
        <v>69</v>
      </c>
      <c r="I1243" s="5" t="s">
        <v>42</v>
      </c>
      <c r="J1243" s="7">
        <v>63725.919999999998</v>
      </c>
      <c r="K1243" s="7">
        <v>2855.3</v>
      </c>
      <c r="L1243" s="7">
        <v>5098.07</v>
      </c>
      <c r="M1243" s="7">
        <v>65968.69</v>
      </c>
      <c r="N1243" s="5" t="s">
        <v>94</v>
      </c>
      <c r="O1243" s="5" t="s">
        <v>2499</v>
      </c>
      <c r="P1243" s="8">
        <v>44422</v>
      </c>
      <c r="Q1243" s="8">
        <v>44853</v>
      </c>
      <c r="R1243" s="5" t="s">
        <v>73</v>
      </c>
      <c r="S1243" s="5" t="s">
        <v>51</v>
      </c>
      <c r="T1243" s="5" t="s">
        <v>34</v>
      </c>
      <c r="U1243" s="5" t="s">
        <v>35</v>
      </c>
      <c r="V1243" s="5" t="s">
        <v>56</v>
      </c>
      <c r="W1243" s="10" t="s">
        <v>69</v>
      </c>
    </row>
    <row r="1244" spans="1:23" x14ac:dyDescent="0.3">
      <c r="A1244" s="9" t="s">
        <v>91</v>
      </c>
      <c r="B1244" s="5" t="s">
        <v>113</v>
      </c>
      <c r="C1244" s="6">
        <v>2015</v>
      </c>
      <c r="D1244" s="5" t="s">
        <v>80</v>
      </c>
      <c r="E1244" s="5" t="s">
        <v>26</v>
      </c>
      <c r="F1244" s="5" t="s">
        <v>1150</v>
      </c>
      <c r="G1244" s="5" t="s">
        <v>100</v>
      </c>
      <c r="H1244" s="6">
        <v>70</v>
      </c>
      <c r="I1244" s="5" t="s">
        <v>52</v>
      </c>
      <c r="J1244" s="7">
        <v>78658.679999999993</v>
      </c>
      <c r="K1244" s="7">
        <v>1594.27</v>
      </c>
      <c r="L1244" s="7">
        <v>6292.69</v>
      </c>
      <c r="M1244" s="7">
        <v>83357.100000000006</v>
      </c>
      <c r="N1244" s="5" t="s">
        <v>94</v>
      </c>
      <c r="O1244" s="5" t="s">
        <v>2500</v>
      </c>
      <c r="P1244" s="8">
        <v>45682</v>
      </c>
      <c r="Q1244" s="8">
        <v>46566</v>
      </c>
      <c r="R1244" s="5" t="s">
        <v>68</v>
      </c>
      <c r="S1244" s="5" t="s">
        <v>71</v>
      </c>
      <c r="T1244" s="5" t="s">
        <v>54</v>
      </c>
      <c r="U1244" s="5" t="s">
        <v>120</v>
      </c>
      <c r="V1244" s="5" t="s">
        <v>46</v>
      </c>
      <c r="W1244" s="10" t="s">
        <v>69</v>
      </c>
    </row>
    <row r="1245" spans="1:23" x14ac:dyDescent="0.3">
      <c r="A1245" s="9" t="s">
        <v>38</v>
      </c>
      <c r="B1245" s="5" t="s">
        <v>167</v>
      </c>
      <c r="C1245" s="6">
        <v>2016</v>
      </c>
      <c r="D1245" s="5" t="s">
        <v>80</v>
      </c>
      <c r="E1245" s="5" t="s">
        <v>26</v>
      </c>
      <c r="F1245" s="5" t="s">
        <v>1917</v>
      </c>
      <c r="G1245" s="5" t="s">
        <v>71</v>
      </c>
      <c r="H1245" s="6">
        <v>54</v>
      </c>
      <c r="I1245" s="5" t="s">
        <v>52</v>
      </c>
      <c r="J1245" s="7">
        <v>39180.339999999997</v>
      </c>
      <c r="K1245" s="7">
        <v>1705.73</v>
      </c>
      <c r="L1245" s="7">
        <v>3134.43</v>
      </c>
      <c r="M1245" s="7">
        <v>40609.040000000001</v>
      </c>
      <c r="N1245" s="5" t="s">
        <v>132</v>
      </c>
      <c r="O1245" s="5" t="s">
        <v>2501</v>
      </c>
      <c r="P1245" s="8">
        <v>45296</v>
      </c>
      <c r="Q1245" s="8">
        <v>46351</v>
      </c>
      <c r="R1245" s="5" t="s">
        <v>63</v>
      </c>
      <c r="S1245" s="5" t="s">
        <v>66</v>
      </c>
      <c r="T1245" s="5" t="s">
        <v>54</v>
      </c>
      <c r="U1245" s="5" t="s">
        <v>55</v>
      </c>
      <c r="V1245" s="5" t="s">
        <v>56</v>
      </c>
      <c r="W1245" s="10" t="s">
        <v>57</v>
      </c>
    </row>
    <row r="1246" spans="1:23" x14ac:dyDescent="0.3">
      <c r="A1246" s="9" t="s">
        <v>134</v>
      </c>
      <c r="B1246" s="5" t="s">
        <v>227</v>
      </c>
      <c r="C1246" s="6">
        <v>2015</v>
      </c>
      <c r="D1246" s="5" t="s">
        <v>49</v>
      </c>
      <c r="E1246" s="5" t="s">
        <v>40</v>
      </c>
      <c r="F1246" s="5" t="s">
        <v>2502</v>
      </c>
      <c r="G1246" s="5" t="s">
        <v>66</v>
      </c>
      <c r="H1246" s="6">
        <v>58</v>
      </c>
      <c r="I1246" s="5" t="s">
        <v>29</v>
      </c>
      <c r="J1246" s="7">
        <v>7398.54</v>
      </c>
      <c r="K1246" s="7">
        <v>4152.38</v>
      </c>
      <c r="L1246" s="7">
        <v>591.88</v>
      </c>
      <c r="M1246" s="7">
        <v>3838.04</v>
      </c>
      <c r="N1246" s="5" t="s">
        <v>43</v>
      </c>
      <c r="O1246" s="5" t="s">
        <v>2503</v>
      </c>
      <c r="P1246" s="8">
        <v>45181</v>
      </c>
      <c r="Q1246" s="8">
        <v>46505</v>
      </c>
      <c r="R1246" s="5" t="s">
        <v>63</v>
      </c>
      <c r="S1246" s="5" t="s">
        <v>100</v>
      </c>
      <c r="T1246" s="5" t="s">
        <v>54</v>
      </c>
      <c r="U1246" s="5" t="s">
        <v>141</v>
      </c>
      <c r="V1246" s="5" t="s">
        <v>36</v>
      </c>
      <c r="W1246" s="10" t="s">
        <v>57</v>
      </c>
    </row>
    <row r="1247" spans="1:23" x14ac:dyDescent="0.3">
      <c r="A1247" s="9" t="s">
        <v>91</v>
      </c>
      <c r="B1247" s="5" t="s">
        <v>113</v>
      </c>
      <c r="C1247" s="6">
        <v>2016</v>
      </c>
      <c r="D1247" s="5" t="s">
        <v>80</v>
      </c>
      <c r="E1247" s="5" t="s">
        <v>40</v>
      </c>
      <c r="F1247" s="5" t="s">
        <v>2504</v>
      </c>
      <c r="G1247" s="5" t="s">
        <v>33</v>
      </c>
      <c r="H1247" s="6">
        <v>60</v>
      </c>
      <c r="I1247" s="5" t="s">
        <v>42</v>
      </c>
      <c r="J1247" s="7">
        <v>7292.79</v>
      </c>
      <c r="K1247" s="7">
        <v>3591.67</v>
      </c>
      <c r="L1247" s="7">
        <v>583.41999999999996</v>
      </c>
      <c r="M1247" s="7">
        <v>4284.54</v>
      </c>
      <c r="N1247" s="5" t="s">
        <v>43</v>
      </c>
      <c r="O1247" s="5" t="s">
        <v>2505</v>
      </c>
      <c r="P1247" s="8">
        <v>45344</v>
      </c>
      <c r="Q1247" s="8">
        <v>46303</v>
      </c>
      <c r="R1247" s="5" t="s">
        <v>63</v>
      </c>
      <c r="S1247" s="5" t="s">
        <v>33</v>
      </c>
      <c r="T1247" s="5" t="s">
        <v>54</v>
      </c>
      <c r="U1247" s="5" t="s">
        <v>141</v>
      </c>
      <c r="V1247" s="5" t="s">
        <v>36</v>
      </c>
      <c r="W1247" s="10" t="s">
        <v>37</v>
      </c>
    </row>
    <row r="1248" spans="1:23" x14ac:dyDescent="0.3">
      <c r="A1248" s="9" t="s">
        <v>124</v>
      </c>
      <c r="B1248" s="5" t="s">
        <v>205</v>
      </c>
      <c r="C1248" s="6">
        <v>2016</v>
      </c>
      <c r="D1248" s="5" t="s">
        <v>49</v>
      </c>
      <c r="E1248" s="5" t="s">
        <v>40</v>
      </c>
      <c r="F1248" s="5" t="s">
        <v>2506</v>
      </c>
      <c r="G1248" s="5" t="s">
        <v>66</v>
      </c>
      <c r="H1248" s="6">
        <v>48</v>
      </c>
      <c r="I1248" s="5" t="s">
        <v>42</v>
      </c>
      <c r="J1248" s="7">
        <v>61343.68</v>
      </c>
      <c r="K1248" s="7">
        <v>4052.53</v>
      </c>
      <c r="L1248" s="7">
        <v>4907.49</v>
      </c>
      <c r="M1248" s="7">
        <v>62198.64</v>
      </c>
      <c r="N1248" s="5" t="s">
        <v>132</v>
      </c>
      <c r="O1248" s="5" t="s">
        <v>2507</v>
      </c>
      <c r="P1248" s="8">
        <v>45517</v>
      </c>
      <c r="Q1248" s="8">
        <v>46698</v>
      </c>
      <c r="R1248" s="5" t="s">
        <v>68</v>
      </c>
      <c r="S1248" s="5" t="s">
        <v>51</v>
      </c>
      <c r="T1248" s="5" t="s">
        <v>34</v>
      </c>
      <c r="U1248" s="5" t="s">
        <v>35</v>
      </c>
      <c r="V1248" s="5" t="s">
        <v>36</v>
      </c>
      <c r="W1248" s="10" t="s">
        <v>57</v>
      </c>
    </row>
    <row r="1249" spans="1:23" x14ac:dyDescent="0.3">
      <c r="A1249" s="9" t="s">
        <v>78</v>
      </c>
      <c r="B1249" s="5" t="s">
        <v>173</v>
      </c>
      <c r="C1249" s="6">
        <v>2018</v>
      </c>
      <c r="D1249" s="5" t="s">
        <v>49</v>
      </c>
      <c r="E1249" s="5" t="s">
        <v>26</v>
      </c>
      <c r="F1249" s="5" t="s">
        <v>2508</v>
      </c>
      <c r="G1249" s="5" t="s">
        <v>71</v>
      </c>
      <c r="H1249" s="6">
        <v>34</v>
      </c>
      <c r="I1249" s="5" t="s">
        <v>42</v>
      </c>
      <c r="J1249" s="7">
        <v>71709.41</v>
      </c>
      <c r="K1249" s="7">
        <v>1302.79</v>
      </c>
      <c r="L1249" s="7">
        <v>5736.75</v>
      </c>
      <c r="M1249" s="7">
        <v>76143.37</v>
      </c>
      <c r="N1249" s="5" t="s">
        <v>30</v>
      </c>
      <c r="O1249" s="5" t="s">
        <v>2509</v>
      </c>
      <c r="P1249" s="8">
        <v>44572</v>
      </c>
      <c r="Q1249" s="8">
        <v>46387</v>
      </c>
      <c r="R1249" s="5" t="s">
        <v>45</v>
      </c>
      <c r="S1249" s="5" t="s">
        <v>155</v>
      </c>
      <c r="T1249" s="5" t="s">
        <v>54</v>
      </c>
      <c r="U1249" s="5" t="s">
        <v>120</v>
      </c>
      <c r="V1249" s="5" t="s">
        <v>56</v>
      </c>
      <c r="W1249" s="10" t="s">
        <v>37</v>
      </c>
    </row>
    <row r="1250" spans="1:23" x14ac:dyDescent="0.3">
      <c r="A1250" s="9" t="s">
        <v>23</v>
      </c>
      <c r="B1250" s="5" t="s">
        <v>88</v>
      </c>
      <c r="C1250" s="6">
        <v>2021</v>
      </c>
      <c r="D1250" s="5" t="s">
        <v>60</v>
      </c>
      <c r="E1250" s="5" t="s">
        <v>26</v>
      </c>
      <c r="F1250" s="5" t="s">
        <v>2510</v>
      </c>
      <c r="G1250" s="5" t="s">
        <v>66</v>
      </c>
      <c r="H1250" s="6">
        <v>28</v>
      </c>
      <c r="I1250" s="5" t="s">
        <v>52</v>
      </c>
      <c r="J1250" s="7">
        <v>76952.820000000007</v>
      </c>
      <c r="K1250" s="7">
        <v>3344.68</v>
      </c>
      <c r="L1250" s="7">
        <v>6156.23</v>
      </c>
      <c r="M1250" s="7">
        <v>79764.37</v>
      </c>
      <c r="N1250" s="5" t="s">
        <v>30</v>
      </c>
      <c r="O1250" s="5" t="s">
        <v>2511</v>
      </c>
      <c r="P1250" s="8">
        <v>44365</v>
      </c>
      <c r="Q1250" s="8">
        <v>44956</v>
      </c>
      <c r="R1250" s="5" t="s">
        <v>32</v>
      </c>
      <c r="S1250" s="5" t="s">
        <v>100</v>
      </c>
      <c r="T1250" s="5" t="s">
        <v>54</v>
      </c>
      <c r="U1250" s="5" t="s">
        <v>222</v>
      </c>
      <c r="V1250" s="5" t="s">
        <v>36</v>
      </c>
      <c r="W1250" s="10" t="s">
        <v>57</v>
      </c>
    </row>
    <row r="1251" spans="1:23" x14ac:dyDescent="0.3">
      <c r="A1251" s="9" t="s">
        <v>78</v>
      </c>
      <c r="B1251" s="5" t="s">
        <v>288</v>
      </c>
      <c r="C1251" s="6">
        <v>2015</v>
      </c>
      <c r="D1251" s="5" t="s">
        <v>49</v>
      </c>
      <c r="E1251" s="5" t="s">
        <v>26</v>
      </c>
      <c r="F1251" s="5" t="s">
        <v>2512</v>
      </c>
      <c r="G1251" s="5" t="s">
        <v>87</v>
      </c>
      <c r="H1251" s="6">
        <v>21</v>
      </c>
      <c r="I1251" s="5" t="s">
        <v>42</v>
      </c>
      <c r="J1251" s="7">
        <v>37399.51</v>
      </c>
      <c r="K1251" s="7">
        <v>139.11000000000001</v>
      </c>
      <c r="L1251" s="7">
        <v>2991.96</v>
      </c>
      <c r="M1251" s="7">
        <v>40252.36</v>
      </c>
      <c r="N1251" s="5" t="s">
        <v>30</v>
      </c>
      <c r="O1251" s="5" t="s">
        <v>2513</v>
      </c>
      <c r="P1251" s="8">
        <v>45596</v>
      </c>
      <c r="Q1251" s="8">
        <v>46962</v>
      </c>
      <c r="R1251" s="5" t="s">
        <v>73</v>
      </c>
      <c r="S1251" s="5" t="s">
        <v>100</v>
      </c>
      <c r="T1251" s="5" t="s">
        <v>54</v>
      </c>
      <c r="U1251" s="5" t="s">
        <v>120</v>
      </c>
      <c r="V1251" s="5" t="s">
        <v>56</v>
      </c>
      <c r="W1251" s="10" t="s">
        <v>74</v>
      </c>
    </row>
    <row r="1252" spans="1:23" x14ac:dyDescent="0.3">
      <c r="A1252" s="9" t="s">
        <v>78</v>
      </c>
      <c r="B1252" s="5" t="s">
        <v>138</v>
      </c>
      <c r="C1252" s="6">
        <v>2021</v>
      </c>
      <c r="D1252" s="5" t="s">
        <v>60</v>
      </c>
      <c r="E1252" s="5" t="s">
        <v>26</v>
      </c>
      <c r="F1252" s="5" t="s">
        <v>2033</v>
      </c>
      <c r="G1252" s="5" t="s">
        <v>28</v>
      </c>
      <c r="H1252" s="6">
        <v>29</v>
      </c>
      <c r="I1252" s="5" t="s">
        <v>42</v>
      </c>
      <c r="J1252" s="7">
        <v>22375.72</v>
      </c>
      <c r="K1252" s="7">
        <v>4234.25</v>
      </c>
      <c r="L1252" s="7">
        <v>1790.06</v>
      </c>
      <c r="M1252" s="7">
        <v>19931.53</v>
      </c>
      <c r="N1252" s="5" t="s">
        <v>43</v>
      </c>
      <c r="O1252" s="5" t="s">
        <v>2514</v>
      </c>
      <c r="P1252" s="8">
        <v>44526</v>
      </c>
      <c r="Q1252" s="8">
        <v>46013</v>
      </c>
      <c r="R1252" s="5" t="s">
        <v>45</v>
      </c>
      <c r="S1252" s="5" t="s">
        <v>33</v>
      </c>
      <c r="T1252" s="5" t="s">
        <v>54</v>
      </c>
      <c r="U1252" s="5" t="s">
        <v>116</v>
      </c>
      <c r="V1252" s="5" t="s">
        <v>36</v>
      </c>
      <c r="W1252" s="10" t="s">
        <v>37</v>
      </c>
    </row>
    <row r="1253" spans="1:23" x14ac:dyDescent="0.3">
      <c r="A1253" s="9" t="s">
        <v>124</v>
      </c>
      <c r="B1253" s="5" t="s">
        <v>205</v>
      </c>
      <c r="C1253" s="6">
        <v>2017</v>
      </c>
      <c r="D1253" s="5" t="s">
        <v>25</v>
      </c>
      <c r="E1253" s="5" t="s">
        <v>26</v>
      </c>
      <c r="F1253" s="5" t="s">
        <v>2515</v>
      </c>
      <c r="G1253" s="5" t="s">
        <v>76</v>
      </c>
      <c r="H1253" s="6">
        <v>50</v>
      </c>
      <c r="I1253" s="5" t="s">
        <v>42</v>
      </c>
      <c r="J1253" s="7">
        <v>17222.47</v>
      </c>
      <c r="K1253" s="7">
        <v>113.23</v>
      </c>
      <c r="L1253" s="7">
        <v>1377.8</v>
      </c>
      <c r="M1253" s="7">
        <v>18487.04</v>
      </c>
      <c r="N1253" s="5" t="s">
        <v>132</v>
      </c>
      <c r="O1253" s="5" t="s">
        <v>2516</v>
      </c>
      <c r="P1253" s="8">
        <v>44636</v>
      </c>
      <c r="Q1253" s="8">
        <v>45266</v>
      </c>
      <c r="R1253" s="5" t="s">
        <v>68</v>
      </c>
      <c r="S1253" s="5" t="s">
        <v>71</v>
      </c>
      <c r="T1253" s="5" t="s">
        <v>54</v>
      </c>
      <c r="U1253" s="5" t="s">
        <v>222</v>
      </c>
      <c r="V1253" s="5" t="s">
        <v>36</v>
      </c>
      <c r="W1253" s="10" t="s">
        <v>74</v>
      </c>
    </row>
    <row r="1254" spans="1:23" x14ac:dyDescent="0.3">
      <c r="A1254" s="9" t="s">
        <v>23</v>
      </c>
      <c r="B1254" s="5" t="s">
        <v>48</v>
      </c>
      <c r="C1254" s="6">
        <v>2020</v>
      </c>
      <c r="D1254" s="5" t="s">
        <v>25</v>
      </c>
      <c r="E1254" s="5" t="s">
        <v>26</v>
      </c>
      <c r="F1254" s="5" t="s">
        <v>2517</v>
      </c>
      <c r="G1254" s="5" t="s">
        <v>100</v>
      </c>
      <c r="H1254" s="6">
        <v>27</v>
      </c>
      <c r="I1254" s="5" t="s">
        <v>52</v>
      </c>
      <c r="J1254" s="7">
        <v>7950.63</v>
      </c>
      <c r="K1254" s="7">
        <v>510.94</v>
      </c>
      <c r="L1254" s="7">
        <v>636.04999999999995</v>
      </c>
      <c r="M1254" s="7">
        <v>8075.74</v>
      </c>
      <c r="N1254" s="5" t="s">
        <v>132</v>
      </c>
      <c r="O1254" s="5" t="s">
        <v>2518</v>
      </c>
      <c r="P1254" s="8">
        <v>44554</v>
      </c>
      <c r="Q1254" s="8">
        <v>45396</v>
      </c>
      <c r="R1254" s="5" t="s">
        <v>68</v>
      </c>
      <c r="S1254" s="5" t="s">
        <v>87</v>
      </c>
      <c r="T1254" s="5" t="s">
        <v>34</v>
      </c>
      <c r="U1254" s="5" t="s">
        <v>35</v>
      </c>
      <c r="V1254" s="5" t="s">
        <v>36</v>
      </c>
      <c r="W1254" s="10" t="s">
        <v>69</v>
      </c>
    </row>
    <row r="1255" spans="1:23" x14ac:dyDescent="0.3">
      <c r="A1255" s="9" t="s">
        <v>134</v>
      </c>
      <c r="B1255" s="5" t="s">
        <v>142</v>
      </c>
      <c r="C1255" s="6">
        <v>2021</v>
      </c>
      <c r="D1255" s="5" t="s">
        <v>49</v>
      </c>
      <c r="E1255" s="5" t="s">
        <v>40</v>
      </c>
      <c r="F1255" s="5" t="s">
        <v>2519</v>
      </c>
      <c r="G1255" s="5" t="s">
        <v>66</v>
      </c>
      <c r="H1255" s="6">
        <v>24</v>
      </c>
      <c r="I1255" s="5" t="s">
        <v>29</v>
      </c>
      <c r="J1255" s="7">
        <v>64647.74</v>
      </c>
      <c r="K1255" s="7">
        <v>30.53</v>
      </c>
      <c r="L1255" s="7">
        <v>5171.82</v>
      </c>
      <c r="M1255" s="7">
        <v>69789.03</v>
      </c>
      <c r="N1255" s="5" t="s">
        <v>43</v>
      </c>
      <c r="O1255" s="5" t="s">
        <v>2520</v>
      </c>
      <c r="P1255" s="8">
        <v>44936</v>
      </c>
      <c r="Q1255" s="8">
        <v>46530</v>
      </c>
      <c r="R1255" s="5" t="s">
        <v>109</v>
      </c>
      <c r="S1255" s="5" t="s">
        <v>76</v>
      </c>
      <c r="T1255" s="5" t="s">
        <v>34</v>
      </c>
      <c r="U1255" s="5" t="s">
        <v>35</v>
      </c>
      <c r="V1255" s="5" t="s">
        <v>36</v>
      </c>
      <c r="W1255" s="10" t="s">
        <v>69</v>
      </c>
    </row>
    <row r="1256" spans="1:23" x14ac:dyDescent="0.3">
      <c r="A1256" s="9" t="s">
        <v>134</v>
      </c>
      <c r="B1256" s="5" t="s">
        <v>135</v>
      </c>
      <c r="C1256" s="6">
        <v>2018</v>
      </c>
      <c r="D1256" s="5" t="s">
        <v>49</v>
      </c>
      <c r="E1256" s="5" t="s">
        <v>40</v>
      </c>
      <c r="F1256" s="5" t="s">
        <v>2521</v>
      </c>
      <c r="G1256" s="5" t="s">
        <v>104</v>
      </c>
      <c r="H1256" s="6">
        <v>66</v>
      </c>
      <c r="I1256" s="5" t="s">
        <v>52</v>
      </c>
      <c r="J1256" s="7">
        <v>47903.4</v>
      </c>
      <c r="K1256" s="7">
        <v>408.55</v>
      </c>
      <c r="L1256" s="7">
        <v>3832.27</v>
      </c>
      <c r="M1256" s="7">
        <v>51327.12</v>
      </c>
      <c r="N1256" s="5" t="s">
        <v>94</v>
      </c>
      <c r="O1256" s="5" t="s">
        <v>2522</v>
      </c>
      <c r="P1256" s="8">
        <v>44241</v>
      </c>
      <c r="Q1256" s="8">
        <v>45912</v>
      </c>
      <c r="R1256" s="5" t="s">
        <v>73</v>
      </c>
      <c r="S1256" s="5" t="s">
        <v>155</v>
      </c>
      <c r="T1256" s="5" t="s">
        <v>54</v>
      </c>
      <c r="U1256" s="5" t="s">
        <v>141</v>
      </c>
      <c r="V1256" s="5" t="s">
        <v>36</v>
      </c>
      <c r="W1256" s="10" t="s">
        <v>47</v>
      </c>
    </row>
    <row r="1257" spans="1:23" x14ac:dyDescent="0.3">
      <c r="A1257" s="9" t="s">
        <v>91</v>
      </c>
      <c r="B1257" s="5" t="s">
        <v>164</v>
      </c>
      <c r="C1257" s="6">
        <v>2020</v>
      </c>
      <c r="D1257" s="5" t="s">
        <v>80</v>
      </c>
      <c r="E1257" s="5" t="s">
        <v>26</v>
      </c>
      <c r="F1257" s="5" t="s">
        <v>2523</v>
      </c>
      <c r="G1257" s="5" t="s">
        <v>66</v>
      </c>
      <c r="H1257" s="6">
        <v>61</v>
      </c>
      <c r="I1257" s="5" t="s">
        <v>52</v>
      </c>
      <c r="J1257" s="7">
        <v>62699.75</v>
      </c>
      <c r="K1257" s="7">
        <v>2130.27</v>
      </c>
      <c r="L1257" s="7">
        <v>5015.9799999999996</v>
      </c>
      <c r="M1257" s="7">
        <v>65585.460000000006</v>
      </c>
      <c r="N1257" s="5" t="s">
        <v>94</v>
      </c>
      <c r="O1257" s="5" t="s">
        <v>2524</v>
      </c>
      <c r="P1257" s="8">
        <v>45650</v>
      </c>
      <c r="Q1257" s="8">
        <v>47076</v>
      </c>
      <c r="R1257" s="5" t="s">
        <v>73</v>
      </c>
      <c r="S1257" s="5" t="s">
        <v>87</v>
      </c>
      <c r="T1257" s="5" t="s">
        <v>34</v>
      </c>
      <c r="U1257" s="5" t="s">
        <v>35</v>
      </c>
      <c r="V1257" s="5" t="s">
        <v>56</v>
      </c>
      <c r="W1257" s="10" t="s">
        <v>37</v>
      </c>
    </row>
    <row r="1258" spans="1:23" x14ac:dyDescent="0.3">
      <c r="A1258" s="9" t="s">
        <v>96</v>
      </c>
      <c r="B1258" s="5" t="s">
        <v>190</v>
      </c>
      <c r="C1258" s="6">
        <v>2018</v>
      </c>
      <c r="D1258" s="5" t="s">
        <v>80</v>
      </c>
      <c r="E1258" s="5" t="s">
        <v>26</v>
      </c>
      <c r="F1258" s="5" t="s">
        <v>2525</v>
      </c>
      <c r="G1258" s="5" t="s">
        <v>100</v>
      </c>
      <c r="H1258" s="6">
        <v>38</v>
      </c>
      <c r="I1258" s="5" t="s">
        <v>52</v>
      </c>
      <c r="J1258" s="7">
        <v>5889.17</v>
      </c>
      <c r="K1258" s="7">
        <v>2017.56</v>
      </c>
      <c r="L1258" s="7">
        <v>471.13</v>
      </c>
      <c r="M1258" s="7">
        <v>4342.74</v>
      </c>
      <c r="N1258" s="5" t="s">
        <v>43</v>
      </c>
      <c r="O1258" s="5" t="s">
        <v>2526</v>
      </c>
      <c r="P1258" s="8">
        <v>44324</v>
      </c>
      <c r="Q1258" s="8">
        <v>45665</v>
      </c>
      <c r="R1258" s="5" t="s">
        <v>32</v>
      </c>
      <c r="S1258" s="5" t="s">
        <v>28</v>
      </c>
      <c r="T1258" s="5" t="s">
        <v>34</v>
      </c>
      <c r="U1258" s="5" t="s">
        <v>35</v>
      </c>
      <c r="V1258" s="5" t="s">
        <v>36</v>
      </c>
      <c r="W1258" s="10" t="s">
        <v>74</v>
      </c>
    </row>
    <row r="1259" spans="1:23" x14ac:dyDescent="0.3">
      <c r="A1259" s="9" t="s">
        <v>96</v>
      </c>
      <c r="B1259" s="5" t="s">
        <v>190</v>
      </c>
      <c r="C1259" s="6">
        <v>2018</v>
      </c>
      <c r="D1259" s="5" t="s">
        <v>60</v>
      </c>
      <c r="E1259" s="5" t="s">
        <v>26</v>
      </c>
      <c r="F1259" s="5" t="s">
        <v>2527</v>
      </c>
      <c r="G1259" s="5" t="s">
        <v>51</v>
      </c>
      <c r="H1259" s="6">
        <v>18</v>
      </c>
      <c r="I1259" s="5" t="s">
        <v>52</v>
      </c>
      <c r="J1259" s="7">
        <v>67952.47</v>
      </c>
      <c r="K1259" s="7">
        <v>81.42</v>
      </c>
      <c r="L1259" s="7">
        <v>5436.2</v>
      </c>
      <c r="M1259" s="7">
        <v>73307.25</v>
      </c>
      <c r="N1259" s="5" t="s">
        <v>132</v>
      </c>
      <c r="O1259" s="5" t="s">
        <v>2528</v>
      </c>
      <c r="P1259" s="8">
        <v>45293</v>
      </c>
      <c r="Q1259" s="8">
        <v>46473</v>
      </c>
      <c r="R1259" s="5" t="s">
        <v>73</v>
      </c>
      <c r="S1259" s="5" t="s">
        <v>155</v>
      </c>
      <c r="T1259" s="5" t="s">
        <v>54</v>
      </c>
      <c r="U1259" s="5" t="s">
        <v>116</v>
      </c>
      <c r="V1259" s="5" t="s">
        <v>46</v>
      </c>
      <c r="W1259" s="10" t="s">
        <v>57</v>
      </c>
    </row>
    <row r="1260" spans="1:23" x14ac:dyDescent="0.3">
      <c r="A1260" s="9" t="s">
        <v>58</v>
      </c>
      <c r="B1260" s="5" t="s">
        <v>281</v>
      </c>
      <c r="C1260" s="6">
        <v>2018</v>
      </c>
      <c r="D1260" s="5" t="s">
        <v>60</v>
      </c>
      <c r="E1260" s="5" t="s">
        <v>40</v>
      </c>
      <c r="F1260" s="5" t="s">
        <v>2529</v>
      </c>
      <c r="G1260" s="5" t="s">
        <v>51</v>
      </c>
      <c r="H1260" s="6">
        <v>61</v>
      </c>
      <c r="I1260" s="5" t="s">
        <v>52</v>
      </c>
      <c r="J1260" s="7">
        <v>60323.68</v>
      </c>
      <c r="K1260" s="7">
        <v>1713.97</v>
      </c>
      <c r="L1260" s="7">
        <v>4825.8900000000003</v>
      </c>
      <c r="M1260" s="7">
        <v>63435.6</v>
      </c>
      <c r="N1260" s="5" t="s">
        <v>30</v>
      </c>
      <c r="O1260" s="5" t="s">
        <v>2530</v>
      </c>
      <c r="P1260" s="8">
        <v>45427</v>
      </c>
      <c r="Q1260" s="8">
        <v>45840</v>
      </c>
      <c r="R1260" s="5" t="s">
        <v>109</v>
      </c>
      <c r="S1260" s="5" t="s">
        <v>71</v>
      </c>
      <c r="T1260" s="5" t="s">
        <v>54</v>
      </c>
      <c r="U1260" s="5" t="s">
        <v>141</v>
      </c>
      <c r="V1260" s="5" t="s">
        <v>46</v>
      </c>
      <c r="W1260" s="10" t="s">
        <v>69</v>
      </c>
    </row>
    <row r="1261" spans="1:23" x14ac:dyDescent="0.3">
      <c r="A1261" s="9" t="s">
        <v>78</v>
      </c>
      <c r="B1261" s="5" t="s">
        <v>79</v>
      </c>
      <c r="C1261" s="6">
        <v>2019</v>
      </c>
      <c r="D1261" s="5" t="s">
        <v>49</v>
      </c>
      <c r="E1261" s="5" t="s">
        <v>26</v>
      </c>
      <c r="F1261" s="5" t="s">
        <v>2531</v>
      </c>
      <c r="G1261" s="5" t="s">
        <v>87</v>
      </c>
      <c r="H1261" s="6">
        <v>30</v>
      </c>
      <c r="I1261" s="5" t="s">
        <v>29</v>
      </c>
      <c r="J1261" s="7">
        <v>37324.269999999997</v>
      </c>
      <c r="K1261" s="7">
        <v>524.03</v>
      </c>
      <c r="L1261" s="7">
        <v>2985.94</v>
      </c>
      <c r="M1261" s="7">
        <v>39786.18</v>
      </c>
      <c r="N1261" s="5" t="s">
        <v>94</v>
      </c>
      <c r="O1261" s="5" t="s">
        <v>2532</v>
      </c>
      <c r="P1261" s="8">
        <v>45603</v>
      </c>
      <c r="Q1261" s="8">
        <v>46130</v>
      </c>
      <c r="R1261" s="5" t="s">
        <v>32</v>
      </c>
      <c r="S1261" s="5" t="s">
        <v>100</v>
      </c>
      <c r="T1261" s="5" t="s">
        <v>54</v>
      </c>
      <c r="U1261" s="5" t="s">
        <v>55</v>
      </c>
      <c r="V1261" s="5" t="s">
        <v>36</v>
      </c>
      <c r="W1261" s="10" t="s">
        <v>69</v>
      </c>
    </row>
    <row r="1262" spans="1:23" x14ac:dyDescent="0.3">
      <c r="A1262" s="9" t="s">
        <v>134</v>
      </c>
      <c r="B1262" s="5" t="s">
        <v>227</v>
      </c>
      <c r="C1262" s="6">
        <v>2021</v>
      </c>
      <c r="D1262" s="5" t="s">
        <v>80</v>
      </c>
      <c r="E1262" s="5" t="s">
        <v>26</v>
      </c>
      <c r="F1262" s="5" t="s">
        <v>2533</v>
      </c>
      <c r="G1262" s="5" t="s">
        <v>51</v>
      </c>
      <c r="H1262" s="6">
        <v>70</v>
      </c>
      <c r="I1262" s="5" t="s">
        <v>29</v>
      </c>
      <c r="J1262" s="7">
        <v>55224.95</v>
      </c>
      <c r="K1262" s="7">
        <v>1430.16</v>
      </c>
      <c r="L1262" s="7">
        <v>4418</v>
      </c>
      <c r="M1262" s="7">
        <v>58212.79</v>
      </c>
      <c r="N1262" s="5" t="s">
        <v>94</v>
      </c>
      <c r="O1262" s="5" t="s">
        <v>2534</v>
      </c>
      <c r="P1262" s="8">
        <v>44601</v>
      </c>
      <c r="Q1262" s="8">
        <v>45615</v>
      </c>
      <c r="R1262" s="5" t="s">
        <v>109</v>
      </c>
      <c r="S1262" s="5" t="s">
        <v>104</v>
      </c>
      <c r="T1262" s="5" t="s">
        <v>54</v>
      </c>
      <c r="U1262" s="5" t="s">
        <v>120</v>
      </c>
      <c r="V1262" s="5" t="s">
        <v>36</v>
      </c>
      <c r="W1262" s="10" t="s">
        <v>69</v>
      </c>
    </row>
    <row r="1263" spans="1:23" x14ac:dyDescent="0.3">
      <c r="A1263" s="9" t="s">
        <v>78</v>
      </c>
      <c r="B1263" s="5" t="s">
        <v>138</v>
      </c>
      <c r="C1263" s="6">
        <v>2018</v>
      </c>
      <c r="D1263" s="5" t="s">
        <v>49</v>
      </c>
      <c r="E1263" s="5" t="s">
        <v>26</v>
      </c>
      <c r="F1263" s="5" t="s">
        <v>2535</v>
      </c>
      <c r="G1263" s="5" t="s">
        <v>155</v>
      </c>
      <c r="H1263" s="6">
        <v>52</v>
      </c>
      <c r="I1263" s="5" t="s">
        <v>29</v>
      </c>
      <c r="J1263" s="7">
        <v>57613.86</v>
      </c>
      <c r="K1263" s="7">
        <v>753.13</v>
      </c>
      <c r="L1263" s="7">
        <v>4609.1099999999997</v>
      </c>
      <c r="M1263" s="7">
        <v>61469.84</v>
      </c>
      <c r="N1263" s="5" t="s">
        <v>94</v>
      </c>
      <c r="O1263" s="5" t="s">
        <v>2536</v>
      </c>
      <c r="P1263" s="8">
        <v>45259</v>
      </c>
      <c r="Q1263" s="8">
        <v>46407</v>
      </c>
      <c r="R1263" s="5" t="s">
        <v>45</v>
      </c>
      <c r="S1263" s="5" t="s">
        <v>87</v>
      </c>
      <c r="T1263" s="5" t="s">
        <v>54</v>
      </c>
      <c r="U1263" s="5" t="s">
        <v>116</v>
      </c>
      <c r="V1263" s="5" t="s">
        <v>56</v>
      </c>
      <c r="W1263" s="10" t="s">
        <v>37</v>
      </c>
    </row>
    <row r="1264" spans="1:23" x14ac:dyDescent="0.3">
      <c r="A1264" s="9" t="s">
        <v>105</v>
      </c>
      <c r="B1264" s="5" t="s">
        <v>145</v>
      </c>
      <c r="C1264" s="6">
        <v>2020</v>
      </c>
      <c r="D1264" s="5" t="s">
        <v>49</v>
      </c>
      <c r="E1264" s="5" t="s">
        <v>40</v>
      </c>
      <c r="F1264" s="5" t="s">
        <v>2537</v>
      </c>
      <c r="G1264" s="5" t="s">
        <v>71</v>
      </c>
      <c r="H1264" s="6">
        <v>51</v>
      </c>
      <c r="I1264" s="5" t="s">
        <v>42</v>
      </c>
      <c r="J1264" s="7">
        <v>78584.479999999996</v>
      </c>
      <c r="K1264" s="7">
        <v>2776.35</v>
      </c>
      <c r="L1264" s="7">
        <v>6286.76</v>
      </c>
      <c r="M1264" s="7">
        <v>82094.89</v>
      </c>
      <c r="N1264" s="5" t="s">
        <v>94</v>
      </c>
      <c r="O1264" s="5" t="s">
        <v>2538</v>
      </c>
      <c r="P1264" s="8">
        <v>44685</v>
      </c>
      <c r="Q1264" s="8">
        <v>45647</v>
      </c>
      <c r="R1264" s="5" t="s">
        <v>68</v>
      </c>
      <c r="S1264" s="5" t="s">
        <v>100</v>
      </c>
      <c r="T1264" s="5" t="s">
        <v>54</v>
      </c>
      <c r="U1264" s="5" t="s">
        <v>120</v>
      </c>
      <c r="V1264" s="5" t="s">
        <v>56</v>
      </c>
      <c r="W1264" s="10" t="s">
        <v>74</v>
      </c>
    </row>
    <row r="1265" spans="1:23" x14ac:dyDescent="0.3">
      <c r="A1265" s="9" t="s">
        <v>23</v>
      </c>
      <c r="B1265" s="5" t="s">
        <v>24</v>
      </c>
      <c r="C1265" s="6">
        <v>2022</v>
      </c>
      <c r="D1265" s="5" t="s">
        <v>49</v>
      </c>
      <c r="E1265" s="5" t="s">
        <v>26</v>
      </c>
      <c r="F1265" s="5" t="s">
        <v>2539</v>
      </c>
      <c r="G1265" s="5" t="s">
        <v>76</v>
      </c>
      <c r="H1265" s="6">
        <v>27</v>
      </c>
      <c r="I1265" s="5" t="s">
        <v>29</v>
      </c>
      <c r="J1265" s="7">
        <v>53565.64</v>
      </c>
      <c r="K1265" s="7">
        <v>2943.59</v>
      </c>
      <c r="L1265" s="7">
        <v>4285.25</v>
      </c>
      <c r="M1265" s="7">
        <v>54907.3</v>
      </c>
      <c r="N1265" s="5" t="s">
        <v>132</v>
      </c>
      <c r="O1265" s="5" t="s">
        <v>2540</v>
      </c>
      <c r="P1265" s="8">
        <v>44504</v>
      </c>
      <c r="Q1265" s="8">
        <v>45913</v>
      </c>
      <c r="R1265" s="5" t="s">
        <v>32</v>
      </c>
      <c r="S1265" s="5" t="s">
        <v>76</v>
      </c>
      <c r="T1265" s="5" t="s">
        <v>34</v>
      </c>
      <c r="U1265" s="5" t="s">
        <v>35</v>
      </c>
      <c r="V1265" s="5" t="s">
        <v>56</v>
      </c>
      <c r="W1265" s="10" t="s">
        <v>47</v>
      </c>
    </row>
    <row r="1266" spans="1:23" x14ac:dyDescent="0.3">
      <c r="A1266" s="9" t="s">
        <v>38</v>
      </c>
      <c r="B1266" s="5" t="s">
        <v>64</v>
      </c>
      <c r="C1266" s="6">
        <v>2020</v>
      </c>
      <c r="D1266" s="5" t="s">
        <v>80</v>
      </c>
      <c r="E1266" s="5" t="s">
        <v>40</v>
      </c>
      <c r="F1266" s="5" t="s">
        <v>2541</v>
      </c>
      <c r="G1266" s="5" t="s">
        <v>33</v>
      </c>
      <c r="H1266" s="6">
        <v>52</v>
      </c>
      <c r="I1266" s="5" t="s">
        <v>29</v>
      </c>
      <c r="J1266" s="7">
        <v>70100.83</v>
      </c>
      <c r="K1266" s="7">
        <v>4449.41</v>
      </c>
      <c r="L1266" s="7">
        <v>5608.07</v>
      </c>
      <c r="M1266" s="7">
        <v>71259.490000000005</v>
      </c>
      <c r="N1266" s="5" t="s">
        <v>132</v>
      </c>
      <c r="O1266" s="5" t="s">
        <v>2542</v>
      </c>
      <c r="P1266" s="8">
        <v>45425</v>
      </c>
      <c r="Q1266" s="8">
        <v>46832</v>
      </c>
      <c r="R1266" s="5" t="s">
        <v>63</v>
      </c>
      <c r="S1266" s="5" t="s">
        <v>71</v>
      </c>
      <c r="T1266" s="5" t="s">
        <v>34</v>
      </c>
      <c r="U1266" s="5" t="s">
        <v>35</v>
      </c>
      <c r="V1266" s="5" t="s">
        <v>46</v>
      </c>
      <c r="W1266" s="10" t="s">
        <v>57</v>
      </c>
    </row>
    <row r="1267" spans="1:23" x14ac:dyDescent="0.3">
      <c r="A1267" s="9" t="s">
        <v>83</v>
      </c>
      <c r="B1267" s="5" t="s">
        <v>297</v>
      </c>
      <c r="C1267" s="6">
        <v>2016</v>
      </c>
      <c r="D1267" s="5" t="s">
        <v>60</v>
      </c>
      <c r="E1267" s="5" t="s">
        <v>40</v>
      </c>
      <c r="F1267" s="5" t="s">
        <v>2543</v>
      </c>
      <c r="G1267" s="5" t="s">
        <v>104</v>
      </c>
      <c r="H1267" s="6">
        <v>68</v>
      </c>
      <c r="I1267" s="5" t="s">
        <v>52</v>
      </c>
      <c r="J1267" s="7">
        <v>66560.570000000007</v>
      </c>
      <c r="K1267" s="7">
        <v>3107.67</v>
      </c>
      <c r="L1267" s="7">
        <v>5324.85</v>
      </c>
      <c r="M1267" s="7">
        <v>68777.75</v>
      </c>
      <c r="N1267" s="5" t="s">
        <v>43</v>
      </c>
      <c r="O1267" s="5" t="s">
        <v>2544</v>
      </c>
      <c r="P1267" s="8">
        <v>44591</v>
      </c>
      <c r="Q1267" s="8">
        <v>46024</v>
      </c>
      <c r="R1267" s="5" t="s">
        <v>68</v>
      </c>
      <c r="S1267" s="5" t="s">
        <v>66</v>
      </c>
      <c r="T1267" s="5" t="s">
        <v>54</v>
      </c>
      <c r="U1267" s="5" t="s">
        <v>222</v>
      </c>
      <c r="V1267" s="5" t="s">
        <v>36</v>
      </c>
      <c r="W1267" s="10" t="s">
        <v>57</v>
      </c>
    </row>
    <row r="1268" spans="1:23" x14ac:dyDescent="0.3">
      <c r="A1268" s="9" t="s">
        <v>105</v>
      </c>
      <c r="B1268" s="5" t="s">
        <v>130</v>
      </c>
      <c r="C1268" s="6">
        <v>2017</v>
      </c>
      <c r="D1268" s="5" t="s">
        <v>80</v>
      </c>
      <c r="E1268" s="5" t="s">
        <v>26</v>
      </c>
      <c r="F1268" s="5" t="s">
        <v>2545</v>
      </c>
      <c r="G1268" s="5" t="s">
        <v>33</v>
      </c>
      <c r="H1268" s="6">
        <v>39</v>
      </c>
      <c r="I1268" s="5" t="s">
        <v>42</v>
      </c>
      <c r="J1268" s="7">
        <v>39862.870000000003</v>
      </c>
      <c r="K1268" s="7">
        <v>2356.16</v>
      </c>
      <c r="L1268" s="7">
        <v>3189.03</v>
      </c>
      <c r="M1268" s="7">
        <v>40695.74</v>
      </c>
      <c r="N1268" s="5" t="s">
        <v>132</v>
      </c>
      <c r="O1268" s="5" t="s">
        <v>2546</v>
      </c>
      <c r="P1268" s="8">
        <v>43922</v>
      </c>
      <c r="Q1268" s="8">
        <v>45405</v>
      </c>
      <c r="R1268" s="5" t="s">
        <v>109</v>
      </c>
      <c r="S1268" s="5" t="s">
        <v>155</v>
      </c>
      <c r="T1268" s="5" t="s">
        <v>34</v>
      </c>
      <c r="U1268" s="5" t="s">
        <v>35</v>
      </c>
      <c r="V1268" s="5" t="s">
        <v>46</v>
      </c>
      <c r="W1268" s="10" t="s">
        <v>69</v>
      </c>
    </row>
    <row r="1269" spans="1:23" x14ac:dyDescent="0.3">
      <c r="A1269" s="9" t="s">
        <v>134</v>
      </c>
      <c r="B1269" s="5" t="s">
        <v>227</v>
      </c>
      <c r="C1269" s="6">
        <v>2021</v>
      </c>
      <c r="D1269" s="5" t="s">
        <v>60</v>
      </c>
      <c r="E1269" s="5" t="s">
        <v>26</v>
      </c>
      <c r="F1269" s="5" t="s">
        <v>355</v>
      </c>
      <c r="G1269" s="5" t="s">
        <v>66</v>
      </c>
      <c r="H1269" s="6">
        <v>47</v>
      </c>
      <c r="I1269" s="5" t="s">
        <v>29</v>
      </c>
      <c r="J1269" s="7">
        <v>21884.46</v>
      </c>
      <c r="K1269" s="7">
        <v>4594.9399999999996</v>
      </c>
      <c r="L1269" s="7">
        <v>1750.76</v>
      </c>
      <c r="M1269" s="7">
        <v>19040.28</v>
      </c>
      <c r="N1269" s="5" t="s">
        <v>30</v>
      </c>
      <c r="O1269" s="5" t="s">
        <v>2547</v>
      </c>
      <c r="P1269" s="8">
        <v>45132</v>
      </c>
      <c r="Q1269" s="8">
        <v>46234</v>
      </c>
      <c r="R1269" s="5" t="s">
        <v>63</v>
      </c>
      <c r="S1269" s="5" t="s">
        <v>28</v>
      </c>
      <c r="T1269" s="5" t="s">
        <v>34</v>
      </c>
      <c r="U1269" s="5" t="s">
        <v>35</v>
      </c>
      <c r="V1269" s="5" t="s">
        <v>56</v>
      </c>
      <c r="W1269" s="10" t="s">
        <v>47</v>
      </c>
    </row>
    <row r="1270" spans="1:23" x14ac:dyDescent="0.3">
      <c r="A1270" s="9" t="s">
        <v>134</v>
      </c>
      <c r="B1270" s="5" t="s">
        <v>135</v>
      </c>
      <c r="C1270" s="6">
        <v>2015</v>
      </c>
      <c r="D1270" s="5" t="s">
        <v>60</v>
      </c>
      <c r="E1270" s="5" t="s">
        <v>40</v>
      </c>
      <c r="F1270" s="5" t="s">
        <v>2548</v>
      </c>
      <c r="G1270" s="5" t="s">
        <v>71</v>
      </c>
      <c r="H1270" s="6">
        <v>62</v>
      </c>
      <c r="I1270" s="5" t="s">
        <v>42</v>
      </c>
      <c r="J1270" s="7">
        <v>49552.59</v>
      </c>
      <c r="K1270" s="7">
        <v>3714.06</v>
      </c>
      <c r="L1270" s="7">
        <v>3964.21</v>
      </c>
      <c r="M1270" s="7">
        <v>49802.74</v>
      </c>
      <c r="N1270" s="5" t="s">
        <v>43</v>
      </c>
      <c r="O1270" s="5" t="s">
        <v>2549</v>
      </c>
      <c r="P1270" s="8">
        <v>44707</v>
      </c>
      <c r="Q1270" s="8">
        <v>46123</v>
      </c>
      <c r="R1270" s="5" t="s">
        <v>63</v>
      </c>
      <c r="S1270" s="5" t="s">
        <v>104</v>
      </c>
      <c r="T1270" s="5" t="s">
        <v>34</v>
      </c>
      <c r="U1270" s="5" t="s">
        <v>35</v>
      </c>
      <c r="V1270" s="5" t="s">
        <v>46</v>
      </c>
      <c r="W1270" s="10" t="s">
        <v>57</v>
      </c>
    </row>
    <row r="1271" spans="1:23" x14ac:dyDescent="0.3">
      <c r="A1271" s="9" t="s">
        <v>38</v>
      </c>
      <c r="B1271" s="5" t="s">
        <v>167</v>
      </c>
      <c r="C1271" s="6">
        <v>2015</v>
      </c>
      <c r="D1271" s="5" t="s">
        <v>49</v>
      </c>
      <c r="E1271" s="5" t="s">
        <v>40</v>
      </c>
      <c r="F1271" s="5" t="s">
        <v>2550</v>
      </c>
      <c r="G1271" s="5" t="s">
        <v>66</v>
      </c>
      <c r="H1271" s="6">
        <v>52</v>
      </c>
      <c r="I1271" s="5" t="s">
        <v>29</v>
      </c>
      <c r="J1271" s="7">
        <v>35964.75</v>
      </c>
      <c r="K1271" s="7">
        <v>4898.96</v>
      </c>
      <c r="L1271" s="7">
        <v>2877.18</v>
      </c>
      <c r="M1271" s="7">
        <v>33942.97</v>
      </c>
      <c r="N1271" s="5" t="s">
        <v>43</v>
      </c>
      <c r="O1271" s="5" t="s">
        <v>2551</v>
      </c>
      <c r="P1271" s="8">
        <v>45168</v>
      </c>
      <c r="Q1271" s="8">
        <v>45610</v>
      </c>
      <c r="R1271" s="5" t="s">
        <v>109</v>
      </c>
      <c r="S1271" s="5" t="s">
        <v>33</v>
      </c>
      <c r="T1271" s="5" t="s">
        <v>34</v>
      </c>
      <c r="U1271" s="5" t="s">
        <v>35</v>
      </c>
      <c r="V1271" s="5" t="s">
        <v>46</v>
      </c>
      <c r="W1271" s="10" t="s">
        <v>69</v>
      </c>
    </row>
    <row r="1272" spans="1:23" x14ac:dyDescent="0.3">
      <c r="A1272" s="9" t="s">
        <v>83</v>
      </c>
      <c r="B1272" s="5" t="s">
        <v>297</v>
      </c>
      <c r="C1272" s="6">
        <v>2017</v>
      </c>
      <c r="D1272" s="5" t="s">
        <v>80</v>
      </c>
      <c r="E1272" s="5" t="s">
        <v>40</v>
      </c>
      <c r="F1272" s="5" t="s">
        <v>2552</v>
      </c>
      <c r="G1272" s="5" t="s">
        <v>51</v>
      </c>
      <c r="H1272" s="6">
        <v>26</v>
      </c>
      <c r="I1272" s="5" t="s">
        <v>42</v>
      </c>
      <c r="J1272" s="7">
        <v>79391.91</v>
      </c>
      <c r="K1272" s="7">
        <v>1222.21</v>
      </c>
      <c r="L1272" s="7">
        <v>6351.35</v>
      </c>
      <c r="M1272" s="7">
        <v>84521.05</v>
      </c>
      <c r="N1272" s="5" t="s">
        <v>30</v>
      </c>
      <c r="O1272" s="5" t="s">
        <v>2553</v>
      </c>
      <c r="P1272" s="8">
        <v>44950</v>
      </c>
      <c r="Q1272" s="8">
        <v>45880</v>
      </c>
      <c r="R1272" s="5" t="s">
        <v>73</v>
      </c>
      <c r="S1272" s="5" t="s">
        <v>100</v>
      </c>
      <c r="T1272" s="5" t="s">
        <v>54</v>
      </c>
      <c r="U1272" s="5" t="s">
        <v>141</v>
      </c>
      <c r="V1272" s="5" t="s">
        <v>46</v>
      </c>
      <c r="W1272" s="10" t="s">
        <v>57</v>
      </c>
    </row>
    <row r="1273" spans="1:23" x14ac:dyDescent="0.3">
      <c r="A1273" s="9" t="s">
        <v>78</v>
      </c>
      <c r="B1273" s="5" t="s">
        <v>173</v>
      </c>
      <c r="C1273" s="6">
        <v>2023</v>
      </c>
      <c r="D1273" s="5" t="s">
        <v>25</v>
      </c>
      <c r="E1273" s="5" t="s">
        <v>40</v>
      </c>
      <c r="F1273" s="5" t="s">
        <v>2554</v>
      </c>
      <c r="G1273" s="5" t="s">
        <v>28</v>
      </c>
      <c r="H1273" s="6">
        <v>23</v>
      </c>
      <c r="I1273" s="5" t="s">
        <v>42</v>
      </c>
      <c r="J1273" s="7">
        <v>31001.13</v>
      </c>
      <c r="K1273" s="7">
        <v>4397.24</v>
      </c>
      <c r="L1273" s="7">
        <v>2480.09</v>
      </c>
      <c r="M1273" s="7">
        <v>29083.98</v>
      </c>
      <c r="N1273" s="5" t="s">
        <v>94</v>
      </c>
      <c r="O1273" s="5" t="s">
        <v>2555</v>
      </c>
      <c r="P1273" s="8">
        <v>45646</v>
      </c>
      <c r="Q1273" s="8">
        <v>46812</v>
      </c>
      <c r="R1273" s="5" t="s">
        <v>32</v>
      </c>
      <c r="S1273" s="5" t="s">
        <v>76</v>
      </c>
      <c r="T1273" s="5" t="s">
        <v>34</v>
      </c>
      <c r="U1273" s="5" t="s">
        <v>35</v>
      </c>
      <c r="V1273" s="5" t="s">
        <v>36</v>
      </c>
      <c r="W1273" s="10" t="s">
        <v>47</v>
      </c>
    </row>
    <row r="1274" spans="1:23" x14ac:dyDescent="0.3">
      <c r="A1274" s="9" t="s">
        <v>105</v>
      </c>
      <c r="B1274" s="5" t="s">
        <v>145</v>
      </c>
      <c r="C1274" s="6">
        <v>2024</v>
      </c>
      <c r="D1274" s="5" t="s">
        <v>25</v>
      </c>
      <c r="E1274" s="5" t="s">
        <v>26</v>
      </c>
      <c r="F1274" s="5" t="s">
        <v>2556</v>
      </c>
      <c r="G1274" s="5" t="s">
        <v>71</v>
      </c>
      <c r="H1274" s="6">
        <v>53</v>
      </c>
      <c r="I1274" s="5" t="s">
        <v>52</v>
      </c>
      <c r="J1274" s="7">
        <v>72429.95</v>
      </c>
      <c r="K1274" s="7">
        <v>4796.84</v>
      </c>
      <c r="L1274" s="7">
        <v>5794.4</v>
      </c>
      <c r="M1274" s="7">
        <v>73427.509999999995</v>
      </c>
      <c r="N1274" s="5" t="s">
        <v>43</v>
      </c>
      <c r="O1274" s="5" t="s">
        <v>2557</v>
      </c>
      <c r="P1274" s="8">
        <v>44960</v>
      </c>
      <c r="Q1274" s="8">
        <v>45378</v>
      </c>
      <c r="R1274" s="5" t="s">
        <v>45</v>
      </c>
      <c r="S1274" s="5" t="s">
        <v>51</v>
      </c>
      <c r="T1274" s="5" t="s">
        <v>54</v>
      </c>
      <c r="U1274" s="5" t="s">
        <v>120</v>
      </c>
      <c r="V1274" s="5" t="s">
        <v>36</v>
      </c>
      <c r="W1274" s="10" t="s">
        <v>69</v>
      </c>
    </row>
    <row r="1275" spans="1:23" x14ac:dyDescent="0.3">
      <c r="A1275" s="9" t="s">
        <v>78</v>
      </c>
      <c r="B1275" s="5" t="s">
        <v>138</v>
      </c>
      <c r="C1275" s="6">
        <v>2022</v>
      </c>
      <c r="D1275" s="5" t="s">
        <v>25</v>
      </c>
      <c r="E1275" s="5" t="s">
        <v>40</v>
      </c>
      <c r="F1275" s="5" t="s">
        <v>2558</v>
      </c>
      <c r="G1275" s="5" t="s">
        <v>66</v>
      </c>
      <c r="H1275" s="6">
        <v>26</v>
      </c>
      <c r="I1275" s="5" t="s">
        <v>42</v>
      </c>
      <c r="J1275" s="7">
        <v>6980.15</v>
      </c>
      <c r="K1275" s="7">
        <v>3883.73</v>
      </c>
      <c r="L1275" s="7">
        <v>558.41</v>
      </c>
      <c r="M1275" s="7">
        <v>3654.83</v>
      </c>
      <c r="N1275" s="5" t="s">
        <v>132</v>
      </c>
      <c r="O1275" s="5" t="s">
        <v>2559</v>
      </c>
      <c r="P1275" s="8">
        <v>44467</v>
      </c>
      <c r="Q1275" s="8">
        <v>44966</v>
      </c>
      <c r="R1275" s="5" t="s">
        <v>73</v>
      </c>
      <c r="S1275" s="5" t="s">
        <v>66</v>
      </c>
      <c r="T1275" s="5" t="s">
        <v>34</v>
      </c>
      <c r="U1275" s="5" t="s">
        <v>35</v>
      </c>
      <c r="V1275" s="5" t="s">
        <v>56</v>
      </c>
      <c r="W1275" s="10" t="s">
        <v>57</v>
      </c>
    </row>
    <row r="1276" spans="1:23" x14ac:dyDescent="0.3">
      <c r="A1276" s="9" t="s">
        <v>83</v>
      </c>
      <c r="B1276" s="5" t="s">
        <v>584</v>
      </c>
      <c r="C1276" s="6">
        <v>2021</v>
      </c>
      <c r="D1276" s="5" t="s">
        <v>49</v>
      </c>
      <c r="E1276" s="5" t="s">
        <v>26</v>
      </c>
      <c r="F1276" s="5" t="s">
        <v>2560</v>
      </c>
      <c r="G1276" s="5" t="s">
        <v>66</v>
      </c>
      <c r="H1276" s="6">
        <v>27</v>
      </c>
      <c r="I1276" s="5" t="s">
        <v>42</v>
      </c>
      <c r="J1276" s="7">
        <v>69782.37</v>
      </c>
      <c r="K1276" s="7">
        <v>3710.31</v>
      </c>
      <c r="L1276" s="7">
        <v>5582.59</v>
      </c>
      <c r="M1276" s="7">
        <v>71654.649999999994</v>
      </c>
      <c r="N1276" s="5" t="s">
        <v>43</v>
      </c>
      <c r="O1276" s="5" t="s">
        <v>2561</v>
      </c>
      <c r="P1276" s="8">
        <v>45633</v>
      </c>
      <c r="Q1276" s="8">
        <v>46959</v>
      </c>
      <c r="R1276" s="5" t="s">
        <v>73</v>
      </c>
      <c r="S1276" s="5" t="s">
        <v>66</v>
      </c>
      <c r="T1276" s="5" t="s">
        <v>54</v>
      </c>
      <c r="U1276" s="5" t="s">
        <v>141</v>
      </c>
      <c r="V1276" s="5" t="s">
        <v>46</v>
      </c>
      <c r="W1276" s="10" t="s">
        <v>57</v>
      </c>
    </row>
    <row r="1277" spans="1:23" x14ac:dyDescent="0.3">
      <c r="A1277" s="9" t="s">
        <v>91</v>
      </c>
      <c r="B1277" s="5" t="s">
        <v>164</v>
      </c>
      <c r="C1277" s="6">
        <v>2019</v>
      </c>
      <c r="D1277" s="5" t="s">
        <v>49</v>
      </c>
      <c r="E1277" s="5" t="s">
        <v>26</v>
      </c>
      <c r="F1277" s="5" t="s">
        <v>2562</v>
      </c>
      <c r="G1277" s="5" t="s">
        <v>76</v>
      </c>
      <c r="H1277" s="6">
        <v>69</v>
      </c>
      <c r="I1277" s="5" t="s">
        <v>42</v>
      </c>
      <c r="J1277" s="7">
        <v>79419.86</v>
      </c>
      <c r="K1277" s="7">
        <v>537.04</v>
      </c>
      <c r="L1277" s="7">
        <v>6353.59</v>
      </c>
      <c r="M1277" s="7">
        <v>85236.41</v>
      </c>
      <c r="N1277" s="5" t="s">
        <v>43</v>
      </c>
      <c r="O1277" s="5" t="s">
        <v>2563</v>
      </c>
      <c r="P1277" s="8">
        <v>44066</v>
      </c>
      <c r="Q1277" s="8">
        <v>45042</v>
      </c>
      <c r="R1277" s="5" t="s">
        <v>45</v>
      </c>
      <c r="S1277" s="5" t="s">
        <v>76</v>
      </c>
      <c r="T1277" s="5" t="s">
        <v>54</v>
      </c>
      <c r="U1277" s="5" t="s">
        <v>141</v>
      </c>
      <c r="V1277" s="5" t="s">
        <v>36</v>
      </c>
      <c r="W1277" s="10" t="s">
        <v>69</v>
      </c>
    </row>
    <row r="1278" spans="1:23" x14ac:dyDescent="0.3">
      <c r="A1278" s="9" t="s">
        <v>23</v>
      </c>
      <c r="B1278" s="5" t="s">
        <v>101</v>
      </c>
      <c r="C1278" s="6">
        <v>2015</v>
      </c>
      <c r="D1278" s="5" t="s">
        <v>60</v>
      </c>
      <c r="E1278" s="5" t="s">
        <v>26</v>
      </c>
      <c r="F1278" s="5" t="s">
        <v>2564</v>
      </c>
      <c r="G1278" s="5" t="s">
        <v>71</v>
      </c>
      <c r="H1278" s="6">
        <v>56</v>
      </c>
      <c r="I1278" s="5" t="s">
        <v>29</v>
      </c>
      <c r="J1278" s="7">
        <v>15363.39</v>
      </c>
      <c r="K1278" s="7">
        <v>1063.1300000000001</v>
      </c>
      <c r="L1278" s="7">
        <v>1229.07</v>
      </c>
      <c r="M1278" s="7">
        <v>15529.33</v>
      </c>
      <c r="N1278" s="5" t="s">
        <v>43</v>
      </c>
      <c r="O1278" s="5" t="s">
        <v>2565</v>
      </c>
      <c r="P1278" s="8">
        <v>45631</v>
      </c>
      <c r="Q1278" s="8">
        <v>46423</v>
      </c>
      <c r="R1278" s="5" t="s">
        <v>73</v>
      </c>
      <c r="S1278" s="5" t="s">
        <v>76</v>
      </c>
      <c r="T1278" s="5" t="s">
        <v>54</v>
      </c>
      <c r="U1278" s="5" t="s">
        <v>120</v>
      </c>
      <c r="V1278" s="5" t="s">
        <v>46</v>
      </c>
      <c r="W1278" s="10" t="s">
        <v>37</v>
      </c>
    </row>
    <row r="1279" spans="1:23" x14ac:dyDescent="0.3">
      <c r="A1279" s="9" t="s">
        <v>91</v>
      </c>
      <c r="B1279" s="5" t="s">
        <v>92</v>
      </c>
      <c r="C1279" s="6">
        <v>2020</v>
      </c>
      <c r="D1279" s="5" t="s">
        <v>25</v>
      </c>
      <c r="E1279" s="5" t="s">
        <v>40</v>
      </c>
      <c r="F1279" s="5" t="s">
        <v>2566</v>
      </c>
      <c r="G1279" s="5" t="s">
        <v>76</v>
      </c>
      <c r="H1279" s="6">
        <v>70</v>
      </c>
      <c r="I1279" s="5" t="s">
        <v>52</v>
      </c>
      <c r="J1279" s="7">
        <v>79973.710000000006</v>
      </c>
      <c r="K1279" s="7">
        <v>2906.4</v>
      </c>
      <c r="L1279" s="7">
        <v>6397.9</v>
      </c>
      <c r="M1279" s="7">
        <v>83465.210000000006</v>
      </c>
      <c r="N1279" s="5" t="s">
        <v>43</v>
      </c>
      <c r="O1279" s="5" t="s">
        <v>2567</v>
      </c>
      <c r="P1279" s="8">
        <v>44928</v>
      </c>
      <c r="Q1279" s="8">
        <v>46263</v>
      </c>
      <c r="R1279" s="5" t="s">
        <v>32</v>
      </c>
      <c r="S1279" s="5" t="s">
        <v>33</v>
      </c>
      <c r="T1279" s="5" t="s">
        <v>34</v>
      </c>
      <c r="U1279" s="5" t="s">
        <v>35</v>
      </c>
      <c r="V1279" s="5" t="s">
        <v>36</v>
      </c>
      <c r="W1279" s="10" t="s">
        <v>57</v>
      </c>
    </row>
    <row r="1280" spans="1:23" x14ac:dyDescent="0.3">
      <c r="A1280" s="9" t="s">
        <v>105</v>
      </c>
      <c r="B1280" s="5" t="s">
        <v>106</v>
      </c>
      <c r="C1280" s="6">
        <v>2022</v>
      </c>
      <c r="D1280" s="5" t="s">
        <v>49</v>
      </c>
      <c r="E1280" s="5" t="s">
        <v>40</v>
      </c>
      <c r="F1280" s="5" t="s">
        <v>2568</v>
      </c>
      <c r="G1280" s="5" t="s">
        <v>87</v>
      </c>
      <c r="H1280" s="6">
        <v>53</v>
      </c>
      <c r="I1280" s="5" t="s">
        <v>29</v>
      </c>
      <c r="J1280" s="7">
        <v>11836.18</v>
      </c>
      <c r="K1280" s="7">
        <v>2926.51</v>
      </c>
      <c r="L1280" s="7">
        <v>946.89</v>
      </c>
      <c r="M1280" s="7">
        <v>9856.56</v>
      </c>
      <c r="N1280" s="5" t="s">
        <v>43</v>
      </c>
      <c r="O1280" s="5" t="s">
        <v>2569</v>
      </c>
      <c r="P1280" s="8">
        <v>45161</v>
      </c>
      <c r="Q1280" s="8">
        <v>45703</v>
      </c>
      <c r="R1280" s="5" t="s">
        <v>45</v>
      </c>
      <c r="S1280" s="5" t="s">
        <v>104</v>
      </c>
      <c r="T1280" s="5" t="s">
        <v>54</v>
      </c>
      <c r="U1280" s="5" t="s">
        <v>55</v>
      </c>
      <c r="V1280" s="5" t="s">
        <v>36</v>
      </c>
      <c r="W1280" s="10" t="s">
        <v>69</v>
      </c>
    </row>
    <row r="1281" spans="1:23" x14ac:dyDescent="0.3">
      <c r="A1281" s="9" t="s">
        <v>78</v>
      </c>
      <c r="B1281" s="5" t="s">
        <v>173</v>
      </c>
      <c r="C1281" s="6">
        <v>2020</v>
      </c>
      <c r="D1281" s="5" t="s">
        <v>80</v>
      </c>
      <c r="E1281" s="5" t="s">
        <v>26</v>
      </c>
      <c r="F1281" s="5" t="s">
        <v>1324</v>
      </c>
      <c r="G1281" s="5" t="s">
        <v>76</v>
      </c>
      <c r="H1281" s="6">
        <v>43</v>
      </c>
      <c r="I1281" s="5" t="s">
        <v>29</v>
      </c>
      <c r="J1281" s="7">
        <v>20076.22</v>
      </c>
      <c r="K1281" s="7">
        <v>656.48</v>
      </c>
      <c r="L1281" s="7">
        <v>1606.1</v>
      </c>
      <c r="M1281" s="7">
        <v>21025.84</v>
      </c>
      <c r="N1281" s="5" t="s">
        <v>43</v>
      </c>
      <c r="O1281" s="5" t="s">
        <v>2570</v>
      </c>
      <c r="P1281" s="8">
        <v>44338</v>
      </c>
      <c r="Q1281" s="8">
        <v>45951</v>
      </c>
      <c r="R1281" s="5" t="s">
        <v>68</v>
      </c>
      <c r="S1281" s="5" t="s">
        <v>71</v>
      </c>
      <c r="T1281" s="5" t="s">
        <v>54</v>
      </c>
      <c r="U1281" s="5" t="s">
        <v>55</v>
      </c>
      <c r="V1281" s="5" t="s">
        <v>36</v>
      </c>
      <c r="W1281" s="10" t="s">
        <v>47</v>
      </c>
    </row>
    <row r="1282" spans="1:23" x14ac:dyDescent="0.3">
      <c r="A1282" s="9" t="s">
        <v>78</v>
      </c>
      <c r="B1282" s="5" t="s">
        <v>138</v>
      </c>
      <c r="C1282" s="6">
        <v>2022</v>
      </c>
      <c r="D1282" s="5" t="s">
        <v>60</v>
      </c>
      <c r="E1282" s="5" t="s">
        <v>26</v>
      </c>
      <c r="F1282" s="5" t="s">
        <v>2571</v>
      </c>
      <c r="G1282" s="5" t="s">
        <v>100</v>
      </c>
      <c r="H1282" s="6">
        <v>42</v>
      </c>
      <c r="I1282" s="5" t="s">
        <v>29</v>
      </c>
      <c r="J1282" s="7">
        <v>79216.600000000006</v>
      </c>
      <c r="K1282" s="7">
        <v>4799.22</v>
      </c>
      <c r="L1282" s="7">
        <v>6337.33</v>
      </c>
      <c r="M1282" s="7">
        <v>80754.710000000006</v>
      </c>
      <c r="N1282" s="5" t="s">
        <v>43</v>
      </c>
      <c r="O1282" s="5" t="s">
        <v>2572</v>
      </c>
      <c r="P1282" s="8">
        <v>44567</v>
      </c>
      <c r="Q1282" s="8">
        <v>46022</v>
      </c>
      <c r="R1282" s="5" t="s">
        <v>45</v>
      </c>
      <c r="S1282" s="5" t="s">
        <v>71</v>
      </c>
      <c r="T1282" s="5" t="s">
        <v>34</v>
      </c>
      <c r="U1282" s="5" t="s">
        <v>35</v>
      </c>
      <c r="V1282" s="5" t="s">
        <v>46</v>
      </c>
      <c r="W1282" s="10" t="s">
        <v>37</v>
      </c>
    </row>
    <row r="1283" spans="1:23" x14ac:dyDescent="0.3">
      <c r="A1283" s="9" t="s">
        <v>83</v>
      </c>
      <c r="B1283" s="5" t="s">
        <v>584</v>
      </c>
      <c r="C1283" s="6">
        <v>2020</v>
      </c>
      <c r="D1283" s="5" t="s">
        <v>25</v>
      </c>
      <c r="E1283" s="5" t="s">
        <v>40</v>
      </c>
      <c r="F1283" s="5" t="s">
        <v>2573</v>
      </c>
      <c r="G1283" s="5" t="s">
        <v>66</v>
      </c>
      <c r="H1283" s="6">
        <v>26</v>
      </c>
      <c r="I1283" s="5" t="s">
        <v>52</v>
      </c>
      <c r="J1283" s="7">
        <v>27137.08</v>
      </c>
      <c r="K1283" s="7">
        <v>4967.8500000000004</v>
      </c>
      <c r="L1283" s="7">
        <v>2170.9699999999998</v>
      </c>
      <c r="M1283" s="7">
        <v>24340.2</v>
      </c>
      <c r="N1283" s="5" t="s">
        <v>132</v>
      </c>
      <c r="O1283" s="5" t="s">
        <v>2574</v>
      </c>
      <c r="P1283" s="8">
        <v>44896</v>
      </c>
      <c r="Q1283" s="8">
        <v>46074</v>
      </c>
      <c r="R1283" s="5" t="s">
        <v>68</v>
      </c>
      <c r="S1283" s="5" t="s">
        <v>71</v>
      </c>
      <c r="T1283" s="5" t="s">
        <v>54</v>
      </c>
      <c r="U1283" s="5" t="s">
        <v>120</v>
      </c>
      <c r="V1283" s="5" t="s">
        <v>56</v>
      </c>
      <c r="W1283" s="10" t="s">
        <v>47</v>
      </c>
    </row>
    <row r="1284" spans="1:23" x14ac:dyDescent="0.3">
      <c r="A1284" s="9" t="s">
        <v>124</v>
      </c>
      <c r="B1284" s="5" t="s">
        <v>125</v>
      </c>
      <c r="C1284" s="6">
        <v>2018</v>
      </c>
      <c r="D1284" s="5" t="s">
        <v>60</v>
      </c>
      <c r="E1284" s="5" t="s">
        <v>40</v>
      </c>
      <c r="F1284" s="5" t="s">
        <v>625</v>
      </c>
      <c r="G1284" s="5" t="s">
        <v>87</v>
      </c>
      <c r="H1284" s="6">
        <v>58</v>
      </c>
      <c r="I1284" s="5" t="s">
        <v>29</v>
      </c>
      <c r="J1284" s="7">
        <v>38556.519999999997</v>
      </c>
      <c r="K1284" s="7">
        <v>4235.28</v>
      </c>
      <c r="L1284" s="7">
        <v>3084.52</v>
      </c>
      <c r="M1284" s="7">
        <v>37405.760000000002</v>
      </c>
      <c r="N1284" s="5" t="s">
        <v>94</v>
      </c>
      <c r="O1284" s="5" t="s">
        <v>2575</v>
      </c>
      <c r="P1284" s="8">
        <v>44049</v>
      </c>
      <c r="Q1284" s="8">
        <v>45368</v>
      </c>
      <c r="R1284" s="5" t="s">
        <v>109</v>
      </c>
      <c r="S1284" s="5" t="s">
        <v>28</v>
      </c>
      <c r="T1284" s="5" t="s">
        <v>54</v>
      </c>
      <c r="U1284" s="5" t="s">
        <v>222</v>
      </c>
      <c r="V1284" s="5" t="s">
        <v>56</v>
      </c>
      <c r="W1284" s="10" t="s">
        <v>57</v>
      </c>
    </row>
    <row r="1285" spans="1:23" x14ac:dyDescent="0.3">
      <c r="A1285" s="9" t="s">
        <v>78</v>
      </c>
      <c r="B1285" s="5" t="s">
        <v>288</v>
      </c>
      <c r="C1285" s="6">
        <v>2020</v>
      </c>
      <c r="D1285" s="5" t="s">
        <v>49</v>
      </c>
      <c r="E1285" s="5" t="s">
        <v>26</v>
      </c>
      <c r="F1285" s="5" t="s">
        <v>2064</v>
      </c>
      <c r="G1285" s="5" t="s">
        <v>104</v>
      </c>
      <c r="H1285" s="6">
        <v>57</v>
      </c>
      <c r="I1285" s="5" t="s">
        <v>29</v>
      </c>
      <c r="J1285" s="7">
        <v>29161.75</v>
      </c>
      <c r="K1285" s="7">
        <v>1213.28</v>
      </c>
      <c r="L1285" s="7">
        <v>2332.94</v>
      </c>
      <c r="M1285" s="7">
        <v>30281.41</v>
      </c>
      <c r="N1285" s="5" t="s">
        <v>43</v>
      </c>
      <c r="O1285" s="5" t="s">
        <v>2576</v>
      </c>
      <c r="P1285" s="8">
        <v>44203</v>
      </c>
      <c r="Q1285" s="8">
        <v>45553</v>
      </c>
      <c r="R1285" s="5" t="s">
        <v>45</v>
      </c>
      <c r="S1285" s="5" t="s">
        <v>28</v>
      </c>
      <c r="T1285" s="5" t="s">
        <v>54</v>
      </c>
      <c r="U1285" s="5" t="s">
        <v>141</v>
      </c>
      <c r="V1285" s="5" t="s">
        <v>56</v>
      </c>
      <c r="W1285" s="10" t="s">
        <v>57</v>
      </c>
    </row>
    <row r="1286" spans="1:23" x14ac:dyDescent="0.3">
      <c r="A1286" s="9" t="s">
        <v>105</v>
      </c>
      <c r="B1286" s="5" t="s">
        <v>106</v>
      </c>
      <c r="C1286" s="6">
        <v>2016</v>
      </c>
      <c r="D1286" s="5" t="s">
        <v>49</v>
      </c>
      <c r="E1286" s="5" t="s">
        <v>40</v>
      </c>
      <c r="F1286" s="5" t="s">
        <v>2577</v>
      </c>
      <c r="G1286" s="5" t="s">
        <v>155</v>
      </c>
      <c r="H1286" s="6">
        <v>39</v>
      </c>
      <c r="I1286" s="5" t="s">
        <v>42</v>
      </c>
      <c r="J1286" s="7">
        <v>31620.02</v>
      </c>
      <c r="K1286" s="7">
        <v>3052.62</v>
      </c>
      <c r="L1286" s="7">
        <v>2529.6</v>
      </c>
      <c r="M1286" s="7">
        <v>31097</v>
      </c>
      <c r="N1286" s="5" t="s">
        <v>94</v>
      </c>
      <c r="O1286" s="5" t="s">
        <v>2578</v>
      </c>
      <c r="P1286" s="8">
        <v>44930</v>
      </c>
      <c r="Q1286" s="8">
        <v>46453</v>
      </c>
      <c r="R1286" s="5" t="s">
        <v>45</v>
      </c>
      <c r="S1286" s="5" t="s">
        <v>155</v>
      </c>
      <c r="T1286" s="5" t="s">
        <v>34</v>
      </c>
      <c r="U1286" s="5" t="s">
        <v>35</v>
      </c>
      <c r="V1286" s="5" t="s">
        <v>56</v>
      </c>
      <c r="W1286" s="10" t="s">
        <v>37</v>
      </c>
    </row>
    <row r="1287" spans="1:23" x14ac:dyDescent="0.3">
      <c r="A1287" s="9" t="s">
        <v>58</v>
      </c>
      <c r="B1287" s="5" t="s">
        <v>281</v>
      </c>
      <c r="C1287" s="6">
        <v>2023</v>
      </c>
      <c r="D1287" s="5" t="s">
        <v>25</v>
      </c>
      <c r="E1287" s="5" t="s">
        <v>26</v>
      </c>
      <c r="F1287" s="5" t="s">
        <v>2579</v>
      </c>
      <c r="G1287" s="5" t="s">
        <v>100</v>
      </c>
      <c r="H1287" s="6">
        <v>39</v>
      </c>
      <c r="I1287" s="5" t="s">
        <v>52</v>
      </c>
      <c r="J1287" s="7">
        <v>23597.08</v>
      </c>
      <c r="K1287" s="7">
        <v>3733.84</v>
      </c>
      <c r="L1287" s="7">
        <v>1887.77</v>
      </c>
      <c r="M1287" s="7">
        <v>21751.01</v>
      </c>
      <c r="N1287" s="5" t="s">
        <v>30</v>
      </c>
      <c r="O1287" s="5" t="s">
        <v>2580</v>
      </c>
      <c r="P1287" s="8">
        <v>45434</v>
      </c>
      <c r="Q1287" s="8">
        <v>45926</v>
      </c>
      <c r="R1287" s="5" t="s">
        <v>109</v>
      </c>
      <c r="S1287" s="5" t="s">
        <v>66</v>
      </c>
      <c r="T1287" s="5" t="s">
        <v>54</v>
      </c>
      <c r="U1287" s="5" t="s">
        <v>55</v>
      </c>
      <c r="V1287" s="5" t="s">
        <v>46</v>
      </c>
      <c r="W1287" s="10" t="s">
        <v>69</v>
      </c>
    </row>
    <row r="1288" spans="1:23" x14ac:dyDescent="0.3">
      <c r="A1288" s="9" t="s">
        <v>134</v>
      </c>
      <c r="B1288" s="5" t="s">
        <v>135</v>
      </c>
      <c r="C1288" s="6">
        <v>2015</v>
      </c>
      <c r="D1288" s="5" t="s">
        <v>49</v>
      </c>
      <c r="E1288" s="5" t="s">
        <v>26</v>
      </c>
      <c r="F1288" s="5" t="s">
        <v>273</v>
      </c>
      <c r="G1288" s="5" t="s">
        <v>155</v>
      </c>
      <c r="H1288" s="6">
        <v>70</v>
      </c>
      <c r="I1288" s="5" t="s">
        <v>52</v>
      </c>
      <c r="J1288" s="7">
        <v>9272.59</v>
      </c>
      <c r="K1288" s="7">
        <v>1017.04</v>
      </c>
      <c r="L1288" s="7">
        <v>741.81</v>
      </c>
      <c r="M1288" s="7">
        <v>8997.36</v>
      </c>
      <c r="N1288" s="5" t="s">
        <v>94</v>
      </c>
      <c r="O1288" s="5" t="s">
        <v>287</v>
      </c>
      <c r="P1288" s="8">
        <v>45464</v>
      </c>
      <c r="Q1288" s="8">
        <v>46663</v>
      </c>
      <c r="R1288" s="5" t="s">
        <v>68</v>
      </c>
      <c r="S1288" s="5" t="s">
        <v>51</v>
      </c>
      <c r="T1288" s="5" t="s">
        <v>34</v>
      </c>
      <c r="U1288" s="5" t="s">
        <v>35</v>
      </c>
      <c r="V1288" s="5" t="s">
        <v>46</v>
      </c>
      <c r="W1288" s="10" t="s">
        <v>37</v>
      </c>
    </row>
    <row r="1289" spans="1:23" x14ac:dyDescent="0.3">
      <c r="A1289" s="9" t="s">
        <v>83</v>
      </c>
      <c r="B1289" s="5" t="s">
        <v>584</v>
      </c>
      <c r="C1289" s="6">
        <v>2021</v>
      </c>
      <c r="D1289" s="5" t="s">
        <v>80</v>
      </c>
      <c r="E1289" s="5" t="s">
        <v>26</v>
      </c>
      <c r="F1289" s="5" t="s">
        <v>1600</v>
      </c>
      <c r="G1289" s="5" t="s">
        <v>155</v>
      </c>
      <c r="H1289" s="6">
        <v>62</v>
      </c>
      <c r="I1289" s="5" t="s">
        <v>52</v>
      </c>
      <c r="J1289" s="7">
        <v>52616.4</v>
      </c>
      <c r="K1289" s="7">
        <v>3123.41</v>
      </c>
      <c r="L1289" s="7">
        <v>4209.3100000000004</v>
      </c>
      <c r="M1289" s="7">
        <v>53702.3</v>
      </c>
      <c r="N1289" s="5" t="s">
        <v>30</v>
      </c>
      <c r="O1289" s="5" t="s">
        <v>2581</v>
      </c>
      <c r="P1289" s="8">
        <v>45031</v>
      </c>
      <c r="Q1289" s="8">
        <v>46854</v>
      </c>
      <c r="R1289" s="5" t="s">
        <v>63</v>
      </c>
      <c r="S1289" s="5" t="s">
        <v>155</v>
      </c>
      <c r="T1289" s="5" t="s">
        <v>34</v>
      </c>
      <c r="U1289" s="5" t="s">
        <v>35</v>
      </c>
      <c r="V1289" s="5" t="s">
        <v>56</v>
      </c>
      <c r="W1289" s="10" t="s">
        <v>74</v>
      </c>
    </row>
    <row r="1290" spans="1:23" x14ac:dyDescent="0.3">
      <c r="A1290" s="9" t="s">
        <v>58</v>
      </c>
      <c r="B1290" s="5" t="s">
        <v>389</v>
      </c>
      <c r="C1290" s="6">
        <v>2016</v>
      </c>
      <c r="D1290" s="5" t="s">
        <v>60</v>
      </c>
      <c r="E1290" s="5" t="s">
        <v>26</v>
      </c>
      <c r="F1290" s="5" t="s">
        <v>2582</v>
      </c>
      <c r="G1290" s="5" t="s">
        <v>28</v>
      </c>
      <c r="H1290" s="6">
        <v>68</v>
      </c>
      <c r="I1290" s="5" t="s">
        <v>52</v>
      </c>
      <c r="J1290" s="7">
        <v>57565.599999999999</v>
      </c>
      <c r="K1290" s="7">
        <v>2227.5700000000002</v>
      </c>
      <c r="L1290" s="7">
        <v>4605.25</v>
      </c>
      <c r="M1290" s="7">
        <v>59943.28</v>
      </c>
      <c r="N1290" s="5" t="s">
        <v>132</v>
      </c>
      <c r="O1290" s="5" t="s">
        <v>2583</v>
      </c>
      <c r="P1290" s="8">
        <v>44593</v>
      </c>
      <c r="Q1290" s="8">
        <v>46016</v>
      </c>
      <c r="R1290" s="5" t="s">
        <v>45</v>
      </c>
      <c r="S1290" s="5" t="s">
        <v>66</v>
      </c>
      <c r="T1290" s="5" t="s">
        <v>34</v>
      </c>
      <c r="U1290" s="5" t="s">
        <v>35</v>
      </c>
      <c r="V1290" s="5" t="s">
        <v>36</v>
      </c>
      <c r="W1290" s="10" t="s">
        <v>37</v>
      </c>
    </row>
    <row r="1291" spans="1:23" x14ac:dyDescent="0.3">
      <c r="A1291" s="9" t="s">
        <v>38</v>
      </c>
      <c r="B1291" s="5" t="s">
        <v>39</v>
      </c>
      <c r="C1291" s="6">
        <v>2023</v>
      </c>
      <c r="D1291" s="5" t="s">
        <v>80</v>
      </c>
      <c r="E1291" s="5" t="s">
        <v>26</v>
      </c>
      <c r="F1291" s="5" t="s">
        <v>2584</v>
      </c>
      <c r="G1291" s="5" t="s">
        <v>76</v>
      </c>
      <c r="H1291" s="6">
        <v>44</v>
      </c>
      <c r="I1291" s="5" t="s">
        <v>42</v>
      </c>
      <c r="J1291" s="7">
        <v>34679.22</v>
      </c>
      <c r="K1291" s="7">
        <v>1596.6</v>
      </c>
      <c r="L1291" s="7">
        <v>2774.34</v>
      </c>
      <c r="M1291" s="7">
        <v>35856.959999999999</v>
      </c>
      <c r="N1291" s="5" t="s">
        <v>43</v>
      </c>
      <c r="O1291" s="5" t="s">
        <v>2585</v>
      </c>
      <c r="P1291" s="8">
        <v>44623</v>
      </c>
      <c r="Q1291" s="8">
        <v>46375</v>
      </c>
      <c r="R1291" s="5" t="s">
        <v>109</v>
      </c>
      <c r="S1291" s="5" t="s">
        <v>76</v>
      </c>
      <c r="T1291" s="5" t="s">
        <v>54</v>
      </c>
      <c r="U1291" s="5" t="s">
        <v>116</v>
      </c>
      <c r="V1291" s="5" t="s">
        <v>36</v>
      </c>
      <c r="W1291" s="10" t="s">
        <v>47</v>
      </c>
    </row>
    <row r="1292" spans="1:23" x14ac:dyDescent="0.3">
      <c r="A1292" s="9" t="s">
        <v>96</v>
      </c>
      <c r="B1292" s="5" t="s">
        <v>121</v>
      </c>
      <c r="C1292" s="6">
        <v>2020</v>
      </c>
      <c r="D1292" s="5" t="s">
        <v>60</v>
      </c>
      <c r="E1292" s="5" t="s">
        <v>40</v>
      </c>
      <c r="F1292" s="5" t="s">
        <v>2586</v>
      </c>
      <c r="G1292" s="5" t="s">
        <v>28</v>
      </c>
      <c r="H1292" s="6">
        <v>20</v>
      </c>
      <c r="I1292" s="5" t="s">
        <v>29</v>
      </c>
      <c r="J1292" s="7">
        <v>47505.32</v>
      </c>
      <c r="K1292" s="7">
        <v>4927.9399999999996</v>
      </c>
      <c r="L1292" s="7">
        <v>3800.43</v>
      </c>
      <c r="M1292" s="7">
        <v>46377.81</v>
      </c>
      <c r="N1292" s="5" t="s">
        <v>43</v>
      </c>
      <c r="O1292" s="5" t="s">
        <v>2587</v>
      </c>
      <c r="P1292" s="8">
        <v>44779</v>
      </c>
      <c r="Q1292" s="8">
        <v>45279</v>
      </c>
      <c r="R1292" s="5" t="s">
        <v>32</v>
      </c>
      <c r="S1292" s="5" t="s">
        <v>87</v>
      </c>
      <c r="T1292" s="5" t="s">
        <v>54</v>
      </c>
      <c r="U1292" s="5" t="s">
        <v>222</v>
      </c>
      <c r="V1292" s="5" t="s">
        <v>56</v>
      </c>
      <c r="W1292" s="10" t="s">
        <v>69</v>
      </c>
    </row>
    <row r="1293" spans="1:23" x14ac:dyDescent="0.3">
      <c r="A1293" s="9" t="s">
        <v>91</v>
      </c>
      <c r="B1293" s="5" t="s">
        <v>164</v>
      </c>
      <c r="C1293" s="6">
        <v>2017</v>
      </c>
      <c r="D1293" s="5" t="s">
        <v>49</v>
      </c>
      <c r="E1293" s="5" t="s">
        <v>40</v>
      </c>
      <c r="F1293" s="5" t="s">
        <v>2588</v>
      </c>
      <c r="G1293" s="5" t="s">
        <v>100</v>
      </c>
      <c r="H1293" s="6">
        <v>42</v>
      </c>
      <c r="I1293" s="5" t="s">
        <v>52</v>
      </c>
      <c r="J1293" s="7">
        <v>22880.71</v>
      </c>
      <c r="K1293" s="7">
        <v>141.84</v>
      </c>
      <c r="L1293" s="7">
        <v>1830.46</v>
      </c>
      <c r="M1293" s="7">
        <v>24569.33</v>
      </c>
      <c r="N1293" s="5" t="s">
        <v>43</v>
      </c>
      <c r="O1293" s="5" t="s">
        <v>2589</v>
      </c>
      <c r="P1293" s="8">
        <v>45287</v>
      </c>
      <c r="Q1293" s="8">
        <v>46522</v>
      </c>
      <c r="R1293" s="5" t="s">
        <v>45</v>
      </c>
      <c r="S1293" s="5" t="s">
        <v>28</v>
      </c>
      <c r="T1293" s="5" t="s">
        <v>34</v>
      </c>
      <c r="U1293" s="5" t="s">
        <v>35</v>
      </c>
      <c r="V1293" s="5" t="s">
        <v>56</v>
      </c>
      <c r="W1293" s="10" t="s">
        <v>37</v>
      </c>
    </row>
    <row r="1294" spans="1:23" x14ac:dyDescent="0.3">
      <c r="A1294" s="9" t="s">
        <v>124</v>
      </c>
      <c r="B1294" s="5" t="s">
        <v>125</v>
      </c>
      <c r="C1294" s="6">
        <v>2022</v>
      </c>
      <c r="D1294" s="5" t="s">
        <v>80</v>
      </c>
      <c r="E1294" s="5" t="s">
        <v>26</v>
      </c>
      <c r="F1294" s="5" t="s">
        <v>2590</v>
      </c>
      <c r="G1294" s="5" t="s">
        <v>104</v>
      </c>
      <c r="H1294" s="6">
        <v>59</v>
      </c>
      <c r="I1294" s="5" t="s">
        <v>29</v>
      </c>
      <c r="J1294" s="7">
        <v>69158.95</v>
      </c>
      <c r="K1294" s="7">
        <v>755.13</v>
      </c>
      <c r="L1294" s="7">
        <v>5532.72</v>
      </c>
      <c r="M1294" s="7">
        <v>73936.539999999994</v>
      </c>
      <c r="N1294" s="5" t="s">
        <v>94</v>
      </c>
      <c r="O1294" s="5" t="s">
        <v>2591</v>
      </c>
      <c r="P1294" s="8">
        <v>45358</v>
      </c>
      <c r="Q1294" s="8">
        <v>45738</v>
      </c>
      <c r="R1294" s="5" t="s">
        <v>109</v>
      </c>
      <c r="S1294" s="5" t="s">
        <v>104</v>
      </c>
      <c r="T1294" s="5" t="s">
        <v>34</v>
      </c>
      <c r="U1294" s="5" t="s">
        <v>35</v>
      </c>
      <c r="V1294" s="5" t="s">
        <v>46</v>
      </c>
      <c r="W1294" s="10" t="s">
        <v>47</v>
      </c>
    </row>
    <row r="1295" spans="1:23" x14ac:dyDescent="0.3">
      <c r="A1295" s="9" t="s">
        <v>83</v>
      </c>
      <c r="B1295" s="5" t="s">
        <v>584</v>
      </c>
      <c r="C1295" s="6">
        <v>2024</v>
      </c>
      <c r="D1295" s="5" t="s">
        <v>25</v>
      </c>
      <c r="E1295" s="5" t="s">
        <v>26</v>
      </c>
      <c r="F1295" s="5" t="s">
        <v>2592</v>
      </c>
      <c r="G1295" s="5" t="s">
        <v>87</v>
      </c>
      <c r="H1295" s="6">
        <v>48</v>
      </c>
      <c r="I1295" s="5" t="s">
        <v>52</v>
      </c>
      <c r="J1295" s="7">
        <v>38019.269999999997</v>
      </c>
      <c r="K1295" s="7">
        <v>3033.29</v>
      </c>
      <c r="L1295" s="7">
        <v>3041.54</v>
      </c>
      <c r="M1295" s="7">
        <v>38027.519999999997</v>
      </c>
      <c r="N1295" s="5" t="s">
        <v>30</v>
      </c>
      <c r="O1295" s="5" t="s">
        <v>2593</v>
      </c>
      <c r="P1295" s="8">
        <v>44671</v>
      </c>
      <c r="Q1295" s="8">
        <v>46472</v>
      </c>
      <c r="R1295" s="5" t="s">
        <v>109</v>
      </c>
      <c r="S1295" s="5" t="s">
        <v>28</v>
      </c>
      <c r="T1295" s="5" t="s">
        <v>54</v>
      </c>
      <c r="U1295" s="5" t="s">
        <v>141</v>
      </c>
      <c r="V1295" s="5" t="s">
        <v>46</v>
      </c>
      <c r="W1295" s="10" t="s">
        <v>47</v>
      </c>
    </row>
    <row r="1296" spans="1:23" x14ac:dyDescent="0.3">
      <c r="A1296" s="9" t="s">
        <v>38</v>
      </c>
      <c r="B1296" s="5" t="s">
        <v>39</v>
      </c>
      <c r="C1296" s="6">
        <v>2022</v>
      </c>
      <c r="D1296" s="5" t="s">
        <v>49</v>
      </c>
      <c r="E1296" s="5" t="s">
        <v>40</v>
      </c>
      <c r="F1296" s="5" t="s">
        <v>1935</v>
      </c>
      <c r="G1296" s="5" t="s">
        <v>51</v>
      </c>
      <c r="H1296" s="6">
        <v>43</v>
      </c>
      <c r="I1296" s="5" t="s">
        <v>29</v>
      </c>
      <c r="J1296" s="7">
        <v>56073.97</v>
      </c>
      <c r="K1296" s="7">
        <v>3402.54</v>
      </c>
      <c r="L1296" s="7">
        <v>4485.92</v>
      </c>
      <c r="M1296" s="7">
        <v>57157.35</v>
      </c>
      <c r="N1296" s="5" t="s">
        <v>132</v>
      </c>
      <c r="O1296" s="5" t="s">
        <v>2594</v>
      </c>
      <c r="P1296" s="8">
        <v>45227</v>
      </c>
      <c r="Q1296" s="8">
        <v>46403</v>
      </c>
      <c r="R1296" s="5" t="s">
        <v>32</v>
      </c>
      <c r="S1296" s="5" t="s">
        <v>100</v>
      </c>
      <c r="T1296" s="5" t="s">
        <v>54</v>
      </c>
      <c r="U1296" s="5" t="s">
        <v>116</v>
      </c>
      <c r="V1296" s="5" t="s">
        <v>46</v>
      </c>
      <c r="W1296" s="10" t="s">
        <v>74</v>
      </c>
    </row>
    <row r="1297" spans="1:23" x14ac:dyDescent="0.3">
      <c r="A1297" s="9" t="s">
        <v>134</v>
      </c>
      <c r="B1297" s="5" t="s">
        <v>318</v>
      </c>
      <c r="C1297" s="6">
        <v>2022</v>
      </c>
      <c r="D1297" s="5" t="s">
        <v>49</v>
      </c>
      <c r="E1297" s="5" t="s">
        <v>40</v>
      </c>
      <c r="F1297" s="5" t="s">
        <v>2595</v>
      </c>
      <c r="G1297" s="5" t="s">
        <v>28</v>
      </c>
      <c r="H1297" s="6">
        <v>26</v>
      </c>
      <c r="I1297" s="5" t="s">
        <v>42</v>
      </c>
      <c r="J1297" s="7">
        <v>71276.649999999994</v>
      </c>
      <c r="K1297" s="7">
        <v>1359.51</v>
      </c>
      <c r="L1297" s="7">
        <v>5702.13</v>
      </c>
      <c r="M1297" s="7">
        <v>75619.27</v>
      </c>
      <c r="N1297" s="5" t="s">
        <v>94</v>
      </c>
      <c r="O1297" s="5" t="s">
        <v>2596</v>
      </c>
      <c r="P1297" s="8">
        <v>44774</v>
      </c>
      <c r="Q1297" s="8">
        <v>45372</v>
      </c>
      <c r="R1297" s="5" t="s">
        <v>109</v>
      </c>
      <c r="S1297" s="5" t="s">
        <v>71</v>
      </c>
      <c r="T1297" s="5" t="s">
        <v>54</v>
      </c>
      <c r="U1297" s="5" t="s">
        <v>120</v>
      </c>
      <c r="V1297" s="5" t="s">
        <v>46</v>
      </c>
      <c r="W1297" s="10" t="s">
        <v>47</v>
      </c>
    </row>
    <row r="1298" spans="1:23" x14ac:dyDescent="0.3">
      <c r="A1298" s="9" t="s">
        <v>58</v>
      </c>
      <c r="B1298" s="5" t="s">
        <v>59</v>
      </c>
      <c r="C1298" s="6">
        <v>2017</v>
      </c>
      <c r="D1298" s="5" t="s">
        <v>60</v>
      </c>
      <c r="E1298" s="5" t="s">
        <v>26</v>
      </c>
      <c r="F1298" s="5" t="s">
        <v>2597</v>
      </c>
      <c r="G1298" s="5" t="s">
        <v>155</v>
      </c>
      <c r="H1298" s="6">
        <v>23</v>
      </c>
      <c r="I1298" s="5" t="s">
        <v>29</v>
      </c>
      <c r="J1298" s="7">
        <v>75499.149999999994</v>
      </c>
      <c r="K1298" s="7">
        <v>1765.04</v>
      </c>
      <c r="L1298" s="7">
        <v>6039.93</v>
      </c>
      <c r="M1298" s="7">
        <v>79774.039999999994</v>
      </c>
      <c r="N1298" s="5" t="s">
        <v>30</v>
      </c>
      <c r="O1298" s="5" t="s">
        <v>2598</v>
      </c>
      <c r="P1298" s="8">
        <v>44273</v>
      </c>
      <c r="Q1298" s="8">
        <v>45592</v>
      </c>
      <c r="R1298" s="5" t="s">
        <v>73</v>
      </c>
      <c r="S1298" s="5" t="s">
        <v>71</v>
      </c>
      <c r="T1298" s="5" t="s">
        <v>34</v>
      </c>
      <c r="U1298" s="5" t="s">
        <v>35</v>
      </c>
      <c r="V1298" s="5" t="s">
        <v>46</v>
      </c>
      <c r="W1298" s="10" t="s">
        <v>57</v>
      </c>
    </row>
    <row r="1299" spans="1:23" x14ac:dyDescent="0.3">
      <c r="A1299" s="9" t="s">
        <v>91</v>
      </c>
      <c r="B1299" s="5" t="s">
        <v>113</v>
      </c>
      <c r="C1299" s="6">
        <v>2015</v>
      </c>
      <c r="D1299" s="5" t="s">
        <v>60</v>
      </c>
      <c r="E1299" s="5" t="s">
        <v>40</v>
      </c>
      <c r="F1299" s="5" t="s">
        <v>2599</v>
      </c>
      <c r="G1299" s="5" t="s">
        <v>51</v>
      </c>
      <c r="H1299" s="6">
        <v>28</v>
      </c>
      <c r="I1299" s="5" t="s">
        <v>29</v>
      </c>
      <c r="J1299" s="7">
        <v>71603.14</v>
      </c>
      <c r="K1299" s="7">
        <v>1803.41</v>
      </c>
      <c r="L1299" s="7">
        <v>5728.25</v>
      </c>
      <c r="M1299" s="7">
        <v>75527.98</v>
      </c>
      <c r="N1299" s="5" t="s">
        <v>43</v>
      </c>
      <c r="O1299" s="5" t="s">
        <v>2600</v>
      </c>
      <c r="P1299" s="8">
        <v>45398</v>
      </c>
      <c r="Q1299" s="8">
        <v>46382</v>
      </c>
      <c r="R1299" s="5" t="s">
        <v>68</v>
      </c>
      <c r="S1299" s="5" t="s">
        <v>66</v>
      </c>
      <c r="T1299" s="5" t="s">
        <v>34</v>
      </c>
      <c r="U1299" s="5" t="s">
        <v>35</v>
      </c>
      <c r="V1299" s="5" t="s">
        <v>36</v>
      </c>
      <c r="W1299" s="10" t="s">
        <v>74</v>
      </c>
    </row>
    <row r="1300" spans="1:23" x14ac:dyDescent="0.3">
      <c r="A1300" s="9" t="s">
        <v>91</v>
      </c>
      <c r="B1300" s="5" t="s">
        <v>113</v>
      </c>
      <c r="C1300" s="6">
        <v>2020</v>
      </c>
      <c r="D1300" s="5" t="s">
        <v>60</v>
      </c>
      <c r="E1300" s="5" t="s">
        <v>26</v>
      </c>
      <c r="F1300" s="5" t="s">
        <v>2601</v>
      </c>
      <c r="G1300" s="5" t="s">
        <v>51</v>
      </c>
      <c r="H1300" s="6">
        <v>39</v>
      </c>
      <c r="I1300" s="5" t="s">
        <v>52</v>
      </c>
      <c r="J1300" s="7">
        <v>48677.39</v>
      </c>
      <c r="K1300" s="7">
        <v>1860.35</v>
      </c>
      <c r="L1300" s="7">
        <v>3894.19</v>
      </c>
      <c r="M1300" s="7">
        <v>50711.23</v>
      </c>
      <c r="N1300" s="5" t="s">
        <v>132</v>
      </c>
      <c r="O1300" s="5" t="s">
        <v>2602</v>
      </c>
      <c r="P1300" s="8">
        <v>44898</v>
      </c>
      <c r="Q1300" s="8">
        <v>45690</v>
      </c>
      <c r="R1300" s="5" t="s">
        <v>109</v>
      </c>
      <c r="S1300" s="5" t="s">
        <v>66</v>
      </c>
      <c r="T1300" s="5" t="s">
        <v>54</v>
      </c>
      <c r="U1300" s="5" t="s">
        <v>55</v>
      </c>
      <c r="V1300" s="5" t="s">
        <v>56</v>
      </c>
      <c r="W1300" s="10" t="s">
        <v>69</v>
      </c>
    </row>
    <row r="1301" spans="1:23" x14ac:dyDescent="0.3">
      <c r="A1301" s="9" t="s">
        <v>134</v>
      </c>
      <c r="B1301" s="5" t="s">
        <v>227</v>
      </c>
      <c r="C1301" s="6">
        <v>2022</v>
      </c>
      <c r="D1301" s="5" t="s">
        <v>25</v>
      </c>
      <c r="E1301" s="5" t="s">
        <v>26</v>
      </c>
      <c r="F1301" s="5" t="s">
        <v>2603</v>
      </c>
      <c r="G1301" s="5" t="s">
        <v>100</v>
      </c>
      <c r="H1301" s="6">
        <v>46</v>
      </c>
      <c r="I1301" s="5" t="s">
        <v>52</v>
      </c>
      <c r="J1301" s="7">
        <v>59356.13</v>
      </c>
      <c r="K1301" s="7">
        <v>676.43</v>
      </c>
      <c r="L1301" s="7">
        <v>4748.49</v>
      </c>
      <c r="M1301" s="7">
        <v>63428.19</v>
      </c>
      <c r="N1301" s="5" t="s">
        <v>30</v>
      </c>
      <c r="O1301" s="5" t="s">
        <v>2604</v>
      </c>
      <c r="P1301" s="8">
        <v>45023</v>
      </c>
      <c r="Q1301" s="8">
        <v>45797</v>
      </c>
      <c r="R1301" s="5" t="s">
        <v>68</v>
      </c>
      <c r="S1301" s="5" t="s">
        <v>87</v>
      </c>
      <c r="T1301" s="5" t="s">
        <v>54</v>
      </c>
      <c r="U1301" s="5" t="s">
        <v>55</v>
      </c>
      <c r="V1301" s="5" t="s">
        <v>36</v>
      </c>
      <c r="W1301" s="10" t="s">
        <v>74</v>
      </c>
    </row>
    <row r="1302" spans="1:23" x14ac:dyDescent="0.3">
      <c r="A1302" s="9" t="s">
        <v>83</v>
      </c>
      <c r="B1302" s="5" t="s">
        <v>84</v>
      </c>
      <c r="C1302" s="6">
        <v>2018</v>
      </c>
      <c r="D1302" s="5" t="s">
        <v>25</v>
      </c>
      <c r="E1302" s="5" t="s">
        <v>40</v>
      </c>
      <c r="F1302" s="5" t="s">
        <v>2605</v>
      </c>
      <c r="G1302" s="5" t="s">
        <v>66</v>
      </c>
      <c r="H1302" s="6">
        <v>32</v>
      </c>
      <c r="I1302" s="5" t="s">
        <v>42</v>
      </c>
      <c r="J1302" s="7">
        <v>15916.89</v>
      </c>
      <c r="K1302" s="7">
        <v>3238.56</v>
      </c>
      <c r="L1302" s="7">
        <v>1273.3499999999999</v>
      </c>
      <c r="M1302" s="7">
        <v>13951.68</v>
      </c>
      <c r="N1302" s="5" t="s">
        <v>132</v>
      </c>
      <c r="O1302" s="5" t="s">
        <v>2606</v>
      </c>
      <c r="P1302" s="8">
        <v>45610</v>
      </c>
      <c r="Q1302" s="8">
        <v>47061</v>
      </c>
      <c r="R1302" s="5" t="s">
        <v>73</v>
      </c>
      <c r="S1302" s="5" t="s">
        <v>155</v>
      </c>
      <c r="T1302" s="5" t="s">
        <v>34</v>
      </c>
      <c r="U1302" s="5" t="s">
        <v>35</v>
      </c>
      <c r="V1302" s="5" t="s">
        <v>56</v>
      </c>
      <c r="W1302" s="10" t="s">
        <v>57</v>
      </c>
    </row>
    <row r="1303" spans="1:23" x14ac:dyDescent="0.3">
      <c r="A1303" s="9" t="s">
        <v>96</v>
      </c>
      <c r="B1303" s="5" t="s">
        <v>190</v>
      </c>
      <c r="C1303" s="6">
        <v>2017</v>
      </c>
      <c r="D1303" s="5" t="s">
        <v>25</v>
      </c>
      <c r="E1303" s="5" t="s">
        <v>26</v>
      </c>
      <c r="F1303" s="5" t="s">
        <v>2607</v>
      </c>
      <c r="G1303" s="5" t="s">
        <v>71</v>
      </c>
      <c r="H1303" s="6">
        <v>65</v>
      </c>
      <c r="I1303" s="5" t="s">
        <v>29</v>
      </c>
      <c r="J1303" s="7">
        <v>10910.85</v>
      </c>
      <c r="K1303" s="7">
        <v>686.79</v>
      </c>
      <c r="L1303" s="7">
        <v>872.87</v>
      </c>
      <c r="M1303" s="7">
        <v>11096.93</v>
      </c>
      <c r="N1303" s="5" t="s">
        <v>30</v>
      </c>
      <c r="O1303" s="5" t="s">
        <v>2608</v>
      </c>
      <c r="P1303" s="8">
        <v>44929</v>
      </c>
      <c r="Q1303" s="8">
        <v>45476</v>
      </c>
      <c r="R1303" s="5" t="s">
        <v>32</v>
      </c>
      <c r="S1303" s="5" t="s">
        <v>66</v>
      </c>
      <c r="T1303" s="5" t="s">
        <v>34</v>
      </c>
      <c r="U1303" s="5" t="s">
        <v>35</v>
      </c>
      <c r="V1303" s="5" t="s">
        <v>46</v>
      </c>
      <c r="W1303" s="10" t="s">
        <v>74</v>
      </c>
    </row>
    <row r="1304" spans="1:23" x14ac:dyDescent="0.3">
      <c r="A1304" s="9" t="s">
        <v>96</v>
      </c>
      <c r="B1304" s="5" t="s">
        <v>156</v>
      </c>
      <c r="C1304" s="6">
        <v>2017</v>
      </c>
      <c r="D1304" s="5" t="s">
        <v>80</v>
      </c>
      <c r="E1304" s="5" t="s">
        <v>26</v>
      </c>
      <c r="F1304" s="5" t="s">
        <v>2156</v>
      </c>
      <c r="G1304" s="5" t="s">
        <v>51</v>
      </c>
      <c r="H1304" s="6">
        <v>20</v>
      </c>
      <c r="I1304" s="5" t="s">
        <v>42</v>
      </c>
      <c r="J1304" s="7">
        <v>71260.2</v>
      </c>
      <c r="K1304" s="7">
        <v>4554.8</v>
      </c>
      <c r="L1304" s="7">
        <v>5700.82</v>
      </c>
      <c r="M1304" s="7">
        <v>72406.22</v>
      </c>
      <c r="N1304" s="5" t="s">
        <v>43</v>
      </c>
      <c r="O1304" s="5" t="s">
        <v>2609</v>
      </c>
      <c r="P1304" s="8">
        <v>45484</v>
      </c>
      <c r="Q1304" s="8">
        <v>46900</v>
      </c>
      <c r="R1304" s="5" t="s">
        <v>63</v>
      </c>
      <c r="S1304" s="5" t="s">
        <v>100</v>
      </c>
      <c r="T1304" s="5" t="s">
        <v>54</v>
      </c>
      <c r="U1304" s="5" t="s">
        <v>120</v>
      </c>
      <c r="V1304" s="5" t="s">
        <v>56</v>
      </c>
      <c r="W1304" s="10" t="s">
        <v>74</v>
      </c>
    </row>
    <row r="1305" spans="1:23" x14ac:dyDescent="0.3">
      <c r="A1305" s="9" t="s">
        <v>58</v>
      </c>
      <c r="B1305" s="5" t="s">
        <v>389</v>
      </c>
      <c r="C1305" s="6">
        <v>2015</v>
      </c>
      <c r="D1305" s="5" t="s">
        <v>80</v>
      </c>
      <c r="E1305" s="5" t="s">
        <v>40</v>
      </c>
      <c r="F1305" s="5" t="s">
        <v>61</v>
      </c>
      <c r="G1305" s="5" t="s">
        <v>100</v>
      </c>
      <c r="H1305" s="6">
        <v>30</v>
      </c>
      <c r="I1305" s="5" t="s">
        <v>29</v>
      </c>
      <c r="J1305" s="7">
        <v>67973.52</v>
      </c>
      <c r="K1305" s="7">
        <v>4053.73</v>
      </c>
      <c r="L1305" s="7">
        <v>5437.88</v>
      </c>
      <c r="M1305" s="7">
        <v>69357.67</v>
      </c>
      <c r="N1305" s="5" t="s">
        <v>30</v>
      </c>
      <c r="O1305" s="5" t="s">
        <v>2610</v>
      </c>
      <c r="P1305" s="8">
        <v>45563</v>
      </c>
      <c r="Q1305" s="8">
        <v>46790</v>
      </c>
      <c r="R1305" s="5" t="s">
        <v>63</v>
      </c>
      <c r="S1305" s="5" t="s">
        <v>66</v>
      </c>
      <c r="T1305" s="5" t="s">
        <v>54</v>
      </c>
      <c r="U1305" s="5" t="s">
        <v>222</v>
      </c>
      <c r="V1305" s="5" t="s">
        <v>46</v>
      </c>
      <c r="W1305" s="10" t="s">
        <v>37</v>
      </c>
    </row>
    <row r="1306" spans="1:23" x14ac:dyDescent="0.3">
      <c r="A1306" s="9" t="s">
        <v>134</v>
      </c>
      <c r="B1306" s="5" t="s">
        <v>135</v>
      </c>
      <c r="C1306" s="6">
        <v>2017</v>
      </c>
      <c r="D1306" s="5" t="s">
        <v>25</v>
      </c>
      <c r="E1306" s="5" t="s">
        <v>26</v>
      </c>
      <c r="F1306" s="5" t="s">
        <v>2611</v>
      </c>
      <c r="G1306" s="5" t="s">
        <v>66</v>
      </c>
      <c r="H1306" s="6">
        <v>25</v>
      </c>
      <c r="I1306" s="5" t="s">
        <v>29</v>
      </c>
      <c r="J1306" s="7">
        <v>13284.53</v>
      </c>
      <c r="K1306" s="7">
        <v>4700.2</v>
      </c>
      <c r="L1306" s="7">
        <v>1062.76</v>
      </c>
      <c r="M1306" s="7">
        <v>9647.09</v>
      </c>
      <c r="N1306" s="5" t="s">
        <v>132</v>
      </c>
      <c r="O1306" s="5" t="s">
        <v>2612</v>
      </c>
      <c r="P1306" s="8">
        <v>44049</v>
      </c>
      <c r="Q1306" s="8">
        <v>45581</v>
      </c>
      <c r="R1306" s="5" t="s">
        <v>68</v>
      </c>
      <c r="S1306" s="5" t="s">
        <v>51</v>
      </c>
      <c r="T1306" s="5" t="s">
        <v>54</v>
      </c>
      <c r="U1306" s="5" t="s">
        <v>116</v>
      </c>
      <c r="V1306" s="5" t="s">
        <v>36</v>
      </c>
      <c r="W1306" s="10" t="s">
        <v>69</v>
      </c>
    </row>
    <row r="1307" spans="1:23" x14ac:dyDescent="0.3">
      <c r="A1307" s="9" t="s">
        <v>105</v>
      </c>
      <c r="B1307" s="5" t="s">
        <v>106</v>
      </c>
      <c r="C1307" s="6">
        <v>2017</v>
      </c>
      <c r="D1307" s="5" t="s">
        <v>80</v>
      </c>
      <c r="E1307" s="5" t="s">
        <v>40</v>
      </c>
      <c r="F1307" s="5" t="s">
        <v>2613</v>
      </c>
      <c r="G1307" s="5" t="s">
        <v>71</v>
      </c>
      <c r="H1307" s="6">
        <v>38</v>
      </c>
      <c r="I1307" s="5" t="s">
        <v>52</v>
      </c>
      <c r="J1307" s="7">
        <v>56360.56</v>
      </c>
      <c r="K1307" s="7">
        <v>3575.03</v>
      </c>
      <c r="L1307" s="7">
        <v>4508.84</v>
      </c>
      <c r="M1307" s="7">
        <v>57294.37</v>
      </c>
      <c r="N1307" s="5" t="s">
        <v>43</v>
      </c>
      <c r="O1307" s="5" t="s">
        <v>2614</v>
      </c>
      <c r="P1307" s="8">
        <v>45486</v>
      </c>
      <c r="Q1307" s="8">
        <v>46584</v>
      </c>
      <c r="R1307" s="5" t="s">
        <v>32</v>
      </c>
      <c r="S1307" s="5" t="s">
        <v>51</v>
      </c>
      <c r="T1307" s="5" t="s">
        <v>54</v>
      </c>
      <c r="U1307" s="5" t="s">
        <v>120</v>
      </c>
      <c r="V1307" s="5" t="s">
        <v>36</v>
      </c>
      <c r="W1307" s="10" t="s">
        <v>37</v>
      </c>
    </row>
    <row r="1308" spans="1:23" x14ac:dyDescent="0.3">
      <c r="A1308" s="9" t="s">
        <v>96</v>
      </c>
      <c r="B1308" s="5" t="s">
        <v>97</v>
      </c>
      <c r="C1308" s="6">
        <v>2019</v>
      </c>
      <c r="D1308" s="5" t="s">
        <v>49</v>
      </c>
      <c r="E1308" s="5" t="s">
        <v>26</v>
      </c>
      <c r="F1308" s="5" t="s">
        <v>2615</v>
      </c>
      <c r="G1308" s="5" t="s">
        <v>28</v>
      </c>
      <c r="H1308" s="6">
        <v>40</v>
      </c>
      <c r="I1308" s="5" t="s">
        <v>29</v>
      </c>
      <c r="J1308" s="7">
        <v>46607.99</v>
      </c>
      <c r="K1308" s="7">
        <v>922.29</v>
      </c>
      <c r="L1308" s="7">
        <v>3728.64</v>
      </c>
      <c r="M1308" s="7">
        <v>49414.34</v>
      </c>
      <c r="N1308" s="5" t="s">
        <v>30</v>
      </c>
      <c r="O1308" s="5" t="s">
        <v>2616</v>
      </c>
      <c r="P1308" s="8">
        <v>44061</v>
      </c>
      <c r="Q1308" s="8">
        <v>44699</v>
      </c>
      <c r="R1308" s="5" t="s">
        <v>45</v>
      </c>
      <c r="S1308" s="5" t="s">
        <v>71</v>
      </c>
      <c r="T1308" s="5" t="s">
        <v>54</v>
      </c>
      <c r="U1308" s="5" t="s">
        <v>222</v>
      </c>
      <c r="V1308" s="5" t="s">
        <v>46</v>
      </c>
      <c r="W1308" s="10" t="s">
        <v>69</v>
      </c>
    </row>
    <row r="1309" spans="1:23" x14ac:dyDescent="0.3">
      <c r="A1309" s="9" t="s">
        <v>38</v>
      </c>
      <c r="B1309" s="5" t="s">
        <v>39</v>
      </c>
      <c r="C1309" s="6">
        <v>2019</v>
      </c>
      <c r="D1309" s="5" t="s">
        <v>49</v>
      </c>
      <c r="E1309" s="5" t="s">
        <v>26</v>
      </c>
      <c r="F1309" s="5" t="s">
        <v>2617</v>
      </c>
      <c r="G1309" s="5" t="s">
        <v>155</v>
      </c>
      <c r="H1309" s="6">
        <v>55</v>
      </c>
      <c r="I1309" s="5" t="s">
        <v>52</v>
      </c>
      <c r="J1309" s="7">
        <v>49982.879999999997</v>
      </c>
      <c r="K1309" s="7">
        <v>985.83</v>
      </c>
      <c r="L1309" s="7">
        <v>3998.63</v>
      </c>
      <c r="M1309" s="7">
        <v>52995.68</v>
      </c>
      <c r="N1309" s="5" t="s">
        <v>30</v>
      </c>
      <c r="O1309" s="5" t="s">
        <v>2618</v>
      </c>
      <c r="P1309" s="8">
        <v>44549</v>
      </c>
      <c r="Q1309" s="8">
        <v>46286</v>
      </c>
      <c r="R1309" s="5" t="s">
        <v>73</v>
      </c>
      <c r="S1309" s="5" t="s">
        <v>76</v>
      </c>
      <c r="T1309" s="5" t="s">
        <v>34</v>
      </c>
      <c r="U1309" s="5" t="s">
        <v>35</v>
      </c>
      <c r="V1309" s="5" t="s">
        <v>46</v>
      </c>
      <c r="W1309" s="10" t="s">
        <v>37</v>
      </c>
    </row>
    <row r="1310" spans="1:23" x14ac:dyDescent="0.3">
      <c r="A1310" s="9" t="s">
        <v>78</v>
      </c>
      <c r="B1310" s="5" t="s">
        <v>79</v>
      </c>
      <c r="C1310" s="6">
        <v>2019</v>
      </c>
      <c r="D1310" s="5" t="s">
        <v>25</v>
      </c>
      <c r="E1310" s="5" t="s">
        <v>40</v>
      </c>
      <c r="F1310" s="5" t="s">
        <v>2619</v>
      </c>
      <c r="G1310" s="5" t="s">
        <v>71</v>
      </c>
      <c r="H1310" s="6">
        <v>66</v>
      </c>
      <c r="I1310" s="5" t="s">
        <v>29</v>
      </c>
      <c r="J1310" s="7">
        <v>24577.71</v>
      </c>
      <c r="K1310" s="7">
        <v>4533.97</v>
      </c>
      <c r="L1310" s="7">
        <v>1966.22</v>
      </c>
      <c r="M1310" s="7">
        <v>22009.96</v>
      </c>
      <c r="N1310" s="5" t="s">
        <v>43</v>
      </c>
      <c r="O1310" s="5" t="s">
        <v>2620</v>
      </c>
      <c r="P1310" s="8">
        <v>45154</v>
      </c>
      <c r="Q1310" s="8">
        <v>46751</v>
      </c>
      <c r="R1310" s="5" t="s">
        <v>68</v>
      </c>
      <c r="S1310" s="5" t="s">
        <v>100</v>
      </c>
      <c r="T1310" s="5" t="s">
        <v>34</v>
      </c>
      <c r="U1310" s="5" t="s">
        <v>35</v>
      </c>
      <c r="V1310" s="5" t="s">
        <v>56</v>
      </c>
      <c r="W1310" s="10" t="s">
        <v>47</v>
      </c>
    </row>
    <row r="1311" spans="1:23" x14ac:dyDescent="0.3">
      <c r="A1311" s="9" t="s">
        <v>78</v>
      </c>
      <c r="B1311" s="5" t="s">
        <v>79</v>
      </c>
      <c r="C1311" s="6">
        <v>2016</v>
      </c>
      <c r="D1311" s="5" t="s">
        <v>25</v>
      </c>
      <c r="E1311" s="5" t="s">
        <v>40</v>
      </c>
      <c r="F1311" s="5" t="s">
        <v>2621</v>
      </c>
      <c r="G1311" s="5" t="s">
        <v>104</v>
      </c>
      <c r="H1311" s="6">
        <v>19</v>
      </c>
      <c r="I1311" s="5" t="s">
        <v>42</v>
      </c>
      <c r="J1311" s="7">
        <v>71849.429999999993</v>
      </c>
      <c r="K1311" s="7">
        <v>851.51</v>
      </c>
      <c r="L1311" s="7">
        <v>5747.95</v>
      </c>
      <c r="M1311" s="7">
        <v>76745.87</v>
      </c>
      <c r="N1311" s="5" t="s">
        <v>43</v>
      </c>
      <c r="O1311" s="5" t="s">
        <v>2622</v>
      </c>
      <c r="P1311" s="8">
        <v>44784</v>
      </c>
      <c r="Q1311" s="8">
        <v>45553</v>
      </c>
      <c r="R1311" s="5" t="s">
        <v>68</v>
      </c>
      <c r="S1311" s="5" t="s">
        <v>28</v>
      </c>
      <c r="T1311" s="5" t="s">
        <v>54</v>
      </c>
      <c r="U1311" s="5" t="s">
        <v>55</v>
      </c>
      <c r="V1311" s="5" t="s">
        <v>56</v>
      </c>
      <c r="W1311" s="10" t="s">
        <v>69</v>
      </c>
    </row>
    <row r="1312" spans="1:23" x14ac:dyDescent="0.3">
      <c r="A1312" s="9" t="s">
        <v>105</v>
      </c>
      <c r="B1312" s="5" t="s">
        <v>106</v>
      </c>
      <c r="C1312" s="6">
        <v>2016</v>
      </c>
      <c r="D1312" s="5" t="s">
        <v>60</v>
      </c>
      <c r="E1312" s="5" t="s">
        <v>26</v>
      </c>
      <c r="F1312" s="5" t="s">
        <v>2623</v>
      </c>
      <c r="G1312" s="5" t="s">
        <v>104</v>
      </c>
      <c r="H1312" s="6">
        <v>68</v>
      </c>
      <c r="I1312" s="5" t="s">
        <v>52</v>
      </c>
      <c r="J1312" s="7">
        <v>65407.29</v>
      </c>
      <c r="K1312" s="7">
        <v>2023.49</v>
      </c>
      <c r="L1312" s="7">
        <v>5232.58</v>
      </c>
      <c r="M1312" s="7">
        <v>68616.38</v>
      </c>
      <c r="N1312" s="5" t="s">
        <v>132</v>
      </c>
      <c r="O1312" s="5" t="s">
        <v>2624</v>
      </c>
      <c r="P1312" s="8">
        <v>44126</v>
      </c>
      <c r="Q1312" s="8">
        <v>45338</v>
      </c>
      <c r="R1312" s="5" t="s">
        <v>32</v>
      </c>
      <c r="S1312" s="5" t="s">
        <v>71</v>
      </c>
      <c r="T1312" s="5" t="s">
        <v>54</v>
      </c>
      <c r="U1312" s="5" t="s">
        <v>120</v>
      </c>
      <c r="V1312" s="5" t="s">
        <v>36</v>
      </c>
      <c r="W1312" s="10" t="s">
        <v>74</v>
      </c>
    </row>
    <row r="1313" spans="1:23" x14ac:dyDescent="0.3">
      <c r="A1313" s="9" t="s">
        <v>96</v>
      </c>
      <c r="B1313" s="5" t="s">
        <v>190</v>
      </c>
      <c r="C1313" s="6">
        <v>2024</v>
      </c>
      <c r="D1313" s="5" t="s">
        <v>25</v>
      </c>
      <c r="E1313" s="5" t="s">
        <v>26</v>
      </c>
      <c r="F1313" s="5" t="s">
        <v>2625</v>
      </c>
      <c r="G1313" s="5" t="s">
        <v>87</v>
      </c>
      <c r="H1313" s="6">
        <v>51</v>
      </c>
      <c r="I1313" s="5" t="s">
        <v>29</v>
      </c>
      <c r="J1313" s="7">
        <v>9910.7900000000009</v>
      </c>
      <c r="K1313" s="7">
        <v>4545.1000000000004</v>
      </c>
      <c r="L1313" s="7">
        <v>792.86</v>
      </c>
      <c r="M1313" s="7">
        <v>6158.55</v>
      </c>
      <c r="N1313" s="5" t="s">
        <v>30</v>
      </c>
      <c r="O1313" s="5" t="s">
        <v>2626</v>
      </c>
      <c r="P1313" s="8">
        <v>45214</v>
      </c>
      <c r="Q1313" s="8">
        <v>45967</v>
      </c>
      <c r="R1313" s="5" t="s">
        <v>68</v>
      </c>
      <c r="S1313" s="5" t="s">
        <v>87</v>
      </c>
      <c r="T1313" s="5" t="s">
        <v>54</v>
      </c>
      <c r="U1313" s="5" t="s">
        <v>120</v>
      </c>
      <c r="V1313" s="5" t="s">
        <v>46</v>
      </c>
      <c r="W1313" s="10" t="s">
        <v>47</v>
      </c>
    </row>
    <row r="1314" spans="1:23" x14ac:dyDescent="0.3">
      <c r="A1314" s="9" t="s">
        <v>58</v>
      </c>
      <c r="B1314" s="5" t="s">
        <v>59</v>
      </c>
      <c r="C1314" s="6">
        <v>2020</v>
      </c>
      <c r="D1314" s="5" t="s">
        <v>80</v>
      </c>
      <c r="E1314" s="5" t="s">
        <v>40</v>
      </c>
      <c r="F1314" s="5" t="s">
        <v>2627</v>
      </c>
      <c r="G1314" s="5" t="s">
        <v>28</v>
      </c>
      <c r="H1314" s="6">
        <v>49</v>
      </c>
      <c r="I1314" s="5" t="s">
        <v>52</v>
      </c>
      <c r="J1314" s="7">
        <v>21912.42</v>
      </c>
      <c r="K1314" s="7">
        <v>105.73</v>
      </c>
      <c r="L1314" s="7">
        <v>1752.99</v>
      </c>
      <c r="M1314" s="7">
        <v>23559.68</v>
      </c>
      <c r="N1314" s="5" t="s">
        <v>43</v>
      </c>
      <c r="O1314" s="5" t="s">
        <v>2628</v>
      </c>
      <c r="P1314" s="8">
        <v>44958</v>
      </c>
      <c r="Q1314" s="8">
        <v>45897</v>
      </c>
      <c r="R1314" s="5" t="s">
        <v>73</v>
      </c>
      <c r="S1314" s="5" t="s">
        <v>100</v>
      </c>
      <c r="T1314" s="5" t="s">
        <v>54</v>
      </c>
      <c r="U1314" s="5" t="s">
        <v>116</v>
      </c>
      <c r="V1314" s="5" t="s">
        <v>46</v>
      </c>
      <c r="W1314" s="10" t="s">
        <v>69</v>
      </c>
    </row>
    <row r="1315" spans="1:23" x14ac:dyDescent="0.3">
      <c r="A1315" s="9" t="s">
        <v>91</v>
      </c>
      <c r="B1315" s="5" t="s">
        <v>170</v>
      </c>
      <c r="C1315" s="6">
        <v>2019</v>
      </c>
      <c r="D1315" s="5" t="s">
        <v>80</v>
      </c>
      <c r="E1315" s="5" t="s">
        <v>40</v>
      </c>
      <c r="F1315" s="5" t="s">
        <v>2629</v>
      </c>
      <c r="G1315" s="5" t="s">
        <v>100</v>
      </c>
      <c r="H1315" s="6">
        <v>41</v>
      </c>
      <c r="I1315" s="5" t="s">
        <v>29</v>
      </c>
      <c r="J1315" s="7">
        <v>63900.93</v>
      </c>
      <c r="K1315" s="7">
        <v>4562.8999999999996</v>
      </c>
      <c r="L1315" s="7">
        <v>5112.07</v>
      </c>
      <c r="M1315" s="7">
        <v>64450.1</v>
      </c>
      <c r="N1315" s="5" t="s">
        <v>30</v>
      </c>
      <c r="O1315" s="5" t="s">
        <v>2630</v>
      </c>
      <c r="P1315" s="8">
        <v>44423</v>
      </c>
      <c r="Q1315" s="8">
        <v>45607</v>
      </c>
      <c r="R1315" s="5" t="s">
        <v>73</v>
      </c>
      <c r="S1315" s="5" t="s">
        <v>33</v>
      </c>
      <c r="T1315" s="5" t="s">
        <v>34</v>
      </c>
      <c r="U1315" s="5" t="s">
        <v>35</v>
      </c>
      <c r="V1315" s="5" t="s">
        <v>56</v>
      </c>
      <c r="W1315" s="10" t="s">
        <v>57</v>
      </c>
    </row>
    <row r="1316" spans="1:23" x14ac:dyDescent="0.3">
      <c r="A1316" s="9" t="s">
        <v>91</v>
      </c>
      <c r="B1316" s="5" t="s">
        <v>170</v>
      </c>
      <c r="C1316" s="6">
        <v>2016</v>
      </c>
      <c r="D1316" s="5" t="s">
        <v>25</v>
      </c>
      <c r="E1316" s="5" t="s">
        <v>40</v>
      </c>
      <c r="F1316" s="5" t="s">
        <v>1846</v>
      </c>
      <c r="G1316" s="5" t="s">
        <v>66</v>
      </c>
      <c r="H1316" s="6">
        <v>37</v>
      </c>
      <c r="I1316" s="5" t="s">
        <v>52</v>
      </c>
      <c r="J1316" s="7">
        <v>18498.79</v>
      </c>
      <c r="K1316" s="7">
        <v>1314.45</v>
      </c>
      <c r="L1316" s="7">
        <v>1479.9</v>
      </c>
      <c r="M1316" s="7">
        <v>18664.240000000002</v>
      </c>
      <c r="N1316" s="5" t="s">
        <v>94</v>
      </c>
      <c r="O1316" s="5" t="s">
        <v>2631</v>
      </c>
      <c r="P1316" s="8">
        <v>45143</v>
      </c>
      <c r="Q1316" s="8">
        <v>46161</v>
      </c>
      <c r="R1316" s="5" t="s">
        <v>109</v>
      </c>
      <c r="S1316" s="5" t="s">
        <v>71</v>
      </c>
      <c r="T1316" s="5" t="s">
        <v>34</v>
      </c>
      <c r="U1316" s="5" t="s">
        <v>35</v>
      </c>
      <c r="V1316" s="5" t="s">
        <v>46</v>
      </c>
      <c r="W1316" s="10" t="s">
        <v>37</v>
      </c>
    </row>
    <row r="1317" spans="1:23" x14ac:dyDescent="0.3">
      <c r="A1317" s="9" t="s">
        <v>78</v>
      </c>
      <c r="B1317" s="5" t="s">
        <v>79</v>
      </c>
      <c r="C1317" s="6">
        <v>2016</v>
      </c>
      <c r="D1317" s="5" t="s">
        <v>25</v>
      </c>
      <c r="E1317" s="5" t="s">
        <v>26</v>
      </c>
      <c r="F1317" s="5" t="s">
        <v>2632</v>
      </c>
      <c r="G1317" s="5" t="s">
        <v>28</v>
      </c>
      <c r="H1317" s="6">
        <v>44</v>
      </c>
      <c r="I1317" s="5" t="s">
        <v>52</v>
      </c>
      <c r="J1317" s="7">
        <v>59635.01</v>
      </c>
      <c r="K1317" s="7">
        <v>3471.45</v>
      </c>
      <c r="L1317" s="7">
        <v>4770.8</v>
      </c>
      <c r="M1317" s="7">
        <v>60934.36</v>
      </c>
      <c r="N1317" s="5" t="s">
        <v>30</v>
      </c>
      <c r="O1317" s="5" t="s">
        <v>2633</v>
      </c>
      <c r="P1317" s="8">
        <v>44164</v>
      </c>
      <c r="Q1317" s="8">
        <v>44629</v>
      </c>
      <c r="R1317" s="5" t="s">
        <v>73</v>
      </c>
      <c r="S1317" s="5" t="s">
        <v>66</v>
      </c>
      <c r="T1317" s="5" t="s">
        <v>54</v>
      </c>
      <c r="U1317" s="5" t="s">
        <v>120</v>
      </c>
      <c r="V1317" s="5" t="s">
        <v>56</v>
      </c>
      <c r="W1317" s="10" t="s">
        <v>69</v>
      </c>
    </row>
    <row r="1318" spans="1:23" x14ac:dyDescent="0.3">
      <c r="A1318" s="9" t="s">
        <v>91</v>
      </c>
      <c r="B1318" s="5" t="s">
        <v>113</v>
      </c>
      <c r="C1318" s="6">
        <v>2023</v>
      </c>
      <c r="D1318" s="5" t="s">
        <v>80</v>
      </c>
      <c r="E1318" s="5" t="s">
        <v>40</v>
      </c>
      <c r="F1318" s="5" t="s">
        <v>2634</v>
      </c>
      <c r="G1318" s="5" t="s">
        <v>87</v>
      </c>
      <c r="H1318" s="6">
        <v>59</v>
      </c>
      <c r="I1318" s="5" t="s">
        <v>42</v>
      </c>
      <c r="J1318" s="7">
        <v>21357.31</v>
      </c>
      <c r="K1318" s="7">
        <v>2753.74</v>
      </c>
      <c r="L1318" s="7">
        <v>1708.58</v>
      </c>
      <c r="M1318" s="7">
        <v>20312.150000000001</v>
      </c>
      <c r="N1318" s="5" t="s">
        <v>132</v>
      </c>
      <c r="O1318" s="5" t="s">
        <v>2635</v>
      </c>
      <c r="P1318" s="8">
        <v>44527</v>
      </c>
      <c r="Q1318" s="8">
        <v>45864</v>
      </c>
      <c r="R1318" s="5" t="s">
        <v>109</v>
      </c>
      <c r="S1318" s="5" t="s">
        <v>66</v>
      </c>
      <c r="T1318" s="5" t="s">
        <v>34</v>
      </c>
      <c r="U1318" s="5" t="s">
        <v>35</v>
      </c>
      <c r="V1318" s="5" t="s">
        <v>56</v>
      </c>
      <c r="W1318" s="10" t="s">
        <v>57</v>
      </c>
    </row>
    <row r="1319" spans="1:23" x14ac:dyDescent="0.3">
      <c r="A1319" s="9" t="s">
        <v>78</v>
      </c>
      <c r="B1319" s="5" t="s">
        <v>288</v>
      </c>
      <c r="C1319" s="6">
        <v>2020</v>
      </c>
      <c r="D1319" s="5" t="s">
        <v>80</v>
      </c>
      <c r="E1319" s="5" t="s">
        <v>40</v>
      </c>
      <c r="F1319" s="5" t="s">
        <v>2636</v>
      </c>
      <c r="G1319" s="5" t="s">
        <v>87</v>
      </c>
      <c r="H1319" s="6">
        <v>31</v>
      </c>
      <c r="I1319" s="5" t="s">
        <v>42</v>
      </c>
      <c r="J1319" s="7">
        <v>50496.97</v>
      </c>
      <c r="K1319" s="7">
        <v>4127.12</v>
      </c>
      <c r="L1319" s="7">
        <v>4039.76</v>
      </c>
      <c r="M1319" s="7">
        <v>50409.61</v>
      </c>
      <c r="N1319" s="5" t="s">
        <v>43</v>
      </c>
      <c r="O1319" s="5" t="s">
        <v>2637</v>
      </c>
      <c r="P1319" s="8">
        <v>45353</v>
      </c>
      <c r="Q1319" s="8">
        <v>46362</v>
      </c>
      <c r="R1319" s="5" t="s">
        <v>45</v>
      </c>
      <c r="S1319" s="5" t="s">
        <v>51</v>
      </c>
      <c r="T1319" s="5" t="s">
        <v>34</v>
      </c>
      <c r="U1319" s="5" t="s">
        <v>35</v>
      </c>
      <c r="V1319" s="5" t="s">
        <v>36</v>
      </c>
      <c r="W1319" s="10" t="s">
        <v>47</v>
      </c>
    </row>
    <row r="1320" spans="1:23" x14ac:dyDescent="0.3">
      <c r="A1320" s="9" t="s">
        <v>124</v>
      </c>
      <c r="B1320" s="5" t="s">
        <v>205</v>
      </c>
      <c r="C1320" s="6">
        <v>2017</v>
      </c>
      <c r="D1320" s="5" t="s">
        <v>25</v>
      </c>
      <c r="E1320" s="5" t="s">
        <v>26</v>
      </c>
      <c r="F1320" s="5" t="s">
        <v>2638</v>
      </c>
      <c r="G1320" s="5" t="s">
        <v>87</v>
      </c>
      <c r="H1320" s="6">
        <v>24</v>
      </c>
      <c r="I1320" s="5" t="s">
        <v>52</v>
      </c>
      <c r="J1320" s="7">
        <v>46636.26</v>
      </c>
      <c r="K1320" s="7">
        <v>2673.63</v>
      </c>
      <c r="L1320" s="7">
        <v>3730.9</v>
      </c>
      <c r="M1320" s="7">
        <v>47693.53</v>
      </c>
      <c r="N1320" s="5" t="s">
        <v>43</v>
      </c>
      <c r="O1320" s="5" t="s">
        <v>2639</v>
      </c>
      <c r="P1320" s="8">
        <v>44968</v>
      </c>
      <c r="Q1320" s="8">
        <v>46793</v>
      </c>
      <c r="R1320" s="5" t="s">
        <v>73</v>
      </c>
      <c r="S1320" s="5" t="s">
        <v>100</v>
      </c>
      <c r="T1320" s="5" t="s">
        <v>34</v>
      </c>
      <c r="U1320" s="5" t="s">
        <v>35</v>
      </c>
      <c r="V1320" s="5" t="s">
        <v>56</v>
      </c>
      <c r="W1320" s="10" t="s">
        <v>69</v>
      </c>
    </row>
    <row r="1321" spans="1:23" x14ac:dyDescent="0.3">
      <c r="A1321" s="9" t="s">
        <v>105</v>
      </c>
      <c r="B1321" s="5" t="s">
        <v>106</v>
      </c>
      <c r="C1321" s="6">
        <v>2015</v>
      </c>
      <c r="D1321" s="5" t="s">
        <v>80</v>
      </c>
      <c r="E1321" s="5" t="s">
        <v>26</v>
      </c>
      <c r="F1321" s="5" t="s">
        <v>2640</v>
      </c>
      <c r="G1321" s="5" t="s">
        <v>33</v>
      </c>
      <c r="H1321" s="6">
        <v>41</v>
      </c>
      <c r="I1321" s="5" t="s">
        <v>52</v>
      </c>
      <c r="J1321" s="7">
        <v>5014.7</v>
      </c>
      <c r="K1321" s="7">
        <v>2149.2800000000002</v>
      </c>
      <c r="L1321" s="7">
        <v>401.18</v>
      </c>
      <c r="M1321" s="7">
        <v>3266.6</v>
      </c>
      <c r="N1321" s="5" t="s">
        <v>30</v>
      </c>
      <c r="O1321" s="5" t="s">
        <v>2641</v>
      </c>
      <c r="P1321" s="8">
        <v>44371</v>
      </c>
      <c r="Q1321" s="8">
        <v>45150</v>
      </c>
      <c r="R1321" s="5" t="s">
        <v>32</v>
      </c>
      <c r="S1321" s="5" t="s">
        <v>104</v>
      </c>
      <c r="T1321" s="5" t="s">
        <v>34</v>
      </c>
      <c r="U1321" s="5" t="s">
        <v>35</v>
      </c>
      <c r="V1321" s="5" t="s">
        <v>56</v>
      </c>
      <c r="W1321" s="10" t="s">
        <v>74</v>
      </c>
    </row>
    <row r="1322" spans="1:23" x14ac:dyDescent="0.3">
      <c r="A1322" s="9" t="s">
        <v>96</v>
      </c>
      <c r="B1322" s="5" t="s">
        <v>121</v>
      </c>
      <c r="C1322" s="6">
        <v>2024</v>
      </c>
      <c r="D1322" s="5" t="s">
        <v>80</v>
      </c>
      <c r="E1322" s="5" t="s">
        <v>40</v>
      </c>
      <c r="F1322" s="5" t="s">
        <v>2642</v>
      </c>
      <c r="G1322" s="5" t="s">
        <v>100</v>
      </c>
      <c r="H1322" s="6">
        <v>62</v>
      </c>
      <c r="I1322" s="5" t="s">
        <v>52</v>
      </c>
      <c r="J1322" s="7">
        <v>6864.13</v>
      </c>
      <c r="K1322" s="7">
        <v>1511.72</v>
      </c>
      <c r="L1322" s="7">
        <v>549.13</v>
      </c>
      <c r="M1322" s="7">
        <v>5901.54</v>
      </c>
      <c r="N1322" s="5" t="s">
        <v>43</v>
      </c>
      <c r="O1322" s="5" t="s">
        <v>2643</v>
      </c>
      <c r="P1322" s="8">
        <v>44433</v>
      </c>
      <c r="Q1322" s="8">
        <v>45351</v>
      </c>
      <c r="R1322" s="5" t="s">
        <v>109</v>
      </c>
      <c r="S1322" s="5" t="s">
        <v>51</v>
      </c>
      <c r="T1322" s="5" t="s">
        <v>54</v>
      </c>
      <c r="U1322" s="5" t="s">
        <v>222</v>
      </c>
      <c r="V1322" s="5" t="s">
        <v>56</v>
      </c>
      <c r="W1322" s="10" t="s">
        <v>69</v>
      </c>
    </row>
    <row r="1323" spans="1:23" x14ac:dyDescent="0.3">
      <c r="A1323" s="9" t="s">
        <v>38</v>
      </c>
      <c r="B1323" s="5" t="s">
        <v>64</v>
      </c>
      <c r="C1323" s="6">
        <v>2024</v>
      </c>
      <c r="D1323" s="5" t="s">
        <v>25</v>
      </c>
      <c r="E1323" s="5" t="s">
        <v>40</v>
      </c>
      <c r="F1323" s="5" t="s">
        <v>2644</v>
      </c>
      <c r="G1323" s="5" t="s">
        <v>104</v>
      </c>
      <c r="H1323" s="6">
        <v>20</v>
      </c>
      <c r="I1323" s="5" t="s">
        <v>29</v>
      </c>
      <c r="J1323" s="7">
        <v>32238.74</v>
      </c>
      <c r="K1323" s="7">
        <v>2915.06</v>
      </c>
      <c r="L1323" s="7">
        <v>2579.1</v>
      </c>
      <c r="M1323" s="7">
        <v>31902.78</v>
      </c>
      <c r="N1323" s="5" t="s">
        <v>132</v>
      </c>
      <c r="O1323" s="5" t="s">
        <v>2645</v>
      </c>
      <c r="P1323" s="8">
        <v>44066</v>
      </c>
      <c r="Q1323" s="8">
        <v>44638</v>
      </c>
      <c r="R1323" s="5" t="s">
        <v>73</v>
      </c>
      <c r="S1323" s="5" t="s">
        <v>66</v>
      </c>
      <c r="T1323" s="5" t="s">
        <v>54</v>
      </c>
      <c r="U1323" s="5" t="s">
        <v>55</v>
      </c>
      <c r="V1323" s="5" t="s">
        <v>56</v>
      </c>
      <c r="W1323" s="10" t="s">
        <v>57</v>
      </c>
    </row>
    <row r="1324" spans="1:23" x14ac:dyDescent="0.3">
      <c r="A1324" s="9" t="s">
        <v>38</v>
      </c>
      <c r="B1324" s="5" t="s">
        <v>117</v>
      </c>
      <c r="C1324" s="6">
        <v>2019</v>
      </c>
      <c r="D1324" s="5" t="s">
        <v>25</v>
      </c>
      <c r="E1324" s="5" t="s">
        <v>26</v>
      </c>
      <c r="F1324" s="5" t="s">
        <v>2646</v>
      </c>
      <c r="G1324" s="5" t="s">
        <v>87</v>
      </c>
      <c r="H1324" s="6">
        <v>60</v>
      </c>
      <c r="I1324" s="5" t="s">
        <v>29</v>
      </c>
      <c r="J1324" s="7">
        <v>68426.05</v>
      </c>
      <c r="K1324" s="7">
        <v>4872.8500000000004</v>
      </c>
      <c r="L1324" s="7">
        <v>5474.08</v>
      </c>
      <c r="M1324" s="7">
        <v>69027.28</v>
      </c>
      <c r="N1324" s="5" t="s">
        <v>43</v>
      </c>
      <c r="O1324" s="5" t="s">
        <v>2647</v>
      </c>
      <c r="P1324" s="8">
        <v>44318</v>
      </c>
      <c r="Q1324" s="8">
        <v>45696</v>
      </c>
      <c r="R1324" s="5" t="s">
        <v>73</v>
      </c>
      <c r="S1324" s="5" t="s">
        <v>66</v>
      </c>
      <c r="T1324" s="5" t="s">
        <v>34</v>
      </c>
      <c r="U1324" s="5" t="s">
        <v>35</v>
      </c>
      <c r="V1324" s="5" t="s">
        <v>56</v>
      </c>
      <c r="W1324" s="10" t="s">
        <v>69</v>
      </c>
    </row>
    <row r="1325" spans="1:23" x14ac:dyDescent="0.3">
      <c r="A1325" s="9" t="s">
        <v>105</v>
      </c>
      <c r="B1325" s="5" t="s">
        <v>130</v>
      </c>
      <c r="C1325" s="6">
        <v>2020</v>
      </c>
      <c r="D1325" s="5" t="s">
        <v>80</v>
      </c>
      <c r="E1325" s="5" t="s">
        <v>40</v>
      </c>
      <c r="F1325" s="5" t="s">
        <v>2648</v>
      </c>
      <c r="G1325" s="5" t="s">
        <v>104</v>
      </c>
      <c r="H1325" s="6">
        <v>18</v>
      </c>
      <c r="I1325" s="5" t="s">
        <v>29</v>
      </c>
      <c r="J1325" s="7">
        <v>30186.959999999999</v>
      </c>
      <c r="K1325" s="7">
        <v>3218.92</v>
      </c>
      <c r="L1325" s="7">
        <v>2414.96</v>
      </c>
      <c r="M1325" s="7">
        <v>29383</v>
      </c>
      <c r="N1325" s="5" t="s">
        <v>30</v>
      </c>
      <c r="O1325" s="5" t="s">
        <v>2649</v>
      </c>
      <c r="P1325" s="8">
        <v>45102</v>
      </c>
      <c r="Q1325" s="8">
        <v>45882</v>
      </c>
      <c r="R1325" s="5" t="s">
        <v>63</v>
      </c>
      <c r="S1325" s="5" t="s">
        <v>28</v>
      </c>
      <c r="T1325" s="5" t="s">
        <v>54</v>
      </c>
      <c r="U1325" s="5" t="s">
        <v>120</v>
      </c>
      <c r="V1325" s="5" t="s">
        <v>56</v>
      </c>
      <c r="W1325" s="10" t="s">
        <v>47</v>
      </c>
    </row>
    <row r="1326" spans="1:23" x14ac:dyDescent="0.3">
      <c r="A1326" s="9" t="s">
        <v>91</v>
      </c>
      <c r="B1326" s="5" t="s">
        <v>113</v>
      </c>
      <c r="C1326" s="6">
        <v>2020</v>
      </c>
      <c r="D1326" s="5" t="s">
        <v>49</v>
      </c>
      <c r="E1326" s="5" t="s">
        <v>40</v>
      </c>
      <c r="F1326" s="5" t="s">
        <v>2650</v>
      </c>
      <c r="G1326" s="5" t="s">
        <v>66</v>
      </c>
      <c r="H1326" s="6">
        <v>67</v>
      </c>
      <c r="I1326" s="5" t="s">
        <v>29</v>
      </c>
      <c r="J1326" s="7">
        <v>76716.91</v>
      </c>
      <c r="K1326" s="7">
        <v>3092.32</v>
      </c>
      <c r="L1326" s="7">
        <v>6137.35</v>
      </c>
      <c r="M1326" s="7">
        <v>79761.94</v>
      </c>
      <c r="N1326" s="5" t="s">
        <v>94</v>
      </c>
      <c r="O1326" s="5" t="s">
        <v>2651</v>
      </c>
      <c r="P1326" s="8">
        <v>44530</v>
      </c>
      <c r="Q1326" s="8">
        <v>45218</v>
      </c>
      <c r="R1326" s="5" t="s">
        <v>45</v>
      </c>
      <c r="S1326" s="5" t="s">
        <v>155</v>
      </c>
      <c r="T1326" s="5" t="s">
        <v>54</v>
      </c>
      <c r="U1326" s="5" t="s">
        <v>222</v>
      </c>
      <c r="V1326" s="5" t="s">
        <v>46</v>
      </c>
      <c r="W1326" s="10" t="s">
        <v>69</v>
      </c>
    </row>
    <row r="1327" spans="1:23" x14ac:dyDescent="0.3">
      <c r="A1327" s="9" t="s">
        <v>23</v>
      </c>
      <c r="B1327" s="5" t="s">
        <v>88</v>
      </c>
      <c r="C1327" s="6">
        <v>2017</v>
      </c>
      <c r="D1327" s="5" t="s">
        <v>60</v>
      </c>
      <c r="E1327" s="5" t="s">
        <v>40</v>
      </c>
      <c r="F1327" s="5" t="s">
        <v>2652</v>
      </c>
      <c r="G1327" s="5" t="s">
        <v>104</v>
      </c>
      <c r="H1327" s="6">
        <v>34</v>
      </c>
      <c r="I1327" s="5" t="s">
        <v>29</v>
      </c>
      <c r="J1327" s="7">
        <v>44529.5</v>
      </c>
      <c r="K1327" s="7">
        <v>4744.07</v>
      </c>
      <c r="L1327" s="7">
        <v>3562.36</v>
      </c>
      <c r="M1327" s="7">
        <v>43347.79</v>
      </c>
      <c r="N1327" s="5" t="s">
        <v>132</v>
      </c>
      <c r="O1327" s="5" t="s">
        <v>2653</v>
      </c>
      <c r="P1327" s="8">
        <v>43901</v>
      </c>
      <c r="Q1327" s="8">
        <v>45488</v>
      </c>
      <c r="R1327" s="5" t="s">
        <v>32</v>
      </c>
      <c r="S1327" s="5" t="s">
        <v>28</v>
      </c>
      <c r="T1327" s="5" t="s">
        <v>34</v>
      </c>
      <c r="U1327" s="5" t="s">
        <v>35</v>
      </c>
      <c r="V1327" s="5" t="s">
        <v>46</v>
      </c>
      <c r="W1327" s="10" t="s">
        <v>37</v>
      </c>
    </row>
    <row r="1328" spans="1:23" x14ac:dyDescent="0.3">
      <c r="A1328" s="9" t="s">
        <v>83</v>
      </c>
      <c r="B1328" s="5" t="s">
        <v>159</v>
      </c>
      <c r="C1328" s="6">
        <v>2023</v>
      </c>
      <c r="D1328" s="5" t="s">
        <v>60</v>
      </c>
      <c r="E1328" s="5" t="s">
        <v>26</v>
      </c>
      <c r="F1328" s="5" t="s">
        <v>2654</v>
      </c>
      <c r="G1328" s="5" t="s">
        <v>51</v>
      </c>
      <c r="H1328" s="6">
        <v>30</v>
      </c>
      <c r="I1328" s="5" t="s">
        <v>52</v>
      </c>
      <c r="J1328" s="7">
        <v>40102.46</v>
      </c>
      <c r="K1328" s="7">
        <v>4139.25</v>
      </c>
      <c r="L1328" s="7">
        <v>3208.2</v>
      </c>
      <c r="M1328" s="7">
        <v>39171.410000000003</v>
      </c>
      <c r="N1328" s="5" t="s">
        <v>132</v>
      </c>
      <c r="O1328" s="5" t="s">
        <v>2655</v>
      </c>
      <c r="P1328" s="8">
        <v>44113</v>
      </c>
      <c r="Q1328" s="8">
        <v>45057</v>
      </c>
      <c r="R1328" s="5" t="s">
        <v>68</v>
      </c>
      <c r="S1328" s="5" t="s">
        <v>28</v>
      </c>
      <c r="T1328" s="5" t="s">
        <v>54</v>
      </c>
      <c r="U1328" s="5" t="s">
        <v>141</v>
      </c>
      <c r="V1328" s="5" t="s">
        <v>56</v>
      </c>
      <c r="W1328" s="10" t="s">
        <v>69</v>
      </c>
    </row>
    <row r="1329" spans="1:23" x14ac:dyDescent="0.3">
      <c r="A1329" s="9" t="s">
        <v>105</v>
      </c>
      <c r="B1329" s="5" t="s">
        <v>130</v>
      </c>
      <c r="C1329" s="6">
        <v>2020</v>
      </c>
      <c r="D1329" s="5" t="s">
        <v>25</v>
      </c>
      <c r="E1329" s="5" t="s">
        <v>26</v>
      </c>
      <c r="F1329" s="5" t="s">
        <v>2656</v>
      </c>
      <c r="G1329" s="5" t="s">
        <v>100</v>
      </c>
      <c r="H1329" s="6">
        <v>31</v>
      </c>
      <c r="I1329" s="5" t="s">
        <v>42</v>
      </c>
      <c r="J1329" s="7">
        <v>32773.24</v>
      </c>
      <c r="K1329" s="7">
        <v>771.28</v>
      </c>
      <c r="L1329" s="7">
        <v>2621.86</v>
      </c>
      <c r="M1329" s="7">
        <v>34623.82</v>
      </c>
      <c r="N1329" s="5" t="s">
        <v>94</v>
      </c>
      <c r="O1329" s="5" t="s">
        <v>2657</v>
      </c>
      <c r="P1329" s="8">
        <v>44474</v>
      </c>
      <c r="Q1329" s="8">
        <v>44911</v>
      </c>
      <c r="R1329" s="5" t="s">
        <v>63</v>
      </c>
      <c r="S1329" s="5" t="s">
        <v>33</v>
      </c>
      <c r="T1329" s="5" t="s">
        <v>34</v>
      </c>
      <c r="U1329" s="5" t="s">
        <v>35</v>
      </c>
      <c r="V1329" s="5" t="s">
        <v>46</v>
      </c>
      <c r="W1329" s="10" t="s">
        <v>74</v>
      </c>
    </row>
    <row r="1330" spans="1:23" x14ac:dyDescent="0.3">
      <c r="A1330" s="9" t="s">
        <v>78</v>
      </c>
      <c r="B1330" s="5" t="s">
        <v>173</v>
      </c>
      <c r="C1330" s="6">
        <v>2022</v>
      </c>
      <c r="D1330" s="5" t="s">
        <v>60</v>
      </c>
      <c r="E1330" s="5" t="s">
        <v>40</v>
      </c>
      <c r="F1330" s="5" t="s">
        <v>2658</v>
      </c>
      <c r="G1330" s="5" t="s">
        <v>28</v>
      </c>
      <c r="H1330" s="6">
        <v>25</v>
      </c>
      <c r="I1330" s="5" t="s">
        <v>52</v>
      </c>
      <c r="J1330" s="7">
        <v>74732.44</v>
      </c>
      <c r="K1330" s="7">
        <v>1820.14</v>
      </c>
      <c r="L1330" s="7">
        <v>5978.6</v>
      </c>
      <c r="M1330" s="7">
        <v>78890.899999999994</v>
      </c>
      <c r="N1330" s="5" t="s">
        <v>30</v>
      </c>
      <c r="O1330" s="5" t="s">
        <v>2659</v>
      </c>
      <c r="P1330" s="8">
        <v>44425</v>
      </c>
      <c r="Q1330" s="8">
        <v>46154</v>
      </c>
      <c r="R1330" s="5" t="s">
        <v>68</v>
      </c>
      <c r="S1330" s="5" t="s">
        <v>100</v>
      </c>
      <c r="T1330" s="5" t="s">
        <v>54</v>
      </c>
      <c r="U1330" s="5" t="s">
        <v>116</v>
      </c>
      <c r="V1330" s="5" t="s">
        <v>36</v>
      </c>
      <c r="W1330" s="10" t="s">
        <v>47</v>
      </c>
    </row>
    <row r="1331" spans="1:23" x14ac:dyDescent="0.3">
      <c r="A1331" s="9" t="s">
        <v>78</v>
      </c>
      <c r="B1331" s="5" t="s">
        <v>288</v>
      </c>
      <c r="C1331" s="6">
        <v>2024</v>
      </c>
      <c r="D1331" s="5" t="s">
        <v>80</v>
      </c>
      <c r="E1331" s="5" t="s">
        <v>40</v>
      </c>
      <c r="F1331" s="5" t="s">
        <v>2636</v>
      </c>
      <c r="G1331" s="5" t="s">
        <v>100</v>
      </c>
      <c r="H1331" s="6">
        <v>41</v>
      </c>
      <c r="I1331" s="5" t="s">
        <v>42</v>
      </c>
      <c r="J1331" s="7">
        <v>6258.33</v>
      </c>
      <c r="K1331" s="7">
        <v>4819.71</v>
      </c>
      <c r="L1331" s="7">
        <v>500.67</v>
      </c>
      <c r="M1331" s="7">
        <v>1939.29</v>
      </c>
      <c r="N1331" s="5" t="s">
        <v>30</v>
      </c>
      <c r="O1331" s="5" t="s">
        <v>2660</v>
      </c>
      <c r="P1331" s="8">
        <v>45056</v>
      </c>
      <c r="Q1331" s="8">
        <v>46789</v>
      </c>
      <c r="R1331" s="5" t="s">
        <v>109</v>
      </c>
      <c r="S1331" s="5" t="s">
        <v>28</v>
      </c>
      <c r="T1331" s="5" t="s">
        <v>54</v>
      </c>
      <c r="U1331" s="5" t="s">
        <v>116</v>
      </c>
      <c r="V1331" s="5" t="s">
        <v>56</v>
      </c>
      <c r="W1331" s="10" t="s">
        <v>47</v>
      </c>
    </row>
    <row r="1332" spans="1:23" x14ac:dyDescent="0.3">
      <c r="A1332" s="9" t="s">
        <v>38</v>
      </c>
      <c r="B1332" s="5" t="s">
        <v>64</v>
      </c>
      <c r="C1332" s="6">
        <v>2023</v>
      </c>
      <c r="D1332" s="5" t="s">
        <v>25</v>
      </c>
      <c r="E1332" s="5" t="s">
        <v>26</v>
      </c>
      <c r="F1332" s="5" t="s">
        <v>2661</v>
      </c>
      <c r="G1332" s="5" t="s">
        <v>51</v>
      </c>
      <c r="H1332" s="6">
        <v>56</v>
      </c>
      <c r="I1332" s="5" t="s">
        <v>52</v>
      </c>
      <c r="J1332" s="7">
        <v>60004.43</v>
      </c>
      <c r="K1332" s="7">
        <v>1759.29</v>
      </c>
      <c r="L1332" s="7">
        <v>4800.3500000000004</v>
      </c>
      <c r="M1332" s="7">
        <v>63045.49</v>
      </c>
      <c r="N1332" s="5" t="s">
        <v>132</v>
      </c>
      <c r="O1332" s="5" t="s">
        <v>2662</v>
      </c>
      <c r="P1332" s="8">
        <v>45134</v>
      </c>
      <c r="Q1332" s="8">
        <v>46678</v>
      </c>
      <c r="R1332" s="5" t="s">
        <v>68</v>
      </c>
      <c r="S1332" s="5" t="s">
        <v>104</v>
      </c>
      <c r="T1332" s="5" t="s">
        <v>54</v>
      </c>
      <c r="U1332" s="5" t="s">
        <v>222</v>
      </c>
      <c r="V1332" s="5" t="s">
        <v>46</v>
      </c>
      <c r="W1332" s="10" t="s">
        <v>37</v>
      </c>
    </row>
    <row r="1333" spans="1:23" x14ac:dyDescent="0.3">
      <c r="A1333" s="9" t="s">
        <v>105</v>
      </c>
      <c r="B1333" s="5" t="s">
        <v>106</v>
      </c>
      <c r="C1333" s="6">
        <v>2016</v>
      </c>
      <c r="D1333" s="5" t="s">
        <v>25</v>
      </c>
      <c r="E1333" s="5" t="s">
        <v>26</v>
      </c>
      <c r="F1333" s="5" t="s">
        <v>2663</v>
      </c>
      <c r="G1333" s="5" t="s">
        <v>76</v>
      </c>
      <c r="H1333" s="6">
        <v>18</v>
      </c>
      <c r="I1333" s="5" t="s">
        <v>42</v>
      </c>
      <c r="J1333" s="7">
        <v>74497.600000000006</v>
      </c>
      <c r="K1333" s="7">
        <v>1072.96</v>
      </c>
      <c r="L1333" s="7">
        <v>5959.81</v>
      </c>
      <c r="M1333" s="7">
        <v>79384.45</v>
      </c>
      <c r="N1333" s="5" t="s">
        <v>30</v>
      </c>
      <c r="O1333" s="5" t="s">
        <v>2664</v>
      </c>
      <c r="P1333" s="8">
        <v>44287</v>
      </c>
      <c r="Q1333" s="8">
        <v>46111</v>
      </c>
      <c r="R1333" s="5" t="s">
        <v>63</v>
      </c>
      <c r="S1333" s="5" t="s">
        <v>104</v>
      </c>
      <c r="T1333" s="5" t="s">
        <v>34</v>
      </c>
      <c r="U1333" s="5" t="s">
        <v>35</v>
      </c>
      <c r="V1333" s="5" t="s">
        <v>56</v>
      </c>
      <c r="W1333" s="10" t="s">
        <v>74</v>
      </c>
    </row>
    <row r="1334" spans="1:23" x14ac:dyDescent="0.3">
      <c r="A1334" s="9" t="s">
        <v>38</v>
      </c>
      <c r="B1334" s="5" t="s">
        <v>117</v>
      </c>
      <c r="C1334" s="6">
        <v>2024</v>
      </c>
      <c r="D1334" s="5" t="s">
        <v>60</v>
      </c>
      <c r="E1334" s="5" t="s">
        <v>40</v>
      </c>
      <c r="F1334" s="5" t="s">
        <v>2665</v>
      </c>
      <c r="G1334" s="5" t="s">
        <v>100</v>
      </c>
      <c r="H1334" s="6">
        <v>64</v>
      </c>
      <c r="I1334" s="5" t="s">
        <v>42</v>
      </c>
      <c r="J1334" s="7">
        <v>36704.51</v>
      </c>
      <c r="K1334" s="7">
        <v>3285.63</v>
      </c>
      <c r="L1334" s="7">
        <v>2936.36</v>
      </c>
      <c r="M1334" s="7">
        <v>36355.24</v>
      </c>
      <c r="N1334" s="5" t="s">
        <v>30</v>
      </c>
      <c r="O1334" s="5" t="s">
        <v>2666</v>
      </c>
      <c r="P1334" s="8">
        <v>45503</v>
      </c>
      <c r="Q1334" s="8">
        <v>46886</v>
      </c>
      <c r="R1334" s="5" t="s">
        <v>32</v>
      </c>
      <c r="S1334" s="5" t="s">
        <v>28</v>
      </c>
      <c r="T1334" s="5" t="s">
        <v>54</v>
      </c>
      <c r="U1334" s="5" t="s">
        <v>141</v>
      </c>
      <c r="V1334" s="5" t="s">
        <v>36</v>
      </c>
      <c r="W1334" s="10" t="s">
        <v>69</v>
      </c>
    </row>
    <row r="1335" spans="1:23" x14ac:dyDescent="0.3">
      <c r="A1335" s="9" t="s">
        <v>78</v>
      </c>
      <c r="B1335" s="5" t="s">
        <v>138</v>
      </c>
      <c r="C1335" s="6">
        <v>2020</v>
      </c>
      <c r="D1335" s="5" t="s">
        <v>80</v>
      </c>
      <c r="E1335" s="5" t="s">
        <v>26</v>
      </c>
      <c r="F1335" s="5" t="s">
        <v>2667</v>
      </c>
      <c r="G1335" s="5" t="s">
        <v>104</v>
      </c>
      <c r="H1335" s="6">
        <v>36</v>
      </c>
      <c r="I1335" s="5" t="s">
        <v>29</v>
      </c>
      <c r="J1335" s="7">
        <v>76923.34</v>
      </c>
      <c r="K1335" s="7">
        <v>2242.5100000000002</v>
      </c>
      <c r="L1335" s="7">
        <v>6153.87</v>
      </c>
      <c r="M1335" s="7">
        <v>80834.7</v>
      </c>
      <c r="N1335" s="5" t="s">
        <v>30</v>
      </c>
      <c r="O1335" s="5" t="s">
        <v>2668</v>
      </c>
      <c r="P1335" s="8">
        <v>44045</v>
      </c>
      <c r="Q1335" s="8">
        <v>44964</v>
      </c>
      <c r="R1335" s="5" t="s">
        <v>68</v>
      </c>
      <c r="S1335" s="5" t="s">
        <v>100</v>
      </c>
      <c r="T1335" s="5" t="s">
        <v>54</v>
      </c>
      <c r="U1335" s="5" t="s">
        <v>222</v>
      </c>
      <c r="V1335" s="5" t="s">
        <v>36</v>
      </c>
      <c r="W1335" s="10" t="s">
        <v>69</v>
      </c>
    </row>
    <row r="1336" spans="1:23" x14ac:dyDescent="0.3">
      <c r="A1336" s="9" t="s">
        <v>134</v>
      </c>
      <c r="B1336" s="5" t="s">
        <v>135</v>
      </c>
      <c r="C1336" s="6">
        <v>2017</v>
      </c>
      <c r="D1336" s="5" t="s">
        <v>49</v>
      </c>
      <c r="E1336" s="5" t="s">
        <v>26</v>
      </c>
      <c r="F1336" s="5" t="s">
        <v>2669</v>
      </c>
      <c r="G1336" s="5" t="s">
        <v>87</v>
      </c>
      <c r="H1336" s="6">
        <v>32</v>
      </c>
      <c r="I1336" s="5" t="s">
        <v>29</v>
      </c>
      <c r="J1336" s="7">
        <v>60013.53</v>
      </c>
      <c r="K1336" s="7">
        <v>4913.57</v>
      </c>
      <c r="L1336" s="7">
        <v>4801.08</v>
      </c>
      <c r="M1336" s="7">
        <v>59901.04</v>
      </c>
      <c r="N1336" s="5" t="s">
        <v>43</v>
      </c>
      <c r="O1336" s="5" t="s">
        <v>2670</v>
      </c>
      <c r="P1336" s="8">
        <v>44196</v>
      </c>
      <c r="Q1336" s="8">
        <v>44604</v>
      </c>
      <c r="R1336" s="5" t="s">
        <v>45</v>
      </c>
      <c r="S1336" s="5" t="s">
        <v>76</v>
      </c>
      <c r="T1336" s="5" t="s">
        <v>54</v>
      </c>
      <c r="U1336" s="5" t="s">
        <v>222</v>
      </c>
      <c r="V1336" s="5" t="s">
        <v>46</v>
      </c>
      <c r="W1336" s="10" t="s">
        <v>37</v>
      </c>
    </row>
    <row r="1337" spans="1:23" x14ac:dyDescent="0.3">
      <c r="A1337" s="9" t="s">
        <v>91</v>
      </c>
      <c r="B1337" s="5" t="s">
        <v>164</v>
      </c>
      <c r="C1337" s="6">
        <v>2024</v>
      </c>
      <c r="D1337" s="5" t="s">
        <v>25</v>
      </c>
      <c r="E1337" s="5" t="s">
        <v>40</v>
      </c>
      <c r="F1337" s="5" t="s">
        <v>2671</v>
      </c>
      <c r="G1337" s="5" t="s">
        <v>87</v>
      </c>
      <c r="H1337" s="6">
        <v>54</v>
      </c>
      <c r="I1337" s="5" t="s">
        <v>29</v>
      </c>
      <c r="J1337" s="7">
        <v>40837.03</v>
      </c>
      <c r="K1337" s="7">
        <v>2343.64</v>
      </c>
      <c r="L1337" s="7">
        <v>3266.96</v>
      </c>
      <c r="M1337" s="7">
        <v>41760.35</v>
      </c>
      <c r="N1337" s="5" t="s">
        <v>132</v>
      </c>
      <c r="O1337" s="5" t="s">
        <v>2672</v>
      </c>
      <c r="P1337" s="8">
        <v>45114</v>
      </c>
      <c r="Q1337" s="8">
        <v>45647</v>
      </c>
      <c r="R1337" s="5" t="s">
        <v>63</v>
      </c>
      <c r="S1337" s="5" t="s">
        <v>87</v>
      </c>
      <c r="T1337" s="5" t="s">
        <v>34</v>
      </c>
      <c r="U1337" s="5" t="s">
        <v>35</v>
      </c>
      <c r="V1337" s="5" t="s">
        <v>56</v>
      </c>
      <c r="W1337" s="10" t="s">
        <v>47</v>
      </c>
    </row>
    <row r="1338" spans="1:23" x14ac:dyDescent="0.3">
      <c r="A1338" s="9" t="s">
        <v>124</v>
      </c>
      <c r="B1338" s="5" t="s">
        <v>125</v>
      </c>
      <c r="C1338" s="6">
        <v>2023</v>
      </c>
      <c r="D1338" s="5" t="s">
        <v>60</v>
      </c>
      <c r="E1338" s="5" t="s">
        <v>26</v>
      </c>
      <c r="F1338" s="5" t="s">
        <v>2673</v>
      </c>
      <c r="G1338" s="5" t="s">
        <v>104</v>
      </c>
      <c r="H1338" s="6">
        <v>58</v>
      </c>
      <c r="I1338" s="5" t="s">
        <v>29</v>
      </c>
      <c r="J1338" s="7">
        <v>38197.300000000003</v>
      </c>
      <c r="K1338" s="7">
        <v>2879.82</v>
      </c>
      <c r="L1338" s="7">
        <v>3055.78</v>
      </c>
      <c r="M1338" s="7">
        <v>38373.26</v>
      </c>
      <c r="N1338" s="5" t="s">
        <v>30</v>
      </c>
      <c r="O1338" s="5" t="s">
        <v>2674</v>
      </c>
      <c r="P1338" s="8">
        <v>44670</v>
      </c>
      <c r="Q1338" s="8">
        <v>45824</v>
      </c>
      <c r="R1338" s="5" t="s">
        <v>73</v>
      </c>
      <c r="S1338" s="5" t="s">
        <v>100</v>
      </c>
      <c r="T1338" s="5" t="s">
        <v>34</v>
      </c>
      <c r="U1338" s="5" t="s">
        <v>35</v>
      </c>
      <c r="V1338" s="5" t="s">
        <v>56</v>
      </c>
      <c r="W1338" s="10" t="s">
        <v>69</v>
      </c>
    </row>
    <row r="1339" spans="1:23" x14ac:dyDescent="0.3">
      <c r="A1339" s="9" t="s">
        <v>23</v>
      </c>
      <c r="B1339" s="5" t="s">
        <v>48</v>
      </c>
      <c r="C1339" s="6">
        <v>2023</v>
      </c>
      <c r="D1339" s="5" t="s">
        <v>80</v>
      </c>
      <c r="E1339" s="5" t="s">
        <v>40</v>
      </c>
      <c r="F1339" s="5" t="s">
        <v>2675</v>
      </c>
      <c r="G1339" s="5" t="s">
        <v>155</v>
      </c>
      <c r="H1339" s="6">
        <v>61</v>
      </c>
      <c r="I1339" s="5" t="s">
        <v>52</v>
      </c>
      <c r="J1339" s="7">
        <v>48693.47</v>
      </c>
      <c r="K1339" s="7">
        <v>3802.79</v>
      </c>
      <c r="L1339" s="7">
        <v>3895.48</v>
      </c>
      <c r="M1339" s="7">
        <v>48786.16</v>
      </c>
      <c r="N1339" s="5" t="s">
        <v>94</v>
      </c>
      <c r="O1339" s="5" t="s">
        <v>2676</v>
      </c>
      <c r="P1339" s="8">
        <v>45177</v>
      </c>
      <c r="Q1339" s="8">
        <v>45691</v>
      </c>
      <c r="R1339" s="5" t="s">
        <v>32</v>
      </c>
      <c r="S1339" s="5" t="s">
        <v>104</v>
      </c>
      <c r="T1339" s="5" t="s">
        <v>34</v>
      </c>
      <c r="U1339" s="5" t="s">
        <v>35</v>
      </c>
      <c r="V1339" s="5" t="s">
        <v>36</v>
      </c>
      <c r="W1339" s="10" t="s">
        <v>69</v>
      </c>
    </row>
    <row r="1340" spans="1:23" x14ac:dyDescent="0.3">
      <c r="A1340" s="9" t="s">
        <v>83</v>
      </c>
      <c r="B1340" s="5" t="s">
        <v>159</v>
      </c>
      <c r="C1340" s="6">
        <v>2016</v>
      </c>
      <c r="D1340" s="5" t="s">
        <v>80</v>
      </c>
      <c r="E1340" s="5" t="s">
        <v>26</v>
      </c>
      <c r="F1340" s="5" t="s">
        <v>2677</v>
      </c>
      <c r="G1340" s="5" t="s">
        <v>100</v>
      </c>
      <c r="H1340" s="6">
        <v>70</v>
      </c>
      <c r="I1340" s="5" t="s">
        <v>29</v>
      </c>
      <c r="J1340" s="7">
        <v>76790.960000000006</v>
      </c>
      <c r="K1340" s="7">
        <v>1076.43</v>
      </c>
      <c r="L1340" s="7">
        <v>6143.28</v>
      </c>
      <c r="M1340" s="7">
        <v>81857.81</v>
      </c>
      <c r="N1340" s="5" t="s">
        <v>43</v>
      </c>
      <c r="O1340" s="5" t="s">
        <v>2678</v>
      </c>
      <c r="P1340" s="8">
        <v>44841</v>
      </c>
      <c r="Q1340" s="8">
        <v>46218</v>
      </c>
      <c r="R1340" s="5" t="s">
        <v>32</v>
      </c>
      <c r="S1340" s="5" t="s">
        <v>71</v>
      </c>
      <c r="T1340" s="5" t="s">
        <v>34</v>
      </c>
      <c r="U1340" s="5" t="s">
        <v>35</v>
      </c>
      <c r="V1340" s="5" t="s">
        <v>36</v>
      </c>
      <c r="W1340" s="10" t="s">
        <v>57</v>
      </c>
    </row>
    <row r="1341" spans="1:23" x14ac:dyDescent="0.3">
      <c r="A1341" s="9" t="s">
        <v>78</v>
      </c>
      <c r="B1341" s="5" t="s">
        <v>173</v>
      </c>
      <c r="C1341" s="6">
        <v>2015</v>
      </c>
      <c r="D1341" s="5" t="s">
        <v>49</v>
      </c>
      <c r="E1341" s="5" t="s">
        <v>26</v>
      </c>
      <c r="F1341" s="5" t="s">
        <v>2018</v>
      </c>
      <c r="G1341" s="5" t="s">
        <v>155</v>
      </c>
      <c r="H1341" s="6">
        <v>69</v>
      </c>
      <c r="I1341" s="5" t="s">
        <v>29</v>
      </c>
      <c r="J1341" s="7">
        <v>37133.68</v>
      </c>
      <c r="K1341" s="7">
        <v>1295.95</v>
      </c>
      <c r="L1341" s="7">
        <v>2970.69</v>
      </c>
      <c r="M1341" s="7">
        <v>38808.42</v>
      </c>
      <c r="N1341" s="5" t="s">
        <v>43</v>
      </c>
      <c r="O1341" s="5" t="s">
        <v>2679</v>
      </c>
      <c r="P1341" s="8">
        <v>44685</v>
      </c>
      <c r="Q1341" s="8">
        <v>45379</v>
      </c>
      <c r="R1341" s="5" t="s">
        <v>32</v>
      </c>
      <c r="S1341" s="5" t="s">
        <v>100</v>
      </c>
      <c r="T1341" s="5" t="s">
        <v>34</v>
      </c>
      <c r="U1341" s="5" t="s">
        <v>35</v>
      </c>
      <c r="V1341" s="5" t="s">
        <v>56</v>
      </c>
      <c r="W1341" s="10" t="s">
        <v>57</v>
      </c>
    </row>
    <row r="1342" spans="1:23" x14ac:dyDescent="0.3">
      <c r="A1342" s="9" t="s">
        <v>38</v>
      </c>
      <c r="B1342" s="5" t="s">
        <v>167</v>
      </c>
      <c r="C1342" s="6">
        <v>2020</v>
      </c>
      <c r="D1342" s="5" t="s">
        <v>60</v>
      </c>
      <c r="E1342" s="5" t="s">
        <v>40</v>
      </c>
      <c r="F1342" s="5" t="s">
        <v>2680</v>
      </c>
      <c r="G1342" s="5" t="s">
        <v>87</v>
      </c>
      <c r="H1342" s="6">
        <v>38</v>
      </c>
      <c r="I1342" s="5" t="s">
        <v>42</v>
      </c>
      <c r="J1342" s="7">
        <v>67480.649999999994</v>
      </c>
      <c r="K1342" s="7">
        <v>4979.09</v>
      </c>
      <c r="L1342" s="7">
        <v>5398.45</v>
      </c>
      <c r="M1342" s="7">
        <v>67900.009999999995</v>
      </c>
      <c r="N1342" s="5" t="s">
        <v>30</v>
      </c>
      <c r="O1342" s="5" t="s">
        <v>2681</v>
      </c>
      <c r="P1342" s="8">
        <v>45278</v>
      </c>
      <c r="Q1342" s="8">
        <v>46653</v>
      </c>
      <c r="R1342" s="5" t="s">
        <v>32</v>
      </c>
      <c r="S1342" s="5" t="s">
        <v>76</v>
      </c>
      <c r="T1342" s="5" t="s">
        <v>34</v>
      </c>
      <c r="U1342" s="5" t="s">
        <v>35</v>
      </c>
      <c r="V1342" s="5" t="s">
        <v>56</v>
      </c>
      <c r="W1342" s="10" t="s">
        <v>37</v>
      </c>
    </row>
    <row r="1343" spans="1:23" x14ac:dyDescent="0.3">
      <c r="A1343" s="9" t="s">
        <v>58</v>
      </c>
      <c r="B1343" s="5" t="s">
        <v>59</v>
      </c>
      <c r="C1343" s="6">
        <v>2024</v>
      </c>
      <c r="D1343" s="5" t="s">
        <v>80</v>
      </c>
      <c r="E1343" s="5" t="s">
        <v>26</v>
      </c>
      <c r="F1343" s="5" t="s">
        <v>2682</v>
      </c>
      <c r="G1343" s="5" t="s">
        <v>87</v>
      </c>
      <c r="H1343" s="6">
        <v>59</v>
      </c>
      <c r="I1343" s="5" t="s">
        <v>42</v>
      </c>
      <c r="J1343" s="7">
        <v>15570.63</v>
      </c>
      <c r="K1343" s="7">
        <v>59.2</v>
      </c>
      <c r="L1343" s="7">
        <v>1245.6500000000001</v>
      </c>
      <c r="M1343" s="7">
        <v>16757.080000000002</v>
      </c>
      <c r="N1343" s="5" t="s">
        <v>43</v>
      </c>
      <c r="O1343" s="5" t="s">
        <v>2683</v>
      </c>
      <c r="P1343" s="8">
        <v>45202</v>
      </c>
      <c r="Q1343" s="8">
        <v>46886</v>
      </c>
      <c r="R1343" s="5" t="s">
        <v>32</v>
      </c>
      <c r="S1343" s="5" t="s">
        <v>100</v>
      </c>
      <c r="T1343" s="5" t="s">
        <v>34</v>
      </c>
      <c r="U1343" s="5" t="s">
        <v>35</v>
      </c>
      <c r="V1343" s="5" t="s">
        <v>36</v>
      </c>
      <c r="W1343" s="10" t="s">
        <v>57</v>
      </c>
    </row>
    <row r="1344" spans="1:23" x14ac:dyDescent="0.3">
      <c r="A1344" s="9" t="s">
        <v>78</v>
      </c>
      <c r="B1344" s="5" t="s">
        <v>173</v>
      </c>
      <c r="C1344" s="6">
        <v>2022</v>
      </c>
      <c r="D1344" s="5" t="s">
        <v>80</v>
      </c>
      <c r="E1344" s="5" t="s">
        <v>40</v>
      </c>
      <c r="F1344" s="5" t="s">
        <v>2684</v>
      </c>
      <c r="G1344" s="5" t="s">
        <v>71</v>
      </c>
      <c r="H1344" s="6">
        <v>54</v>
      </c>
      <c r="I1344" s="5" t="s">
        <v>52</v>
      </c>
      <c r="J1344" s="7">
        <v>18483.62</v>
      </c>
      <c r="K1344" s="7">
        <v>2289.66</v>
      </c>
      <c r="L1344" s="7">
        <v>1478.69</v>
      </c>
      <c r="M1344" s="7">
        <v>17672.650000000001</v>
      </c>
      <c r="N1344" s="5" t="s">
        <v>132</v>
      </c>
      <c r="O1344" s="5" t="s">
        <v>2685</v>
      </c>
      <c r="P1344" s="8">
        <v>45463</v>
      </c>
      <c r="Q1344" s="8">
        <v>46072</v>
      </c>
      <c r="R1344" s="5" t="s">
        <v>45</v>
      </c>
      <c r="S1344" s="5" t="s">
        <v>71</v>
      </c>
      <c r="T1344" s="5" t="s">
        <v>54</v>
      </c>
      <c r="U1344" s="5" t="s">
        <v>116</v>
      </c>
      <c r="V1344" s="5" t="s">
        <v>36</v>
      </c>
      <c r="W1344" s="10" t="s">
        <v>37</v>
      </c>
    </row>
    <row r="1345" spans="1:23" x14ac:dyDescent="0.3">
      <c r="A1345" s="9" t="s">
        <v>124</v>
      </c>
      <c r="B1345" s="5" t="s">
        <v>152</v>
      </c>
      <c r="C1345" s="6">
        <v>2018</v>
      </c>
      <c r="D1345" s="5" t="s">
        <v>25</v>
      </c>
      <c r="E1345" s="5" t="s">
        <v>26</v>
      </c>
      <c r="F1345" s="5" t="s">
        <v>2686</v>
      </c>
      <c r="G1345" s="5" t="s">
        <v>66</v>
      </c>
      <c r="H1345" s="6">
        <v>52</v>
      </c>
      <c r="I1345" s="5" t="s">
        <v>52</v>
      </c>
      <c r="J1345" s="7">
        <v>33486.21</v>
      </c>
      <c r="K1345" s="7">
        <v>2908.7</v>
      </c>
      <c r="L1345" s="7">
        <v>2678.9</v>
      </c>
      <c r="M1345" s="7">
        <v>33256.410000000003</v>
      </c>
      <c r="N1345" s="5" t="s">
        <v>43</v>
      </c>
      <c r="O1345" s="5" t="s">
        <v>2687</v>
      </c>
      <c r="P1345" s="8">
        <v>45487</v>
      </c>
      <c r="Q1345" s="8">
        <v>46823</v>
      </c>
      <c r="R1345" s="5" t="s">
        <v>73</v>
      </c>
      <c r="S1345" s="5" t="s">
        <v>33</v>
      </c>
      <c r="T1345" s="5" t="s">
        <v>34</v>
      </c>
      <c r="U1345" s="5" t="s">
        <v>35</v>
      </c>
      <c r="V1345" s="5" t="s">
        <v>56</v>
      </c>
      <c r="W1345" s="10" t="s">
        <v>74</v>
      </c>
    </row>
    <row r="1346" spans="1:23" x14ac:dyDescent="0.3">
      <c r="A1346" s="9" t="s">
        <v>78</v>
      </c>
      <c r="B1346" s="5" t="s">
        <v>173</v>
      </c>
      <c r="C1346" s="6">
        <v>2020</v>
      </c>
      <c r="D1346" s="5" t="s">
        <v>60</v>
      </c>
      <c r="E1346" s="5" t="s">
        <v>40</v>
      </c>
      <c r="F1346" s="5" t="s">
        <v>2688</v>
      </c>
      <c r="G1346" s="5" t="s">
        <v>51</v>
      </c>
      <c r="H1346" s="6">
        <v>40</v>
      </c>
      <c r="I1346" s="5" t="s">
        <v>42</v>
      </c>
      <c r="J1346" s="7">
        <v>19759.439999999999</v>
      </c>
      <c r="K1346" s="7">
        <v>4315.46</v>
      </c>
      <c r="L1346" s="7">
        <v>1580.76</v>
      </c>
      <c r="M1346" s="7">
        <v>17024.740000000002</v>
      </c>
      <c r="N1346" s="5" t="s">
        <v>30</v>
      </c>
      <c r="O1346" s="5" t="s">
        <v>2689</v>
      </c>
      <c r="P1346" s="8">
        <v>45148</v>
      </c>
      <c r="Q1346" s="8">
        <v>46242</v>
      </c>
      <c r="R1346" s="5" t="s">
        <v>73</v>
      </c>
      <c r="S1346" s="5" t="s">
        <v>28</v>
      </c>
      <c r="T1346" s="5" t="s">
        <v>54</v>
      </c>
      <c r="U1346" s="5" t="s">
        <v>120</v>
      </c>
      <c r="V1346" s="5" t="s">
        <v>46</v>
      </c>
      <c r="W1346" s="10" t="s">
        <v>47</v>
      </c>
    </row>
    <row r="1347" spans="1:23" x14ac:dyDescent="0.3">
      <c r="A1347" s="9" t="s">
        <v>91</v>
      </c>
      <c r="B1347" s="5" t="s">
        <v>92</v>
      </c>
      <c r="C1347" s="6">
        <v>2019</v>
      </c>
      <c r="D1347" s="5" t="s">
        <v>25</v>
      </c>
      <c r="E1347" s="5" t="s">
        <v>26</v>
      </c>
      <c r="F1347" s="5" t="s">
        <v>2690</v>
      </c>
      <c r="G1347" s="5" t="s">
        <v>66</v>
      </c>
      <c r="H1347" s="6">
        <v>42</v>
      </c>
      <c r="I1347" s="5" t="s">
        <v>42</v>
      </c>
      <c r="J1347" s="7">
        <v>21615.69</v>
      </c>
      <c r="K1347" s="7">
        <v>1672.51</v>
      </c>
      <c r="L1347" s="7">
        <v>1729.26</v>
      </c>
      <c r="M1347" s="7">
        <v>21672.44</v>
      </c>
      <c r="N1347" s="5" t="s">
        <v>94</v>
      </c>
      <c r="O1347" s="5" t="s">
        <v>2691</v>
      </c>
      <c r="P1347" s="8">
        <v>45288</v>
      </c>
      <c r="Q1347" s="8">
        <v>46577</v>
      </c>
      <c r="R1347" s="5" t="s">
        <v>73</v>
      </c>
      <c r="S1347" s="5" t="s">
        <v>155</v>
      </c>
      <c r="T1347" s="5" t="s">
        <v>34</v>
      </c>
      <c r="U1347" s="5" t="s">
        <v>35</v>
      </c>
      <c r="V1347" s="5" t="s">
        <v>46</v>
      </c>
      <c r="W1347" s="10" t="s">
        <v>74</v>
      </c>
    </row>
    <row r="1348" spans="1:23" x14ac:dyDescent="0.3">
      <c r="A1348" s="9" t="s">
        <v>38</v>
      </c>
      <c r="B1348" s="5" t="s">
        <v>39</v>
      </c>
      <c r="C1348" s="6">
        <v>2021</v>
      </c>
      <c r="D1348" s="5" t="s">
        <v>25</v>
      </c>
      <c r="E1348" s="5" t="s">
        <v>26</v>
      </c>
      <c r="F1348" s="5" t="s">
        <v>1799</v>
      </c>
      <c r="G1348" s="5" t="s">
        <v>155</v>
      </c>
      <c r="H1348" s="6">
        <v>68</v>
      </c>
      <c r="I1348" s="5" t="s">
        <v>52</v>
      </c>
      <c r="J1348" s="7">
        <v>40966.93</v>
      </c>
      <c r="K1348" s="7">
        <v>4299.2</v>
      </c>
      <c r="L1348" s="7">
        <v>3277.35</v>
      </c>
      <c r="M1348" s="7">
        <v>39945.08</v>
      </c>
      <c r="N1348" s="5" t="s">
        <v>94</v>
      </c>
      <c r="O1348" s="5" t="s">
        <v>2692</v>
      </c>
      <c r="P1348" s="8">
        <v>45115</v>
      </c>
      <c r="Q1348" s="8">
        <v>45945</v>
      </c>
      <c r="R1348" s="5" t="s">
        <v>73</v>
      </c>
      <c r="S1348" s="5" t="s">
        <v>76</v>
      </c>
      <c r="T1348" s="5" t="s">
        <v>54</v>
      </c>
      <c r="U1348" s="5" t="s">
        <v>120</v>
      </c>
      <c r="V1348" s="5" t="s">
        <v>36</v>
      </c>
      <c r="W1348" s="10" t="s">
        <v>57</v>
      </c>
    </row>
    <row r="1349" spans="1:23" x14ac:dyDescent="0.3">
      <c r="A1349" s="9" t="s">
        <v>96</v>
      </c>
      <c r="B1349" s="5" t="s">
        <v>121</v>
      </c>
      <c r="C1349" s="6">
        <v>2023</v>
      </c>
      <c r="D1349" s="5" t="s">
        <v>80</v>
      </c>
      <c r="E1349" s="5" t="s">
        <v>40</v>
      </c>
      <c r="F1349" s="5" t="s">
        <v>2693</v>
      </c>
      <c r="G1349" s="5" t="s">
        <v>100</v>
      </c>
      <c r="H1349" s="6">
        <v>57</v>
      </c>
      <c r="I1349" s="5" t="s">
        <v>42</v>
      </c>
      <c r="J1349" s="7">
        <v>76377.41</v>
      </c>
      <c r="K1349" s="7">
        <v>3666.86</v>
      </c>
      <c r="L1349" s="7">
        <v>6110.19</v>
      </c>
      <c r="M1349" s="7">
        <v>78820.740000000005</v>
      </c>
      <c r="N1349" s="5" t="s">
        <v>94</v>
      </c>
      <c r="O1349" s="5" t="s">
        <v>2694</v>
      </c>
      <c r="P1349" s="8">
        <v>43977</v>
      </c>
      <c r="Q1349" s="8">
        <v>44502</v>
      </c>
      <c r="R1349" s="5" t="s">
        <v>32</v>
      </c>
      <c r="S1349" s="5" t="s">
        <v>66</v>
      </c>
      <c r="T1349" s="5" t="s">
        <v>54</v>
      </c>
      <c r="U1349" s="5" t="s">
        <v>141</v>
      </c>
      <c r="V1349" s="5" t="s">
        <v>36</v>
      </c>
      <c r="W1349" s="10" t="s">
        <v>47</v>
      </c>
    </row>
    <row r="1350" spans="1:23" x14ac:dyDescent="0.3">
      <c r="A1350" s="9" t="s">
        <v>124</v>
      </c>
      <c r="B1350" s="5" t="s">
        <v>152</v>
      </c>
      <c r="C1350" s="6">
        <v>2019</v>
      </c>
      <c r="D1350" s="5" t="s">
        <v>25</v>
      </c>
      <c r="E1350" s="5" t="s">
        <v>40</v>
      </c>
      <c r="F1350" s="5" t="s">
        <v>304</v>
      </c>
      <c r="G1350" s="5" t="s">
        <v>76</v>
      </c>
      <c r="H1350" s="6">
        <v>68</v>
      </c>
      <c r="I1350" s="5" t="s">
        <v>52</v>
      </c>
      <c r="J1350" s="7">
        <v>7475.97</v>
      </c>
      <c r="K1350" s="7">
        <v>4797.0200000000004</v>
      </c>
      <c r="L1350" s="7">
        <v>598.08000000000004</v>
      </c>
      <c r="M1350" s="7">
        <v>3277.03</v>
      </c>
      <c r="N1350" s="5" t="s">
        <v>94</v>
      </c>
      <c r="O1350" s="5" t="s">
        <v>2695</v>
      </c>
      <c r="P1350" s="8">
        <v>45087</v>
      </c>
      <c r="Q1350" s="8">
        <v>46281</v>
      </c>
      <c r="R1350" s="5" t="s">
        <v>32</v>
      </c>
      <c r="S1350" s="5" t="s">
        <v>33</v>
      </c>
      <c r="T1350" s="5" t="s">
        <v>34</v>
      </c>
      <c r="U1350" s="5" t="s">
        <v>35</v>
      </c>
      <c r="V1350" s="5" t="s">
        <v>36</v>
      </c>
      <c r="W1350" s="10" t="s">
        <v>57</v>
      </c>
    </row>
    <row r="1351" spans="1:23" x14ac:dyDescent="0.3">
      <c r="A1351" s="9" t="s">
        <v>96</v>
      </c>
      <c r="B1351" s="5" t="s">
        <v>121</v>
      </c>
      <c r="C1351" s="6">
        <v>2020</v>
      </c>
      <c r="D1351" s="5" t="s">
        <v>49</v>
      </c>
      <c r="E1351" s="5" t="s">
        <v>26</v>
      </c>
      <c r="F1351" s="5" t="s">
        <v>2696</v>
      </c>
      <c r="G1351" s="5" t="s">
        <v>51</v>
      </c>
      <c r="H1351" s="6">
        <v>33</v>
      </c>
      <c r="I1351" s="5" t="s">
        <v>52</v>
      </c>
      <c r="J1351" s="7">
        <v>21076.21</v>
      </c>
      <c r="K1351" s="7">
        <v>4493.21</v>
      </c>
      <c r="L1351" s="7">
        <v>1686.1</v>
      </c>
      <c r="M1351" s="7">
        <v>18269.099999999999</v>
      </c>
      <c r="N1351" s="5" t="s">
        <v>94</v>
      </c>
      <c r="O1351" s="5" t="s">
        <v>2697</v>
      </c>
      <c r="P1351" s="8">
        <v>44022</v>
      </c>
      <c r="Q1351" s="8">
        <v>44390</v>
      </c>
      <c r="R1351" s="5" t="s">
        <v>68</v>
      </c>
      <c r="S1351" s="5" t="s">
        <v>100</v>
      </c>
      <c r="T1351" s="5" t="s">
        <v>54</v>
      </c>
      <c r="U1351" s="5" t="s">
        <v>120</v>
      </c>
      <c r="V1351" s="5" t="s">
        <v>56</v>
      </c>
      <c r="W1351" s="10" t="s">
        <v>69</v>
      </c>
    </row>
    <row r="1352" spans="1:23" x14ac:dyDescent="0.3">
      <c r="A1352" s="9" t="s">
        <v>124</v>
      </c>
      <c r="B1352" s="5" t="s">
        <v>205</v>
      </c>
      <c r="C1352" s="6">
        <v>2018</v>
      </c>
      <c r="D1352" s="5" t="s">
        <v>49</v>
      </c>
      <c r="E1352" s="5" t="s">
        <v>40</v>
      </c>
      <c r="F1352" s="5" t="s">
        <v>2698</v>
      </c>
      <c r="G1352" s="5" t="s">
        <v>87</v>
      </c>
      <c r="H1352" s="6">
        <v>62</v>
      </c>
      <c r="I1352" s="5" t="s">
        <v>42</v>
      </c>
      <c r="J1352" s="7">
        <v>54460.57</v>
      </c>
      <c r="K1352" s="7">
        <v>3458.49</v>
      </c>
      <c r="L1352" s="7">
        <v>4356.8500000000004</v>
      </c>
      <c r="M1352" s="7">
        <v>55358.93</v>
      </c>
      <c r="N1352" s="5" t="s">
        <v>94</v>
      </c>
      <c r="O1352" s="5" t="s">
        <v>2699</v>
      </c>
      <c r="P1352" s="8">
        <v>45589</v>
      </c>
      <c r="Q1352" s="8">
        <v>47064</v>
      </c>
      <c r="R1352" s="5" t="s">
        <v>73</v>
      </c>
      <c r="S1352" s="5" t="s">
        <v>51</v>
      </c>
      <c r="T1352" s="5" t="s">
        <v>34</v>
      </c>
      <c r="U1352" s="5" t="s">
        <v>35</v>
      </c>
      <c r="V1352" s="5" t="s">
        <v>46</v>
      </c>
      <c r="W1352" s="10" t="s">
        <v>57</v>
      </c>
    </row>
    <row r="1353" spans="1:23" x14ac:dyDescent="0.3">
      <c r="A1353" s="9" t="s">
        <v>91</v>
      </c>
      <c r="B1353" s="5" t="s">
        <v>170</v>
      </c>
      <c r="C1353" s="6">
        <v>2020</v>
      </c>
      <c r="D1353" s="5" t="s">
        <v>49</v>
      </c>
      <c r="E1353" s="5" t="s">
        <v>26</v>
      </c>
      <c r="F1353" s="5" t="s">
        <v>2700</v>
      </c>
      <c r="G1353" s="5" t="s">
        <v>33</v>
      </c>
      <c r="H1353" s="6">
        <v>51</v>
      </c>
      <c r="I1353" s="5" t="s">
        <v>29</v>
      </c>
      <c r="J1353" s="7">
        <v>31411.32</v>
      </c>
      <c r="K1353" s="7">
        <v>1974.42</v>
      </c>
      <c r="L1353" s="7">
        <v>2512.91</v>
      </c>
      <c r="M1353" s="7">
        <v>31949.81</v>
      </c>
      <c r="N1353" s="5" t="s">
        <v>94</v>
      </c>
      <c r="O1353" s="5" t="s">
        <v>2701</v>
      </c>
      <c r="P1353" s="8">
        <v>45576</v>
      </c>
      <c r="Q1353" s="8">
        <v>47392</v>
      </c>
      <c r="R1353" s="5" t="s">
        <v>109</v>
      </c>
      <c r="S1353" s="5" t="s">
        <v>33</v>
      </c>
      <c r="T1353" s="5" t="s">
        <v>34</v>
      </c>
      <c r="U1353" s="5" t="s">
        <v>35</v>
      </c>
      <c r="V1353" s="5" t="s">
        <v>36</v>
      </c>
      <c r="W1353" s="10" t="s">
        <v>74</v>
      </c>
    </row>
    <row r="1354" spans="1:23" x14ac:dyDescent="0.3">
      <c r="A1354" s="9" t="s">
        <v>83</v>
      </c>
      <c r="B1354" s="5" t="s">
        <v>297</v>
      </c>
      <c r="C1354" s="6">
        <v>2018</v>
      </c>
      <c r="D1354" s="5" t="s">
        <v>80</v>
      </c>
      <c r="E1354" s="5" t="s">
        <v>40</v>
      </c>
      <c r="F1354" s="5" t="s">
        <v>2702</v>
      </c>
      <c r="G1354" s="5" t="s">
        <v>28</v>
      </c>
      <c r="H1354" s="6">
        <v>45</v>
      </c>
      <c r="I1354" s="5" t="s">
        <v>29</v>
      </c>
      <c r="J1354" s="7">
        <v>36280.32</v>
      </c>
      <c r="K1354" s="7">
        <v>3101.65</v>
      </c>
      <c r="L1354" s="7">
        <v>2902.43</v>
      </c>
      <c r="M1354" s="7">
        <v>36081.1</v>
      </c>
      <c r="N1354" s="5" t="s">
        <v>30</v>
      </c>
      <c r="O1354" s="5" t="s">
        <v>2703</v>
      </c>
      <c r="P1354" s="8">
        <v>44204</v>
      </c>
      <c r="Q1354" s="8">
        <v>45585</v>
      </c>
      <c r="R1354" s="5" t="s">
        <v>109</v>
      </c>
      <c r="S1354" s="5" t="s">
        <v>87</v>
      </c>
      <c r="T1354" s="5" t="s">
        <v>54</v>
      </c>
      <c r="U1354" s="5" t="s">
        <v>120</v>
      </c>
      <c r="V1354" s="5" t="s">
        <v>46</v>
      </c>
      <c r="W1354" s="10" t="s">
        <v>74</v>
      </c>
    </row>
    <row r="1355" spans="1:23" x14ac:dyDescent="0.3">
      <c r="A1355" s="9" t="s">
        <v>83</v>
      </c>
      <c r="B1355" s="5" t="s">
        <v>584</v>
      </c>
      <c r="C1355" s="6">
        <v>2017</v>
      </c>
      <c r="D1355" s="5" t="s">
        <v>25</v>
      </c>
      <c r="E1355" s="5" t="s">
        <v>40</v>
      </c>
      <c r="F1355" s="5" t="s">
        <v>2704</v>
      </c>
      <c r="G1355" s="5" t="s">
        <v>28</v>
      </c>
      <c r="H1355" s="6">
        <v>19</v>
      </c>
      <c r="I1355" s="5" t="s">
        <v>29</v>
      </c>
      <c r="J1355" s="7">
        <v>20004.099999999999</v>
      </c>
      <c r="K1355" s="7">
        <v>4236.29</v>
      </c>
      <c r="L1355" s="7">
        <v>1600.33</v>
      </c>
      <c r="M1355" s="7">
        <v>17368.14</v>
      </c>
      <c r="N1355" s="5" t="s">
        <v>132</v>
      </c>
      <c r="O1355" s="5" t="s">
        <v>2705</v>
      </c>
      <c r="P1355" s="8">
        <v>45489</v>
      </c>
      <c r="Q1355" s="8">
        <v>45998</v>
      </c>
      <c r="R1355" s="5" t="s">
        <v>109</v>
      </c>
      <c r="S1355" s="5" t="s">
        <v>33</v>
      </c>
      <c r="T1355" s="5" t="s">
        <v>54</v>
      </c>
      <c r="U1355" s="5" t="s">
        <v>55</v>
      </c>
      <c r="V1355" s="5" t="s">
        <v>46</v>
      </c>
      <c r="W1355" s="10" t="s">
        <v>47</v>
      </c>
    </row>
    <row r="1356" spans="1:23" x14ac:dyDescent="0.3">
      <c r="A1356" s="9" t="s">
        <v>78</v>
      </c>
      <c r="B1356" s="5" t="s">
        <v>288</v>
      </c>
      <c r="C1356" s="6">
        <v>2016</v>
      </c>
      <c r="D1356" s="5" t="s">
        <v>49</v>
      </c>
      <c r="E1356" s="5" t="s">
        <v>26</v>
      </c>
      <c r="F1356" s="5" t="s">
        <v>2706</v>
      </c>
      <c r="G1356" s="5" t="s">
        <v>155</v>
      </c>
      <c r="H1356" s="6">
        <v>18</v>
      </c>
      <c r="I1356" s="5" t="s">
        <v>29</v>
      </c>
      <c r="J1356" s="7">
        <v>46231.12</v>
      </c>
      <c r="K1356" s="7">
        <v>4017.52</v>
      </c>
      <c r="L1356" s="7">
        <v>3698.49</v>
      </c>
      <c r="M1356" s="7">
        <v>45912.09</v>
      </c>
      <c r="N1356" s="5" t="s">
        <v>30</v>
      </c>
      <c r="O1356" s="5" t="s">
        <v>2707</v>
      </c>
      <c r="P1356" s="8">
        <v>45665</v>
      </c>
      <c r="Q1356" s="8">
        <v>46313</v>
      </c>
      <c r="R1356" s="5" t="s">
        <v>68</v>
      </c>
      <c r="S1356" s="5" t="s">
        <v>28</v>
      </c>
      <c r="T1356" s="5" t="s">
        <v>54</v>
      </c>
      <c r="U1356" s="5" t="s">
        <v>222</v>
      </c>
      <c r="V1356" s="5" t="s">
        <v>36</v>
      </c>
      <c r="W1356" s="10" t="s">
        <v>74</v>
      </c>
    </row>
    <row r="1357" spans="1:23" x14ac:dyDescent="0.3">
      <c r="A1357" s="9" t="s">
        <v>83</v>
      </c>
      <c r="B1357" s="5" t="s">
        <v>159</v>
      </c>
      <c r="C1357" s="6">
        <v>2021</v>
      </c>
      <c r="D1357" s="5" t="s">
        <v>60</v>
      </c>
      <c r="E1357" s="5" t="s">
        <v>40</v>
      </c>
      <c r="F1357" s="5" t="s">
        <v>2708</v>
      </c>
      <c r="G1357" s="5" t="s">
        <v>104</v>
      </c>
      <c r="H1357" s="6">
        <v>31</v>
      </c>
      <c r="I1357" s="5" t="s">
        <v>29</v>
      </c>
      <c r="J1357" s="7">
        <v>26953.07</v>
      </c>
      <c r="K1357" s="7">
        <v>993.28</v>
      </c>
      <c r="L1357" s="7">
        <v>2156.25</v>
      </c>
      <c r="M1357" s="7">
        <v>28116.04</v>
      </c>
      <c r="N1357" s="5" t="s">
        <v>94</v>
      </c>
      <c r="O1357" s="5" t="s">
        <v>2709</v>
      </c>
      <c r="P1357" s="8">
        <v>44286</v>
      </c>
      <c r="Q1357" s="8">
        <v>45101</v>
      </c>
      <c r="R1357" s="5" t="s">
        <v>68</v>
      </c>
      <c r="S1357" s="5" t="s">
        <v>66</v>
      </c>
      <c r="T1357" s="5" t="s">
        <v>54</v>
      </c>
      <c r="U1357" s="5" t="s">
        <v>55</v>
      </c>
      <c r="V1357" s="5" t="s">
        <v>46</v>
      </c>
      <c r="W1357" s="10" t="s">
        <v>69</v>
      </c>
    </row>
    <row r="1358" spans="1:23" x14ac:dyDescent="0.3">
      <c r="A1358" s="9" t="s">
        <v>124</v>
      </c>
      <c r="B1358" s="5" t="s">
        <v>125</v>
      </c>
      <c r="C1358" s="6">
        <v>2020</v>
      </c>
      <c r="D1358" s="5" t="s">
        <v>80</v>
      </c>
      <c r="E1358" s="5" t="s">
        <v>40</v>
      </c>
      <c r="F1358" s="5" t="s">
        <v>2710</v>
      </c>
      <c r="G1358" s="5" t="s">
        <v>51</v>
      </c>
      <c r="H1358" s="6">
        <v>55</v>
      </c>
      <c r="I1358" s="5" t="s">
        <v>52</v>
      </c>
      <c r="J1358" s="7">
        <v>68264.81</v>
      </c>
      <c r="K1358" s="7">
        <v>4748.38</v>
      </c>
      <c r="L1358" s="7">
        <v>5461.18</v>
      </c>
      <c r="M1358" s="7">
        <v>68977.61</v>
      </c>
      <c r="N1358" s="5" t="s">
        <v>43</v>
      </c>
      <c r="O1358" s="5" t="s">
        <v>2711</v>
      </c>
      <c r="P1358" s="8">
        <v>44699</v>
      </c>
      <c r="Q1358" s="8">
        <v>45682</v>
      </c>
      <c r="R1358" s="5" t="s">
        <v>63</v>
      </c>
      <c r="S1358" s="5" t="s">
        <v>51</v>
      </c>
      <c r="T1358" s="5" t="s">
        <v>34</v>
      </c>
      <c r="U1358" s="5" t="s">
        <v>35</v>
      </c>
      <c r="V1358" s="5" t="s">
        <v>36</v>
      </c>
      <c r="W1358" s="10" t="s">
        <v>74</v>
      </c>
    </row>
    <row r="1359" spans="1:23" x14ac:dyDescent="0.3">
      <c r="A1359" s="9" t="s">
        <v>134</v>
      </c>
      <c r="B1359" s="5" t="s">
        <v>142</v>
      </c>
      <c r="C1359" s="6">
        <v>2019</v>
      </c>
      <c r="D1359" s="5" t="s">
        <v>25</v>
      </c>
      <c r="E1359" s="5" t="s">
        <v>26</v>
      </c>
      <c r="F1359" s="5" t="s">
        <v>2712</v>
      </c>
      <c r="G1359" s="5" t="s">
        <v>33</v>
      </c>
      <c r="H1359" s="6">
        <v>58</v>
      </c>
      <c r="I1359" s="5" t="s">
        <v>29</v>
      </c>
      <c r="J1359" s="7">
        <v>54174.11</v>
      </c>
      <c r="K1359" s="7">
        <v>2787.8</v>
      </c>
      <c r="L1359" s="7">
        <v>4333.93</v>
      </c>
      <c r="M1359" s="7">
        <v>55720.24</v>
      </c>
      <c r="N1359" s="5" t="s">
        <v>132</v>
      </c>
      <c r="O1359" s="5" t="s">
        <v>2713</v>
      </c>
      <c r="P1359" s="8">
        <v>44165</v>
      </c>
      <c r="Q1359" s="8">
        <v>44618</v>
      </c>
      <c r="R1359" s="5" t="s">
        <v>45</v>
      </c>
      <c r="S1359" s="5" t="s">
        <v>66</v>
      </c>
      <c r="T1359" s="5" t="s">
        <v>54</v>
      </c>
      <c r="U1359" s="5" t="s">
        <v>120</v>
      </c>
      <c r="V1359" s="5" t="s">
        <v>56</v>
      </c>
      <c r="W1359" s="10" t="s">
        <v>57</v>
      </c>
    </row>
    <row r="1360" spans="1:23" x14ac:dyDescent="0.3">
      <c r="A1360" s="9" t="s">
        <v>134</v>
      </c>
      <c r="B1360" s="5" t="s">
        <v>142</v>
      </c>
      <c r="C1360" s="6">
        <v>2021</v>
      </c>
      <c r="D1360" s="5" t="s">
        <v>49</v>
      </c>
      <c r="E1360" s="5" t="s">
        <v>40</v>
      </c>
      <c r="F1360" s="5" t="s">
        <v>2714</v>
      </c>
      <c r="G1360" s="5" t="s">
        <v>76</v>
      </c>
      <c r="H1360" s="6">
        <v>51</v>
      </c>
      <c r="I1360" s="5" t="s">
        <v>52</v>
      </c>
      <c r="J1360" s="7">
        <v>72217.210000000006</v>
      </c>
      <c r="K1360" s="7">
        <v>1815.37</v>
      </c>
      <c r="L1360" s="7">
        <v>5777.38</v>
      </c>
      <c r="M1360" s="7">
        <v>76179.22</v>
      </c>
      <c r="N1360" s="5" t="s">
        <v>94</v>
      </c>
      <c r="O1360" s="5" t="s">
        <v>2715</v>
      </c>
      <c r="P1360" s="8">
        <v>45339</v>
      </c>
      <c r="Q1360" s="8">
        <v>46296</v>
      </c>
      <c r="R1360" s="5" t="s">
        <v>63</v>
      </c>
      <c r="S1360" s="5" t="s">
        <v>104</v>
      </c>
      <c r="T1360" s="5" t="s">
        <v>54</v>
      </c>
      <c r="U1360" s="5" t="s">
        <v>120</v>
      </c>
      <c r="V1360" s="5" t="s">
        <v>46</v>
      </c>
      <c r="W1360" s="10" t="s">
        <v>74</v>
      </c>
    </row>
    <row r="1361" spans="1:23" x14ac:dyDescent="0.3">
      <c r="A1361" s="9" t="s">
        <v>105</v>
      </c>
      <c r="B1361" s="5" t="s">
        <v>110</v>
      </c>
      <c r="C1361" s="6">
        <v>2017</v>
      </c>
      <c r="D1361" s="5" t="s">
        <v>60</v>
      </c>
      <c r="E1361" s="5" t="s">
        <v>40</v>
      </c>
      <c r="F1361" s="5" t="s">
        <v>2716</v>
      </c>
      <c r="G1361" s="5" t="s">
        <v>100</v>
      </c>
      <c r="H1361" s="6">
        <v>67</v>
      </c>
      <c r="I1361" s="5" t="s">
        <v>42</v>
      </c>
      <c r="J1361" s="7">
        <v>54098.93</v>
      </c>
      <c r="K1361" s="7">
        <v>1840.23</v>
      </c>
      <c r="L1361" s="7">
        <v>4327.91</v>
      </c>
      <c r="M1361" s="7">
        <v>56586.61</v>
      </c>
      <c r="N1361" s="5" t="s">
        <v>30</v>
      </c>
      <c r="O1361" s="5" t="s">
        <v>2717</v>
      </c>
      <c r="P1361" s="8">
        <v>45209</v>
      </c>
      <c r="Q1361" s="8">
        <v>46812</v>
      </c>
      <c r="R1361" s="5" t="s">
        <v>32</v>
      </c>
      <c r="S1361" s="5" t="s">
        <v>33</v>
      </c>
      <c r="T1361" s="5" t="s">
        <v>54</v>
      </c>
      <c r="U1361" s="5" t="s">
        <v>120</v>
      </c>
      <c r="V1361" s="5" t="s">
        <v>36</v>
      </c>
      <c r="W1361" s="10" t="s">
        <v>74</v>
      </c>
    </row>
    <row r="1362" spans="1:23" x14ac:dyDescent="0.3">
      <c r="A1362" s="9" t="s">
        <v>124</v>
      </c>
      <c r="B1362" s="5" t="s">
        <v>125</v>
      </c>
      <c r="C1362" s="6">
        <v>2021</v>
      </c>
      <c r="D1362" s="5" t="s">
        <v>60</v>
      </c>
      <c r="E1362" s="5" t="s">
        <v>40</v>
      </c>
      <c r="F1362" s="5" t="s">
        <v>2718</v>
      </c>
      <c r="G1362" s="5" t="s">
        <v>155</v>
      </c>
      <c r="H1362" s="6">
        <v>57</v>
      </c>
      <c r="I1362" s="5" t="s">
        <v>29</v>
      </c>
      <c r="J1362" s="7">
        <v>62485.9</v>
      </c>
      <c r="K1362" s="7">
        <v>4880.2700000000004</v>
      </c>
      <c r="L1362" s="7">
        <v>4998.87</v>
      </c>
      <c r="M1362" s="7">
        <v>62604.5</v>
      </c>
      <c r="N1362" s="5" t="s">
        <v>43</v>
      </c>
      <c r="O1362" s="5" t="s">
        <v>2719</v>
      </c>
      <c r="P1362" s="8">
        <v>45267</v>
      </c>
      <c r="Q1362" s="8">
        <v>46522</v>
      </c>
      <c r="R1362" s="5" t="s">
        <v>63</v>
      </c>
      <c r="S1362" s="5" t="s">
        <v>71</v>
      </c>
      <c r="T1362" s="5" t="s">
        <v>54</v>
      </c>
      <c r="U1362" s="5" t="s">
        <v>120</v>
      </c>
      <c r="V1362" s="5" t="s">
        <v>36</v>
      </c>
      <c r="W1362" s="10" t="s">
        <v>47</v>
      </c>
    </row>
    <row r="1363" spans="1:23" x14ac:dyDescent="0.3">
      <c r="A1363" s="9" t="s">
        <v>83</v>
      </c>
      <c r="B1363" s="5" t="s">
        <v>84</v>
      </c>
      <c r="C1363" s="6">
        <v>2023</v>
      </c>
      <c r="D1363" s="5" t="s">
        <v>25</v>
      </c>
      <c r="E1363" s="5" t="s">
        <v>26</v>
      </c>
      <c r="F1363" s="5" t="s">
        <v>111</v>
      </c>
      <c r="G1363" s="5" t="s">
        <v>71</v>
      </c>
      <c r="H1363" s="6">
        <v>53</v>
      </c>
      <c r="I1363" s="5" t="s">
        <v>52</v>
      </c>
      <c r="J1363" s="7">
        <v>43462.54</v>
      </c>
      <c r="K1363" s="7">
        <v>4652.6000000000004</v>
      </c>
      <c r="L1363" s="7">
        <v>3477</v>
      </c>
      <c r="M1363" s="7">
        <v>42286.94</v>
      </c>
      <c r="N1363" s="5" t="s">
        <v>94</v>
      </c>
      <c r="O1363" s="5" t="s">
        <v>2720</v>
      </c>
      <c r="P1363" s="8">
        <v>45667</v>
      </c>
      <c r="Q1363" s="8">
        <v>46466</v>
      </c>
      <c r="R1363" s="5" t="s">
        <v>45</v>
      </c>
      <c r="S1363" s="5" t="s">
        <v>33</v>
      </c>
      <c r="T1363" s="5" t="s">
        <v>34</v>
      </c>
      <c r="U1363" s="5" t="s">
        <v>35</v>
      </c>
      <c r="V1363" s="5" t="s">
        <v>46</v>
      </c>
      <c r="W1363" s="10" t="s">
        <v>69</v>
      </c>
    </row>
    <row r="1364" spans="1:23" x14ac:dyDescent="0.3">
      <c r="A1364" s="9" t="s">
        <v>83</v>
      </c>
      <c r="B1364" s="5" t="s">
        <v>159</v>
      </c>
      <c r="C1364" s="6">
        <v>2016</v>
      </c>
      <c r="D1364" s="5" t="s">
        <v>25</v>
      </c>
      <c r="E1364" s="5" t="s">
        <v>26</v>
      </c>
      <c r="F1364" s="5" t="s">
        <v>1636</v>
      </c>
      <c r="G1364" s="5" t="s">
        <v>28</v>
      </c>
      <c r="H1364" s="6">
        <v>46</v>
      </c>
      <c r="I1364" s="5" t="s">
        <v>52</v>
      </c>
      <c r="J1364" s="7">
        <v>25319.5</v>
      </c>
      <c r="K1364" s="7">
        <v>1072.5</v>
      </c>
      <c r="L1364" s="7">
        <v>2025.56</v>
      </c>
      <c r="M1364" s="7">
        <v>26272.560000000001</v>
      </c>
      <c r="N1364" s="5" t="s">
        <v>30</v>
      </c>
      <c r="O1364" s="5" t="s">
        <v>2721</v>
      </c>
      <c r="P1364" s="8">
        <v>45455</v>
      </c>
      <c r="Q1364" s="8">
        <v>46257</v>
      </c>
      <c r="R1364" s="5" t="s">
        <v>109</v>
      </c>
      <c r="S1364" s="5" t="s">
        <v>155</v>
      </c>
      <c r="T1364" s="5" t="s">
        <v>54</v>
      </c>
      <c r="U1364" s="5" t="s">
        <v>141</v>
      </c>
      <c r="V1364" s="5" t="s">
        <v>56</v>
      </c>
      <c r="W1364" s="10" t="s">
        <v>74</v>
      </c>
    </row>
    <row r="1365" spans="1:23" x14ac:dyDescent="0.3">
      <c r="A1365" s="9" t="s">
        <v>96</v>
      </c>
      <c r="B1365" s="5" t="s">
        <v>190</v>
      </c>
      <c r="C1365" s="6">
        <v>2023</v>
      </c>
      <c r="D1365" s="5" t="s">
        <v>49</v>
      </c>
      <c r="E1365" s="5" t="s">
        <v>40</v>
      </c>
      <c r="F1365" s="5" t="s">
        <v>2722</v>
      </c>
      <c r="G1365" s="5" t="s">
        <v>100</v>
      </c>
      <c r="H1365" s="6">
        <v>52</v>
      </c>
      <c r="I1365" s="5" t="s">
        <v>42</v>
      </c>
      <c r="J1365" s="7">
        <v>26681.8</v>
      </c>
      <c r="K1365" s="7">
        <v>329.74</v>
      </c>
      <c r="L1365" s="7">
        <v>2134.54</v>
      </c>
      <c r="M1365" s="7">
        <v>28486.6</v>
      </c>
      <c r="N1365" s="5" t="s">
        <v>30</v>
      </c>
      <c r="O1365" s="5" t="s">
        <v>2723</v>
      </c>
      <c r="P1365" s="8">
        <v>44196</v>
      </c>
      <c r="Q1365" s="8">
        <v>45201</v>
      </c>
      <c r="R1365" s="5" t="s">
        <v>68</v>
      </c>
      <c r="S1365" s="5" t="s">
        <v>155</v>
      </c>
      <c r="T1365" s="5" t="s">
        <v>54</v>
      </c>
      <c r="U1365" s="5" t="s">
        <v>120</v>
      </c>
      <c r="V1365" s="5" t="s">
        <v>36</v>
      </c>
      <c r="W1365" s="10" t="s">
        <v>47</v>
      </c>
    </row>
    <row r="1366" spans="1:23" x14ac:dyDescent="0.3">
      <c r="A1366" s="9" t="s">
        <v>124</v>
      </c>
      <c r="B1366" s="5" t="s">
        <v>125</v>
      </c>
      <c r="C1366" s="6">
        <v>2018</v>
      </c>
      <c r="D1366" s="5" t="s">
        <v>25</v>
      </c>
      <c r="E1366" s="5" t="s">
        <v>26</v>
      </c>
      <c r="F1366" s="5" t="s">
        <v>2724</v>
      </c>
      <c r="G1366" s="5" t="s">
        <v>104</v>
      </c>
      <c r="H1366" s="6">
        <v>55</v>
      </c>
      <c r="I1366" s="5" t="s">
        <v>52</v>
      </c>
      <c r="J1366" s="7">
        <v>34773.050000000003</v>
      </c>
      <c r="K1366" s="7">
        <v>2729.63</v>
      </c>
      <c r="L1366" s="7">
        <v>2781.84</v>
      </c>
      <c r="M1366" s="7">
        <v>34825.26</v>
      </c>
      <c r="N1366" s="5" t="s">
        <v>30</v>
      </c>
      <c r="O1366" s="5" t="s">
        <v>2725</v>
      </c>
      <c r="P1366" s="8">
        <v>44936</v>
      </c>
      <c r="Q1366" s="8">
        <v>45762</v>
      </c>
      <c r="R1366" s="5" t="s">
        <v>45</v>
      </c>
      <c r="S1366" s="5" t="s">
        <v>28</v>
      </c>
      <c r="T1366" s="5" t="s">
        <v>34</v>
      </c>
      <c r="U1366" s="5" t="s">
        <v>35</v>
      </c>
      <c r="V1366" s="5" t="s">
        <v>46</v>
      </c>
      <c r="W1366" s="10" t="s">
        <v>57</v>
      </c>
    </row>
    <row r="1367" spans="1:23" x14ac:dyDescent="0.3">
      <c r="A1367" s="9" t="s">
        <v>38</v>
      </c>
      <c r="B1367" s="5" t="s">
        <v>167</v>
      </c>
      <c r="C1367" s="6">
        <v>2022</v>
      </c>
      <c r="D1367" s="5" t="s">
        <v>80</v>
      </c>
      <c r="E1367" s="5" t="s">
        <v>40</v>
      </c>
      <c r="F1367" s="5" t="s">
        <v>2726</v>
      </c>
      <c r="G1367" s="5" t="s">
        <v>76</v>
      </c>
      <c r="H1367" s="6">
        <v>53</v>
      </c>
      <c r="I1367" s="5" t="s">
        <v>29</v>
      </c>
      <c r="J1367" s="7">
        <v>22914.36</v>
      </c>
      <c r="K1367" s="7">
        <v>3545.82</v>
      </c>
      <c r="L1367" s="7">
        <v>1833.15</v>
      </c>
      <c r="M1367" s="7">
        <v>21201.69</v>
      </c>
      <c r="N1367" s="5" t="s">
        <v>94</v>
      </c>
      <c r="O1367" s="5" t="s">
        <v>2727</v>
      </c>
      <c r="P1367" s="8">
        <v>44856</v>
      </c>
      <c r="Q1367" s="8">
        <v>45748</v>
      </c>
      <c r="R1367" s="5" t="s">
        <v>68</v>
      </c>
      <c r="S1367" s="5" t="s">
        <v>87</v>
      </c>
      <c r="T1367" s="5" t="s">
        <v>34</v>
      </c>
      <c r="U1367" s="5" t="s">
        <v>35</v>
      </c>
      <c r="V1367" s="5" t="s">
        <v>46</v>
      </c>
      <c r="W1367" s="10" t="s">
        <v>57</v>
      </c>
    </row>
    <row r="1368" spans="1:23" x14ac:dyDescent="0.3">
      <c r="A1368" s="9" t="s">
        <v>58</v>
      </c>
      <c r="B1368" s="5" t="s">
        <v>182</v>
      </c>
      <c r="C1368" s="6">
        <v>2016</v>
      </c>
      <c r="D1368" s="5" t="s">
        <v>60</v>
      </c>
      <c r="E1368" s="5" t="s">
        <v>26</v>
      </c>
      <c r="F1368" s="5" t="s">
        <v>2353</v>
      </c>
      <c r="G1368" s="5" t="s">
        <v>155</v>
      </c>
      <c r="H1368" s="6">
        <v>29</v>
      </c>
      <c r="I1368" s="5" t="s">
        <v>42</v>
      </c>
      <c r="J1368" s="7">
        <v>51771.51</v>
      </c>
      <c r="K1368" s="7">
        <v>1633.13</v>
      </c>
      <c r="L1368" s="7">
        <v>4141.72</v>
      </c>
      <c r="M1368" s="7">
        <v>54280.1</v>
      </c>
      <c r="N1368" s="5" t="s">
        <v>132</v>
      </c>
      <c r="O1368" s="5" t="s">
        <v>2728</v>
      </c>
      <c r="P1368" s="8">
        <v>44186</v>
      </c>
      <c r="Q1368" s="8">
        <v>44666</v>
      </c>
      <c r="R1368" s="5" t="s">
        <v>73</v>
      </c>
      <c r="S1368" s="5" t="s">
        <v>155</v>
      </c>
      <c r="T1368" s="5" t="s">
        <v>54</v>
      </c>
      <c r="U1368" s="5" t="s">
        <v>55</v>
      </c>
      <c r="V1368" s="5" t="s">
        <v>36</v>
      </c>
      <c r="W1368" s="10" t="s">
        <v>69</v>
      </c>
    </row>
    <row r="1369" spans="1:23" x14ac:dyDescent="0.3">
      <c r="A1369" s="9" t="s">
        <v>124</v>
      </c>
      <c r="B1369" s="5" t="s">
        <v>125</v>
      </c>
      <c r="C1369" s="6">
        <v>2020</v>
      </c>
      <c r="D1369" s="5" t="s">
        <v>25</v>
      </c>
      <c r="E1369" s="5" t="s">
        <v>40</v>
      </c>
      <c r="F1369" s="5" t="s">
        <v>2729</v>
      </c>
      <c r="G1369" s="5" t="s">
        <v>87</v>
      </c>
      <c r="H1369" s="6">
        <v>24</v>
      </c>
      <c r="I1369" s="5" t="s">
        <v>52</v>
      </c>
      <c r="J1369" s="7">
        <v>12911.74</v>
      </c>
      <c r="K1369" s="7">
        <v>3475.38</v>
      </c>
      <c r="L1369" s="7">
        <v>1032.94</v>
      </c>
      <c r="M1369" s="7">
        <v>10469.299999999999</v>
      </c>
      <c r="N1369" s="5" t="s">
        <v>132</v>
      </c>
      <c r="O1369" s="5" t="s">
        <v>2730</v>
      </c>
      <c r="P1369" s="8">
        <v>45087</v>
      </c>
      <c r="Q1369" s="8">
        <v>45461</v>
      </c>
      <c r="R1369" s="5" t="s">
        <v>63</v>
      </c>
      <c r="S1369" s="5" t="s">
        <v>51</v>
      </c>
      <c r="T1369" s="5" t="s">
        <v>54</v>
      </c>
      <c r="U1369" s="5" t="s">
        <v>222</v>
      </c>
      <c r="V1369" s="5" t="s">
        <v>56</v>
      </c>
      <c r="W1369" s="10" t="s">
        <v>57</v>
      </c>
    </row>
    <row r="1370" spans="1:23" x14ac:dyDescent="0.3">
      <c r="A1370" s="9" t="s">
        <v>96</v>
      </c>
      <c r="B1370" s="5" t="s">
        <v>156</v>
      </c>
      <c r="C1370" s="6">
        <v>2018</v>
      </c>
      <c r="D1370" s="5" t="s">
        <v>80</v>
      </c>
      <c r="E1370" s="5" t="s">
        <v>26</v>
      </c>
      <c r="F1370" s="5" t="s">
        <v>2731</v>
      </c>
      <c r="G1370" s="5" t="s">
        <v>71</v>
      </c>
      <c r="H1370" s="6">
        <v>48</v>
      </c>
      <c r="I1370" s="5" t="s">
        <v>52</v>
      </c>
      <c r="J1370" s="7">
        <v>64642.93</v>
      </c>
      <c r="K1370" s="7">
        <v>3751.78</v>
      </c>
      <c r="L1370" s="7">
        <v>5171.43</v>
      </c>
      <c r="M1370" s="7">
        <v>66062.58</v>
      </c>
      <c r="N1370" s="5" t="s">
        <v>94</v>
      </c>
      <c r="O1370" s="5" t="s">
        <v>2732</v>
      </c>
      <c r="P1370" s="8">
        <v>44561</v>
      </c>
      <c r="Q1370" s="8">
        <v>45721</v>
      </c>
      <c r="R1370" s="5" t="s">
        <v>63</v>
      </c>
      <c r="S1370" s="5" t="s">
        <v>33</v>
      </c>
      <c r="T1370" s="5" t="s">
        <v>54</v>
      </c>
      <c r="U1370" s="5" t="s">
        <v>116</v>
      </c>
      <c r="V1370" s="5" t="s">
        <v>46</v>
      </c>
      <c r="W1370" s="10" t="s">
        <v>69</v>
      </c>
    </row>
    <row r="1371" spans="1:23" x14ac:dyDescent="0.3">
      <c r="A1371" s="9" t="s">
        <v>91</v>
      </c>
      <c r="B1371" s="5" t="s">
        <v>113</v>
      </c>
      <c r="C1371" s="6">
        <v>2020</v>
      </c>
      <c r="D1371" s="5" t="s">
        <v>25</v>
      </c>
      <c r="E1371" s="5" t="s">
        <v>40</v>
      </c>
      <c r="F1371" s="5" t="s">
        <v>2733</v>
      </c>
      <c r="G1371" s="5" t="s">
        <v>155</v>
      </c>
      <c r="H1371" s="6">
        <v>40</v>
      </c>
      <c r="I1371" s="5" t="s">
        <v>29</v>
      </c>
      <c r="J1371" s="7">
        <v>53393.41</v>
      </c>
      <c r="K1371" s="7">
        <v>1795.54</v>
      </c>
      <c r="L1371" s="7">
        <v>4271.47</v>
      </c>
      <c r="M1371" s="7">
        <v>55869.34</v>
      </c>
      <c r="N1371" s="5" t="s">
        <v>30</v>
      </c>
      <c r="O1371" s="5" t="s">
        <v>2734</v>
      </c>
      <c r="P1371" s="8">
        <v>44183</v>
      </c>
      <c r="Q1371" s="8">
        <v>45737</v>
      </c>
      <c r="R1371" s="5" t="s">
        <v>45</v>
      </c>
      <c r="S1371" s="5" t="s">
        <v>87</v>
      </c>
      <c r="T1371" s="5" t="s">
        <v>34</v>
      </c>
      <c r="U1371" s="5" t="s">
        <v>35</v>
      </c>
      <c r="V1371" s="5" t="s">
        <v>46</v>
      </c>
      <c r="W1371" s="10" t="s">
        <v>57</v>
      </c>
    </row>
    <row r="1372" spans="1:23" x14ac:dyDescent="0.3">
      <c r="A1372" s="9" t="s">
        <v>91</v>
      </c>
      <c r="B1372" s="5" t="s">
        <v>170</v>
      </c>
      <c r="C1372" s="6">
        <v>2022</v>
      </c>
      <c r="D1372" s="5" t="s">
        <v>60</v>
      </c>
      <c r="E1372" s="5" t="s">
        <v>40</v>
      </c>
      <c r="F1372" s="5" t="s">
        <v>2735</v>
      </c>
      <c r="G1372" s="5" t="s">
        <v>71</v>
      </c>
      <c r="H1372" s="6">
        <v>67</v>
      </c>
      <c r="I1372" s="5" t="s">
        <v>52</v>
      </c>
      <c r="J1372" s="7">
        <v>65095.56</v>
      </c>
      <c r="K1372" s="7">
        <v>3553.44</v>
      </c>
      <c r="L1372" s="7">
        <v>5207.6400000000003</v>
      </c>
      <c r="M1372" s="7">
        <v>66749.759999999995</v>
      </c>
      <c r="N1372" s="5" t="s">
        <v>30</v>
      </c>
      <c r="O1372" s="5" t="s">
        <v>2736</v>
      </c>
      <c r="P1372" s="8">
        <v>44948</v>
      </c>
      <c r="Q1372" s="8">
        <v>45712</v>
      </c>
      <c r="R1372" s="5" t="s">
        <v>63</v>
      </c>
      <c r="S1372" s="5" t="s">
        <v>87</v>
      </c>
      <c r="T1372" s="5" t="s">
        <v>54</v>
      </c>
      <c r="U1372" s="5" t="s">
        <v>141</v>
      </c>
      <c r="V1372" s="5" t="s">
        <v>46</v>
      </c>
      <c r="W1372" s="10" t="s">
        <v>69</v>
      </c>
    </row>
    <row r="1373" spans="1:23" x14ac:dyDescent="0.3">
      <c r="A1373" s="9" t="s">
        <v>38</v>
      </c>
      <c r="B1373" s="5" t="s">
        <v>64</v>
      </c>
      <c r="C1373" s="6">
        <v>2020</v>
      </c>
      <c r="D1373" s="5" t="s">
        <v>80</v>
      </c>
      <c r="E1373" s="5" t="s">
        <v>40</v>
      </c>
      <c r="F1373" s="5" t="s">
        <v>2737</v>
      </c>
      <c r="G1373" s="5" t="s">
        <v>155</v>
      </c>
      <c r="H1373" s="6">
        <v>25</v>
      </c>
      <c r="I1373" s="5" t="s">
        <v>29</v>
      </c>
      <c r="J1373" s="7">
        <v>37819.61</v>
      </c>
      <c r="K1373" s="7">
        <v>81.59</v>
      </c>
      <c r="L1373" s="7">
        <v>3025.57</v>
      </c>
      <c r="M1373" s="7">
        <v>40763.589999999997</v>
      </c>
      <c r="N1373" s="5" t="s">
        <v>94</v>
      </c>
      <c r="O1373" s="5" t="s">
        <v>2738</v>
      </c>
      <c r="P1373" s="8">
        <v>45064</v>
      </c>
      <c r="Q1373" s="8">
        <v>46264</v>
      </c>
      <c r="R1373" s="5" t="s">
        <v>63</v>
      </c>
      <c r="S1373" s="5" t="s">
        <v>71</v>
      </c>
      <c r="T1373" s="5" t="s">
        <v>54</v>
      </c>
      <c r="U1373" s="5" t="s">
        <v>120</v>
      </c>
      <c r="V1373" s="5" t="s">
        <v>56</v>
      </c>
      <c r="W1373" s="10" t="s">
        <v>47</v>
      </c>
    </row>
    <row r="1374" spans="1:23" x14ac:dyDescent="0.3">
      <c r="A1374" s="9" t="s">
        <v>124</v>
      </c>
      <c r="B1374" s="5" t="s">
        <v>205</v>
      </c>
      <c r="C1374" s="6">
        <v>2020</v>
      </c>
      <c r="D1374" s="5" t="s">
        <v>60</v>
      </c>
      <c r="E1374" s="5" t="s">
        <v>26</v>
      </c>
      <c r="F1374" s="5" t="s">
        <v>2739</v>
      </c>
      <c r="G1374" s="5" t="s">
        <v>33</v>
      </c>
      <c r="H1374" s="6">
        <v>65</v>
      </c>
      <c r="I1374" s="5" t="s">
        <v>29</v>
      </c>
      <c r="J1374" s="7">
        <v>72528.240000000005</v>
      </c>
      <c r="K1374" s="7">
        <v>3768.25</v>
      </c>
      <c r="L1374" s="7">
        <v>5802.26</v>
      </c>
      <c r="M1374" s="7">
        <v>74562.25</v>
      </c>
      <c r="N1374" s="5" t="s">
        <v>94</v>
      </c>
      <c r="O1374" s="5" t="s">
        <v>2740</v>
      </c>
      <c r="P1374" s="8">
        <v>44520</v>
      </c>
      <c r="Q1374" s="8">
        <v>45435</v>
      </c>
      <c r="R1374" s="5" t="s">
        <v>109</v>
      </c>
      <c r="S1374" s="5" t="s">
        <v>100</v>
      </c>
      <c r="T1374" s="5" t="s">
        <v>34</v>
      </c>
      <c r="U1374" s="5" t="s">
        <v>35</v>
      </c>
      <c r="V1374" s="5" t="s">
        <v>46</v>
      </c>
      <c r="W1374" s="10" t="s">
        <v>57</v>
      </c>
    </row>
    <row r="1375" spans="1:23" x14ac:dyDescent="0.3">
      <c r="A1375" s="9" t="s">
        <v>78</v>
      </c>
      <c r="B1375" s="5" t="s">
        <v>79</v>
      </c>
      <c r="C1375" s="6">
        <v>2017</v>
      </c>
      <c r="D1375" s="5" t="s">
        <v>80</v>
      </c>
      <c r="E1375" s="5" t="s">
        <v>26</v>
      </c>
      <c r="F1375" s="5" t="s">
        <v>2741</v>
      </c>
      <c r="G1375" s="5" t="s">
        <v>155</v>
      </c>
      <c r="H1375" s="6">
        <v>40</v>
      </c>
      <c r="I1375" s="5" t="s">
        <v>52</v>
      </c>
      <c r="J1375" s="7">
        <v>15333.47</v>
      </c>
      <c r="K1375" s="7">
        <v>3246.62</v>
      </c>
      <c r="L1375" s="7">
        <v>1226.68</v>
      </c>
      <c r="M1375" s="7">
        <v>13313.53</v>
      </c>
      <c r="N1375" s="5" t="s">
        <v>43</v>
      </c>
      <c r="O1375" s="5" t="s">
        <v>2742</v>
      </c>
      <c r="P1375" s="8">
        <v>44418</v>
      </c>
      <c r="Q1375" s="8">
        <v>45161</v>
      </c>
      <c r="R1375" s="5" t="s">
        <v>32</v>
      </c>
      <c r="S1375" s="5" t="s">
        <v>51</v>
      </c>
      <c r="T1375" s="5" t="s">
        <v>34</v>
      </c>
      <c r="U1375" s="5" t="s">
        <v>35</v>
      </c>
      <c r="V1375" s="5" t="s">
        <v>46</v>
      </c>
      <c r="W1375" s="10" t="s">
        <v>69</v>
      </c>
    </row>
    <row r="1376" spans="1:23" x14ac:dyDescent="0.3">
      <c r="A1376" s="9" t="s">
        <v>96</v>
      </c>
      <c r="B1376" s="5" t="s">
        <v>121</v>
      </c>
      <c r="C1376" s="6">
        <v>2015</v>
      </c>
      <c r="D1376" s="5" t="s">
        <v>25</v>
      </c>
      <c r="E1376" s="5" t="s">
        <v>26</v>
      </c>
      <c r="F1376" s="5" t="s">
        <v>2743</v>
      </c>
      <c r="G1376" s="5" t="s">
        <v>71</v>
      </c>
      <c r="H1376" s="6">
        <v>47</v>
      </c>
      <c r="I1376" s="5" t="s">
        <v>42</v>
      </c>
      <c r="J1376" s="7">
        <v>60734.41</v>
      </c>
      <c r="K1376" s="7">
        <v>967.81</v>
      </c>
      <c r="L1376" s="7">
        <v>4858.75</v>
      </c>
      <c r="M1376" s="7">
        <v>64625.35</v>
      </c>
      <c r="N1376" s="5" t="s">
        <v>132</v>
      </c>
      <c r="O1376" s="5" t="s">
        <v>2744</v>
      </c>
      <c r="P1376" s="8">
        <v>45026</v>
      </c>
      <c r="Q1376" s="8">
        <v>45799</v>
      </c>
      <c r="R1376" s="5" t="s">
        <v>68</v>
      </c>
      <c r="S1376" s="5" t="s">
        <v>104</v>
      </c>
      <c r="T1376" s="5" t="s">
        <v>54</v>
      </c>
      <c r="U1376" s="5" t="s">
        <v>120</v>
      </c>
      <c r="V1376" s="5" t="s">
        <v>56</v>
      </c>
      <c r="W1376" s="10" t="s">
        <v>47</v>
      </c>
    </row>
    <row r="1377" spans="1:23" x14ac:dyDescent="0.3">
      <c r="A1377" s="9" t="s">
        <v>58</v>
      </c>
      <c r="B1377" s="5" t="s">
        <v>389</v>
      </c>
      <c r="C1377" s="6">
        <v>2016</v>
      </c>
      <c r="D1377" s="5" t="s">
        <v>60</v>
      </c>
      <c r="E1377" s="5" t="s">
        <v>26</v>
      </c>
      <c r="F1377" s="5" t="s">
        <v>2745</v>
      </c>
      <c r="G1377" s="5" t="s">
        <v>100</v>
      </c>
      <c r="H1377" s="6">
        <v>43</v>
      </c>
      <c r="I1377" s="5" t="s">
        <v>42</v>
      </c>
      <c r="J1377" s="7">
        <v>14007.27</v>
      </c>
      <c r="K1377" s="7">
        <v>1738.29</v>
      </c>
      <c r="L1377" s="7">
        <v>1120.58</v>
      </c>
      <c r="M1377" s="7">
        <v>13389.56</v>
      </c>
      <c r="N1377" s="5" t="s">
        <v>132</v>
      </c>
      <c r="O1377" s="5" t="s">
        <v>2746</v>
      </c>
      <c r="P1377" s="8">
        <v>45485</v>
      </c>
      <c r="Q1377" s="8">
        <v>46594</v>
      </c>
      <c r="R1377" s="5" t="s">
        <v>68</v>
      </c>
      <c r="S1377" s="5" t="s">
        <v>155</v>
      </c>
      <c r="T1377" s="5" t="s">
        <v>54</v>
      </c>
      <c r="U1377" s="5" t="s">
        <v>141</v>
      </c>
      <c r="V1377" s="5" t="s">
        <v>36</v>
      </c>
      <c r="W1377" s="10" t="s">
        <v>69</v>
      </c>
    </row>
    <row r="1378" spans="1:23" x14ac:dyDescent="0.3">
      <c r="A1378" s="9" t="s">
        <v>58</v>
      </c>
      <c r="B1378" s="5" t="s">
        <v>281</v>
      </c>
      <c r="C1378" s="6">
        <v>2020</v>
      </c>
      <c r="D1378" s="5" t="s">
        <v>25</v>
      </c>
      <c r="E1378" s="5" t="s">
        <v>26</v>
      </c>
      <c r="F1378" s="5" t="s">
        <v>2747</v>
      </c>
      <c r="G1378" s="5" t="s">
        <v>33</v>
      </c>
      <c r="H1378" s="6">
        <v>47</v>
      </c>
      <c r="I1378" s="5" t="s">
        <v>29</v>
      </c>
      <c r="J1378" s="7">
        <v>44226.34</v>
      </c>
      <c r="K1378" s="7">
        <v>1167.44</v>
      </c>
      <c r="L1378" s="7">
        <v>3538.11</v>
      </c>
      <c r="M1378" s="7">
        <v>46597.01</v>
      </c>
      <c r="N1378" s="5" t="s">
        <v>132</v>
      </c>
      <c r="O1378" s="5" t="s">
        <v>2748</v>
      </c>
      <c r="P1378" s="8">
        <v>44247</v>
      </c>
      <c r="Q1378" s="8">
        <v>44689</v>
      </c>
      <c r="R1378" s="5" t="s">
        <v>63</v>
      </c>
      <c r="S1378" s="5" t="s">
        <v>100</v>
      </c>
      <c r="T1378" s="5" t="s">
        <v>34</v>
      </c>
      <c r="U1378" s="5" t="s">
        <v>35</v>
      </c>
      <c r="V1378" s="5" t="s">
        <v>56</v>
      </c>
      <c r="W1378" s="10" t="s">
        <v>74</v>
      </c>
    </row>
    <row r="1379" spans="1:23" x14ac:dyDescent="0.3">
      <c r="A1379" s="9" t="s">
        <v>78</v>
      </c>
      <c r="B1379" s="5" t="s">
        <v>173</v>
      </c>
      <c r="C1379" s="6">
        <v>2023</v>
      </c>
      <c r="D1379" s="5" t="s">
        <v>25</v>
      </c>
      <c r="E1379" s="5" t="s">
        <v>40</v>
      </c>
      <c r="F1379" s="5" t="s">
        <v>2749</v>
      </c>
      <c r="G1379" s="5" t="s">
        <v>100</v>
      </c>
      <c r="H1379" s="6">
        <v>42</v>
      </c>
      <c r="I1379" s="5" t="s">
        <v>52</v>
      </c>
      <c r="J1379" s="7">
        <v>68492.39</v>
      </c>
      <c r="K1379" s="7">
        <v>2717.49</v>
      </c>
      <c r="L1379" s="7">
        <v>5479.39</v>
      </c>
      <c r="M1379" s="7">
        <v>71254.289999999994</v>
      </c>
      <c r="N1379" s="5" t="s">
        <v>132</v>
      </c>
      <c r="O1379" s="5" t="s">
        <v>2750</v>
      </c>
      <c r="P1379" s="8">
        <v>45640</v>
      </c>
      <c r="Q1379" s="8">
        <v>46329</v>
      </c>
      <c r="R1379" s="5" t="s">
        <v>109</v>
      </c>
      <c r="S1379" s="5" t="s">
        <v>28</v>
      </c>
      <c r="T1379" s="5" t="s">
        <v>54</v>
      </c>
      <c r="U1379" s="5" t="s">
        <v>141</v>
      </c>
      <c r="V1379" s="5" t="s">
        <v>56</v>
      </c>
      <c r="W1379" s="10" t="s">
        <v>37</v>
      </c>
    </row>
    <row r="1380" spans="1:23" x14ac:dyDescent="0.3">
      <c r="A1380" s="9" t="s">
        <v>78</v>
      </c>
      <c r="B1380" s="5" t="s">
        <v>288</v>
      </c>
      <c r="C1380" s="6">
        <v>2018</v>
      </c>
      <c r="D1380" s="5" t="s">
        <v>80</v>
      </c>
      <c r="E1380" s="5" t="s">
        <v>40</v>
      </c>
      <c r="F1380" s="5" t="s">
        <v>2751</v>
      </c>
      <c r="G1380" s="5" t="s">
        <v>100</v>
      </c>
      <c r="H1380" s="6">
        <v>51</v>
      </c>
      <c r="I1380" s="5" t="s">
        <v>42</v>
      </c>
      <c r="J1380" s="7">
        <v>51704.71</v>
      </c>
      <c r="K1380" s="7">
        <v>1832.42</v>
      </c>
      <c r="L1380" s="7">
        <v>4136.38</v>
      </c>
      <c r="M1380" s="7">
        <v>54008.67</v>
      </c>
      <c r="N1380" s="5" t="s">
        <v>43</v>
      </c>
      <c r="O1380" s="5" t="s">
        <v>2752</v>
      </c>
      <c r="P1380" s="8">
        <v>45362</v>
      </c>
      <c r="Q1380" s="8">
        <v>46026</v>
      </c>
      <c r="R1380" s="5" t="s">
        <v>63</v>
      </c>
      <c r="S1380" s="5" t="s">
        <v>76</v>
      </c>
      <c r="T1380" s="5" t="s">
        <v>54</v>
      </c>
      <c r="U1380" s="5" t="s">
        <v>222</v>
      </c>
      <c r="V1380" s="5" t="s">
        <v>36</v>
      </c>
      <c r="W1380" s="10" t="s">
        <v>37</v>
      </c>
    </row>
    <row r="1381" spans="1:23" x14ac:dyDescent="0.3">
      <c r="A1381" s="9" t="s">
        <v>23</v>
      </c>
      <c r="B1381" s="5" t="s">
        <v>48</v>
      </c>
      <c r="C1381" s="6">
        <v>2020</v>
      </c>
      <c r="D1381" s="5" t="s">
        <v>49</v>
      </c>
      <c r="E1381" s="5" t="s">
        <v>40</v>
      </c>
      <c r="F1381" s="5" t="s">
        <v>2753</v>
      </c>
      <c r="G1381" s="5" t="s">
        <v>76</v>
      </c>
      <c r="H1381" s="6">
        <v>36</v>
      </c>
      <c r="I1381" s="5" t="s">
        <v>52</v>
      </c>
      <c r="J1381" s="7">
        <v>19807.95</v>
      </c>
      <c r="K1381" s="7">
        <v>2829.43</v>
      </c>
      <c r="L1381" s="7">
        <v>1584.64</v>
      </c>
      <c r="M1381" s="7">
        <v>18563.16</v>
      </c>
      <c r="N1381" s="5" t="s">
        <v>43</v>
      </c>
      <c r="O1381" s="5" t="s">
        <v>2754</v>
      </c>
      <c r="P1381" s="8">
        <v>45091</v>
      </c>
      <c r="Q1381" s="8">
        <v>45957</v>
      </c>
      <c r="R1381" s="5" t="s">
        <v>63</v>
      </c>
      <c r="S1381" s="5" t="s">
        <v>104</v>
      </c>
      <c r="T1381" s="5" t="s">
        <v>34</v>
      </c>
      <c r="U1381" s="5" t="s">
        <v>35</v>
      </c>
      <c r="V1381" s="5" t="s">
        <v>46</v>
      </c>
      <c r="W1381" s="10" t="s">
        <v>37</v>
      </c>
    </row>
    <row r="1382" spans="1:23" x14ac:dyDescent="0.3">
      <c r="A1382" s="9" t="s">
        <v>124</v>
      </c>
      <c r="B1382" s="5" t="s">
        <v>152</v>
      </c>
      <c r="C1382" s="6">
        <v>2020</v>
      </c>
      <c r="D1382" s="5" t="s">
        <v>60</v>
      </c>
      <c r="E1382" s="5" t="s">
        <v>26</v>
      </c>
      <c r="F1382" s="5" t="s">
        <v>2755</v>
      </c>
      <c r="G1382" s="5" t="s">
        <v>71</v>
      </c>
      <c r="H1382" s="6">
        <v>24</v>
      </c>
      <c r="I1382" s="5" t="s">
        <v>29</v>
      </c>
      <c r="J1382" s="7">
        <v>59207.87</v>
      </c>
      <c r="K1382" s="7">
        <v>822.25</v>
      </c>
      <c r="L1382" s="7">
        <v>4736.63</v>
      </c>
      <c r="M1382" s="7">
        <v>63122.25</v>
      </c>
      <c r="N1382" s="5" t="s">
        <v>132</v>
      </c>
      <c r="O1382" s="5" t="s">
        <v>2756</v>
      </c>
      <c r="P1382" s="8">
        <v>44210</v>
      </c>
      <c r="Q1382" s="8">
        <v>45715</v>
      </c>
      <c r="R1382" s="5" t="s">
        <v>109</v>
      </c>
      <c r="S1382" s="5" t="s">
        <v>104</v>
      </c>
      <c r="T1382" s="5" t="s">
        <v>34</v>
      </c>
      <c r="U1382" s="5" t="s">
        <v>35</v>
      </c>
      <c r="V1382" s="5" t="s">
        <v>56</v>
      </c>
      <c r="W1382" s="10" t="s">
        <v>74</v>
      </c>
    </row>
    <row r="1383" spans="1:23" x14ac:dyDescent="0.3">
      <c r="A1383" s="9" t="s">
        <v>78</v>
      </c>
      <c r="B1383" s="5" t="s">
        <v>173</v>
      </c>
      <c r="C1383" s="6">
        <v>2021</v>
      </c>
      <c r="D1383" s="5" t="s">
        <v>25</v>
      </c>
      <c r="E1383" s="5" t="s">
        <v>26</v>
      </c>
      <c r="F1383" s="5" t="s">
        <v>2757</v>
      </c>
      <c r="G1383" s="5" t="s">
        <v>33</v>
      </c>
      <c r="H1383" s="6">
        <v>62</v>
      </c>
      <c r="I1383" s="5" t="s">
        <v>29</v>
      </c>
      <c r="J1383" s="7">
        <v>10061.129999999999</v>
      </c>
      <c r="K1383" s="7">
        <v>2975.56</v>
      </c>
      <c r="L1383" s="7">
        <v>804.89</v>
      </c>
      <c r="M1383" s="7">
        <v>7890.46</v>
      </c>
      <c r="N1383" s="5" t="s">
        <v>30</v>
      </c>
      <c r="O1383" s="5" t="s">
        <v>2758</v>
      </c>
      <c r="P1383" s="8">
        <v>44042</v>
      </c>
      <c r="Q1383" s="8">
        <v>45778</v>
      </c>
      <c r="R1383" s="5" t="s">
        <v>63</v>
      </c>
      <c r="S1383" s="5" t="s">
        <v>51</v>
      </c>
      <c r="T1383" s="5" t="s">
        <v>34</v>
      </c>
      <c r="U1383" s="5" t="s">
        <v>35</v>
      </c>
      <c r="V1383" s="5" t="s">
        <v>36</v>
      </c>
      <c r="W1383" s="10" t="s">
        <v>74</v>
      </c>
    </row>
    <row r="1384" spans="1:23" x14ac:dyDescent="0.3">
      <c r="A1384" s="9" t="s">
        <v>124</v>
      </c>
      <c r="B1384" s="5" t="s">
        <v>125</v>
      </c>
      <c r="C1384" s="6">
        <v>2015</v>
      </c>
      <c r="D1384" s="5" t="s">
        <v>25</v>
      </c>
      <c r="E1384" s="5" t="s">
        <v>40</v>
      </c>
      <c r="F1384" s="5" t="s">
        <v>2759</v>
      </c>
      <c r="G1384" s="5" t="s">
        <v>155</v>
      </c>
      <c r="H1384" s="6">
        <v>56</v>
      </c>
      <c r="I1384" s="5" t="s">
        <v>42</v>
      </c>
      <c r="J1384" s="7">
        <v>56094.29</v>
      </c>
      <c r="K1384" s="7">
        <v>259.69</v>
      </c>
      <c r="L1384" s="7">
        <v>4487.54</v>
      </c>
      <c r="M1384" s="7">
        <v>60322.14</v>
      </c>
      <c r="N1384" s="5" t="s">
        <v>94</v>
      </c>
      <c r="O1384" s="5" t="s">
        <v>2760</v>
      </c>
      <c r="P1384" s="8">
        <v>44839</v>
      </c>
      <c r="Q1384" s="8">
        <v>46026</v>
      </c>
      <c r="R1384" s="5" t="s">
        <v>63</v>
      </c>
      <c r="S1384" s="5" t="s">
        <v>155</v>
      </c>
      <c r="T1384" s="5" t="s">
        <v>54</v>
      </c>
      <c r="U1384" s="5" t="s">
        <v>55</v>
      </c>
      <c r="V1384" s="5" t="s">
        <v>36</v>
      </c>
      <c r="W1384" s="10" t="s">
        <v>57</v>
      </c>
    </row>
    <row r="1385" spans="1:23" x14ac:dyDescent="0.3">
      <c r="A1385" s="9" t="s">
        <v>105</v>
      </c>
      <c r="B1385" s="5" t="s">
        <v>130</v>
      </c>
      <c r="C1385" s="6">
        <v>2015</v>
      </c>
      <c r="D1385" s="5" t="s">
        <v>49</v>
      </c>
      <c r="E1385" s="5" t="s">
        <v>40</v>
      </c>
      <c r="F1385" s="5" t="s">
        <v>2761</v>
      </c>
      <c r="G1385" s="5" t="s">
        <v>51</v>
      </c>
      <c r="H1385" s="6">
        <v>55</v>
      </c>
      <c r="I1385" s="5" t="s">
        <v>52</v>
      </c>
      <c r="J1385" s="7">
        <v>48634.23</v>
      </c>
      <c r="K1385" s="7">
        <v>116.01</v>
      </c>
      <c r="L1385" s="7">
        <v>3890.74</v>
      </c>
      <c r="M1385" s="7">
        <v>52408.959999999999</v>
      </c>
      <c r="N1385" s="5" t="s">
        <v>132</v>
      </c>
      <c r="O1385" s="5" t="s">
        <v>2762</v>
      </c>
      <c r="P1385" s="8">
        <v>44191</v>
      </c>
      <c r="Q1385" s="8">
        <v>45911</v>
      </c>
      <c r="R1385" s="5" t="s">
        <v>63</v>
      </c>
      <c r="S1385" s="5" t="s">
        <v>71</v>
      </c>
      <c r="T1385" s="5" t="s">
        <v>54</v>
      </c>
      <c r="U1385" s="5" t="s">
        <v>141</v>
      </c>
      <c r="V1385" s="5" t="s">
        <v>56</v>
      </c>
      <c r="W1385" s="10" t="s">
        <v>57</v>
      </c>
    </row>
    <row r="1386" spans="1:23" x14ac:dyDescent="0.3">
      <c r="A1386" s="9" t="s">
        <v>58</v>
      </c>
      <c r="B1386" s="5" t="s">
        <v>59</v>
      </c>
      <c r="C1386" s="6">
        <v>2020</v>
      </c>
      <c r="D1386" s="5" t="s">
        <v>25</v>
      </c>
      <c r="E1386" s="5" t="s">
        <v>40</v>
      </c>
      <c r="F1386" s="5" t="s">
        <v>2763</v>
      </c>
      <c r="G1386" s="5" t="s">
        <v>76</v>
      </c>
      <c r="H1386" s="6">
        <v>53</v>
      </c>
      <c r="I1386" s="5" t="s">
        <v>29</v>
      </c>
      <c r="J1386" s="7">
        <v>34614.959999999999</v>
      </c>
      <c r="K1386" s="7">
        <v>2488.1799999999998</v>
      </c>
      <c r="L1386" s="7">
        <v>2769.2</v>
      </c>
      <c r="M1386" s="7">
        <v>34895.980000000003</v>
      </c>
      <c r="N1386" s="5" t="s">
        <v>43</v>
      </c>
      <c r="O1386" s="5" t="s">
        <v>2764</v>
      </c>
      <c r="P1386" s="8">
        <v>44749</v>
      </c>
      <c r="Q1386" s="8">
        <v>46153</v>
      </c>
      <c r="R1386" s="5" t="s">
        <v>32</v>
      </c>
      <c r="S1386" s="5" t="s">
        <v>100</v>
      </c>
      <c r="T1386" s="5" t="s">
        <v>54</v>
      </c>
      <c r="U1386" s="5" t="s">
        <v>116</v>
      </c>
      <c r="V1386" s="5" t="s">
        <v>46</v>
      </c>
      <c r="W1386" s="10" t="s">
        <v>69</v>
      </c>
    </row>
    <row r="1387" spans="1:23" x14ac:dyDescent="0.3">
      <c r="A1387" s="9" t="s">
        <v>23</v>
      </c>
      <c r="B1387" s="5" t="s">
        <v>101</v>
      </c>
      <c r="C1387" s="6">
        <v>2023</v>
      </c>
      <c r="D1387" s="5" t="s">
        <v>49</v>
      </c>
      <c r="E1387" s="5" t="s">
        <v>40</v>
      </c>
      <c r="F1387" s="5" t="s">
        <v>2765</v>
      </c>
      <c r="G1387" s="5" t="s">
        <v>100</v>
      </c>
      <c r="H1387" s="6">
        <v>24</v>
      </c>
      <c r="I1387" s="5" t="s">
        <v>29</v>
      </c>
      <c r="J1387" s="7">
        <v>30664.31</v>
      </c>
      <c r="K1387" s="7">
        <v>2014.15</v>
      </c>
      <c r="L1387" s="7">
        <v>2453.14</v>
      </c>
      <c r="M1387" s="7">
        <v>31103.3</v>
      </c>
      <c r="N1387" s="5" t="s">
        <v>43</v>
      </c>
      <c r="O1387" s="5" t="s">
        <v>2766</v>
      </c>
      <c r="P1387" s="8">
        <v>45516</v>
      </c>
      <c r="Q1387" s="8">
        <v>47014</v>
      </c>
      <c r="R1387" s="5" t="s">
        <v>73</v>
      </c>
      <c r="S1387" s="5" t="s">
        <v>87</v>
      </c>
      <c r="T1387" s="5" t="s">
        <v>34</v>
      </c>
      <c r="U1387" s="5" t="s">
        <v>35</v>
      </c>
      <c r="V1387" s="5" t="s">
        <v>46</v>
      </c>
      <c r="W1387" s="10" t="s">
        <v>47</v>
      </c>
    </row>
    <row r="1388" spans="1:23" x14ac:dyDescent="0.3">
      <c r="A1388" s="9" t="s">
        <v>83</v>
      </c>
      <c r="B1388" s="5" t="s">
        <v>297</v>
      </c>
      <c r="C1388" s="6">
        <v>2016</v>
      </c>
      <c r="D1388" s="5" t="s">
        <v>60</v>
      </c>
      <c r="E1388" s="5" t="s">
        <v>40</v>
      </c>
      <c r="F1388" s="5" t="s">
        <v>2767</v>
      </c>
      <c r="G1388" s="5" t="s">
        <v>76</v>
      </c>
      <c r="H1388" s="6">
        <v>68</v>
      </c>
      <c r="I1388" s="5" t="s">
        <v>29</v>
      </c>
      <c r="J1388" s="7">
        <v>77437.350000000006</v>
      </c>
      <c r="K1388" s="7">
        <v>4783.91</v>
      </c>
      <c r="L1388" s="7">
        <v>6194.99</v>
      </c>
      <c r="M1388" s="7">
        <v>78848.429999999993</v>
      </c>
      <c r="N1388" s="5" t="s">
        <v>132</v>
      </c>
      <c r="O1388" s="5" t="s">
        <v>2768</v>
      </c>
      <c r="P1388" s="8">
        <v>45511</v>
      </c>
      <c r="Q1388" s="8">
        <v>46383</v>
      </c>
      <c r="R1388" s="5" t="s">
        <v>73</v>
      </c>
      <c r="S1388" s="5" t="s">
        <v>100</v>
      </c>
      <c r="T1388" s="5" t="s">
        <v>34</v>
      </c>
      <c r="U1388" s="5" t="s">
        <v>35</v>
      </c>
      <c r="V1388" s="5" t="s">
        <v>56</v>
      </c>
      <c r="W1388" s="10" t="s">
        <v>37</v>
      </c>
    </row>
    <row r="1389" spans="1:23" x14ac:dyDescent="0.3">
      <c r="A1389" s="9" t="s">
        <v>83</v>
      </c>
      <c r="B1389" s="5" t="s">
        <v>584</v>
      </c>
      <c r="C1389" s="6">
        <v>2024</v>
      </c>
      <c r="D1389" s="5" t="s">
        <v>60</v>
      </c>
      <c r="E1389" s="5" t="s">
        <v>26</v>
      </c>
      <c r="F1389" s="5" t="s">
        <v>2769</v>
      </c>
      <c r="G1389" s="5" t="s">
        <v>104</v>
      </c>
      <c r="H1389" s="6">
        <v>27</v>
      </c>
      <c r="I1389" s="5" t="s">
        <v>52</v>
      </c>
      <c r="J1389" s="7">
        <v>41969.73</v>
      </c>
      <c r="K1389" s="7">
        <v>3225.26</v>
      </c>
      <c r="L1389" s="7">
        <v>3357.58</v>
      </c>
      <c r="M1389" s="7">
        <v>42102.05</v>
      </c>
      <c r="N1389" s="5" t="s">
        <v>132</v>
      </c>
      <c r="O1389" s="5" t="s">
        <v>2770</v>
      </c>
      <c r="P1389" s="8">
        <v>45053</v>
      </c>
      <c r="Q1389" s="8">
        <v>45840</v>
      </c>
      <c r="R1389" s="5" t="s">
        <v>73</v>
      </c>
      <c r="S1389" s="5" t="s">
        <v>155</v>
      </c>
      <c r="T1389" s="5" t="s">
        <v>54</v>
      </c>
      <c r="U1389" s="5" t="s">
        <v>222</v>
      </c>
      <c r="V1389" s="5" t="s">
        <v>46</v>
      </c>
      <c r="W1389" s="10" t="s">
        <v>69</v>
      </c>
    </row>
    <row r="1390" spans="1:23" x14ac:dyDescent="0.3">
      <c r="A1390" s="9" t="s">
        <v>105</v>
      </c>
      <c r="B1390" s="5" t="s">
        <v>145</v>
      </c>
      <c r="C1390" s="6">
        <v>2017</v>
      </c>
      <c r="D1390" s="5" t="s">
        <v>49</v>
      </c>
      <c r="E1390" s="5" t="s">
        <v>26</v>
      </c>
      <c r="F1390" s="5" t="s">
        <v>2771</v>
      </c>
      <c r="G1390" s="5" t="s">
        <v>104</v>
      </c>
      <c r="H1390" s="6">
        <v>33</v>
      </c>
      <c r="I1390" s="5" t="s">
        <v>42</v>
      </c>
      <c r="J1390" s="7">
        <v>12880.27</v>
      </c>
      <c r="K1390" s="7">
        <v>2813.46</v>
      </c>
      <c r="L1390" s="7">
        <v>1030.42</v>
      </c>
      <c r="M1390" s="7">
        <v>11097.23</v>
      </c>
      <c r="N1390" s="5" t="s">
        <v>132</v>
      </c>
      <c r="O1390" s="5" t="s">
        <v>2772</v>
      </c>
      <c r="P1390" s="8">
        <v>45358</v>
      </c>
      <c r="Q1390" s="8">
        <v>46822</v>
      </c>
      <c r="R1390" s="5" t="s">
        <v>73</v>
      </c>
      <c r="S1390" s="5" t="s">
        <v>71</v>
      </c>
      <c r="T1390" s="5" t="s">
        <v>34</v>
      </c>
      <c r="U1390" s="5" t="s">
        <v>35</v>
      </c>
      <c r="V1390" s="5" t="s">
        <v>36</v>
      </c>
      <c r="W1390" s="10" t="s">
        <v>57</v>
      </c>
    </row>
    <row r="1391" spans="1:23" x14ac:dyDescent="0.3">
      <c r="A1391" s="9" t="s">
        <v>38</v>
      </c>
      <c r="B1391" s="5" t="s">
        <v>167</v>
      </c>
      <c r="C1391" s="6">
        <v>2021</v>
      </c>
      <c r="D1391" s="5" t="s">
        <v>49</v>
      </c>
      <c r="E1391" s="5" t="s">
        <v>26</v>
      </c>
      <c r="F1391" s="5" t="s">
        <v>2773</v>
      </c>
      <c r="G1391" s="5" t="s">
        <v>28</v>
      </c>
      <c r="H1391" s="6">
        <v>58</v>
      </c>
      <c r="I1391" s="5" t="s">
        <v>52</v>
      </c>
      <c r="J1391" s="7">
        <v>10516.68</v>
      </c>
      <c r="K1391" s="7">
        <v>864.81</v>
      </c>
      <c r="L1391" s="7">
        <v>841.33</v>
      </c>
      <c r="M1391" s="7">
        <v>10493.2</v>
      </c>
      <c r="N1391" s="5" t="s">
        <v>132</v>
      </c>
      <c r="O1391" s="5" t="s">
        <v>2774</v>
      </c>
      <c r="P1391" s="8">
        <v>45597</v>
      </c>
      <c r="Q1391" s="8">
        <v>46401</v>
      </c>
      <c r="R1391" s="5" t="s">
        <v>73</v>
      </c>
      <c r="S1391" s="5" t="s">
        <v>71</v>
      </c>
      <c r="T1391" s="5" t="s">
        <v>54</v>
      </c>
      <c r="U1391" s="5" t="s">
        <v>116</v>
      </c>
      <c r="V1391" s="5" t="s">
        <v>56</v>
      </c>
      <c r="W1391" s="10" t="s">
        <v>74</v>
      </c>
    </row>
    <row r="1392" spans="1:23" x14ac:dyDescent="0.3">
      <c r="A1392" s="9" t="s">
        <v>83</v>
      </c>
      <c r="B1392" s="5" t="s">
        <v>159</v>
      </c>
      <c r="C1392" s="6">
        <v>2018</v>
      </c>
      <c r="D1392" s="5" t="s">
        <v>80</v>
      </c>
      <c r="E1392" s="5" t="s">
        <v>26</v>
      </c>
      <c r="F1392" s="5" t="s">
        <v>2775</v>
      </c>
      <c r="G1392" s="5" t="s">
        <v>28</v>
      </c>
      <c r="H1392" s="6">
        <v>58</v>
      </c>
      <c r="I1392" s="5" t="s">
        <v>52</v>
      </c>
      <c r="J1392" s="7">
        <v>70562.539999999994</v>
      </c>
      <c r="K1392" s="7">
        <v>3052.6</v>
      </c>
      <c r="L1392" s="7">
        <v>5645</v>
      </c>
      <c r="M1392" s="7">
        <v>73154.94</v>
      </c>
      <c r="N1392" s="5" t="s">
        <v>132</v>
      </c>
      <c r="O1392" s="5" t="s">
        <v>2776</v>
      </c>
      <c r="P1392" s="8">
        <v>44852</v>
      </c>
      <c r="Q1392" s="8">
        <v>46048</v>
      </c>
      <c r="R1392" s="5" t="s">
        <v>68</v>
      </c>
      <c r="S1392" s="5" t="s">
        <v>71</v>
      </c>
      <c r="T1392" s="5" t="s">
        <v>54</v>
      </c>
      <c r="U1392" s="5" t="s">
        <v>116</v>
      </c>
      <c r="V1392" s="5" t="s">
        <v>56</v>
      </c>
      <c r="W1392" s="10" t="s">
        <v>57</v>
      </c>
    </row>
    <row r="1393" spans="1:23" x14ac:dyDescent="0.3">
      <c r="A1393" s="9" t="s">
        <v>124</v>
      </c>
      <c r="B1393" s="5" t="s">
        <v>205</v>
      </c>
      <c r="C1393" s="6">
        <v>2022</v>
      </c>
      <c r="D1393" s="5" t="s">
        <v>80</v>
      </c>
      <c r="E1393" s="5" t="s">
        <v>40</v>
      </c>
      <c r="F1393" s="5" t="s">
        <v>1389</v>
      </c>
      <c r="G1393" s="5" t="s">
        <v>28</v>
      </c>
      <c r="H1393" s="6">
        <v>20</v>
      </c>
      <c r="I1393" s="5" t="s">
        <v>42</v>
      </c>
      <c r="J1393" s="7">
        <v>16474.77</v>
      </c>
      <c r="K1393" s="7">
        <v>1044.9100000000001</v>
      </c>
      <c r="L1393" s="7">
        <v>1317.98</v>
      </c>
      <c r="M1393" s="7">
        <v>16747.84</v>
      </c>
      <c r="N1393" s="5" t="s">
        <v>43</v>
      </c>
      <c r="O1393" s="5" t="s">
        <v>2777</v>
      </c>
      <c r="P1393" s="8">
        <v>45388</v>
      </c>
      <c r="Q1393" s="8">
        <v>46840</v>
      </c>
      <c r="R1393" s="5" t="s">
        <v>73</v>
      </c>
      <c r="S1393" s="5" t="s">
        <v>76</v>
      </c>
      <c r="T1393" s="5" t="s">
        <v>34</v>
      </c>
      <c r="U1393" s="5" t="s">
        <v>35</v>
      </c>
      <c r="V1393" s="5" t="s">
        <v>46</v>
      </c>
      <c r="W1393" s="10" t="s">
        <v>74</v>
      </c>
    </row>
    <row r="1394" spans="1:23" x14ac:dyDescent="0.3">
      <c r="A1394" s="9" t="s">
        <v>134</v>
      </c>
      <c r="B1394" s="5" t="s">
        <v>227</v>
      </c>
      <c r="C1394" s="6">
        <v>2019</v>
      </c>
      <c r="D1394" s="5" t="s">
        <v>25</v>
      </c>
      <c r="E1394" s="5" t="s">
        <v>40</v>
      </c>
      <c r="F1394" s="5" t="s">
        <v>2778</v>
      </c>
      <c r="G1394" s="5" t="s">
        <v>51</v>
      </c>
      <c r="H1394" s="6">
        <v>64</v>
      </c>
      <c r="I1394" s="5" t="s">
        <v>52</v>
      </c>
      <c r="J1394" s="7">
        <v>20210.259999999998</v>
      </c>
      <c r="K1394" s="7">
        <v>4257.25</v>
      </c>
      <c r="L1394" s="7">
        <v>1616.82</v>
      </c>
      <c r="M1394" s="7">
        <v>17569.830000000002</v>
      </c>
      <c r="N1394" s="5" t="s">
        <v>94</v>
      </c>
      <c r="O1394" s="5" t="s">
        <v>2779</v>
      </c>
      <c r="P1394" s="8">
        <v>45556</v>
      </c>
      <c r="Q1394" s="8">
        <v>46681</v>
      </c>
      <c r="R1394" s="5" t="s">
        <v>63</v>
      </c>
      <c r="S1394" s="5" t="s">
        <v>104</v>
      </c>
      <c r="T1394" s="5" t="s">
        <v>34</v>
      </c>
      <c r="U1394" s="5" t="s">
        <v>35</v>
      </c>
      <c r="V1394" s="5" t="s">
        <v>56</v>
      </c>
      <c r="W1394" s="10" t="s">
        <v>69</v>
      </c>
    </row>
    <row r="1395" spans="1:23" x14ac:dyDescent="0.3">
      <c r="A1395" s="9" t="s">
        <v>23</v>
      </c>
      <c r="B1395" s="5" t="s">
        <v>88</v>
      </c>
      <c r="C1395" s="6">
        <v>2019</v>
      </c>
      <c r="D1395" s="5" t="s">
        <v>60</v>
      </c>
      <c r="E1395" s="5" t="s">
        <v>40</v>
      </c>
      <c r="F1395" s="5" t="s">
        <v>2780</v>
      </c>
      <c r="G1395" s="5" t="s">
        <v>76</v>
      </c>
      <c r="H1395" s="6">
        <v>57</v>
      </c>
      <c r="I1395" s="5" t="s">
        <v>42</v>
      </c>
      <c r="J1395" s="7">
        <v>71881.42</v>
      </c>
      <c r="K1395" s="7">
        <v>352.01</v>
      </c>
      <c r="L1395" s="7">
        <v>5750.51</v>
      </c>
      <c r="M1395" s="7">
        <v>77279.92</v>
      </c>
      <c r="N1395" s="5" t="s">
        <v>43</v>
      </c>
      <c r="O1395" s="5" t="s">
        <v>2781</v>
      </c>
      <c r="P1395" s="8">
        <v>44137</v>
      </c>
      <c r="Q1395" s="8">
        <v>45814</v>
      </c>
      <c r="R1395" s="5" t="s">
        <v>32</v>
      </c>
      <c r="S1395" s="5" t="s">
        <v>100</v>
      </c>
      <c r="T1395" s="5" t="s">
        <v>54</v>
      </c>
      <c r="U1395" s="5" t="s">
        <v>120</v>
      </c>
      <c r="V1395" s="5" t="s">
        <v>56</v>
      </c>
      <c r="W1395" s="10" t="s">
        <v>57</v>
      </c>
    </row>
    <row r="1396" spans="1:23" x14ac:dyDescent="0.3">
      <c r="A1396" s="9" t="s">
        <v>124</v>
      </c>
      <c r="B1396" s="5" t="s">
        <v>205</v>
      </c>
      <c r="C1396" s="6">
        <v>2022</v>
      </c>
      <c r="D1396" s="5" t="s">
        <v>25</v>
      </c>
      <c r="E1396" s="5" t="s">
        <v>26</v>
      </c>
      <c r="F1396" s="5" t="s">
        <v>2782</v>
      </c>
      <c r="G1396" s="5" t="s">
        <v>51</v>
      </c>
      <c r="H1396" s="6">
        <v>24</v>
      </c>
      <c r="I1396" s="5" t="s">
        <v>52</v>
      </c>
      <c r="J1396" s="7">
        <v>19947.53</v>
      </c>
      <c r="K1396" s="7">
        <v>3777.21</v>
      </c>
      <c r="L1396" s="7">
        <v>1595.8</v>
      </c>
      <c r="M1396" s="7">
        <v>17766.12</v>
      </c>
      <c r="N1396" s="5" t="s">
        <v>94</v>
      </c>
      <c r="O1396" s="5" t="s">
        <v>2783</v>
      </c>
      <c r="P1396" s="8">
        <v>45424</v>
      </c>
      <c r="Q1396" s="8">
        <v>46551</v>
      </c>
      <c r="R1396" s="5" t="s">
        <v>45</v>
      </c>
      <c r="S1396" s="5" t="s">
        <v>66</v>
      </c>
      <c r="T1396" s="5" t="s">
        <v>54</v>
      </c>
      <c r="U1396" s="5" t="s">
        <v>222</v>
      </c>
      <c r="V1396" s="5" t="s">
        <v>46</v>
      </c>
      <c r="W1396" s="10" t="s">
        <v>74</v>
      </c>
    </row>
    <row r="1397" spans="1:23" x14ac:dyDescent="0.3">
      <c r="A1397" s="9" t="s">
        <v>78</v>
      </c>
      <c r="B1397" s="5" t="s">
        <v>79</v>
      </c>
      <c r="C1397" s="6">
        <v>2020</v>
      </c>
      <c r="D1397" s="5" t="s">
        <v>25</v>
      </c>
      <c r="E1397" s="5" t="s">
        <v>26</v>
      </c>
      <c r="F1397" s="5" t="s">
        <v>2784</v>
      </c>
      <c r="G1397" s="5" t="s">
        <v>51</v>
      </c>
      <c r="H1397" s="6">
        <v>59</v>
      </c>
      <c r="I1397" s="5" t="s">
        <v>42</v>
      </c>
      <c r="J1397" s="7">
        <v>79404.13</v>
      </c>
      <c r="K1397" s="7">
        <v>1670.7</v>
      </c>
      <c r="L1397" s="7">
        <v>6352.33</v>
      </c>
      <c r="M1397" s="7">
        <v>84085.759999999995</v>
      </c>
      <c r="N1397" s="5" t="s">
        <v>43</v>
      </c>
      <c r="O1397" s="5" t="s">
        <v>2785</v>
      </c>
      <c r="P1397" s="8">
        <v>44905</v>
      </c>
      <c r="Q1397" s="8">
        <v>45555</v>
      </c>
      <c r="R1397" s="5" t="s">
        <v>68</v>
      </c>
      <c r="S1397" s="5" t="s">
        <v>155</v>
      </c>
      <c r="T1397" s="5" t="s">
        <v>54</v>
      </c>
      <c r="U1397" s="5" t="s">
        <v>120</v>
      </c>
      <c r="V1397" s="5" t="s">
        <v>36</v>
      </c>
      <c r="W1397" s="10" t="s">
        <v>74</v>
      </c>
    </row>
    <row r="1398" spans="1:23" x14ac:dyDescent="0.3">
      <c r="A1398" s="9" t="s">
        <v>83</v>
      </c>
      <c r="B1398" s="5" t="s">
        <v>297</v>
      </c>
      <c r="C1398" s="6">
        <v>2021</v>
      </c>
      <c r="D1398" s="5" t="s">
        <v>49</v>
      </c>
      <c r="E1398" s="5" t="s">
        <v>40</v>
      </c>
      <c r="F1398" s="5" t="s">
        <v>595</v>
      </c>
      <c r="G1398" s="5" t="s">
        <v>104</v>
      </c>
      <c r="H1398" s="6">
        <v>62</v>
      </c>
      <c r="I1398" s="5" t="s">
        <v>29</v>
      </c>
      <c r="J1398" s="7">
        <v>59019.64</v>
      </c>
      <c r="K1398" s="7">
        <v>3960.86</v>
      </c>
      <c r="L1398" s="7">
        <v>4721.57</v>
      </c>
      <c r="M1398" s="7">
        <v>59780.35</v>
      </c>
      <c r="N1398" s="5" t="s">
        <v>94</v>
      </c>
      <c r="O1398" s="5" t="s">
        <v>1364</v>
      </c>
      <c r="P1398" s="8">
        <v>45025</v>
      </c>
      <c r="Q1398" s="8">
        <v>46100</v>
      </c>
      <c r="R1398" s="5" t="s">
        <v>73</v>
      </c>
      <c r="S1398" s="5" t="s">
        <v>155</v>
      </c>
      <c r="T1398" s="5" t="s">
        <v>54</v>
      </c>
      <c r="U1398" s="5" t="s">
        <v>55</v>
      </c>
      <c r="V1398" s="5" t="s">
        <v>36</v>
      </c>
      <c r="W1398" s="10" t="s">
        <v>47</v>
      </c>
    </row>
    <row r="1399" spans="1:23" x14ac:dyDescent="0.3">
      <c r="A1399" s="9" t="s">
        <v>78</v>
      </c>
      <c r="B1399" s="5" t="s">
        <v>138</v>
      </c>
      <c r="C1399" s="6">
        <v>2016</v>
      </c>
      <c r="D1399" s="5" t="s">
        <v>25</v>
      </c>
      <c r="E1399" s="5" t="s">
        <v>26</v>
      </c>
      <c r="F1399" s="5" t="s">
        <v>2786</v>
      </c>
      <c r="G1399" s="5" t="s">
        <v>104</v>
      </c>
      <c r="H1399" s="6">
        <v>22</v>
      </c>
      <c r="I1399" s="5" t="s">
        <v>42</v>
      </c>
      <c r="J1399" s="7">
        <v>12778.57</v>
      </c>
      <c r="K1399" s="7">
        <v>2706.64</v>
      </c>
      <c r="L1399" s="7">
        <v>1022.29</v>
      </c>
      <c r="M1399" s="7">
        <v>11094.22</v>
      </c>
      <c r="N1399" s="5" t="s">
        <v>30</v>
      </c>
      <c r="O1399" s="5" t="s">
        <v>2787</v>
      </c>
      <c r="P1399" s="8">
        <v>44820</v>
      </c>
      <c r="Q1399" s="8">
        <v>46075</v>
      </c>
      <c r="R1399" s="5" t="s">
        <v>73</v>
      </c>
      <c r="S1399" s="5" t="s">
        <v>155</v>
      </c>
      <c r="T1399" s="5" t="s">
        <v>34</v>
      </c>
      <c r="U1399" s="5" t="s">
        <v>35</v>
      </c>
      <c r="V1399" s="5" t="s">
        <v>46</v>
      </c>
      <c r="W1399" s="10" t="s">
        <v>69</v>
      </c>
    </row>
    <row r="1400" spans="1:23" x14ac:dyDescent="0.3">
      <c r="A1400" s="9" t="s">
        <v>38</v>
      </c>
      <c r="B1400" s="5" t="s">
        <v>117</v>
      </c>
      <c r="C1400" s="6">
        <v>2019</v>
      </c>
      <c r="D1400" s="5" t="s">
        <v>80</v>
      </c>
      <c r="E1400" s="5" t="s">
        <v>40</v>
      </c>
      <c r="F1400" s="5" t="s">
        <v>2788</v>
      </c>
      <c r="G1400" s="5" t="s">
        <v>104</v>
      </c>
      <c r="H1400" s="6">
        <v>20</v>
      </c>
      <c r="I1400" s="5" t="s">
        <v>42</v>
      </c>
      <c r="J1400" s="7">
        <v>66237.37</v>
      </c>
      <c r="K1400" s="7">
        <v>518.34</v>
      </c>
      <c r="L1400" s="7">
        <v>5298.99</v>
      </c>
      <c r="M1400" s="7">
        <v>71018.02</v>
      </c>
      <c r="N1400" s="5" t="s">
        <v>30</v>
      </c>
      <c r="O1400" s="5" t="s">
        <v>2789</v>
      </c>
      <c r="P1400" s="8">
        <v>44080</v>
      </c>
      <c r="Q1400" s="8">
        <v>44528</v>
      </c>
      <c r="R1400" s="5" t="s">
        <v>32</v>
      </c>
      <c r="S1400" s="5" t="s">
        <v>104</v>
      </c>
      <c r="T1400" s="5" t="s">
        <v>34</v>
      </c>
      <c r="U1400" s="5" t="s">
        <v>35</v>
      </c>
      <c r="V1400" s="5" t="s">
        <v>46</v>
      </c>
      <c r="W1400" s="10" t="s">
        <v>57</v>
      </c>
    </row>
    <row r="1401" spans="1:23" x14ac:dyDescent="0.3">
      <c r="A1401" s="9" t="s">
        <v>96</v>
      </c>
      <c r="B1401" s="5" t="s">
        <v>121</v>
      </c>
      <c r="C1401" s="6">
        <v>2021</v>
      </c>
      <c r="D1401" s="5" t="s">
        <v>25</v>
      </c>
      <c r="E1401" s="5" t="s">
        <v>26</v>
      </c>
      <c r="F1401" s="5" t="s">
        <v>2790</v>
      </c>
      <c r="G1401" s="5" t="s">
        <v>28</v>
      </c>
      <c r="H1401" s="6">
        <v>46</v>
      </c>
      <c r="I1401" s="5" t="s">
        <v>29</v>
      </c>
      <c r="J1401" s="7">
        <v>70038.539999999994</v>
      </c>
      <c r="K1401" s="7">
        <v>2222.91</v>
      </c>
      <c r="L1401" s="7">
        <v>5603.08</v>
      </c>
      <c r="M1401" s="7">
        <v>73418.710000000006</v>
      </c>
      <c r="N1401" s="5" t="s">
        <v>30</v>
      </c>
      <c r="O1401" s="5" t="s">
        <v>2791</v>
      </c>
      <c r="P1401" s="8">
        <v>45545</v>
      </c>
      <c r="Q1401" s="8">
        <v>45968</v>
      </c>
      <c r="R1401" s="5" t="s">
        <v>68</v>
      </c>
      <c r="S1401" s="5" t="s">
        <v>100</v>
      </c>
      <c r="T1401" s="5" t="s">
        <v>34</v>
      </c>
      <c r="U1401" s="5" t="s">
        <v>35</v>
      </c>
      <c r="V1401" s="5" t="s">
        <v>36</v>
      </c>
      <c r="W1401" s="10" t="s">
        <v>57</v>
      </c>
    </row>
    <row r="1402" spans="1:23" x14ac:dyDescent="0.3">
      <c r="A1402" s="9" t="s">
        <v>105</v>
      </c>
      <c r="B1402" s="5" t="s">
        <v>110</v>
      </c>
      <c r="C1402" s="6">
        <v>2020</v>
      </c>
      <c r="D1402" s="5" t="s">
        <v>80</v>
      </c>
      <c r="E1402" s="5" t="s">
        <v>26</v>
      </c>
      <c r="F1402" s="5" t="s">
        <v>2792</v>
      </c>
      <c r="G1402" s="5" t="s">
        <v>51</v>
      </c>
      <c r="H1402" s="6">
        <v>19</v>
      </c>
      <c r="I1402" s="5" t="s">
        <v>42</v>
      </c>
      <c r="J1402" s="7">
        <v>58405.63</v>
      </c>
      <c r="K1402" s="7">
        <v>2406.0700000000002</v>
      </c>
      <c r="L1402" s="7">
        <v>4672.45</v>
      </c>
      <c r="M1402" s="7">
        <v>60672.01</v>
      </c>
      <c r="N1402" s="5" t="s">
        <v>30</v>
      </c>
      <c r="O1402" s="5" t="s">
        <v>2793</v>
      </c>
      <c r="P1402" s="8">
        <v>43936</v>
      </c>
      <c r="Q1402" s="8">
        <v>45187</v>
      </c>
      <c r="R1402" s="5" t="s">
        <v>45</v>
      </c>
      <c r="S1402" s="5" t="s">
        <v>28</v>
      </c>
      <c r="T1402" s="5" t="s">
        <v>54</v>
      </c>
      <c r="U1402" s="5" t="s">
        <v>141</v>
      </c>
      <c r="V1402" s="5" t="s">
        <v>46</v>
      </c>
      <c r="W1402" s="10" t="s">
        <v>57</v>
      </c>
    </row>
    <row r="1403" spans="1:23" x14ac:dyDescent="0.3">
      <c r="A1403" s="9" t="s">
        <v>91</v>
      </c>
      <c r="B1403" s="5" t="s">
        <v>92</v>
      </c>
      <c r="C1403" s="6">
        <v>2020</v>
      </c>
      <c r="D1403" s="5" t="s">
        <v>60</v>
      </c>
      <c r="E1403" s="5" t="s">
        <v>40</v>
      </c>
      <c r="F1403" s="5" t="s">
        <v>2338</v>
      </c>
      <c r="G1403" s="5" t="s">
        <v>28</v>
      </c>
      <c r="H1403" s="6">
        <v>20</v>
      </c>
      <c r="I1403" s="5" t="s">
        <v>42</v>
      </c>
      <c r="J1403" s="7">
        <v>78355.199999999997</v>
      </c>
      <c r="K1403" s="7">
        <v>1395.41</v>
      </c>
      <c r="L1403" s="7">
        <v>6268.42</v>
      </c>
      <c r="M1403" s="7">
        <v>83228.210000000006</v>
      </c>
      <c r="N1403" s="5" t="s">
        <v>94</v>
      </c>
      <c r="O1403" s="5" t="s">
        <v>2794</v>
      </c>
      <c r="P1403" s="8">
        <v>45460</v>
      </c>
      <c r="Q1403" s="8">
        <v>46019</v>
      </c>
      <c r="R1403" s="5" t="s">
        <v>45</v>
      </c>
      <c r="S1403" s="5" t="s">
        <v>104</v>
      </c>
      <c r="T1403" s="5" t="s">
        <v>54</v>
      </c>
      <c r="U1403" s="5" t="s">
        <v>222</v>
      </c>
      <c r="V1403" s="5" t="s">
        <v>46</v>
      </c>
      <c r="W1403" s="10" t="s">
        <v>37</v>
      </c>
    </row>
    <row r="1404" spans="1:23" x14ac:dyDescent="0.3">
      <c r="A1404" s="9" t="s">
        <v>134</v>
      </c>
      <c r="B1404" s="5" t="s">
        <v>135</v>
      </c>
      <c r="C1404" s="6">
        <v>2016</v>
      </c>
      <c r="D1404" s="5" t="s">
        <v>60</v>
      </c>
      <c r="E1404" s="5" t="s">
        <v>26</v>
      </c>
      <c r="F1404" s="5" t="s">
        <v>2795</v>
      </c>
      <c r="G1404" s="5" t="s">
        <v>104</v>
      </c>
      <c r="H1404" s="6">
        <v>57</v>
      </c>
      <c r="I1404" s="5" t="s">
        <v>29</v>
      </c>
      <c r="J1404" s="7">
        <v>66854.19</v>
      </c>
      <c r="K1404" s="7">
        <v>1804.03</v>
      </c>
      <c r="L1404" s="7">
        <v>5348.34</v>
      </c>
      <c r="M1404" s="7">
        <v>70398.5</v>
      </c>
      <c r="N1404" s="5" t="s">
        <v>132</v>
      </c>
      <c r="O1404" s="5" t="s">
        <v>2796</v>
      </c>
      <c r="P1404" s="8">
        <v>44747</v>
      </c>
      <c r="Q1404" s="8">
        <v>45548</v>
      </c>
      <c r="R1404" s="5" t="s">
        <v>32</v>
      </c>
      <c r="S1404" s="5" t="s">
        <v>33</v>
      </c>
      <c r="T1404" s="5" t="s">
        <v>54</v>
      </c>
      <c r="U1404" s="5" t="s">
        <v>55</v>
      </c>
      <c r="V1404" s="5" t="s">
        <v>46</v>
      </c>
      <c r="W1404" s="10" t="s">
        <v>47</v>
      </c>
    </row>
    <row r="1405" spans="1:23" x14ac:dyDescent="0.3">
      <c r="A1405" s="9" t="s">
        <v>96</v>
      </c>
      <c r="B1405" s="5" t="s">
        <v>190</v>
      </c>
      <c r="C1405" s="6">
        <v>2017</v>
      </c>
      <c r="D1405" s="5" t="s">
        <v>49</v>
      </c>
      <c r="E1405" s="5" t="s">
        <v>26</v>
      </c>
      <c r="F1405" s="5" t="s">
        <v>2797</v>
      </c>
      <c r="G1405" s="5" t="s">
        <v>76</v>
      </c>
      <c r="H1405" s="6">
        <v>39</v>
      </c>
      <c r="I1405" s="5" t="s">
        <v>42</v>
      </c>
      <c r="J1405" s="7">
        <v>42902.12</v>
      </c>
      <c r="K1405" s="7">
        <v>3228.56</v>
      </c>
      <c r="L1405" s="7">
        <v>3432.17</v>
      </c>
      <c r="M1405" s="7">
        <v>43105.73</v>
      </c>
      <c r="N1405" s="5" t="s">
        <v>43</v>
      </c>
      <c r="O1405" s="5" t="s">
        <v>2798</v>
      </c>
      <c r="P1405" s="8">
        <v>43914</v>
      </c>
      <c r="Q1405" s="8">
        <v>45218</v>
      </c>
      <c r="R1405" s="5" t="s">
        <v>45</v>
      </c>
      <c r="S1405" s="5" t="s">
        <v>51</v>
      </c>
      <c r="T1405" s="5" t="s">
        <v>34</v>
      </c>
      <c r="U1405" s="5" t="s">
        <v>35</v>
      </c>
      <c r="V1405" s="5" t="s">
        <v>56</v>
      </c>
      <c r="W1405" s="10" t="s">
        <v>37</v>
      </c>
    </row>
    <row r="1406" spans="1:23" x14ac:dyDescent="0.3">
      <c r="A1406" s="9" t="s">
        <v>124</v>
      </c>
      <c r="B1406" s="5" t="s">
        <v>187</v>
      </c>
      <c r="C1406" s="6">
        <v>2019</v>
      </c>
      <c r="D1406" s="5" t="s">
        <v>49</v>
      </c>
      <c r="E1406" s="5" t="s">
        <v>26</v>
      </c>
      <c r="F1406" s="5" t="s">
        <v>2799</v>
      </c>
      <c r="G1406" s="5" t="s">
        <v>28</v>
      </c>
      <c r="H1406" s="6">
        <v>22</v>
      </c>
      <c r="I1406" s="5" t="s">
        <v>29</v>
      </c>
      <c r="J1406" s="7">
        <v>31035.08</v>
      </c>
      <c r="K1406" s="7">
        <v>1665.79</v>
      </c>
      <c r="L1406" s="7">
        <v>2482.81</v>
      </c>
      <c r="M1406" s="7">
        <v>31852.1</v>
      </c>
      <c r="N1406" s="5" t="s">
        <v>132</v>
      </c>
      <c r="O1406" s="5" t="s">
        <v>2800</v>
      </c>
      <c r="P1406" s="8">
        <v>44869</v>
      </c>
      <c r="Q1406" s="8">
        <v>46565</v>
      </c>
      <c r="R1406" s="5" t="s">
        <v>73</v>
      </c>
      <c r="S1406" s="5" t="s">
        <v>66</v>
      </c>
      <c r="T1406" s="5" t="s">
        <v>34</v>
      </c>
      <c r="U1406" s="5" t="s">
        <v>35</v>
      </c>
      <c r="V1406" s="5" t="s">
        <v>56</v>
      </c>
      <c r="W1406" s="10" t="s">
        <v>74</v>
      </c>
    </row>
    <row r="1407" spans="1:23" x14ac:dyDescent="0.3">
      <c r="A1407" s="9" t="s">
        <v>23</v>
      </c>
      <c r="B1407" s="5" t="s">
        <v>101</v>
      </c>
      <c r="C1407" s="6">
        <v>2016</v>
      </c>
      <c r="D1407" s="5" t="s">
        <v>49</v>
      </c>
      <c r="E1407" s="5" t="s">
        <v>40</v>
      </c>
      <c r="F1407" s="5" t="s">
        <v>2801</v>
      </c>
      <c r="G1407" s="5" t="s">
        <v>76</v>
      </c>
      <c r="H1407" s="6">
        <v>35</v>
      </c>
      <c r="I1407" s="5" t="s">
        <v>29</v>
      </c>
      <c r="J1407" s="7">
        <v>15871.93</v>
      </c>
      <c r="K1407" s="7">
        <v>339.96</v>
      </c>
      <c r="L1407" s="7">
        <v>1269.75</v>
      </c>
      <c r="M1407" s="7">
        <v>16801.72</v>
      </c>
      <c r="N1407" s="5" t="s">
        <v>43</v>
      </c>
      <c r="O1407" s="5" t="s">
        <v>2802</v>
      </c>
      <c r="P1407" s="8">
        <v>44175</v>
      </c>
      <c r="Q1407" s="8">
        <v>44664</v>
      </c>
      <c r="R1407" s="5" t="s">
        <v>109</v>
      </c>
      <c r="S1407" s="5" t="s">
        <v>100</v>
      </c>
      <c r="T1407" s="5" t="s">
        <v>34</v>
      </c>
      <c r="U1407" s="5" t="s">
        <v>35</v>
      </c>
      <c r="V1407" s="5" t="s">
        <v>56</v>
      </c>
      <c r="W1407" s="10" t="s">
        <v>47</v>
      </c>
    </row>
    <row r="1408" spans="1:23" x14ac:dyDescent="0.3">
      <c r="A1408" s="9" t="s">
        <v>58</v>
      </c>
      <c r="B1408" s="5" t="s">
        <v>182</v>
      </c>
      <c r="C1408" s="6">
        <v>2023</v>
      </c>
      <c r="D1408" s="5" t="s">
        <v>49</v>
      </c>
      <c r="E1408" s="5" t="s">
        <v>26</v>
      </c>
      <c r="F1408" s="5" t="s">
        <v>2803</v>
      </c>
      <c r="G1408" s="5" t="s">
        <v>51</v>
      </c>
      <c r="H1408" s="6">
        <v>68</v>
      </c>
      <c r="I1408" s="5" t="s">
        <v>52</v>
      </c>
      <c r="J1408" s="7">
        <v>29739.49</v>
      </c>
      <c r="K1408" s="7">
        <v>466.75</v>
      </c>
      <c r="L1408" s="7">
        <v>2379.16</v>
      </c>
      <c r="M1408" s="7">
        <v>31651.9</v>
      </c>
      <c r="N1408" s="5" t="s">
        <v>30</v>
      </c>
      <c r="O1408" s="5" t="s">
        <v>2804</v>
      </c>
      <c r="P1408" s="8">
        <v>44423</v>
      </c>
      <c r="Q1408" s="8">
        <v>45427</v>
      </c>
      <c r="R1408" s="5" t="s">
        <v>32</v>
      </c>
      <c r="S1408" s="5" t="s">
        <v>87</v>
      </c>
      <c r="T1408" s="5" t="s">
        <v>54</v>
      </c>
      <c r="U1408" s="5" t="s">
        <v>222</v>
      </c>
      <c r="V1408" s="5" t="s">
        <v>46</v>
      </c>
      <c r="W1408" s="10" t="s">
        <v>57</v>
      </c>
    </row>
    <row r="1409" spans="1:23" x14ac:dyDescent="0.3">
      <c r="A1409" s="9" t="s">
        <v>58</v>
      </c>
      <c r="B1409" s="5" t="s">
        <v>182</v>
      </c>
      <c r="C1409" s="6">
        <v>2020</v>
      </c>
      <c r="D1409" s="5" t="s">
        <v>80</v>
      </c>
      <c r="E1409" s="5" t="s">
        <v>40</v>
      </c>
      <c r="F1409" s="5" t="s">
        <v>2805</v>
      </c>
      <c r="G1409" s="5" t="s">
        <v>28</v>
      </c>
      <c r="H1409" s="6">
        <v>62</v>
      </c>
      <c r="I1409" s="5" t="s">
        <v>29</v>
      </c>
      <c r="J1409" s="7">
        <v>47766.65</v>
      </c>
      <c r="K1409" s="7">
        <v>657.54</v>
      </c>
      <c r="L1409" s="7">
        <v>3821.33</v>
      </c>
      <c r="M1409" s="7">
        <v>50930.44</v>
      </c>
      <c r="N1409" s="5" t="s">
        <v>94</v>
      </c>
      <c r="O1409" s="5" t="s">
        <v>2806</v>
      </c>
      <c r="P1409" s="8">
        <v>44212</v>
      </c>
      <c r="Q1409" s="8">
        <v>44609</v>
      </c>
      <c r="R1409" s="5" t="s">
        <v>45</v>
      </c>
      <c r="S1409" s="5" t="s">
        <v>76</v>
      </c>
      <c r="T1409" s="5" t="s">
        <v>34</v>
      </c>
      <c r="U1409" s="5" t="s">
        <v>35</v>
      </c>
      <c r="V1409" s="5" t="s">
        <v>46</v>
      </c>
      <c r="W1409" s="10" t="s">
        <v>47</v>
      </c>
    </row>
    <row r="1410" spans="1:23" x14ac:dyDescent="0.3">
      <c r="A1410" s="9" t="s">
        <v>23</v>
      </c>
      <c r="B1410" s="5" t="s">
        <v>88</v>
      </c>
      <c r="C1410" s="6">
        <v>2015</v>
      </c>
      <c r="D1410" s="5" t="s">
        <v>49</v>
      </c>
      <c r="E1410" s="5" t="s">
        <v>26</v>
      </c>
      <c r="F1410" s="5" t="s">
        <v>2276</v>
      </c>
      <c r="G1410" s="5" t="s">
        <v>104</v>
      </c>
      <c r="H1410" s="6">
        <v>39</v>
      </c>
      <c r="I1410" s="5" t="s">
        <v>52</v>
      </c>
      <c r="J1410" s="7">
        <v>28882.94</v>
      </c>
      <c r="K1410" s="7">
        <v>1673.61</v>
      </c>
      <c r="L1410" s="7">
        <v>2310.64</v>
      </c>
      <c r="M1410" s="7">
        <v>29519.97</v>
      </c>
      <c r="N1410" s="5" t="s">
        <v>94</v>
      </c>
      <c r="O1410" s="5" t="s">
        <v>2807</v>
      </c>
      <c r="P1410" s="8">
        <v>44520</v>
      </c>
      <c r="Q1410" s="8">
        <v>45884</v>
      </c>
      <c r="R1410" s="5" t="s">
        <v>32</v>
      </c>
      <c r="S1410" s="5" t="s">
        <v>51</v>
      </c>
      <c r="T1410" s="5" t="s">
        <v>34</v>
      </c>
      <c r="U1410" s="5" t="s">
        <v>35</v>
      </c>
      <c r="V1410" s="5" t="s">
        <v>36</v>
      </c>
      <c r="W1410" s="10" t="s">
        <v>37</v>
      </c>
    </row>
    <row r="1411" spans="1:23" x14ac:dyDescent="0.3">
      <c r="A1411" s="9" t="s">
        <v>23</v>
      </c>
      <c r="B1411" s="5" t="s">
        <v>24</v>
      </c>
      <c r="C1411" s="6">
        <v>2017</v>
      </c>
      <c r="D1411" s="5" t="s">
        <v>60</v>
      </c>
      <c r="E1411" s="5" t="s">
        <v>40</v>
      </c>
      <c r="F1411" s="5" t="s">
        <v>1921</v>
      </c>
      <c r="G1411" s="5" t="s">
        <v>76</v>
      </c>
      <c r="H1411" s="6">
        <v>37</v>
      </c>
      <c r="I1411" s="5" t="s">
        <v>52</v>
      </c>
      <c r="J1411" s="7">
        <v>79145.13</v>
      </c>
      <c r="K1411" s="7">
        <v>1864.49</v>
      </c>
      <c r="L1411" s="7">
        <v>6331.61</v>
      </c>
      <c r="M1411" s="7">
        <v>83612.25</v>
      </c>
      <c r="N1411" s="5" t="s">
        <v>30</v>
      </c>
      <c r="O1411" s="5" t="s">
        <v>2808</v>
      </c>
      <c r="P1411" s="8">
        <v>44671</v>
      </c>
      <c r="Q1411" s="8">
        <v>45724</v>
      </c>
      <c r="R1411" s="5" t="s">
        <v>109</v>
      </c>
      <c r="S1411" s="5" t="s">
        <v>28</v>
      </c>
      <c r="T1411" s="5" t="s">
        <v>34</v>
      </c>
      <c r="U1411" s="5" t="s">
        <v>35</v>
      </c>
      <c r="V1411" s="5" t="s">
        <v>56</v>
      </c>
      <c r="W1411" s="10" t="s">
        <v>74</v>
      </c>
    </row>
    <row r="1412" spans="1:23" x14ac:dyDescent="0.3">
      <c r="A1412" s="9" t="s">
        <v>83</v>
      </c>
      <c r="B1412" s="5" t="s">
        <v>159</v>
      </c>
      <c r="C1412" s="6">
        <v>2016</v>
      </c>
      <c r="D1412" s="5" t="s">
        <v>49</v>
      </c>
      <c r="E1412" s="5" t="s">
        <v>26</v>
      </c>
      <c r="F1412" s="5" t="s">
        <v>2809</v>
      </c>
      <c r="G1412" s="5" t="s">
        <v>71</v>
      </c>
      <c r="H1412" s="6">
        <v>59</v>
      </c>
      <c r="I1412" s="5" t="s">
        <v>42</v>
      </c>
      <c r="J1412" s="7">
        <v>18386.009999999998</v>
      </c>
      <c r="K1412" s="7">
        <v>3734.49</v>
      </c>
      <c r="L1412" s="7">
        <v>1470.88</v>
      </c>
      <c r="M1412" s="7">
        <v>16122.4</v>
      </c>
      <c r="N1412" s="5" t="s">
        <v>94</v>
      </c>
      <c r="O1412" s="5" t="s">
        <v>2810</v>
      </c>
      <c r="P1412" s="8">
        <v>43924</v>
      </c>
      <c r="Q1412" s="8">
        <v>44749</v>
      </c>
      <c r="R1412" s="5" t="s">
        <v>45</v>
      </c>
      <c r="S1412" s="5" t="s">
        <v>33</v>
      </c>
      <c r="T1412" s="5" t="s">
        <v>34</v>
      </c>
      <c r="U1412" s="5" t="s">
        <v>35</v>
      </c>
      <c r="V1412" s="5" t="s">
        <v>36</v>
      </c>
      <c r="W1412" s="10" t="s">
        <v>69</v>
      </c>
    </row>
    <row r="1413" spans="1:23" x14ac:dyDescent="0.3">
      <c r="A1413" s="9" t="s">
        <v>105</v>
      </c>
      <c r="B1413" s="5" t="s">
        <v>145</v>
      </c>
      <c r="C1413" s="6">
        <v>2017</v>
      </c>
      <c r="D1413" s="5" t="s">
        <v>80</v>
      </c>
      <c r="E1413" s="5" t="s">
        <v>40</v>
      </c>
      <c r="F1413" s="5" t="s">
        <v>2811</v>
      </c>
      <c r="G1413" s="5" t="s">
        <v>71</v>
      </c>
      <c r="H1413" s="6">
        <v>31</v>
      </c>
      <c r="I1413" s="5" t="s">
        <v>42</v>
      </c>
      <c r="J1413" s="7">
        <v>42452.62</v>
      </c>
      <c r="K1413" s="7">
        <v>1222.6300000000001</v>
      </c>
      <c r="L1413" s="7">
        <v>3396.21</v>
      </c>
      <c r="M1413" s="7">
        <v>44626.2</v>
      </c>
      <c r="N1413" s="5" t="s">
        <v>132</v>
      </c>
      <c r="O1413" s="5" t="s">
        <v>2812</v>
      </c>
      <c r="P1413" s="8">
        <v>45423</v>
      </c>
      <c r="Q1413" s="8">
        <v>46516</v>
      </c>
      <c r="R1413" s="5" t="s">
        <v>32</v>
      </c>
      <c r="S1413" s="5" t="s">
        <v>66</v>
      </c>
      <c r="T1413" s="5" t="s">
        <v>34</v>
      </c>
      <c r="U1413" s="5" t="s">
        <v>35</v>
      </c>
      <c r="V1413" s="5" t="s">
        <v>36</v>
      </c>
      <c r="W1413" s="10" t="s">
        <v>47</v>
      </c>
    </row>
    <row r="1414" spans="1:23" x14ac:dyDescent="0.3">
      <c r="A1414" s="9" t="s">
        <v>96</v>
      </c>
      <c r="B1414" s="5" t="s">
        <v>190</v>
      </c>
      <c r="C1414" s="6">
        <v>2024</v>
      </c>
      <c r="D1414" s="5" t="s">
        <v>60</v>
      </c>
      <c r="E1414" s="5" t="s">
        <v>40</v>
      </c>
      <c r="F1414" s="5" t="s">
        <v>2813</v>
      </c>
      <c r="G1414" s="5" t="s">
        <v>155</v>
      </c>
      <c r="H1414" s="6">
        <v>37</v>
      </c>
      <c r="I1414" s="5" t="s">
        <v>29</v>
      </c>
      <c r="J1414" s="7">
        <v>52741.71</v>
      </c>
      <c r="K1414" s="7">
        <v>853.79</v>
      </c>
      <c r="L1414" s="7">
        <v>4219.34</v>
      </c>
      <c r="M1414" s="7">
        <v>56107.26</v>
      </c>
      <c r="N1414" s="5" t="s">
        <v>30</v>
      </c>
      <c r="O1414" s="5" t="s">
        <v>2814</v>
      </c>
      <c r="P1414" s="8">
        <v>44240</v>
      </c>
      <c r="Q1414" s="8">
        <v>46029</v>
      </c>
      <c r="R1414" s="5" t="s">
        <v>68</v>
      </c>
      <c r="S1414" s="5" t="s">
        <v>28</v>
      </c>
      <c r="T1414" s="5" t="s">
        <v>54</v>
      </c>
      <c r="U1414" s="5" t="s">
        <v>222</v>
      </c>
      <c r="V1414" s="5" t="s">
        <v>56</v>
      </c>
      <c r="W1414" s="10" t="s">
        <v>57</v>
      </c>
    </row>
    <row r="1415" spans="1:23" x14ac:dyDescent="0.3">
      <c r="A1415" s="9" t="s">
        <v>78</v>
      </c>
      <c r="B1415" s="5" t="s">
        <v>288</v>
      </c>
      <c r="C1415" s="6">
        <v>2023</v>
      </c>
      <c r="D1415" s="5" t="s">
        <v>25</v>
      </c>
      <c r="E1415" s="5" t="s">
        <v>40</v>
      </c>
      <c r="F1415" s="5" t="s">
        <v>2815</v>
      </c>
      <c r="G1415" s="5" t="s">
        <v>100</v>
      </c>
      <c r="H1415" s="6">
        <v>61</v>
      </c>
      <c r="I1415" s="5" t="s">
        <v>29</v>
      </c>
      <c r="J1415" s="7">
        <v>58176.3</v>
      </c>
      <c r="K1415" s="7">
        <v>1314.78</v>
      </c>
      <c r="L1415" s="7">
        <v>4654.1000000000004</v>
      </c>
      <c r="M1415" s="7">
        <v>61515.62</v>
      </c>
      <c r="N1415" s="5" t="s">
        <v>132</v>
      </c>
      <c r="O1415" s="5" t="s">
        <v>2816</v>
      </c>
      <c r="P1415" s="8">
        <v>43970</v>
      </c>
      <c r="Q1415" s="8">
        <v>45600</v>
      </c>
      <c r="R1415" s="5" t="s">
        <v>109</v>
      </c>
      <c r="S1415" s="5" t="s">
        <v>51</v>
      </c>
      <c r="T1415" s="5" t="s">
        <v>54</v>
      </c>
      <c r="U1415" s="5" t="s">
        <v>222</v>
      </c>
      <c r="V1415" s="5" t="s">
        <v>56</v>
      </c>
      <c r="W1415" s="10" t="s">
        <v>74</v>
      </c>
    </row>
    <row r="1416" spans="1:23" x14ac:dyDescent="0.3">
      <c r="A1416" s="9" t="s">
        <v>23</v>
      </c>
      <c r="B1416" s="5" t="s">
        <v>24</v>
      </c>
      <c r="C1416" s="6">
        <v>2023</v>
      </c>
      <c r="D1416" s="5" t="s">
        <v>25</v>
      </c>
      <c r="E1416" s="5" t="s">
        <v>40</v>
      </c>
      <c r="F1416" s="5" t="s">
        <v>2817</v>
      </c>
      <c r="G1416" s="5" t="s">
        <v>51</v>
      </c>
      <c r="H1416" s="6">
        <v>45</v>
      </c>
      <c r="I1416" s="5" t="s">
        <v>29</v>
      </c>
      <c r="J1416" s="7">
        <v>13392.19</v>
      </c>
      <c r="K1416" s="7">
        <v>2373.6</v>
      </c>
      <c r="L1416" s="7">
        <v>1071.3800000000001</v>
      </c>
      <c r="M1416" s="7">
        <v>12089.97</v>
      </c>
      <c r="N1416" s="5" t="s">
        <v>30</v>
      </c>
      <c r="O1416" s="5" t="s">
        <v>2818</v>
      </c>
      <c r="P1416" s="8">
        <v>45008</v>
      </c>
      <c r="Q1416" s="8">
        <v>45446</v>
      </c>
      <c r="R1416" s="5" t="s">
        <v>45</v>
      </c>
      <c r="S1416" s="5" t="s">
        <v>87</v>
      </c>
      <c r="T1416" s="5" t="s">
        <v>54</v>
      </c>
      <c r="U1416" s="5" t="s">
        <v>116</v>
      </c>
      <c r="V1416" s="5" t="s">
        <v>46</v>
      </c>
      <c r="W1416" s="10" t="s">
        <v>57</v>
      </c>
    </row>
    <row r="1417" spans="1:23" x14ac:dyDescent="0.3">
      <c r="A1417" s="9" t="s">
        <v>83</v>
      </c>
      <c r="B1417" s="5" t="s">
        <v>297</v>
      </c>
      <c r="C1417" s="6">
        <v>2018</v>
      </c>
      <c r="D1417" s="5" t="s">
        <v>49</v>
      </c>
      <c r="E1417" s="5" t="s">
        <v>26</v>
      </c>
      <c r="F1417" s="5" t="s">
        <v>1361</v>
      </c>
      <c r="G1417" s="5" t="s">
        <v>51</v>
      </c>
      <c r="H1417" s="6">
        <v>21</v>
      </c>
      <c r="I1417" s="5" t="s">
        <v>29</v>
      </c>
      <c r="J1417" s="7">
        <v>66164.92</v>
      </c>
      <c r="K1417" s="7">
        <v>1825</v>
      </c>
      <c r="L1417" s="7">
        <v>5293.19</v>
      </c>
      <c r="M1417" s="7">
        <v>69633.11</v>
      </c>
      <c r="N1417" s="5" t="s">
        <v>132</v>
      </c>
      <c r="O1417" s="5" t="s">
        <v>2819</v>
      </c>
      <c r="P1417" s="8">
        <v>44318</v>
      </c>
      <c r="Q1417" s="8">
        <v>45291</v>
      </c>
      <c r="R1417" s="5" t="s">
        <v>45</v>
      </c>
      <c r="S1417" s="5" t="s">
        <v>71</v>
      </c>
      <c r="T1417" s="5" t="s">
        <v>34</v>
      </c>
      <c r="U1417" s="5" t="s">
        <v>35</v>
      </c>
      <c r="V1417" s="5" t="s">
        <v>36</v>
      </c>
      <c r="W1417" s="10" t="s">
        <v>37</v>
      </c>
    </row>
    <row r="1418" spans="1:23" x14ac:dyDescent="0.3">
      <c r="A1418" s="9" t="s">
        <v>38</v>
      </c>
      <c r="B1418" s="5" t="s">
        <v>39</v>
      </c>
      <c r="C1418" s="6">
        <v>2016</v>
      </c>
      <c r="D1418" s="5" t="s">
        <v>80</v>
      </c>
      <c r="E1418" s="5" t="s">
        <v>40</v>
      </c>
      <c r="F1418" s="5" t="s">
        <v>2820</v>
      </c>
      <c r="G1418" s="5" t="s">
        <v>76</v>
      </c>
      <c r="H1418" s="6">
        <v>53</v>
      </c>
      <c r="I1418" s="5" t="s">
        <v>52</v>
      </c>
      <c r="J1418" s="7">
        <v>24141.759999999998</v>
      </c>
      <c r="K1418" s="7">
        <v>3678.31</v>
      </c>
      <c r="L1418" s="7">
        <v>1931.34</v>
      </c>
      <c r="M1418" s="7">
        <v>22394.79</v>
      </c>
      <c r="N1418" s="5" t="s">
        <v>30</v>
      </c>
      <c r="O1418" s="5" t="s">
        <v>2821</v>
      </c>
      <c r="P1418" s="8">
        <v>44056</v>
      </c>
      <c r="Q1418" s="8">
        <v>45236</v>
      </c>
      <c r="R1418" s="5" t="s">
        <v>73</v>
      </c>
      <c r="S1418" s="5" t="s">
        <v>28</v>
      </c>
      <c r="T1418" s="5" t="s">
        <v>54</v>
      </c>
      <c r="U1418" s="5" t="s">
        <v>222</v>
      </c>
      <c r="V1418" s="5" t="s">
        <v>56</v>
      </c>
      <c r="W1418" s="10" t="s">
        <v>47</v>
      </c>
    </row>
    <row r="1419" spans="1:23" x14ac:dyDescent="0.3">
      <c r="A1419" s="9" t="s">
        <v>124</v>
      </c>
      <c r="B1419" s="5" t="s">
        <v>187</v>
      </c>
      <c r="C1419" s="6">
        <v>2021</v>
      </c>
      <c r="D1419" s="5" t="s">
        <v>80</v>
      </c>
      <c r="E1419" s="5" t="s">
        <v>40</v>
      </c>
      <c r="F1419" s="5" t="s">
        <v>2822</v>
      </c>
      <c r="G1419" s="5" t="s">
        <v>66</v>
      </c>
      <c r="H1419" s="6">
        <v>49</v>
      </c>
      <c r="I1419" s="5" t="s">
        <v>42</v>
      </c>
      <c r="J1419" s="7">
        <v>16874.63</v>
      </c>
      <c r="K1419" s="7">
        <v>2855.63</v>
      </c>
      <c r="L1419" s="7">
        <v>1349.97</v>
      </c>
      <c r="M1419" s="7">
        <v>15368.97</v>
      </c>
      <c r="N1419" s="5" t="s">
        <v>30</v>
      </c>
      <c r="O1419" s="5" t="s">
        <v>2651</v>
      </c>
      <c r="P1419" s="8">
        <v>45470</v>
      </c>
      <c r="Q1419" s="8">
        <v>46153</v>
      </c>
      <c r="R1419" s="5" t="s">
        <v>32</v>
      </c>
      <c r="S1419" s="5" t="s">
        <v>66</v>
      </c>
      <c r="T1419" s="5" t="s">
        <v>34</v>
      </c>
      <c r="U1419" s="5" t="s">
        <v>35</v>
      </c>
      <c r="V1419" s="5" t="s">
        <v>46</v>
      </c>
      <c r="W1419" s="10" t="s">
        <v>57</v>
      </c>
    </row>
    <row r="1420" spans="1:23" x14ac:dyDescent="0.3">
      <c r="A1420" s="9" t="s">
        <v>58</v>
      </c>
      <c r="B1420" s="5" t="s">
        <v>59</v>
      </c>
      <c r="C1420" s="6">
        <v>2015</v>
      </c>
      <c r="D1420" s="5" t="s">
        <v>80</v>
      </c>
      <c r="E1420" s="5" t="s">
        <v>40</v>
      </c>
      <c r="F1420" s="5" t="s">
        <v>2823</v>
      </c>
      <c r="G1420" s="5" t="s">
        <v>28</v>
      </c>
      <c r="H1420" s="6">
        <v>45</v>
      </c>
      <c r="I1420" s="5" t="s">
        <v>29</v>
      </c>
      <c r="J1420" s="7">
        <v>18292.23</v>
      </c>
      <c r="K1420" s="7">
        <v>4994.04</v>
      </c>
      <c r="L1420" s="7">
        <v>1463.38</v>
      </c>
      <c r="M1420" s="7">
        <v>14761.57</v>
      </c>
      <c r="N1420" s="5" t="s">
        <v>94</v>
      </c>
      <c r="O1420" s="5" t="s">
        <v>2824</v>
      </c>
      <c r="P1420" s="8">
        <v>45669</v>
      </c>
      <c r="Q1420" s="8">
        <v>46252</v>
      </c>
      <c r="R1420" s="5" t="s">
        <v>68</v>
      </c>
      <c r="S1420" s="5" t="s">
        <v>71</v>
      </c>
      <c r="T1420" s="5" t="s">
        <v>54</v>
      </c>
      <c r="U1420" s="5" t="s">
        <v>120</v>
      </c>
      <c r="V1420" s="5" t="s">
        <v>46</v>
      </c>
      <c r="W1420" s="10" t="s">
        <v>47</v>
      </c>
    </row>
    <row r="1421" spans="1:23" x14ac:dyDescent="0.3">
      <c r="A1421" s="9" t="s">
        <v>58</v>
      </c>
      <c r="B1421" s="5" t="s">
        <v>59</v>
      </c>
      <c r="C1421" s="6">
        <v>2019</v>
      </c>
      <c r="D1421" s="5" t="s">
        <v>49</v>
      </c>
      <c r="E1421" s="5" t="s">
        <v>40</v>
      </c>
      <c r="F1421" s="5" t="s">
        <v>2825</v>
      </c>
      <c r="G1421" s="5" t="s">
        <v>71</v>
      </c>
      <c r="H1421" s="6">
        <v>32</v>
      </c>
      <c r="I1421" s="5" t="s">
        <v>52</v>
      </c>
      <c r="J1421" s="7">
        <v>67029</v>
      </c>
      <c r="K1421" s="7">
        <v>3786.04</v>
      </c>
      <c r="L1421" s="7">
        <v>5362.32</v>
      </c>
      <c r="M1421" s="7">
        <v>68605.279999999999</v>
      </c>
      <c r="N1421" s="5" t="s">
        <v>43</v>
      </c>
      <c r="O1421" s="5" t="s">
        <v>2826</v>
      </c>
      <c r="P1421" s="8">
        <v>45535</v>
      </c>
      <c r="Q1421" s="8">
        <v>46224</v>
      </c>
      <c r="R1421" s="5" t="s">
        <v>45</v>
      </c>
      <c r="S1421" s="5" t="s">
        <v>76</v>
      </c>
      <c r="T1421" s="5" t="s">
        <v>54</v>
      </c>
      <c r="U1421" s="5" t="s">
        <v>222</v>
      </c>
      <c r="V1421" s="5" t="s">
        <v>46</v>
      </c>
      <c r="W1421" s="10" t="s">
        <v>37</v>
      </c>
    </row>
    <row r="1422" spans="1:23" x14ac:dyDescent="0.3">
      <c r="A1422" s="9" t="s">
        <v>78</v>
      </c>
      <c r="B1422" s="5" t="s">
        <v>288</v>
      </c>
      <c r="C1422" s="6">
        <v>2023</v>
      </c>
      <c r="D1422" s="5" t="s">
        <v>60</v>
      </c>
      <c r="E1422" s="5" t="s">
        <v>26</v>
      </c>
      <c r="F1422" s="5" t="s">
        <v>1544</v>
      </c>
      <c r="G1422" s="5" t="s">
        <v>71</v>
      </c>
      <c r="H1422" s="6">
        <v>57</v>
      </c>
      <c r="I1422" s="5" t="s">
        <v>29</v>
      </c>
      <c r="J1422" s="7">
        <v>53041.67</v>
      </c>
      <c r="K1422" s="7">
        <v>4368.8900000000003</v>
      </c>
      <c r="L1422" s="7">
        <v>4243.33</v>
      </c>
      <c r="M1422" s="7">
        <v>52916.11</v>
      </c>
      <c r="N1422" s="5" t="s">
        <v>30</v>
      </c>
      <c r="O1422" s="5" t="s">
        <v>2827</v>
      </c>
      <c r="P1422" s="8">
        <v>44729</v>
      </c>
      <c r="Q1422" s="8">
        <v>46093</v>
      </c>
      <c r="R1422" s="5" t="s">
        <v>45</v>
      </c>
      <c r="S1422" s="5" t="s">
        <v>155</v>
      </c>
      <c r="T1422" s="5" t="s">
        <v>54</v>
      </c>
      <c r="U1422" s="5" t="s">
        <v>120</v>
      </c>
      <c r="V1422" s="5" t="s">
        <v>56</v>
      </c>
      <c r="W1422" s="10" t="s">
        <v>37</v>
      </c>
    </row>
    <row r="1423" spans="1:23" x14ac:dyDescent="0.3">
      <c r="A1423" s="9" t="s">
        <v>91</v>
      </c>
      <c r="B1423" s="5" t="s">
        <v>164</v>
      </c>
      <c r="C1423" s="6">
        <v>2023</v>
      </c>
      <c r="D1423" s="5" t="s">
        <v>25</v>
      </c>
      <c r="E1423" s="5" t="s">
        <v>26</v>
      </c>
      <c r="F1423" s="5" t="s">
        <v>2828</v>
      </c>
      <c r="G1423" s="5" t="s">
        <v>33</v>
      </c>
      <c r="H1423" s="6">
        <v>52</v>
      </c>
      <c r="I1423" s="5" t="s">
        <v>29</v>
      </c>
      <c r="J1423" s="7">
        <v>48566.63</v>
      </c>
      <c r="K1423" s="7">
        <v>2334.58</v>
      </c>
      <c r="L1423" s="7">
        <v>3885.33</v>
      </c>
      <c r="M1423" s="7">
        <v>50117.38</v>
      </c>
      <c r="N1423" s="5" t="s">
        <v>30</v>
      </c>
      <c r="O1423" s="5" t="s">
        <v>2829</v>
      </c>
      <c r="P1423" s="8">
        <v>45190</v>
      </c>
      <c r="Q1423" s="8">
        <v>46308</v>
      </c>
      <c r="R1423" s="5" t="s">
        <v>45</v>
      </c>
      <c r="S1423" s="5" t="s">
        <v>155</v>
      </c>
      <c r="T1423" s="5" t="s">
        <v>34</v>
      </c>
      <c r="U1423" s="5" t="s">
        <v>35</v>
      </c>
      <c r="V1423" s="5" t="s">
        <v>56</v>
      </c>
      <c r="W1423" s="10" t="s">
        <v>74</v>
      </c>
    </row>
    <row r="1424" spans="1:23" x14ac:dyDescent="0.3">
      <c r="A1424" s="9" t="s">
        <v>83</v>
      </c>
      <c r="B1424" s="5" t="s">
        <v>584</v>
      </c>
      <c r="C1424" s="6">
        <v>2024</v>
      </c>
      <c r="D1424" s="5" t="s">
        <v>25</v>
      </c>
      <c r="E1424" s="5" t="s">
        <v>40</v>
      </c>
      <c r="F1424" s="5" t="s">
        <v>2830</v>
      </c>
      <c r="G1424" s="5" t="s">
        <v>28</v>
      </c>
      <c r="H1424" s="6">
        <v>37</v>
      </c>
      <c r="I1424" s="5" t="s">
        <v>52</v>
      </c>
      <c r="J1424" s="7">
        <v>15474.73</v>
      </c>
      <c r="K1424" s="7">
        <v>424.26</v>
      </c>
      <c r="L1424" s="7">
        <v>1237.98</v>
      </c>
      <c r="M1424" s="7">
        <v>16288.45</v>
      </c>
      <c r="N1424" s="5" t="s">
        <v>43</v>
      </c>
      <c r="O1424" s="5" t="s">
        <v>2831</v>
      </c>
      <c r="P1424" s="8">
        <v>45193</v>
      </c>
      <c r="Q1424" s="8">
        <v>46216</v>
      </c>
      <c r="R1424" s="5" t="s">
        <v>45</v>
      </c>
      <c r="S1424" s="5" t="s">
        <v>66</v>
      </c>
      <c r="T1424" s="5" t="s">
        <v>34</v>
      </c>
      <c r="U1424" s="5" t="s">
        <v>35</v>
      </c>
      <c r="V1424" s="5" t="s">
        <v>46</v>
      </c>
      <c r="W1424" s="10" t="s">
        <v>47</v>
      </c>
    </row>
    <row r="1425" spans="1:23" x14ac:dyDescent="0.3">
      <c r="A1425" s="9" t="s">
        <v>78</v>
      </c>
      <c r="B1425" s="5" t="s">
        <v>138</v>
      </c>
      <c r="C1425" s="6">
        <v>2017</v>
      </c>
      <c r="D1425" s="5" t="s">
        <v>25</v>
      </c>
      <c r="E1425" s="5" t="s">
        <v>40</v>
      </c>
      <c r="F1425" s="5" t="s">
        <v>2832</v>
      </c>
      <c r="G1425" s="5" t="s">
        <v>28</v>
      </c>
      <c r="H1425" s="6">
        <v>66</v>
      </c>
      <c r="I1425" s="5" t="s">
        <v>52</v>
      </c>
      <c r="J1425" s="7">
        <v>58747.48</v>
      </c>
      <c r="K1425" s="7">
        <v>2027.79</v>
      </c>
      <c r="L1425" s="7">
        <v>4699.8</v>
      </c>
      <c r="M1425" s="7">
        <v>61419.49</v>
      </c>
      <c r="N1425" s="5" t="s">
        <v>132</v>
      </c>
      <c r="O1425" s="5" t="s">
        <v>2833</v>
      </c>
      <c r="P1425" s="8">
        <v>44500</v>
      </c>
      <c r="Q1425" s="8">
        <v>45779</v>
      </c>
      <c r="R1425" s="5" t="s">
        <v>68</v>
      </c>
      <c r="S1425" s="5" t="s">
        <v>51</v>
      </c>
      <c r="T1425" s="5" t="s">
        <v>34</v>
      </c>
      <c r="U1425" s="5" t="s">
        <v>35</v>
      </c>
      <c r="V1425" s="5" t="s">
        <v>36</v>
      </c>
      <c r="W1425" s="10" t="s">
        <v>47</v>
      </c>
    </row>
    <row r="1426" spans="1:23" x14ac:dyDescent="0.3">
      <c r="A1426" s="9" t="s">
        <v>96</v>
      </c>
      <c r="B1426" s="5" t="s">
        <v>156</v>
      </c>
      <c r="C1426" s="6">
        <v>2018</v>
      </c>
      <c r="D1426" s="5" t="s">
        <v>60</v>
      </c>
      <c r="E1426" s="5" t="s">
        <v>40</v>
      </c>
      <c r="F1426" s="5" t="s">
        <v>2154</v>
      </c>
      <c r="G1426" s="5" t="s">
        <v>76</v>
      </c>
      <c r="H1426" s="6">
        <v>66</v>
      </c>
      <c r="I1426" s="5" t="s">
        <v>29</v>
      </c>
      <c r="J1426" s="7">
        <v>40646.85</v>
      </c>
      <c r="K1426" s="7">
        <v>4375.8900000000003</v>
      </c>
      <c r="L1426" s="7">
        <v>3251.75</v>
      </c>
      <c r="M1426" s="7">
        <v>39522.71</v>
      </c>
      <c r="N1426" s="5" t="s">
        <v>94</v>
      </c>
      <c r="O1426" s="5" t="s">
        <v>2834</v>
      </c>
      <c r="P1426" s="8">
        <v>44499</v>
      </c>
      <c r="Q1426" s="8">
        <v>45024</v>
      </c>
      <c r="R1426" s="5" t="s">
        <v>45</v>
      </c>
      <c r="S1426" s="5" t="s">
        <v>33</v>
      </c>
      <c r="T1426" s="5" t="s">
        <v>34</v>
      </c>
      <c r="U1426" s="5" t="s">
        <v>35</v>
      </c>
      <c r="V1426" s="5" t="s">
        <v>56</v>
      </c>
      <c r="W1426" s="10" t="s">
        <v>47</v>
      </c>
    </row>
    <row r="1427" spans="1:23" x14ac:dyDescent="0.3">
      <c r="A1427" s="9" t="s">
        <v>83</v>
      </c>
      <c r="B1427" s="5" t="s">
        <v>84</v>
      </c>
      <c r="C1427" s="6">
        <v>2017</v>
      </c>
      <c r="D1427" s="5" t="s">
        <v>80</v>
      </c>
      <c r="E1427" s="5" t="s">
        <v>26</v>
      </c>
      <c r="F1427" s="5" t="s">
        <v>2835</v>
      </c>
      <c r="G1427" s="5" t="s">
        <v>51</v>
      </c>
      <c r="H1427" s="6">
        <v>40</v>
      </c>
      <c r="I1427" s="5" t="s">
        <v>52</v>
      </c>
      <c r="J1427" s="7">
        <v>57318.35</v>
      </c>
      <c r="K1427" s="7">
        <v>2557.37</v>
      </c>
      <c r="L1427" s="7">
        <v>4585.47</v>
      </c>
      <c r="M1427" s="7">
        <v>59346.45</v>
      </c>
      <c r="N1427" s="5" t="s">
        <v>94</v>
      </c>
      <c r="O1427" s="5" t="s">
        <v>2836</v>
      </c>
      <c r="P1427" s="8">
        <v>44495</v>
      </c>
      <c r="Q1427" s="8">
        <v>45541</v>
      </c>
      <c r="R1427" s="5" t="s">
        <v>68</v>
      </c>
      <c r="S1427" s="5" t="s">
        <v>104</v>
      </c>
      <c r="T1427" s="5" t="s">
        <v>54</v>
      </c>
      <c r="U1427" s="5" t="s">
        <v>120</v>
      </c>
      <c r="V1427" s="5" t="s">
        <v>56</v>
      </c>
      <c r="W1427" s="10" t="s">
        <v>57</v>
      </c>
    </row>
    <row r="1428" spans="1:23" x14ac:dyDescent="0.3">
      <c r="A1428" s="9" t="s">
        <v>23</v>
      </c>
      <c r="B1428" s="5" t="s">
        <v>24</v>
      </c>
      <c r="C1428" s="6">
        <v>2015</v>
      </c>
      <c r="D1428" s="5" t="s">
        <v>60</v>
      </c>
      <c r="E1428" s="5" t="s">
        <v>40</v>
      </c>
      <c r="F1428" s="5" t="s">
        <v>2837</v>
      </c>
      <c r="G1428" s="5" t="s">
        <v>155</v>
      </c>
      <c r="H1428" s="6">
        <v>24</v>
      </c>
      <c r="I1428" s="5" t="s">
        <v>42</v>
      </c>
      <c r="J1428" s="7">
        <v>53050.36</v>
      </c>
      <c r="K1428" s="7">
        <v>602.32000000000005</v>
      </c>
      <c r="L1428" s="7">
        <v>4244.03</v>
      </c>
      <c r="M1428" s="7">
        <v>56692.07</v>
      </c>
      <c r="N1428" s="5" t="s">
        <v>30</v>
      </c>
      <c r="O1428" s="5" t="s">
        <v>2838</v>
      </c>
      <c r="P1428" s="8">
        <v>45311</v>
      </c>
      <c r="Q1428" s="8">
        <v>47092</v>
      </c>
      <c r="R1428" s="5" t="s">
        <v>32</v>
      </c>
      <c r="S1428" s="5" t="s">
        <v>66</v>
      </c>
      <c r="T1428" s="5" t="s">
        <v>54</v>
      </c>
      <c r="U1428" s="5" t="s">
        <v>120</v>
      </c>
      <c r="V1428" s="5" t="s">
        <v>56</v>
      </c>
      <c r="W1428" s="10" t="s">
        <v>69</v>
      </c>
    </row>
    <row r="1429" spans="1:23" x14ac:dyDescent="0.3">
      <c r="A1429" s="9" t="s">
        <v>96</v>
      </c>
      <c r="B1429" s="5" t="s">
        <v>156</v>
      </c>
      <c r="C1429" s="6">
        <v>2021</v>
      </c>
      <c r="D1429" s="5" t="s">
        <v>80</v>
      </c>
      <c r="E1429" s="5" t="s">
        <v>26</v>
      </c>
      <c r="F1429" s="5" t="s">
        <v>2839</v>
      </c>
      <c r="G1429" s="5" t="s">
        <v>66</v>
      </c>
      <c r="H1429" s="6">
        <v>30</v>
      </c>
      <c r="I1429" s="5" t="s">
        <v>29</v>
      </c>
      <c r="J1429" s="7">
        <v>48203.64</v>
      </c>
      <c r="K1429" s="7">
        <v>2049.16</v>
      </c>
      <c r="L1429" s="7">
        <v>3856.29</v>
      </c>
      <c r="M1429" s="7">
        <v>50010.77</v>
      </c>
      <c r="N1429" s="5" t="s">
        <v>132</v>
      </c>
      <c r="O1429" s="5" t="s">
        <v>2840</v>
      </c>
      <c r="P1429" s="8">
        <v>45280</v>
      </c>
      <c r="Q1429" s="8">
        <v>45666</v>
      </c>
      <c r="R1429" s="5" t="s">
        <v>63</v>
      </c>
      <c r="S1429" s="5" t="s">
        <v>104</v>
      </c>
      <c r="T1429" s="5" t="s">
        <v>34</v>
      </c>
      <c r="U1429" s="5" t="s">
        <v>35</v>
      </c>
      <c r="V1429" s="5" t="s">
        <v>46</v>
      </c>
      <c r="W1429" s="10" t="s">
        <v>69</v>
      </c>
    </row>
    <row r="1430" spans="1:23" x14ac:dyDescent="0.3">
      <c r="A1430" s="9" t="s">
        <v>58</v>
      </c>
      <c r="B1430" s="5" t="s">
        <v>59</v>
      </c>
      <c r="C1430" s="6">
        <v>2021</v>
      </c>
      <c r="D1430" s="5" t="s">
        <v>49</v>
      </c>
      <c r="E1430" s="5" t="s">
        <v>26</v>
      </c>
      <c r="F1430" s="5" t="s">
        <v>2841</v>
      </c>
      <c r="G1430" s="5" t="s">
        <v>51</v>
      </c>
      <c r="H1430" s="6">
        <v>59</v>
      </c>
      <c r="I1430" s="5" t="s">
        <v>29</v>
      </c>
      <c r="J1430" s="7">
        <v>70215.23</v>
      </c>
      <c r="K1430" s="7">
        <v>1153.92</v>
      </c>
      <c r="L1430" s="7">
        <v>5617.22</v>
      </c>
      <c r="M1430" s="7">
        <v>74678.53</v>
      </c>
      <c r="N1430" s="5" t="s">
        <v>30</v>
      </c>
      <c r="O1430" s="5" t="s">
        <v>2842</v>
      </c>
      <c r="P1430" s="8">
        <v>44554</v>
      </c>
      <c r="Q1430" s="8">
        <v>45047</v>
      </c>
      <c r="R1430" s="5" t="s">
        <v>63</v>
      </c>
      <c r="S1430" s="5" t="s">
        <v>71</v>
      </c>
      <c r="T1430" s="5" t="s">
        <v>54</v>
      </c>
      <c r="U1430" s="5" t="s">
        <v>116</v>
      </c>
      <c r="V1430" s="5" t="s">
        <v>36</v>
      </c>
      <c r="W1430" s="10" t="s">
        <v>74</v>
      </c>
    </row>
    <row r="1431" spans="1:23" x14ac:dyDescent="0.3">
      <c r="A1431" s="9" t="s">
        <v>38</v>
      </c>
      <c r="B1431" s="5" t="s">
        <v>39</v>
      </c>
      <c r="C1431" s="6">
        <v>2024</v>
      </c>
      <c r="D1431" s="5" t="s">
        <v>25</v>
      </c>
      <c r="E1431" s="5" t="s">
        <v>26</v>
      </c>
      <c r="F1431" s="5" t="s">
        <v>2843</v>
      </c>
      <c r="G1431" s="5" t="s">
        <v>104</v>
      </c>
      <c r="H1431" s="6">
        <v>23</v>
      </c>
      <c r="I1431" s="5" t="s">
        <v>42</v>
      </c>
      <c r="J1431" s="7">
        <v>10889.56</v>
      </c>
      <c r="K1431" s="7">
        <v>4181.6899999999996</v>
      </c>
      <c r="L1431" s="7">
        <v>871.16</v>
      </c>
      <c r="M1431" s="7">
        <v>7579.03</v>
      </c>
      <c r="N1431" s="5" t="s">
        <v>30</v>
      </c>
      <c r="O1431" s="5" t="s">
        <v>2844</v>
      </c>
      <c r="P1431" s="8">
        <v>44071</v>
      </c>
      <c r="Q1431" s="8">
        <v>45405</v>
      </c>
      <c r="R1431" s="5" t="s">
        <v>32</v>
      </c>
      <c r="S1431" s="5" t="s">
        <v>28</v>
      </c>
      <c r="T1431" s="5" t="s">
        <v>54</v>
      </c>
      <c r="U1431" s="5" t="s">
        <v>141</v>
      </c>
      <c r="V1431" s="5" t="s">
        <v>56</v>
      </c>
      <c r="W1431" s="10" t="s">
        <v>37</v>
      </c>
    </row>
    <row r="1432" spans="1:23" x14ac:dyDescent="0.3">
      <c r="A1432" s="9" t="s">
        <v>91</v>
      </c>
      <c r="B1432" s="5" t="s">
        <v>164</v>
      </c>
      <c r="C1432" s="6">
        <v>2024</v>
      </c>
      <c r="D1432" s="5" t="s">
        <v>25</v>
      </c>
      <c r="E1432" s="5" t="s">
        <v>40</v>
      </c>
      <c r="F1432" s="5" t="s">
        <v>2845</v>
      </c>
      <c r="G1432" s="5" t="s">
        <v>66</v>
      </c>
      <c r="H1432" s="6">
        <v>69</v>
      </c>
      <c r="I1432" s="5" t="s">
        <v>29</v>
      </c>
      <c r="J1432" s="7">
        <v>52924.71</v>
      </c>
      <c r="K1432" s="7">
        <v>3899.04</v>
      </c>
      <c r="L1432" s="7">
        <v>4233.9799999999996</v>
      </c>
      <c r="M1432" s="7">
        <v>53259.65</v>
      </c>
      <c r="N1432" s="5" t="s">
        <v>43</v>
      </c>
      <c r="O1432" s="5" t="s">
        <v>2846</v>
      </c>
      <c r="P1432" s="8">
        <v>44634</v>
      </c>
      <c r="Q1432" s="8">
        <v>45542</v>
      </c>
      <c r="R1432" s="5" t="s">
        <v>109</v>
      </c>
      <c r="S1432" s="5" t="s">
        <v>76</v>
      </c>
      <c r="T1432" s="5" t="s">
        <v>34</v>
      </c>
      <c r="U1432" s="5" t="s">
        <v>35</v>
      </c>
      <c r="V1432" s="5" t="s">
        <v>36</v>
      </c>
      <c r="W1432" s="10" t="s">
        <v>57</v>
      </c>
    </row>
    <row r="1433" spans="1:23" x14ac:dyDescent="0.3">
      <c r="A1433" s="9" t="s">
        <v>105</v>
      </c>
      <c r="B1433" s="5" t="s">
        <v>130</v>
      </c>
      <c r="C1433" s="6">
        <v>2023</v>
      </c>
      <c r="D1433" s="5" t="s">
        <v>49</v>
      </c>
      <c r="E1433" s="5" t="s">
        <v>40</v>
      </c>
      <c r="F1433" s="5" t="s">
        <v>2847</v>
      </c>
      <c r="G1433" s="5" t="s">
        <v>155</v>
      </c>
      <c r="H1433" s="6">
        <v>43</v>
      </c>
      <c r="I1433" s="5" t="s">
        <v>29</v>
      </c>
      <c r="J1433" s="7">
        <v>59417.97</v>
      </c>
      <c r="K1433" s="7">
        <v>1846.5</v>
      </c>
      <c r="L1433" s="7">
        <v>4753.4399999999996</v>
      </c>
      <c r="M1433" s="7">
        <v>62324.91</v>
      </c>
      <c r="N1433" s="5" t="s">
        <v>132</v>
      </c>
      <c r="O1433" s="5" t="s">
        <v>2848</v>
      </c>
      <c r="P1433" s="8">
        <v>43922</v>
      </c>
      <c r="Q1433" s="8">
        <v>45601</v>
      </c>
      <c r="R1433" s="5" t="s">
        <v>32</v>
      </c>
      <c r="S1433" s="5" t="s">
        <v>51</v>
      </c>
      <c r="T1433" s="5" t="s">
        <v>34</v>
      </c>
      <c r="U1433" s="5" t="s">
        <v>35</v>
      </c>
      <c r="V1433" s="5" t="s">
        <v>36</v>
      </c>
      <c r="W1433" s="10" t="s">
        <v>74</v>
      </c>
    </row>
    <row r="1434" spans="1:23" x14ac:dyDescent="0.3">
      <c r="A1434" s="9" t="s">
        <v>91</v>
      </c>
      <c r="B1434" s="5" t="s">
        <v>92</v>
      </c>
      <c r="C1434" s="6">
        <v>2023</v>
      </c>
      <c r="D1434" s="5" t="s">
        <v>25</v>
      </c>
      <c r="E1434" s="5" t="s">
        <v>26</v>
      </c>
      <c r="F1434" s="5" t="s">
        <v>2710</v>
      </c>
      <c r="G1434" s="5" t="s">
        <v>76</v>
      </c>
      <c r="H1434" s="6">
        <v>24</v>
      </c>
      <c r="I1434" s="5" t="s">
        <v>29</v>
      </c>
      <c r="J1434" s="7">
        <v>7030.66</v>
      </c>
      <c r="K1434" s="7">
        <v>608.41</v>
      </c>
      <c r="L1434" s="7">
        <v>562.45000000000005</v>
      </c>
      <c r="M1434" s="7">
        <v>6984.7</v>
      </c>
      <c r="N1434" s="5" t="s">
        <v>43</v>
      </c>
      <c r="O1434" s="5" t="s">
        <v>2849</v>
      </c>
      <c r="P1434" s="8">
        <v>44500</v>
      </c>
      <c r="Q1434" s="8">
        <v>46239</v>
      </c>
      <c r="R1434" s="5" t="s">
        <v>73</v>
      </c>
      <c r="S1434" s="5" t="s">
        <v>87</v>
      </c>
      <c r="T1434" s="5" t="s">
        <v>54</v>
      </c>
      <c r="U1434" s="5" t="s">
        <v>55</v>
      </c>
      <c r="V1434" s="5" t="s">
        <v>36</v>
      </c>
      <c r="W1434" s="10" t="s">
        <v>69</v>
      </c>
    </row>
    <row r="1435" spans="1:23" x14ac:dyDescent="0.3">
      <c r="A1435" s="9" t="s">
        <v>96</v>
      </c>
      <c r="B1435" s="5" t="s">
        <v>97</v>
      </c>
      <c r="C1435" s="6">
        <v>2016</v>
      </c>
      <c r="D1435" s="5" t="s">
        <v>80</v>
      </c>
      <c r="E1435" s="5" t="s">
        <v>40</v>
      </c>
      <c r="F1435" s="5" t="s">
        <v>2850</v>
      </c>
      <c r="G1435" s="5" t="s">
        <v>76</v>
      </c>
      <c r="H1435" s="6">
        <v>39</v>
      </c>
      <c r="I1435" s="5" t="s">
        <v>52</v>
      </c>
      <c r="J1435" s="7">
        <v>29872.34</v>
      </c>
      <c r="K1435" s="7">
        <v>269.89999999999998</v>
      </c>
      <c r="L1435" s="7">
        <v>2389.79</v>
      </c>
      <c r="M1435" s="7">
        <v>31992.23</v>
      </c>
      <c r="N1435" s="5" t="s">
        <v>43</v>
      </c>
      <c r="O1435" s="5" t="s">
        <v>2851</v>
      </c>
      <c r="P1435" s="8">
        <v>44291</v>
      </c>
      <c r="Q1435" s="8">
        <v>44719</v>
      </c>
      <c r="R1435" s="5" t="s">
        <v>45</v>
      </c>
      <c r="S1435" s="5" t="s">
        <v>33</v>
      </c>
      <c r="T1435" s="5" t="s">
        <v>54</v>
      </c>
      <c r="U1435" s="5" t="s">
        <v>55</v>
      </c>
      <c r="V1435" s="5" t="s">
        <v>56</v>
      </c>
      <c r="W1435" s="10" t="s">
        <v>74</v>
      </c>
    </row>
    <row r="1436" spans="1:23" x14ac:dyDescent="0.3">
      <c r="A1436" s="9" t="s">
        <v>78</v>
      </c>
      <c r="B1436" s="5" t="s">
        <v>288</v>
      </c>
      <c r="C1436" s="6">
        <v>2016</v>
      </c>
      <c r="D1436" s="5" t="s">
        <v>25</v>
      </c>
      <c r="E1436" s="5" t="s">
        <v>40</v>
      </c>
      <c r="F1436" s="5" t="s">
        <v>2852</v>
      </c>
      <c r="G1436" s="5" t="s">
        <v>76</v>
      </c>
      <c r="H1436" s="6">
        <v>44</v>
      </c>
      <c r="I1436" s="5" t="s">
        <v>42</v>
      </c>
      <c r="J1436" s="7">
        <v>41589.57</v>
      </c>
      <c r="K1436" s="7">
        <v>3625.63</v>
      </c>
      <c r="L1436" s="7">
        <v>3327.17</v>
      </c>
      <c r="M1436" s="7">
        <v>41291.11</v>
      </c>
      <c r="N1436" s="5" t="s">
        <v>30</v>
      </c>
      <c r="O1436" s="5" t="s">
        <v>2853</v>
      </c>
      <c r="P1436" s="8">
        <v>44211</v>
      </c>
      <c r="Q1436" s="8">
        <v>45232</v>
      </c>
      <c r="R1436" s="5" t="s">
        <v>68</v>
      </c>
      <c r="S1436" s="5" t="s">
        <v>51</v>
      </c>
      <c r="T1436" s="5" t="s">
        <v>34</v>
      </c>
      <c r="U1436" s="5" t="s">
        <v>35</v>
      </c>
      <c r="V1436" s="5" t="s">
        <v>56</v>
      </c>
      <c r="W1436" s="10" t="s">
        <v>74</v>
      </c>
    </row>
    <row r="1437" spans="1:23" x14ac:dyDescent="0.3">
      <c r="A1437" s="9" t="s">
        <v>23</v>
      </c>
      <c r="B1437" s="5" t="s">
        <v>88</v>
      </c>
      <c r="C1437" s="6">
        <v>2018</v>
      </c>
      <c r="D1437" s="5" t="s">
        <v>25</v>
      </c>
      <c r="E1437" s="5" t="s">
        <v>26</v>
      </c>
      <c r="F1437" s="5" t="s">
        <v>1520</v>
      </c>
      <c r="G1437" s="5" t="s">
        <v>87</v>
      </c>
      <c r="H1437" s="6">
        <v>68</v>
      </c>
      <c r="I1437" s="5" t="s">
        <v>42</v>
      </c>
      <c r="J1437" s="7">
        <v>46174.1</v>
      </c>
      <c r="K1437" s="7">
        <v>2721.7</v>
      </c>
      <c r="L1437" s="7">
        <v>3693.93</v>
      </c>
      <c r="M1437" s="7">
        <v>47146.33</v>
      </c>
      <c r="N1437" s="5" t="s">
        <v>94</v>
      </c>
      <c r="O1437" s="5" t="s">
        <v>2854</v>
      </c>
      <c r="P1437" s="8">
        <v>44973</v>
      </c>
      <c r="Q1437" s="8">
        <v>46721</v>
      </c>
      <c r="R1437" s="5" t="s">
        <v>63</v>
      </c>
      <c r="S1437" s="5" t="s">
        <v>100</v>
      </c>
      <c r="T1437" s="5" t="s">
        <v>34</v>
      </c>
      <c r="U1437" s="5" t="s">
        <v>35</v>
      </c>
      <c r="V1437" s="5" t="s">
        <v>56</v>
      </c>
      <c r="W1437" s="10" t="s">
        <v>74</v>
      </c>
    </row>
    <row r="1438" spans="1:23" x14ac:dyDescent="0.3">
      <c r="A1438" s="9" t="s">
        <v>83</v>
      </c>
      <c r="B1438" s="5" t="s">
        <v>159</v>
      </c>
      <c r="C1438" s="6">
        <v>2024</v>
      </c>
      <c r="D1438" s="5" t="s">
        <v>25</v>
      </c>
      <c r="E1438" s="5" t="s">
        <v>26</v>
      </c>
      <c r="F1438" s="5" t="s">
        <v>2855</v>
      </c>
      <c r="G1438" s="5" t="s">
        <v>71</v>
      </c>
      <c r="H1438" s="6">
        <v>63</v>
      </c>
      <c r="I1438" s="5" t="s">
        <v>29</v>
      </c>
      <c r="J1438" s="7">
        <v>31936.62</v>
      </c>
      <c r="K1438" s="7">
        <v>1162.48</v>
      </c>
      <c r="L1438" s="7">
        <v>2554.9299999999998</v>
      </c>
      <c r="M1438" s="7">
        <v>33329.07</v>
      </c>
      <c r="N1438" s="5" t="s">
        <v>30</v>
      </c>
      <c r="O1438" s="5" t="s">
        <v>2856</v>
      </c>
      <c r="P1438" s="8">
        <v>45353</v>
      </c>
      <c r="Q1438" s="8">
        <v>46414</v>
      </c>
      <c r="R1438" s="5" t="s">
        <v>45</v>
      </c>
      <c r="S1438" s="5" t="s">
        <v>104</v>
      </c>
      <c r="T1438" s="5" t="s">
        <v>34</v>
      </c>
      <c r="U1438" s="5" t="s">
        <v>35</v>
      </c>
      <c r="V1438" s="5" t="s">
        <v>56</v>
      </c>
      <c r="W1438" s="10" t="s">
        <v>74</v>
      </c>
    </row>
    <row r="1439" spans="1:23" x14ac:dyDescent="0.3">
      <c r="A1439" s="9" t="s">
        <v>23</v>
      </c>
      <c r="B1439" s="5" t="s">
        <v>48</v>
      </c>
      <c r="C1439" s="6">
        <v>2017</v>
      </c>
      <c r="D1439" s="5" t="s">
        <v>49</v>
      </c>
      <c r="E1439" s="5" t="s">
        <v>26</v>
      </c>
      <c r="F1439" s="5" t="s">
        <v>2767</v>
      </c>
      <c r="G1439" s="5" t="s">
        <v>104</v>
      </c>
      <c r="H1439" s="6">
        <v>35</v>
      </c>
      <c r="I1439" s="5" t="s">
        <v>29</v>
      </c>
      <c r="J1439" s="7">
        <v>31715.93</v>
      </c>
      <c r="K1439" s="7">
        <v>3878.33</v>
      </c>
      <c r="L1439" s="7">
        <v>2537.27</v>
      </c>
      <c r="M1439" s="7">
        <v>30374.87</v>
      </c>
      <c r="N1439" s="5" t="s">
        <v>30</v>
      </c>
      <c r="O1439" s="5" t="s">
        <v>2857</v>
      </c>
      <c r="P1439" s="8">
        <v>44567</v>
      </c>
      <c r="Q1439" s="8">
        <v>45810</v>
      </c>
      <c r="R1439" s="5" t="s">
        <v>32</v>
      </c>
      <c r="S1439" s="5" t="s">
        <v>100</v>
      </c>
      <c r="T1439" s="5" t="s">
        <v>34</v>
      </c>
      <c r="U1439" s="5" t="s">
        <v>35</v>
      </c>
      <c r="V1439" s="5" t="s">
        <v>46</v>
      </c>
      <c r="W1439" s="10" t="s">
        <v>74</v>
      </c>
    </row>
    <row r="1440" spans="1:23" x14ac:dyDescent="0.3">
      <c r="A1440" s="9" t="s">
        <v>23</v>
      </c>
      <c r="B1440" s="5" t="s">
        <v>24</v>
      </c>
      <c r="C1440" s="6">
        <v>2021</v>
      </c>
      <c r="D1440" s="5" t="s">
        <v>25</v>
      </c>
      <c r="E1440" s="5" t="s">
        <v>26</v>
      </c>
      <c r="F1440" s="5" t="s">
        <v>2858</v>
      </c>
      <c r="G1440" s="5" t="s">
        <v>100</v>
      </c>
      <c r="H1440" s="6">
        <v>41</v>
      </c>
      <c r="I1440" s="5" t="s">
        <v>42</v>
      </c>
      <c r="J1440" s="7">
        <v>40952.639999999999</v>
      </c>
      <c r="K1440" s="7">
        <v>3444.08</v>
      </c>
      <c r="L1440" s="7">
        <v>3276.21</v>
      </c>
      <c r="M1440" s="7">
        <v>40784.769999999997</v>
      </c>
      <c r="N1440" s="5" t="s">
        <v>43</v>
      </c>
      <c r="O1440" s="5" t="s">
        <v>2859</v>
      </c>
      <c r="P1440" s="8">
        <v>44226</v>
      </c>
      <c r="Q1440" s="8">
        <v>44893</v>
      </c>
      <c r="R1440" s="5" t="s">
        <v>63</v>
      </c>
      <c r="S1440" s="5" t="s">
        <v>100</v>
      </c>
      <c r="T1440" s="5" t="s">
        <v>54</v>
      </c>
      <c r="U1440" s="5" t="s">
        <v>141</v>
      </c>
      <c r="V1440" s="5" t="s">
        <v>46</v>
      </c>
      <c r="W1440" s="10" t="s">
        <v>37</v>
      </c>
    </row>
    <row r="1441" spans="1:23" x14ac:dyDescent="0.3">
      <c r="A1441" s="9" t="s">
        <v>96</v>
      </c>
      <c r="B1441" s="5" t="s">
        <v>156</v>
      </c>
      <c r="C1441" s="6">
        <v>2019</v>
      </c>
      <c r="D1441" s="5" t="s">
        <v>25</v>
      </c>
      <c r="E1441" s="5" t="s">
        <v>26</v>
      </c>
      <c r="F1441" s="5" t="s">
        <v>2860</v>
      </c>
      <c r="G1441" s="5" t="s">
        <v>51</v>
      </c>
      <c r="H1441" s="6">
        <v>56</v>
      </c>
      <c r="I1441" s="5" t="s">
        <v>52</v>
      </c>
      <c r="J1441" s="7">
        <v>53940.76</v>
      </c>
      <c r="K1441" s="7">
        <v>3309.97</v>
      </c>
      <c r="L1441" s="7">
        <v>4315.26</v>
      </c>
      <c r="M1441" s="7">
        <v>54946.05</v>
      </c>
      <c r="N1441" s="5" t="s">
        <v>30</v>
      </c>
      <c r="O1441" s="5" t="s">
        <v>2861</v>
      </c>
      <c r="P1441" s="8">
        <v>45594</v>
      </c>
      <c r="Q1441" s="8">
        <v>46359</v>
      </c>
      <c r="R1441" s="5" t="s">
        <v>73</v>
      </c>
      <c r="S1441" s="5" t="s">
        <v>100</v>
      </c>
      <c r="T1441" s="5" t="s">
        <v>54</v>
      </c>
      <c r="U1441" s="5" t="s">
        <v>120</v>
      </c>
      <c r="V1441" s="5" t="s">
        <v>46</v>
      </c>
      <c r="W1441" s="10" t="s">
        <v>69</v>
      </c>
    </row>
    <row r="1442" spans="1:23" x14ac:dyDescent="0.3">
      <c r="A1442" s="9" t="s">
        <v>83</v>
      </c>
      <c r="B1442" s="5" t="s">
        <v>84</v>
      </c>
      <c r="C1442" s="6">
        <v>2015</v>
      </c>
      <c r="D1442" s="5" t="s">
        <v>80</v>
      </c>
      <c r="E1442" s="5" t="s">
        <v>26</v>
      </c>
      <c r="F1442" s="5" t="s">
        <v>2862</v>
      </c>
      <c r="G1442" s="5" t="s">
        <v>33</v>
      </c>
      <c r="H1442" s="6">
        <v>40</v>
      </c>
      <c r="I1442" s="5" t="s">
        <v>29</v>
      </c>
      <c r="J1442" s="7">
        <v>12233.03</v>
      </c>
      <c r="K1442" s="7">
        <v>3501.08</v>
      </c>
      <c r="L1442" s="7">
        <v>978.64</v>
      </c>
      <c r="M1442" s="7">
        <v>9710.59</v>
      </c>
      <c r="N1442" s="5" t="s">
        <v>43</v>
      </c>
      <c r="O1442" s="5" t="s">
        <v>2863</v>
      </c>
      <c r="P1442" s="8">
        <v>45490</v>
      </c>
      <c r="Q1442" s="8">
        <v>46238</v>
      </c>
      <c r="R1442" s="5" t="s">
        <v>73</v>
      </c>
      <c r="S1442" s="5" t="s">
        <v>33</v>
      </c>
      <c r="T1442" s="5" t="s">
        <v>54</v>
      </c>
      <c r="U1442" s="5" t="s">
        <v>116</v>
      </c>
      <c r="V1442" s="5" t="s">
        <v>36</v>
      </c>
      <c r="W1442" s="10" t="s">
        <v>74</v>
      </c>
    </row>
    <row r="1443" spans="1:23" x14ac:dyDescent="0.3">
      <c r="A1443" s="9" t="s">
        <v>105</v>
      </c>
      <c r="B1443" s="5" t="s">
        <v>106</v>
      </c>
      <c r="C1443" s="6">
        <v>2017</v>
      </c>
      <c r="D1443" s="5" t="s">
        <v>60</v>
      </c>
      <c r="E1443" s="5" t="s">
        <v>26</v>
      </c>
      <c r="F1443" s="5" t="s">
        <v>558</v>
      </c>
      <c r="G1443" s="5" t="s">
        <v>66</v>
      </c>
      <c r="H1443" s="6">
        <v>48</v>
      </c>
      <c r="I1443" s="5" t="s">
        <v>42</v>
      </c>
      <c r="J1443" s="7">
        <v>12785.37</v>
      </c>
      <c r="K1443" s="7">
        <v>3189.4</v>
      </c>
      <c r="L1443" s="7">
        <v>1022.83</v>
      </c>
      <c r="M1443" s="7">
        <v>10618.8</v>
      </c>
      <c r="N1443" s="5" t="s">
        <v>94</v>
      </c>
      <c r="O1443" s="5" t="s">
        <v>2864</v>
      </c>
      <c r="P1443" s="8">
        <v>44454</v>
      </c>
      <c r="Q1443" s="8">
        <v>45572</v>
      </c>
      <c r="R1443" s="5" t="s">
        <v>32</v>
      </c>
      <c r="S1443" s="5" t="s">
        <v>155</v>
      </c>
      <c r="T1443" s="5" t="s">
        <v>54</v>
      </c>
      <c r="U1443" s="5" t="s">
        <v>141</v>
      </c>
      <c r="V1443" s="5" t="s">
        <v>56</v>
      </c>
      <c r="W1443" s="10" t="s">
        <v>69</v>
      </c>
    </row>
    <row r="1444" spans="1:23" x14ac:dyDescent="0.3">
      <c r="A1444" s="9" t="s">
        <v>38</v>
      </c>
      <c r="B1444" s="5" t="s">
        <v>167</v>
      </c>
      <c r="C1444" s="6">
        <v>2020</v>
      </c>
      <c r="D1444" s="5" t="s">
        <v>25</v>
      </c>
      <c r="E1444" s="5" t="s">
        <v>26</v>
      </c>
      <c r="F1444" s="5" t="s">
        <v>1178</v>
      </c>
      <c r="G1444" s="5" t="s">
        <v>104</v>
      </c>
      <c r="H1444" s="6">
        <v>40</v>
      </c>
      <c r="I1444" s="5" t="s">
        <v>42</v>
      </c>
      <c r="J1444" s="7">
        <v>44353.93</v>
      </c>
      <c r="K1444" s="7">
        <v>2747.02</v>
      </c>
      <c r="L1444" s="7">
        <v>3548.31</v>
      </c>
      <c r="M1444" s="7">
        <v>45155.22</v>
      </c>
      <c r="N1444" s="5" t="s">
        <v>43</v>
      </c>
      <c r="O1444" s="5" t="s">
        <v>2865</v>
      </c>
      <c r="P1444" s="8">
        <v>45588</v>
      </c>
      <c r="Q1444" s="8">
        <v>47125</v>
      </c>
      <c r="R1444" s="5" t="s">
        <v>109</v>
      </c>
      <c r="S1444" s="5" t="s">
        <v>155</v>
      </c>
      <c r="T1444" s="5" t="s">
        <v>34</v>
      </c>
      <c r="U1444" s="5" t="s">
        <v>35</v>
      </c>
      <c r="V1444" s="5" t="s">
        <v>56</v>
      </c>
      <c r="W1444" s="10" t="s">
        <v>69</v>
      </c>
    </row>
    <row r="1445" spans="1:23" x14ac:dyDescent="0.3">
      <c r="A1445" s="9" t="s">
        <v>96</v>
      </c>
      <c r="B1445" s="5" t="s">
        <v>121</v>
      </c>
      <c r="C1445" s="6">
        <v>2016</v>
      </c>
      <c r="D1445" s="5" t="s">
        <v>25</v>
      </c>
      <c r="E1445" s="5" t="s">
        <v>40</v>
      </c>
      <c r="F1445" s="5" t="s">
        <v>2866</v>
      </c>
      <c r="G1445" s="5" t="s">
        <v>66</v>
      </c>
      <c r="H1445" s="6">
        <v>29</v>
      </c>
      <c r="I1445" s="5" t="s">
        <v>42</v>
      </c>
      <c r="J1445" s="7">
        <v>67811.45</v>
      </c>
      <c r="K1445" s="7">
        <v>757.9</v>
      </c>
      <c r="L1445" s="7">
        <v>5424.92</v>
      </c>
      <c r="M1445" s="7">
        <v>72478.47</v>
      </c>
      <c r="N1445" s="5" t="s">
        <v>132</v>
      </c>
      <c r="O1445" s="5" t="s">
        <v>2867</v>
      </c>
      <c r="P1445" s="8">
        <v>44454</v>
      </c>
      <c r="Q1445" s="8">
        <v>45693</v>
      </c>
      <c r="R1445" s="5" t="s">
        <v>45</v>
      </c>
      <c r="S1445" s="5" t="s">
        <v>51</v>
      </c>
      <c r="T1445" s="5" t="s">
        <v>34</v>
      </c>
      <c r="U1445" s="5" t="s">
        <v>35</v>
      </c>
      <c r="V1445" s="5" t="s">
        <v>46</v>
      </c>
      <c r="W1445" s="10" t="s">
        <v>69</v>
      </c>
    </row>
    <row r="1446" spans="1:23" x14ac:dyDescent="0.3">
      <c r="A1446" s="9" t="s">
        <v>78</v>
      </c>
      <c r="B1446" s="5" t="s">
        <v>138</v>
      </c>
      <c r="C1446" s="6">
        <v>2016</v>
      </c>
      <c r="D1446" s="5" t="s">
        <v>60</v>
      </c>
      <c r="E1446" s="5" t="s">
        <v>40</v>
      </c>
      <c r="F1446" s="5" t="s">
        <v>2868</v>
      </c>
      <c r="G1446" s="5" t="s">
        <v>66</v>
      </c>
      <c r="H1446" s="6">
        <v>30</v>
      </c>
      <c r="I1446" s="5" t="s">
        <v>42</v>
      </c>
      <c r="J1446" s="7">
        <v>57999.45</v>
      </c>
      <c r="K1446" s="7">
        <v>4938.75</v>
      </c>
      <c r="L1446" s="7">
        <v>4639.96</v>
      </c>
      <c r="M1446" s="7">
        <v>57700.66</v>
      </c>
      <c r="N1446" s="5" t="s">
        <v>94</v>
      </c>
      <c r="O1446" s="5" t="s">
        <v>2869</v>
      </c>
      <c r="P1446" s="8">
        <v>45473</v>
      </c>
      <c r="Q1446" s="8">
        <v>46951</v>
      </c>
      <c r="R1446" s="5" t="s">
        <v>63</v>
      </c>
      <c r="S1446" s="5" t="s">
        <v>104</v>
      </c>
      <c r="T1446" s="5" t="s">
        <v>54</v>
      </c>
      <c r="U1446" s="5" t="s">
        <v>222</v>
      </c>
      <c r="V1446" s="5" t="s">
        <v>36</v>
      </c>
      <c r="W1446" s="10" t="s">
        <v>47</v>
      </c>
    </row>
    <row r="1447" spans="1:23" x14ac:dyDescent="0.3">
      <c r="A1447" s="9" t="s">
        <v>38</v>
      </c>
      <c r="B1447" s="5" t="s">
        <v>64</v>
      </c>
      <c r="C1447" s="6">
        <v>2019</v>
      </c>
      <c r="D1447" s="5" t="s">
        <v>60</v>
      </c>
      <c r="E1447" s="5" t="s">
        <v>40</v>
      </c>
      <c r="F1447" s="5" t="s">
        <v>2782</v>
      </c>
      <c r="G1447" s="5" t="s">
        <v>100</v>
      </c>
      <c r="H1447" s="6">
        <v>23</v>
      </c>
      <c r="I1447" s="5" t="s">
        <v>52</v>
      </c>
      <c r="J1447" s="7">
        <v>14176.23</v>
      </c>
      <c r="K1447" s="7">
        <v>1946.52</v>
      </c>
      <c r="L1447" s="7">
        <v>1134.0999999999999</v>
      </c>
      <c r="M1447" s="7">
        <v>13363.81</v>
      </c>
      <c r="N1447" s="5" t="s">
        <v>30</v>
      </c>
      <c r="O1447" s="5" t="s">
        <v>2870</v>
      </c>
      <c r="P1447" s="8">
        <v>44843</v>
      </c>
      <c r="Q1447" s="8">
        <v>46326</v>
      </c>
      <c r="R1447" s="5" t="s">
        <v>73</v>
      </c>
      <c r="S1447" s="5" t="s">
        <v>71</v>
      </c>
      <c r="T1447" s="5" t="s">
        <v>54</v>
      </c>
      <c r="U1447" s="5" t="s">
        <v>222</v>
      </c>
      <c r="V1447" s="5" t="s">
        <v>56</v>
      </c>
      <c r="W1447" s="10" t="s">
        <v>74</v>
      </c>
    </row>
    <row r="1448" spans="1:23" x14ac:dyDescent="0.3">
      <c r="A1448" s="9" t="s">
        <v>105</v>
      </c>
      <c r="B1448" s="5" t="s">
        <v>130</v>
      </c>
      <c r="C1448" s="6">
        <v>2021</v>
      </c>
      <c r="D1448" s="5" t="s">
        <v>80</v>
      </c>
      <c r="E1448" s="5" t="s">
        <v>26</v>
      </c>
      <c r="F1448" s="5" t="s">
        <v>2871</v>
      </c>
      <c r="G1448" s="5" t="s">
        <v>28</v>
      </c>
      <c r="H1448" s="6">
        <v>41</v>
      </c>
      <c r="I1448" s="5" t="s">
        <v>29</v>
      </c>
      <c r="J1448" s="7">
        <v>67693.66</v>
      </c>
      <c r="K1448" s="7">
        <v>2900.6</v>
      </c>
      <c r="L1448" s="7">
        <v>5415.49</v>
      </c>
      <c r="M1448" s="7">
        <v>70208.55</v>
      </c>
      <c r="N1448" s="5" t="s">
        <v>132</v>
      </c>
      <c r="O1448" s="5" t="s">
        <v>2872</v>
      </c>
      <c r="P1448" s="8">
        <v>44245</v>
      </c>
      <c r="Q1448" s="8">
        <v>45257</v>
      </c>
      <c r="R1448" s="5" t="s">
        <v>45</v>
      </c>
      <c r="S1448" s="5" t="s">
        <v>100</v>
      </c>
      <c r="T1448" s="5" t="s">
        <v>54</v>
      </c>
      <c r="U1448" s="5" t="s">
        <v>116</v>
      </c>
      <c r="V1448" s="5" t="s">
        <v>36</v>
      </c>
      <c r="W1448" s="10" t="s">
        <v>57</v>
      </c>
    </row>
    <row r="1449" spans="1:23" x14ac:dyDescent="0.3">
      <c r="A1449" s="9" t="s">
        <v>96</v>
      </c>
      <c r="B1449" s="5" t="s">
        <v>156</v>
      </c>
      <c r="C1449" s="6">
        <v>2024</v>
      </c>
      <c r="D1449" s="5" t="s">
        <v>80</v>
      </c>
      <c r="E1449" s="5" t="s">
        <v>26</v>
      </c>
      <c r="F1449" s="5" t="s">
        <v>2873</v>
      </c>
      <c r="G1449" s="5" t="s">
        <v>104</v>
      </c>
      <c r="H1449" s="6">
        <v>18</v>
      </c>
      <c r="I1449" s="5" t="s">
        <v>42</v>
      </c>
      <c r="J1449" s="7">
        <v>9973.99</v>
      </c>
      <c r="K1449" s="7">
        <v>160.97999999999999</v>
      </c>
      <c r="L1449" s="7">
        <v>797.92</v>
      </c>
      <c r="M1449" s="7">
        <v>10610.93</v>
      </c>
      <c r="N1449" s="5" t="s">
        <v>43</v>
      </c>
      <c r="O1449" s="5" t="s">
        <v>2874</v>
      </c>
      <c r="P1449" s="8">
        <v>44685</v>
      </c>
      <c r="Q1449" s="8">
        <v>45984</v>
      </c>
      <c r="R1449" s="5" t="s">
        <v>45</v>
      </c>
      <c r="S1449" s="5" t="s">
        <v>155</v>
      </c>
      <c r="T1449" s="5" t="s">
        <v>54</v>
      </c>
      <c r="U1449" s="5" t="s">
        <v>116</v>
      </c>
      <c r="V1449" s="5" t="s">
        <v>56</v>
      </c>
      <c r="W1449" s="10" t="s">
        <v>37</v>
      </c>
    </row>
    <row r="1450" spans="1:23" x14ac:dyDescent="0.3">
      <c r="A1450" s="9" t="s">
        <v>38</v>
      </c>
      <c r="B1450" s="5" t="s">
        <v>167</v>
      </c>
      <c r="C1450" s="6">
        <v>2015</v>
      </c>
      <c r="D1450" s="5" t="s">
        <v>80</v>
      </c>
      <c r="E1450" s="5" t="s">
        <v>26</v>
      </c>
      <c r="F1450" s="5" t="s">
        <v>2828</v>
      </c>
      <c r="G1450" s="5" t="s">
        <v>28</v>
      </c>
      <c r="H1450" s="6">
        <v>55</v>
      </c>
      <c r="I1450" s="5" t="s">
        <v>42</v>
      </c>
      <c r="J1450" s="7">
        <v>29848.97</v>
      </c>
      <c r="K1450" s="7">
        <v>3708.34</v>
      </c>
      <c r="L1450" s="7">
        <v>2387.92</v>
      </c>
      <c r="M1450" s="7">
        <v>28528.55</v>
      </c>
      <c r="N1450" s="5" t="s">
        <v>43</v>
      </c>
      <c r="O1450" s="5" t="s">
        <v>2875</v>
      </c>
      <c r="P1450" s="8">
        <v>45431</v>
      </c>
      <c r="Q1450" s="8">
        <v>46087</v>
      </c>
      <c r="R1450" s="5" t="s">
        <v>45</v>
      </c>
      <c r="S1450" s="5" t="s">
        <v>71</v>
      </c>
      <c r="T1450" s="5" t="s">
        <v>34</v>
      </c>
      <c r="U1450" s="5" t="s">
        <v>35</v>
      </c>
      <c r="V1450" s="5" t="s">
        <v>46</v>
      </c>
      <c r="W1450" s="10" t="s">
        <v>69</v>
      </c>
    </row>
    <row r="1451" spans="1:23" x14ac:dyDescent="0.3">
      <c r="A1451" s="9" t="s">
        <v>58</v>
      </c>
      <c r="B1451" s="5" t="s">
        <v>281</v>
      </c>
      <c r="C1451" s="6">
        <v>2016</v>
      </c>
      <c r="D1451" s="5" t="s">
        <v>25</v>
      </c>
      <c r="E1451" s="5" t="s">
        <v>26</v>
      </c>
      <c r="F1451" s="5" t="s">
        <v>2876</v>
      </c>
      <c r="G1451" s="5" t="s">
        <v>76</v>
      </c>
      <c r="H1451" s="6">
        <v>33</v>
      </c>
      <c r="I1451" s="5" t="s">
        <v>42</v>
      </c>
      <c r="J1451" s="7">
        <v>62117.78</v>
      </c>
      <c r="K1451" s="7">
        <v>4539.1499999999996</v>
      </c>
      <c r="L1451" s="7">
        <v>4969.42</v>
      </c>
      <c r="M1451" s="7">
        <v>62548.05</v>
      </c>
      <c r="N1451" s="5" t="s">
        <v>94</v>
      </c>
      <c r="O1451" s="5" t="s">
        <v>2877</v>
      </c>
      <c r="P1451" s="8">
        <v>44292</v>
      </c>
      <c r="Q1451" s="8">
        <v>45950</v>
      </c>
      <c r="R1451" s="5" t="s">
        <v>63</v>
      </c>
      <c r="S1451" s="5" t="s">
        <v>33</v>
      </c>
      <c r="T1451" s="5" t="s">
        <v>34</v>
      </c>
      <c r="U1451" s="5" t="s">
        <v>35</v>
      </c>
      <c r="V1451" s="5" t="s">
        <v>46</v>
      </c>
      <c r="W1451" s="10" t="s">
        <v>57</v>
      </c>
    </row>
    <row r="1452" spans="1:23" x14ac:dyDescent="0.3">
      <c r="A1452" s="9" t="s">
        <v>96</v>
      </c>
      <c r="B1452" s="5" t="s">
        <v>121</v>
      </c>
      <c r="C1452" s="6">
        <v>2017</v>
      </c>
      <c r="D1452" s="5" t="s">
        <v>80</v>
      </c>
      <c r="E1452" s="5" t="s">
        <v>26</v>
      </c>
      <c r="F1452" s="5" t="s">
        <v>2878</v>
      </c>
      <c r="G1452" s="5" t="s">
        <v>100</v>
      </c>
      <c r="H1452" s="6">
        <v>44</v>
      </c>
      <c r="I1452" s="5" t="s">
        <v>29</v>
      </c>
      <c r="J1452" s="7">
        <v>32271.35</v>
      </c>
      <c r="K1452" s="7">
        <v>4851.8100000000004</v>
      </c>
      <c r="L1452" s="7">
        <v>2581.71</v>
      </c>
      <c r="M1452" s="7">
        <v>30001.25</v>
      </c>
      <c r="N1452" s="5" t="s">
        <v>30</v>
      </c>
      <c r="O1452" s="5" t="s">
        <v>2879</v>
      </c>
      <c r="P1452" s="8">
        <v>44419</v>
      </c>
      <c r="Q1452" s="8">
        <v>45675</v>
      </c>
      <c r="R1452" s="5" t="s">
        <v>68</v>
      </c>
      <c r="S1452" s="5" t="s">
        <v>71</v>
      </c>
      <c r="T1452" s="5" t="s">
        <v>34</v>
      </c>
      <c r="U1452" s="5" t="s">
        <v>35</v>
      </c>
      <c r="V1452" s="5" t="s">
        <v>36</v>
      </c>
      <c r="W1452" s="10" t="s">
        <v>47</v>
      </c>
    </row>
    <row r="1453" spans="1:23" x14ac:dyDescent="0.3">
      <c r="A1453" s="9" t="s">
        <v>134</v>
      </c>
      <c r="B1453" s="5" t="s">
        <v>227</v>
      </c>
      <c r="C1453" s="6">
        <v>2023</v>
      </c>
      <c r="D1453" s="5" t="s">
        <v>80</v>
      </c>
      <c r="E1453" s="5" t="s">
        <v>40</v>
      </c>
      <c r="F1453" s="5" t="s">
        <v>2880</v>
      </c>
      <c r="G1453" s="5" t="s">
        <v>104</v>
      </c>
      <c r="H1453" s="6">
        <v>40</v>
      </c>
      <c r="I1453" s="5" t="s">
        <v>52</v>
      </c>
      <c r="J1453" s="7">
        <v>77056.820000000007</v>
      </c>
      <c r="K1453" s="7">
        <v>3034.43</v>
      </c>
      <c r="L1453" s="7">
        <v>6164.55</v>
      </c>
      <c r="M1453" s="7">
        <v>80186.94</v>
      </c>
      <c r="N1453" s="5" t="s">
        <v>132</v>
      </c>
      <c r="O1453" s="5" t="s">
        <v>2881</v>
      </c>
      <c r="P1453" s="8">
        <v>44076</v>
      </c>
      <c r="Q1453" s="8">
        <v>44571</v>
      </c>
      <c r="R1453" s="5" t="s">
        <v>68</v>
      </c>
      <c r="S1453" s="5" t="s">
        <v>100</v>
      </c>
      <c r="T1453" s="5" t="s">
        <v>54</v>
      </c>
      <c r="U1453" s="5" t="s">
        <v>222</v>
      </c>
      <c r="V1453" s="5" t="s">
        <v>36</v>
      </c>
      <c r="W1453" s="10" t="s">
        <v>57</v>
      </c>
    </row>
    <row r="1454" spans="1:23" x14ac:dyDescent="0.3">
      <c r="A1454" s="9" t="s">
        <v>134</v>
      </c>
      <c r="B1454" s="5" t="s">
        <v>318</v>
      </c>
      <c r="C1454" s="6">
        <v>2020</v>
      </c>
      <c r="D1454" s="5" t="s">
        <v>49</v>
      </c>
      <c r="E1454" s="5" t="s">
        <v>40</v>
      </c>
      <c r="F1454" s="5" t="s">
        <v>2882</v>
      </c>
      <c r="G1454" s="5" t="s">
        <v>76</v>
      </c>
      <c r="H1454" s="6">
        <v>55</v>
      </c>
      <c r="I1454" s="5" t="s">
        <v>42</v>
      </c>
      <c r="J1454" s="7">
        <v>46695.32</v>
      </c>
      <c r="K1454" s="7">
        <v>4502.5200000000004</v>
      </c>
      <c r="L1454" s="7">
        <v>3735.63</v>
      </c>
      <c r="M1454" s="7">
        <v>45928.43</v>
      </c>
      <c r="N1454" s="5" t="s">
        <v>30</v>
      </c>
      <c r="O1454" s="5" t="s">
        <v>2883</v>
      </c>
      <c r="P1454" s="8">
        <v>45393</v>
      </c>
      <c r="Q1454" s="8">
        <v>46970</v>
      </c>
      <c r="R1454" s="5" t="s">
        <v>109</v>
      </c>
      <c r="S1454" s="5" t="s">
        <v>28</v>
      </c>
      <c r="T1454" s="5" t="s">
        <v>34</v>
      </c>
      <c r="U1454" s="5" t="s">
        <v>35</v>
      </c>
      <c r="V1454" s="5" t="s">
        <v>36</v>
      </c>
      <c r="W1454" s="10" t="s">
        <v>74</v>
      </c>
    </row>
    <row r="1455" spans="1:23" x14ac:dyDescent="0.3">
      <c r="A1455" s="9" t="s">
        <v>105</v>
      </c>
      <c r="B1455" s="5" t="s">
        <v>106</v>
      </c>
      <c r="C1455" s="6">
        <v>2023</v>
      </c>
      <c r="D1455" s="5" t="s">
        <v>80</v>
      </c>
      <c r="E1455" s="5" t="s">
        <v>40</v>
      </c>
      <c r="F1455" s="5" t="s">
        <v>2884</v>
      </c>
      <c r="G1455" s="5" t="s">
        <v>87</v>
      </c>
      <c r="H1455" s="6">
        <v>25</v>
      </c>
      <c r="I1455" s="5" t="s">
        <v>42</v>
      </c>
      <c r="J1455" s="7">
        <v>76912.679999999993</v>
      </c>
      <c r="K1455" s="7">
        <v>1829.48</v>
      </c>
      <c r="L1455" s="7">
        <v>6153.01</v>
      </c>
      <c r="M1455" s="7">
        <v>81236.210000000006</v>
      </c>
      <c r="N1455" s="5" t="s">
        <v>30</v>
      </c>
      <c r="O1455" s="5" t="s">
        <v>2885</v>
      </c>
      <c r="P1455" s="8">
        <v>45233</v>
      </c>
      <c r="Q1455" s="8">
        <v>46007</v>
      </c>
      <c r="R1455" s="5" t="s">
        <v>32</v>
      </c>
      <c r="S1455" s="5" t="s">
        <v>76</v>
      </c>
      <c r="T1455" s="5" t="s">
        <v>54</v>
      </c>
      <c r="U1455" s="5" t="s">
        <v>120</v>
      </c>
      <c r="V1455" s="5" t="s">
        <v>56</v>
      </c>
      <c r="W1455" s="10" t="s">
        <v>74</v>
      </c>
    </row>
    <row r="1456" spans="1:23" x14ac:dyDescent="0.3">
      <c r="A1456" s="9" t="s">
        <v>23</v>
      </c>
      <c r="B1456" s="5" t="s">
        <v>88</v>
      </c>
      <c r="C1456" s="6">
        <v>2017</v>
      </c>
      <c r="D1456" s="5" t="s">
        <v>49</v>
      </c>
      <c r="E1456" s="5" t="s">
        <v>40</v>
      </c>
      <c r="F1456" s="5" t="s">
        <v>2886</v>
      </c>
      <c r="G1456" s="5" t="s">
        <v>28</v>
      </c>
      <c r="H1456" s="6">
        <v>22</v>
      </c>
      <c r="I1456" s="5" t="s">
        <v>42</v>
      </c>
      <c r="J1456" s="7">
        <v>26782.400000000001</v>
      </c>
      <c r="K1456" s="7">
        <v>702.78</v>
      </c>
      <c r="L1456" s="7">
        <v>2142.59</v>
      </c>
      <c r="M1456" s="7">
        <v>28222.21</v>
      </c>
      <c r="N1456" s="5" t="s">
        <v>132</v>
      </c>
      <c r="O1456" s="5" t="s">
        <v>2887</v>
      </c>
      <c r="P1456" s="8">
        <v>45475</v>
      </c>
      <c r="Q1456" s="8">
        <v>46154</v>
      </c>
      <c r="R1456" s="5" t="s">
        <v>32</v>
      </c>
      <c r="S1456" s="5" t="s">
        <v>28</v>
      </c>
      <c r="T1456" s="5" t="s">
        <v>54</v>
      </c>
      <c r="U1456" s="5" t="s">
        <v>55</v>
      </c>
      <c r="V1456" s="5" t="s">
        <v>36</v>
      </c>
      <c r="W1456" s="10" t="s">
        <v>69</v>
      </c>
    </row>
    <row r="1457" spans="1:23" x14ac:dyDescent="0.3">
      <c r="A1457" s="9" t="s">
        <v>38</v>
      </c>
      <c r="B1457" s="5" t="s">
        <v>167</v>
      </c>
      <c r="C1457" s="6">
        <v>2023</v>
      </c>
      <c r="D1457" s="5" t="s">
        <v>25</v>
      </c>
      <c r="E1457" s="5" t="s">
        <v>40</v>
      </c>
      <c r="F1457" s="5" t="s">
        <v>2888</v>
      </c>
      <c r="G1457" s="5" t="s">
        <v>76</v>
      </c>
      <c r="H1457" s="6">
        <v>31</v>
      </c>
      <c r="I1457" s="5" t="s">
        <v>52</v>
      </c>
      <c r="J1457" s="7">
        <v>68120.33</v>
      </c>
      <c r="K1457" s="7">
        <v>4541.63</v>
      </c>
      <c r="L1457" s="7">
        <v>5449.63</v>
      </c>
      <c r="M1457" s="7">
        <v>69028.33</v>
      </c>
      <c r="N1457" s="5" t="s">
        <v>132</v>
      </c>
      <c r="O1457" s="5" t="s">
        <v>2889</v>
      </c>
      <c r="P1457" s="8">
        <v>43941</v>
      </c>
      <c r="Q1457" s="8">
        <v>45173</v>
      </c>
      <c r="R1457" s="5" t="s">
        <v>73</v>
      </c>
      <c r="S1457" s="5" t="s">
        <v>33</v>
      </c>
      <c r="T1457" s="5" t="s">
        <v>34</v>
      </c>
      <c r="U1457" s="5" t="s">
        <v>35</v>
      </c>
      <c r="V1457" s="5" t="s">
        <v>46</v>
      </c>
      <c r="W1457" s="10" t="s">
        <v>69</v>
      </c>
    </row>
    <row r="1458" spans="1:23" x14ac:dyDescent="0.3">
      <c r="A1458" s="9" t="s">
        <v>91</v>
      </c>
      <c r="B1458" s="5" t="s">
        <v>170</v>
      </c>
      <c r="C1458" s="6">
        <v>2015</v>
      </c>
      <c r="D1458" s="5" t="s">
        <v>49</v>
      </c>
      <c r="E1458" s="5" t="s">
        <v>26</v>
      </c>
      <c r="F1458" s="5" t="s">
        <v>2890</v>
      </c>
      <c r="G1458" s="5" t="s">
        <v>66</v>
      </c>
      <c r="H1458" s="6">
        <v>67</v>
      </c>
      <c r="I1458" s="5" t="s">
        <v>42</v>
      </c>
      <c r="J1458" s="7">
        <v>45567.82</v>
      </c>
      <c r="K1458" s="7">
        <v>3131.06</v>
      </c>
      <c r="L1458" s="7">
        <v>3645.43</v>
      </c>
      <c r="M1458" s="7">
        <v>46082.19</v>
      </c>
      <c r="N1458" s="5" t="s">
        <v>30</v>
      </c>
      <c r="O1458" s="5" t="s">
        <v>2891</v>
      </c>
      <c r="P1458" s="8">
        <v>45006</v>
      </c>
      <c r="Q1458" s="8">
        <v>46423</v>
      </c>
      <c r="R1458" s="5" t="s">
        <v>109</v>
      </c>
      <c r="S1458" s="5" t="s">
        <v>28</v>
      </c>
      <c r="T1458" s="5" t="s">
        <v>34</v>
      </c>
      <c r="U1458" s="5" t="s">
        <v>35</v>
      </c>
      <c r="V1458" s="5" t="s">
        <v>46</v>
      </c>
      <c r="W1458" s="10" t="s">
        <v>37</v>
      </c>
    </row>
    <row r="1459" spans="1:23" x14ac:dyDescent="0.3">
      <c r="A1459" s="9" t="s">
        <v>83</v>
      </c>
      <c r="B1459" s="5" t="s">
        <v>297</v>
      </c>
      <c r="C1459" s="6">
        <v>2024</v>
      </c>
      <c r="D1459" s="5" t="s">
        <v>49</v>
      </c>
      <c r="E1459" s="5" t="s">
        <v>40</v>
      </c>
      <c r="F1459" s="5" t="s">
        <v>2066</v>
      </c>
      <c r="G1459" s="5" t="s">
        <v>76</v>
      </c>
      <c r="H1459" s="6">
        <v>43</v>
      </c>
      <c r="I1459" s="5" t="s">
        <v>52</v>
      </c>
      <c r="J1459" s="7">
        <v>62795.76</v>
      </c>
      <c r="K1459" s="7">
        <v>211.08</v>
      </c>
      <c r="L1459" s="7">
        <v>5023.66</v>
      </c>
      <c r="M1459" s="7">
        <v>67608.34</v>
      </c>
      <c r="N1459" s="5" t="s">
        <v>132</v>
      </c>
      <c r="O1459" s="5" t="s">
        <v>2892</v>
      </c>
      <c r="P1459" s="8">
        <v>44879</v>
      </c>
      <c r="Q1459" s="8">
        <v>46161</v>
      </c>
      <c r="R1459" s="5" t="s">
        <v>63</v>
      </c>
      <c r="S1459" s="5" t="s">
        <v>33</v>
      </c>
      <c r="T1459" s="5" t="s">
        <v>54</v>
      </c>
      <c r="U1459" s="5" t="s">
        <v>116</v>
      </c>
      <c r="V1459" s="5" t="s">
        <v>36</v>
      </c>
      <c r="W1459" s="10" t="s">
        <v>74</v>
      </c>
    </row>
    <row r="1460" spans="1:23" x14ac:dyDescent="0.3">
      <c r="A1460" s="9" t="s">
        <v>91</v>
      </c>
      <c r="B1460" s="5" t="s">
        <v>92</v>
      </c>
      <c r="C1460" s="6">
        <v>2024</v>
      </c>
      <c r="D1460" s="5" t="s">
        <v>80</v>
      </c>
      <c r="E1460" s="5" t="s">
        <v>26</v>
      </c>
      <c r="F1460" s="5" t="s">
        <v>2893</v>
      </c>
      <c r="G1460" s="5" t="s">
        <v>100</v>
      </c>
      <c r="H1460" s="6">
        <v>23</v>
      </c>
      <c r="I1460" s="5" t="s">
        <v>42</v>
      </c>
      <c r="J1460" s="7">
        <v>43441.69</v>
      </c>
      <c r="K1460" s="7">
        <v>2935.42</v>
      </c>
      <c r="L1460" s="7">
        <v>3475.34</v>
      </c>
      <c r="M1460" s="7">
        <v>43981.61</v>
      </c>
      <c r="N1460" s="5" t="s">
        <v>132</v>
      </c>
      <c r="O1460" s="5" t="s">
        <v>2894</v>
      </c>
      <c r="P1460" s="8">
        <v>44090</v>
      </c>
      <c r="Q1460" s="8">
        <v>45072</v>
      </c>
      <c r="R1460" s="5" t="s">
        <v>32</v>
      </c>
      <c r="S1460" s="5" t="s">
        <v>28</v>
      </c>
      <c r="T1460" s="5" t="s">
        <v>34</v>
      </c>
      <c r="U1460" s="5" t="s">
        <v>35</v>
      </c>
      <c r="V1460" s="5" t="s">
        <v>46</v>
      </c>
      <c r="W1460" s="10" t="s">
        <v>47</v>
      </c>
    </row>
    <row r="1461" spans="1:23" x14ac:dyDescent="0.3">
      <c r="A1461" s="9" t="s">
        <v>23</v>
      </c>
      <c r="B1461" s="5" t="s">
        <v>88</v>
      </c>
      <c r="C1461" s="6">
        <v>2023</v>
      </c>
      <c r="D1461" s="5" t="s">
        <v>60</v>
      </c>
      <c r="E1461" s="5" t="s">
        <v>26</v>
      </c>
      <c r="F1461" s="5" t="s">
        <v>2895</v>
      </c>
      <c r="G1461" s="5" t="s">
        <v>87</v>
      </c>
      <c r="H1461" s="6">
        <v>37</v>
      </c>
      <c r="I1461" s="5" t="s">
        <v>29</v>
      </c>
      <c r="J1461" s="7">
        <v>12457.52</v>
      </c>
      <c r="K1461" s="7">
        <v>3110.82</v>
      </c>
      <c r="L1461" s="7">
        <v>996.6</v>
      </c>
      <c r="M1461" s="7">
        <v>10343.299999999999</v>
      </c>
      <c r="N1461" s="5" t="s">
        <v>132</v>
      </c>
      <c r="O1461" s="5" t="s">
        <v>2896</v>
      </c>
      <c r="P1461" s="8">
        <v>44110</v>
      </c>
      <c r="Q1461" s="8">
        <v>45385</v>
      </c>
      <c r="R1461" s="5" t="s">
        <v>63</v>
      </c>
      <c r="S1461" s="5" t="s">
        <v>87</v>
      </c>
      <c r="T1461" s="5" t="s">
        <v>34</v>
      </c>
      <c r="U1461" s="5" t="s">
        <v>35</v>
      </c>
      <c r="V1461" s="5" t="s">
        <v>46</v>
      </c>
      <c r="W1461" s="10" t="s">
        <v>69</v>
      </c>
    </row>
    <row r="1462" spans="1:23" x14ac:dyDescent="0.3">
      <c r="A1462" s="9" t="s">
        <v>105</v>
      </c>
      <c r="B1462" s="5" t="s">
        <v>130</v>
      </c>
      <c r="C1462" s="6">
        <v>2016</v>
      </c>
      <c r="D1462" s="5" t="s">
        <v>49</v>
      </c>
      <c r="E1462" s="5" t="s">
        <v>26</v>
      </c>
      <c r="F1462" s="5" t="s">
        <v>2897</v>
      </c>
      <c r="G1462" s="5" t="s">
        <v>100</v>
      </c>
      <c r="H1462" s="6">
        <v>32</v>
      </c>
      <c r="I1462" s="5" t="s">
        <v>52</v>
      </c>
      <c r="J1462" s="7">
        <v>38991.08</v>
      </c>
      <c r="K1462" s="7">
        <v>2321.4</v>
      </c>
      <c r="L1462" s="7">
        <v>3119.29</v>
      </c>
      <c r="M1462" s="7">
        <v>39788.97</v>
      </c>
      <c r="N1462" s="5" t="s">
        <v>94</v>
      </c>
      <c r="O1462" s="5" t="s">
        <v>2898</v>
      </c>
      <c r="P1462" s="8">
        <v>44226</v>
      </c>
      <c r="Q1462" s="8">
        <v>45440</v>
      </c>
      <c r="R1462" s="5" t="s">
        <v>68</v>
      </c>
      <c r="S1462" s="5" t="s">
        <v>87</v>
      </c>
      <c r="T1462" s="5" t="s">
        <v>34</v>
      </c>
      <c r="U1462" s="5" t="s">
        <v>35</v>
      </c>
      <c r="V1462" s="5" t="s">
        <v>36</v>
      </c>
      <c r="W1462" s="10" t="s">
        <v>47</v>
      </c>
    </row>
    <row r="1463" spans="1:23" x14ac:dyDescent="0.3">
      <c r="A1463" s="9" t="s">
        <v>105</v>
      </c>
      <c r="B1463" s="5" t="s">
        <v>110</v>
      </c>
      <c r="C1463" s="6">
        <v>2016</v>
      </c>
      <c r="D1463" s="5" t="s">
        <v>80</v>
      </c>
      <c r="E1463" s="5" t="s">
        <v>40</v>
      </c>
      <c r="F1463" s="5" t="s">
        <v>2899</v>
      </c>
      <c r="G1463" s="5" t="s">
        <v>155</v>
      </c>
      <c r="H1463" s="6">
        <v>62</v>
      </c>
      <c r="I1463" s="5" t="s">
        <v>52</v>
      </c>
      <c r="J1463" s="7">
        <v>26579.59</v>
      </c>
      <c r="K1463" s="7">
        <v>1501.31</v>
      </c>
      <c r="L1463" s="7">
        <v>2126.37</v>
      </c>
      <c r="M1463" s="7">
        <v>27204.65</v>
      </c>
      <c r="N1463" s="5" t="s">
        <v>132</v>
      </c>
      <c r="O1463" s="5" t="s">
        <v>2900</v>
      </c>
      <c r="P1463" s="8">
        <v>44306</v>
      </c>
      <c r="Q1463" s="8">
        <v>45203</v>
      </c>
      <c r="R1463" s="5" t="s">
        <v>109</v>
      </c>
      <c r="S1463" s="5" t="s">
        <v>71</v>
      </c>
      <c r="T1463" s="5" t="s">
        <v>54</v>
      </c>
      <c r="U1463" s="5" t="s">
        <v>120</v>
      </c>
      <c r="V1463" s="5" t="s">
        <v>56</v>
      </c>
      <c r="W1463" s="10" t="s">
        <v>37</v>
      </c>
    </row>
    <row r="1464" spans="1:23" x14ac:dyDescent="0.3">
      <c r="A1464" s="9" t="s">
        <v>91</v>
      </c>
      <c r="B1464" s="5" t="s">
        <v>92</v>
      </c>
      <c r="C1464" s="6">
        <v>2019</v>
      </c>
      <c r="D1464" s="5" t="s">
        <v>60</v>
      </c>
      <c r="E1464" s="5" t="s">
        <v>40</v>
      </c>
      <c r="F1464" s="5" t="s">
        <v>2901</v>
      </c>
      <c r="G1464" s="5" t="s">
        <v>51</v>
      </c>
      <c r="H1464" s="6">
        <v>67</v>
      </c>
      <c r="I1464" s="5" t="s">
        <v>52</v>
      </c>
      <c r="J1464" s="7">
        <v>79649.88</v>
      </c>
      <c r="K1464" s="7">
        <v>4320.5</v>
      </c>
      <c r="L1464" s="7">
        <v>6371.99</v>
      </c>
      <c r="M1464" s="7">
        <v>81701.37</v>
      </c>
      <c r="N1464" s="5" t="s">
        <v>132</v>
      </c>
      <c r="O1464" s="5" t="s">
        <v>2902</v>
      </c>
      <c r="P1464" s="8">
        <v>43998</v>
      </c>
      <c r="Q1464" s="8">
        <v>45537</v>
      </c>
      <c r="R1464" s="5" t="s">
        <v>109</v>
      </c>
      <c r="S1464" s="5" t="s">
        <v>87</v>
      </c>
      <c r="T1464" s="5" t="s">
        <v>34</v>
      </c>
      <c r="U1464" s="5" t="s">
        <v>35</v>
      </c>
      <c r="V1464" s="5" t="s">
        <v>36</v>
      </c>
      <c r="W1464" s="10" t="s">
        <v>47</v>
      </c>
    </row>
    <row r="1465" spans="1:23" x14ac:dyDescent="0.3">
      <c r="A1465" s="9" t="s">
        <v>105</v>
      </c>
      <c r="B1465" s="5" t="s">
        <v>110</v>
      </c>
      <c r="C1465" s="6">
        <v>2016</v>
      </c>
      <c r="D1465" s="5" t="s">
        <v>80</v>
      </c>
      <c r="E1465" s="5" t="s">
        <v>26</v>
      </c>
      <c r="F1465" s="5" t="s">
        <v>2903</v>
      </c>
      <c r="G1465" s="5" t="s">
        <v>155</v>
      </c>
      <c r="H1465" s="6">
        <v>25</v>
      </c>
      <c r="I1465" s="5" t="s">
        <v>52</v>
      </c>
      <c r="J1465" s="7">
        <v>22881.27</v>
      </c>
      <c r="K1465" s="7">
        <v>4817.8500000000004</v>
      </c>
      <c r="L1465" s="7">
        <v>1830.5</v>
      </c>
      <c r="M1465" s="7">
        <v>19893.919999999998</v>
      </c>
      <c r="N1465" s="5" t="s">
        <v>30</v>
      </c>
      <c r="O1465" s="5" t="s">
        <v>2904</v>
      </c>
      <c r="P1465" s="8">
        <v>44623</v>
      </c>
      <c r="Q1465" s="8">
        <v>45809</v>
      </c>
      <c r="R1465" s="5" t="s">
        <v>45</v>
      </c>
      <c r="S1465" s="5" t="s">
        <v>71</v>
      </c>
      <c r="T1465" s="5" t="s">
        <v>54</v>
      </c>
      <c r="U1465" s="5" t="s">
        <v>55</v>
      </c>
      <c r="V1465" s="5" t="s">
        <v>46</v>
      </c>
      <c r="W1465" s="10" t="s">
        <v>57</v>
      </c>
    </row>
    <row r="1466" spans="1:23" x14ac:dyDescent="0.3">
      <c r="A1466" s="9" t="s">
        <v>105</v>
      </c>
      <c r="B1466" s="5" t="s">
        <v>110</v>
      </c>
      <c r="C1466" s="6">
        <v>2016</v>
      </c>
      <c r="D1466" s="5" t="s">
        <v>25</v>
      </c>
      <c r="E1466" s="5" t="s">
        <v>40</v>
      </c>
      <c r="F1466" s="5" t="s">
        <v>2905</v>
      </c>
      <c r="G1466" s="5" t="s">
        <v>33</v>
      </c>
      <c r="H1466" s="6">
        <v>30</v>
      </c>
      <c r="I1466" s="5" t="s">
        <v>42</v>
      </c>
      <c r="J1466" s="7">
        <v>12592.46</v>
      </c>
      <c r="K1466" s="7">
        <v>1872.07</v>
      </c>
      <c r="L1466" s="7">
        <v>1007.4</v>
      </c>
      <c r="M1466" s="7">
        <v>11727.79</v>
      </c>
      <c r="N1466" s="5" t="s">
        <v>132</v>
      </c>
      <c r="O1466" s="5" t="s">
        <v>2906</v>
      </c>
      <c r="P1466" s="8">
        <v>45509</v>
      </c>
      <c r="Q1466" s="8">
        <v>46826</v>
      </c>
      <c r="R1466" s="5" t="s">
        <v>63</v>
      </c>
      <c r="S1466" s="5" t="s">
        <v>155</v>
      </c>
      <c r="T1466" s="5" t="s">
        <v>34</v>
      </c>
      <c r="U1466" s="5" t="s">
        <v>35</v>
      </c>
      <c r="V1466" s="5" t="s">
        <v>46</v>
      </c>
      <c r="W1466" s="10" t="s">
        <v>57</v>
      </c>
    </row>
    <row r="1467" spans="1:23" x14ac:dyDescent="0.3">
      <c r="A1467" s="9" t="s">
        <v>83</v>
      </c>
      <c r="B1467" s="5" t="s">
        <v>159</v>
      </c>
      <c r="C1467" s="6">
        <v>2015</v>
      </c>
      <c r="D1467" s="5" t="s">
        <v>49</v>
      </c>
      <c r="E1467" s="5" t="s">
        <v>26</v>
      </c>
      <c r="F1467" s="5" t="s">
        <v>2907</v>
      </c>
      <c r="G1467" s="5" t="s">
        <v>100</v>
      </c>
      <c r="H1467" s="6">
        <v>40</v>
      </c>
      <c r="I1467" s="5" t="s">
        <v>52</v>
      </c>
      <c r="J1467" s="7">
        <v>13252.33</v>
      </c>
      <c r="K1467" s="7">
        <v>1621.43</v>
      </c>
      <c r="L1467" s="7">
        <v>1060.19</v>
      </c>
      <c r="M1467" s="7">
        <v>12691.09</v>
      </c>
      <c r="N1467" s="5" t="s">
        <v>132</v>
      </c>
      <c r="O1467" s="5" t="s">
        <v>2908</v>
      </c>
      <c r="P1467" s="8">
        <v>45369</v>
      </c>
      <c r="Q1467" s="8">
        <v>46108</v>
      </c>
      <c r="R1467" s="5" t="s">
        <v>32</v>
      </c>
      <c r="S1467" s="5" t="s">
        <v>33</v>
      </c>
      <c r="T1467" s="5" t="s">
        <v>34</v>
      </c>
      <c r="U1467" s="5" t="s">
        <v>35</v>
      </c>
      <c r="V1467" s="5" t="s">
        <v>56</v>
      </c>
      <c r="W1467" s="10" t="s">
        <v>37</v>
      </c>
    </row>
    <row r="1468" spans="1:23" x14ac:dyDescent="0.3">
      <c r="A1468" s="9" t="s">
        <v>91</v>
      </c>
      <c r="B1468" s="5" t="s">
        <v>113</v>
      </c>
      <c r="C1468" s="6">
        <v>2017</v>
      </c>
      <c r="D1468" s="5" t="s">
        <v>80</v>
      </c>
      <c r="E1468" s="5" t="s">
        <v>40</v>
      </c>
      <c r="F1468" s="5" t="s">
        <v>2909</v>
      </c>
      <c r="G1468" s="5" t="s">
        <v>71</v>
      </c>
      <c r="H1468" s="6">
        <v>47</v>
      </c>
      <c r="I1468" s="5" t="s">
        <v>29</v>
      </c>
      <c r="J1468" s="7">
        <v>22308.37</v>
      </c>
      <c r="K1468" s="7">
        <v>1955.79</v>
      </c>
      <c r="L1468" s="7">
        <v>1784.67</v>
      </c>
      <c r="M1468" s="7">
        <v>22137.25</v>
      </c>
      <c r="N1468" s="5" t="s">
        <v>43</v>
      </c>
      <c r="O1468" s="5" t="s">
        <v>2910</v>
      </c>
      <c r="P1468" s="8">
        <v>45452</v>
      </c>
      <c r="Q1468" s="8">
        <v>46165</v>
      </c>
      <c r="R1468" s="5" t="s">
        <v>73</v>
      </c>
      <c r="S1468" s="5" t="s">
        <v>28</v>
      </c>
      <c r="T1468" s="5" t="s">
        <v>34</v>
      </c>
      <c r="U1468" s="5" t="s">
        <v>35</v>
      </c>
      <c r="V1468" s="5" t="s">
        <v>36</v>
      </c>
      <c r="W1468" s="10" t="s">
        <v>69</v>
      </c>
    </row>
    <row r="1469" spans="1:23" x14ac:dyDescent="0.3">
      <c r="A1469" s="9" t="s">
        <v>91</v>
      </c>
      <c r="B1469" s="5" t="s">
        <v>92</v>
      </c>
      <c r="C1469" s="6">
        <v>2017</v>
      </c>
      <c r="D1469" s="5" t="s">
        <v>80</v>
      </c>
      <c r="E1469" s="5" t="s">
        <v>26</v>
      </c>
      <c r="F1469" s="5" t="s">
        <v>2911</v>
      </c>
      <c r="G1469" s="5" t="s">
        <v>28</v>
      </c>
      <c r="H1469" s="6">
        <v>61</v>
      </c>
      <c r="I1469" s="5" t="s">
        <v>52</v>
      </c>
      <c r="J1469" s="7">
        <v>11138.21</v>
      </c>
      <c r="K1469" s="7">
        <v>331.66</v>
      </c>
      <c r="L1469" s="7">
        <v>891.06</v>
      </c>
      <c r="M1469" s="7">
        <v>11697.61</v>
      </c>
      <c r="N1469" s="5" t="s">
        <v>132</v>
      </c>
      <c r="O1469" s="5" t="s">
        <v>806</v>
      </c>
      <c r="P1469" s="8">
        <v>44330</v>
      </c>
      <c r="Q1469" s="8">
        <v>45773</v>
      </c>
      <c r="R1469" s="5" t="s">
        <v>63</v>
      </c>
      <c r="S1469" s="5" t="s">
        <v>28</v>
      </c>
      <c r="T1469" s="5" t="s">
        <v>54</v>
      </c>
      <c r="U1469" s="5" t="s">
        <v>116</v>
      </c>
      <c r="V1469" s="5" t="s">
        <v>36</v>
      </c>
      <c r="W1469" s="10" t="s">
        <v>69</v>
      </c>
    </row>
    <row r="1470" spans="1:23" x14ac:dyDescent="0.3">
      <c r="A1470" s="9" t="s">
        <v>38</v>
      </c>
      <c r="B1470" s="5" t="s">
        <v>117</v>
      </c>
      <c r="C1470" s="6">
        <v>2019</v>
      </c>
      <c r="D1470" s="5" t="s">
        <v>49</v>
      </c>
      <c r="E1470" s="5" t="s">
        <v>40</v>
      </c>
      <c r="F1470" s="5" t="s">
        <v>2912</v>
      </c>
      <c r="G1470" s="5" t="s">
        <v>87</v>
      </c>
      <c r="H1470" s="6">
        <v>30</v>
      </c>
      <c r="I1470" s="5" t="s">
        <v>52</v>
      </c>
      <c r="J1470" s="7">
        <v>58140.42</v>
      </c>
      <c r="K1470" s="7">
        <v>10.11</v>
      </c>
      <c r="L1470" s="7">
        <v>4651.2299999999996</v>
      </c>
      <c r="M1470" s="7">
        <v>62781.54</v>
      </c>
      <c r="N1470" s="5" t="s">
        <v>94</v>
      </c>
      <c r="O1470" s="5" t="s">
        <v>2913</v>
      </c>
      <c r="P1470" s="8">
        <v>45414</v>
      </c>
      <c r="Q1470" s="8">
        <v>45965</v>
      </c>
      <c r="R1470" s="5" t="s">
        <v>73</v>
      </c>
      <c r="S1470" s="5" t="s">
        <v>104</v>
      </c>
      <c r="T1470" s="5" t="s">
        <v>54</v>
      </c>
      <c r="U1470" s="5" t="s">
        <v>55</v>
      </c>
      <c r="V1470" s="5" t="s">
        <v>56</v>
      </c>
      <c r="W1470" s="10" t="s">
        <v>74</v>
      </c>
    </row>
    <row r="1471" spans="1:23" x14ac:dyDescent="0.3">
      <c r="A1471" s="9" t="s">
        <v>124</v>
      </c>
      <c r="B1471" s="5" t="s">
        <v>152</v>
      </c>
      <c r="C1471" s="6">
        <v>2018</v>
      </c>
      <c r="D1471" s="5" t="s">
        <v>80</v>
      </c>
      <c r="E1471" s="5" t="s">
        <v>26</v>
      </c>
      <c r="F1471" s="5" t="s">
        <v>2914</v>
      </c>
      <c r="G1471" s="5" t="s">
        <v>66</v>
      </c>
      <c r="H1471" s="6">
        <v>58</v>
      </c>
      <c r="I1471" s="5" t="s">
        <v>29</v>
      </c>
      <c r="J1471" s="7">
        <v>73401.61</v>
      </c>
      <c r="K1471" s="7">
        <v>2933.65</v>
      </c>
      <c r="L1471" s="7">
        <v>5872.13</v>
      </c>
      <c r="M1471" s="7">
        <v>76340.09</v>
      </c>
      <c r="N1471" s="5" t="s">
        <v>94</v>
      </c>
      <c r="O1471" s="5" t="s">
        <v>2915</v>
      </c>
      <c r="P1471" s="8">
        <v>45020</v>
      </c>
      <c r="Q1471" s="8">
        <v>46780</v>
      </c>
      <c r="R1471" s="5" t="s">
        <v>45</v>
      </c>
      <c r="S1471" s="5" t="s">
        <v>76</v>
      </c>
      <c r="T1471" s="5" t="s">
        <v>54</v>
      </c>
      <c r="U1471" s="5" t="s">
        <v>116</v>
      </c>
      <c r="V1471" s="5" t="s">
        <v>46</v>
      </c>
      <c r="W1471" s="10" t="s">
        <v>69</v>
      </c>
    </row>
    <row r="1472" spans="1:23" x14ac:dyDescent="0.3">
      <c r="A1472" s="9" t="s">
        <v>83</v>
      </c>
      <c r="B1472" s="5" t="s">
        <v>84</v>
      </c>
      <c r="C1472" s="6">
        <v>2015</v>
      </c>
      <c r="D1472" s="5" t="s">
        <v>25</v>
      </c>
      <c r="E1472" s="5" t="s">
        <v>26</v>
      </c>
      <c r="F1472" s="5" t="s">
        <v>2916</v>
      </c>
      <c r="G1472" s="5" t="s">
        <v>100</v>
      </c>
      <c r="H1472" s="6">
        <v>67</v>
      </c>
      <c r="I1472" s="5" t="s">
        <v>42</v>
      </c>
      <c r="J1472" s="7">
        <v>64669.67</v>
      </c>
      <c r="K1472" s="7">
        <v>3682.95</v>
      </c>
      <c r="L1472" s="7">
        <v>5173.57</v>
      </c>
      <c r="M1472" s="7">
        <v>66160.289999999994</v>
      </c>
      <c r="N1472" s="5" t="s">
        <v>94</v>
      </c>
      <c r="O1472" s="5" t="s">
        <v>2917</v>
      </c>
      <c r="P1472" s="8">
        <v>44660</v>
      </c>
      <c r="Q1472" s="8">
        <v>45598</v>
      </c>
      <c r="R1472" s="5" t="s">
        <v>68</v>
      </c>
      <c r="S1472" s="5" t="s">
        <v>104</v>
      </c>
      <c r="T1472" s="5" t="s">
        <v>54</v>
      </c>
      <c r="U1472" s="5" t="s">
        <v>222</v>
      </c>
      <c r="V1472" s="5" t="s">
        <v>36</v>
      </c>
      <c r="W1472" s="10" t="s">
        <v>69</v>
      </c>
    </row>
    <row r="1473" spans="1:23" x14ac:dyDescent="0.3">
      <c r="A1473" s="9" t="s">
        <v>105</v>
      </c>
      <c r="B1473" s="5" t="s">
        <v>106</v>
      </c>
      <c r="C1473" s="6">
        <v>2023</v>
      </c>
      <c r="D1473" s="5" t="s">
        <v>80</v>
      </c>
      <c r="E1473" s="5" t="s">
        <v>26</v>
      </c>
      <c r="F1473" s="5" t="s">
        <v>587</v>
      </c>
      <c r="G1473" s="5" t="s">
        <v>66</v>
      </c>
      <c r="H1473" s="6">
        <v>18</v>
      </c>
      <c r="I1473" s="5" t="s">
        <v>29</v>
      </c>
      <c r="J1473" s="7">
        <v>61095.62</v>
      </c>
      <c r="K1473" s="7">
        <v>1642.31</v>
      </c>
      <c r="L1473" s="7">
        <v>4887.6499999999996</v>
      </c>
      <c r="M1473" s="7">
        <v>64340.959999999999</v>
      </c>
      <c r="N1473" s="5" t="s">
        <v>94</v>
      </c>
      <c r="O1473" s="5" t="s">
        <v>2918</v>
      </c>
      <c r="P1473" s="8">
        <v>45251</v>
      </c>
      <c r="Q1473" s="8">
        <v>46303</v>
      </c>
      <c r="R1473" s="5" t="s">
        <v>45</v>
      </c>
      <c r="S1473" s="5" t="s">
        <v>28</v>
      </c>
      <c r="T1473" s="5" t="s">
        <v>34</v>
      </c>
      <c r="U1473" s="5" t="s">
        <v>35</v>
      </c>
      <c r="V1473" s="5" t="s">
        <v>56</v>
      </c>
      <c r="W1473" s="10" t="s">
        <v>37</v>
      </c>
    </row>
    <row r="1474" spans="1:23" x14ac:dyDescent="0.3">
      <c r="A1474" s="9" t="s">
        <v>124</v>
      </c>
      <c r="B1474" s="5" t="s">
        <v>152</v>
      </c>
      <c r="C1474" s="6">
        <v>2019</v>
      </c>
      <c r="D1474" s="5" t="s">
        <v>25</v>
      </c>
      <c r="E1474" s="5" t="s">
        <v>26</v>
      </c>
      <c r="F1474" s="5" t="s">
        <v>2919</v>
      </c>
      <c r="G1474" s="5" t="s">
        <v>33</v>
      </c>
      <c r="H1474" s="6">
        <v>53</v>
      </c>
      <c r="I1474" s="5" t="s">
        <v>52</v>
      </c>
      <c r="J1474" s="7">
        <v>74603.63</v>
      </c>
      <c r="K1474" s="7">
        <v>2354.19</v>
      </c>
      <c r="L1474" s="7">
        <v>5968.29</v>
      </c>
      <c r="M1474" s="7">
        <v>78217.73</v>
      </c>
      <c r="N1474" s="5" t="s">
        <v>132</v>
      </c>
      <c r="O1474" s="5" t="s">
        <v>2920</v>
      </c>
      <c r="P1474" s="8">
        <v>43941</v>
      </c>
      <c r="Q1474" s="8">
        <v>44770</v>
      </c>
      <c r="R1474" s="5" t="s">
        <v>68</v>
      </c>
      <c r="S1474" s="5" t="s">
        <v>71</v>
      </c>
      <c r="T1474" s="5" t="s">
        <v>34</v>
      </c>
      <c r="U1474" s="5" t="s">
        <v>35</v>
      </c>
      <c r="V1474" s="5" t="s">
        <v>36</v>
      </c>
      <c r="W1474" s="10" t="s">
        <v>57</v>
      </c>
    </row>
    <row r="1475" spans="1:23" x14ac:dyDescent="0.3">
      <c r="A1475" s="9" t="s">
        <v>38</v>
      </c>
      <c r="B1475" s="5" t="s">
        <v>39</v>
      </c>
      <c r="C1475" s="6">
        <v>2018</v>
      </c>
      <c r="D1475" s="5" t="s">
        <v>25</v>
      </c>
      <c r="E1475" s="5" t="s">
        <v>40</v>
      </c>
      <c r="F1475" s="5" t="s">
        <v>2921</v>
      </c>
      <c r="G1475" s="5" t="s">
        <v>51</v>
      </c>
      <c r="H1475" s="6">
        <v>35</v>
      </c>
      <c r="I1475" s="5" t="s">
        <v>52</v>
      </c>
      <c r="J1475" s="7">
        <v>19083.599999999999</v>
      </c>
      <c r="K1475" s="7">
        <v>2523.04</v>
      </c>
      <c r="L1475" s="7">
        <v>1526.69</v>
      </c>
      <c r="M1475" s="7">
        <v>18087.25</v>
      </c>
      <c r="N1475" s="5" t="s">
        <v>132</v>
      </c>
      <c r="O1475" s="5" t="s">
        <v>2922</v>
      </c>
      <c r="P1475" s="8">
        <v>44046</v>
      </c>
      <c r="Q1475" s="8">
        <v>44464</v>
      </c>
      <c r="R1475" s="5" t="s">
        <v>45</v>
      </c>
      <c r="S1475" s="5" t="s">
        <v>104</v>
      </c>
      <c r="T1475" s="5" t="s">
        <v>34</v>
      </c>
      <c r="U1475" s="5" t="s">
        <v>35</v>
      </c>
      <c r="V1475" s="5" t="s">
        <v>56</v>
      </c>
      <c r="W1475" s="10" t="s">
        <v>57</v>
      </c>
    </row>
    <row r="1476" spans="1:23" x14ac:dyDescent="0.3">
      <c r="A1476" s="9" t="s">
        <v>91</v>
      </c>
      <c r="B1476" s="5" t="s">
        <v>113</v>
      </c>
      <c r="C1476" s="6">
        <v>2016</v>
      </c>
      <c r="D1476" s="5" t="s">
        <v>80</v>
      </c>
      <c r="E1476" s="5" t="s">
        <v>40</v>
      </c>
      <c r="F1476" s="5" t="s">
        <v>2923</v>
      </c>
      <c r="G1476" s="5" t="s">
        <v>33</v>
      </c>
      <c r="H1476" s="6">
        <v>47</v>
      </c>
      <c r="I1476" s="5" t="s">
        <v>42</v>
      </c>
      <c r="J1476" s="7">
        <v>76736.960000000006</v>
      </c>
      <c r="K1476" s="7">
        <v>765.79</v>
      </c>
      <c r="L1476" s="7">
        <v>6138.96</v>
      </c>
      <c r="M1476" s="7">
        <v>82110.13</v>
      </c>
      <c r="N1476" s="5" t="s">
        <v>30</v>
      </c>
      <c r="O1476" s="5" t="s">
        <v>2924</v>
      </c>
      <c r="P1476" s="8">
        <v>45400</v>
      </c>
      <c r="Q1476" s="8">
        <v>45905</v>
      </c>
      <c r="R1476" s="5" t="s">
        <v>45</v>
      </c>
      <c r="S1476" s="5" t="s">
        <v>76</v>
      </c>
      <c r="T1476" s="5" t="s">
        <v>34</v>
      </c>
      <c r="U1476" s="5" t="s">
        <v>35</v>
      </c>
      <c r="V1476" s="5" t="s">
        <v>46</v>
      </c>
      <c r="W1476" s="10" t="s">
        <v>57</v>
      </c>
    </row>
    <row r="1477" spans="1:23" x14ac:dyDescent="0.3">
      <c r="A1477" s="9" t="s">
        <v>83</v>
      </c>
      <c r="B1477" s="5" t="s">
        <v>297</v>
      </c>
      <c r="C1477" s="6">
        <v>2024</v>
      </c>
      <c r="D1477" s="5" t="s">
        <v>60</v>
      </c>
      <c r="E1477" s="5" t="s">
        <v>26</v>
      </c>
      <c r="F1477" s="5" t="s">
        <v>2925</v>
      </c>
      <c r="G1477" s="5" t="s">
        <v>76</v>
      </c>
      <c r="H1477" s="6">
        <v>64</v>
      </c>
      <c r="I1477" s="5" t="s">
        <v>29</v>
      </c>
      <c r="J1477" s="7">
        <v>67035.62</v>
      </c>
      <c r="K1477" s="7">
        <v>3370.93</v>
      </c>
      <c r="L1477" s="7">
        <v>5362.85</v>
      </c>
      <c r="M1477" s="7">
        <v>69027.539999999994</v>
      </c>
      <c r="N1477" s="5" t="s">
        <v>43</v>
      </c>
      <c r="O1477" s="5" t="s">
        <v>2926</v>
      </c>
      <c r="P1477" s="8">
        <v>44864</v>
      </c>
      <c r="Q1477" s="8">
        <v>46161</v>
      </c>
      <c r="R1477" s="5" t="s">
        <v>68</v>
      </c>
      <c r="S1477" s="5" t="s">
        <v>33</v>
      </c>
      <c r="T1477" s="5" t="s">
        <v>54</v>
      </c>
      <c r="U1477" s="5" t="s">
        <v>222</v>
      </c>
      <c r="V1477" s="5" t="s">
        <v>56</v>
      </c>
      <c r="W1477" s="10" t="s">
        <v>57</v>
      </c>
    </row>
    <row r="1478" spans="1:23" x14ac:dyDescent="0.3">
      <c r="A1478" s="9" t="s">
        <v>58</v>
      </c>
      <c r="B1478" s="5" t="s">
        <v>389</v>
      </c>
      <c r="C1478" s="6">
        <v>2024</v>
      </c>
      <c r="D1478" s="5" t="s">
        <v>25</v>
      </c>
      <c r="E1478" s="5" t="s">
        <v>40</v>
      </c>
      <c r="F1478" s="5" t="s">
        <v>2927</v>
      </c>
      <c r="G1478" s="5" t="s">
        <v>33</v>
      </c>
      <c r="H1478" s="6">
        <v>30</v>
      </c>
      <c r="I1478" s="5" t="s">
        <v>29</v>
      </c>
      <c r="J1478" s="7">
        <v>64172.79</v>
      </c>
      <c r="K1478" s="7">
        <v>1889.25</v>
      </c>
      <c r="L1478" s="7">
        <v>5133.82</v>
      </c>
      <c r="M1478" s="7">
        <v>67417.36</v>
      </c>
      <c r="N1478" s="5" t="s">
        <v>94</v>
      </c>
      <c r="O1478" s="5" t="s">
        <v>2928</v>
      </c>
      <c r="P1478" s="8">
        <v>44669</v>
      </c>
      <c r="Q1478" s="8">
        <v>45486</v>
      </c>
      <c r="R1478" s="5" t="s">
        <v>73</v>
      </c>
      <c r="S1478" s="5" t="s">
        <v>155</v>
      </c>
      <c r="T1478" s="5" t="s">
        <v>54</v>
      </c>
      <c r="U1478" s="5" t="s">
        <v>141</v>
      </c>
      <c r="V1478" s="5" t="s">
        <v>46</v>
      </c>
      <c r="W1478" s="10" t="s">
        <v>47</v>
      </c>
    </row>
    <row r="1479" spans="1:23" x14ac:dyDescent="0.3">
      <c r="A1479" s="9" t="s">
        <v>91</v>
      </c>
      <c r="B1479" s="5" t="s">
        <v>113</v>
      </c>
      <c r="C1479" s="6">
        <v>2018</v>
      </c>
      <c r="D1479" s="5" t="s">
        <v>25</v>
      </c>
      <c r="E1479" s="5" t="s">
        <v>26</v>
      </c>
      <c r="F1479" s="5" t="s">
        <v>2929</v>
      </c>
      <c r="G1479" s="5" t="s">
        <v>51</v>
      </c>
      <c r="H1479" s="6">
        <v>30</v>
      </c>
      <c r="I1479" s="5" t="s">
        <v>42</v>
      </c>
      <c r="J1479" s="7">
        <v>10047.280000000001</v>
      </c>
      <c r="K1479" s="7">
        <v>2817.86</v>
      </c>
      <c r="L1479" s="7">
        <v>803.78</v>
      </c>
      <c r="M1479" s="7">
        <v>8033.2</v>
      </c>
      <c r="N1479" s="5" t="s">
        <v>30</v>
      </c>
      <c r="O1479" s="5" t="s">
        <v>2930</v>
      </c>
      <c r="P1479" s="8">
        <v>44932</v>
      </c>
      <c r="Q1479" s="8">
        <v>46521</v>
      </c>
      <c r="R1479" s="5" t="s">
        <v>109</v>
      </c>
      <c r="S1479" s="5" t="s">
        <v>76</v>
      </c>
      <c r="T1479" s="5" t="s">
        <v>34</v>
      </c>
      <c r="U1479" s="5" t="s">
        <v>35</v>
      </c>
      <c r="V1479" s="5" t="s">
        <v>56</v>
      </c>
      <c r="W1479" s="10" t="s">
        <v>74</v>
      </c>
    </row>
    <row r="1480" spans="1:23" x14ac:dyDescent="0.3">
      <c r="A1480" s="9" t="s">
        <v>78</v>
      </c>
      <c r="B1480" s="5" t="s">
        <v>288</v>
      </c>
      <c r="C1480" s="6">
        <v>2019</v>
      </c>
      <c r="D1480" s="5" t="s">
        <v>60</v>
      </c>
      <c r="E1480" s="5" t="s">
        <v>40</v>
      </c>
      <c r="F1480" s="5" t="s">
        <v>2931</v>
      </c>
      <c r="G1480" s="5" t="s">
        <v>155</v>
      </c>
      <c r="H1480" s="6">
        <v>53</v>
      </c>
      <c r="I1480" s="5" t="s">
        <v>29</v>
      </c>
      <c r="J1480" s="7">
        <v>15612.72</v>
      </c>
      <c r="K1480" s="7">
        <v>3994.35</v>
      </c>
      <c r="L1480" s="7">
        <v>1249.02</v>
      </c>
      <c r="M1480" s="7">
        <v>12867.39</v>
      </c>
      <c r="N1480" s="5" t="s">
        <v>30</v>
      </c>
      <c r="O1480" s="5" t="s">
        <v>2932</v>
      </c>
      <c r="P1480" s="8">
        <v>44719</v>
      </c>
      <c r="Q1480" s="8">
        <v>45767</v>
      </c>
      <c r="R1480" s="5" t="s">
        <v>63</v>
      </c>
      <c r="S1480" s="5" t="s">
        <v>71</v>
      </c>
      <c r="T1480" s="5" t="s">
        <v>54</v>
      </c>
      <c r="U1480" s="5" t="s">
        <v>116</v>
      </c>
      <c r="V1480" s="5" t="s">
        <v>36</v>
      </c>
      <c r="W1480" s="10" t="s">
        <v>37</v>
      </c>
    </row>
    <row r="1481" spans="1:23" x14ac:dyDescent="0.3">
      <c r="A1481" s="9" t="s">
        <v>78</v>
      </c>
      <c r="B1481" s="5" t="s">
        <v>173</v>
      </c>
      <c r="C1481" s="6">
        <v>2021</v>
      </c>
      <c r="D1481" s="5" t="s">
        <v>49</v>
      </c>
      <c r="E1481" s="5" t="s">
        <v>26</v>
      </c>
      <c r="F1481" s="5" t="s">
        <v>2933</v>
      </c>
      <c r="G1481" s="5" t="s">
        <v>71</v>
      </c>
      <c r="H1481" s="6">
        <v>50</v>
      </c>
      <c r="I1481" s="5" t="s">
        <v>29</v>
      </c>
      <c r="J1481" s="7">
        <v>72663.92</v>
      </c>
      <c r="K1481" s="7">
        <v>617.05999999999995</v>
      </c>
      <c r="L1481" s="7">
        <v>5813.11</v>
      </c>
      <c r="M1481" s="7">
        <v>77859.97</v>
      </c>
      <c r="N1481" s="5" t="s">
        <v>132</v>
      </c>
      <c r="O1481" s="5" t="s">
        <v>2934</v>
      </c>
      <c r="P1481" s="8">
        <v>45462</v>
      </c>
      <c r="Q1481" s="8">
        <v>46937</v>
      </c>
      <c r="R1481" s="5" t="s">
        <v>45</v>
      </c>
      <c r="S1481" s="5" t="s">
        <v>51</v>
      </c>
      <c r="T1481" s="5" t="s">
        <v>34</v>
      </c>
      <c r="U1481" s="5" t="s">
        <v>35</v>
      </c>
      <c r="V1481" s="5" t="s">
        <v>46</v>
      </c>
      <c r="W1481" s="10" t="s">
        <v>47</v>
      </c>
    </row>
    <row r="1482" spans="1:23" x14ac:dyDescent="0.3">
      <c r="A1482" s="9" t="s">
        <v>124</v>
      </c>
      <c r="B1482" s="5" t="s">
        <v>152</v>
      </c>
      <c r="C1482" s="6">
        <v>2024</v>
      </c>
      <c r="D1482" s="5" t="s">
        <v>60</v>
      </c>
      <c r="E1482" s="5" t="s">
        <v>40</v>
      </c>
      <c r="F1482" s="5" t="s">
        <v>2935</v>
      </c>
      <c r="G1482" s="5" t="s">
        <v>76</v>
      </c>
      <c r="H1482" s="6">
        <v>55</v>
      </c>
      <c r="I1482" s="5" t="s">
        <v>29</v>
      </c>
      <c r="J1482" s="7">
        <v>7042.7</v>
      </c>
      <c r="K1482" s="7">
        <v>4066.47</v>
      </c>
      <c r="L1482" s="7">
        <v>563.41999999999996</v>
      </c>
      <c r="M1482" s="7">
        <v>3539.65</v>
      </c>
      <c r="N1482" s="5" t="s">
        <v>43</v>
      </c>
      <c r="O1482" s="5" t="s">
        <v>2936</v>
      </c>
      <c r="P1482" s="8">
        <v>45631</v>
      </c>
      <c r="Q1482" s="8">
        <v>46591</v>
      </c>
      <c r="R1482" s="5" t="s">
        <v>45</v>
      </c>
      <c r="S1482" s="5" t="s">
        <v>104</v>
      </c>
      <c r="T1482" s="5" t="s">
        <v>54</v>
      </c>
      <c r="U1482" s="5" t="s">
        <v>222</v>
      </c>
      <c r="V1482" s="5" t="s">
        <v>56</v>
      </c>
      <c r="W1482" s="10" t="s">
        <v>74</v>
      </c>
    </row>
    <row r="1483" spans="1:23" x14ac:dyDescent="0.3">
      <c r="A1483" s="9" t="s">
        <v>38</v>
      </c>
      <c r="B1483" s="5" t="s">
        <v>167</v>
      </c>
      <c r="C1483" s="6">
        <v>2019</v>
      </c>
      <c r="D1483" s="5" t="s">
        <v>25</v>
      </c>
      <c r="E1483" s="5" t="s">
        <v>40</v>
      </c>
      <c r="F1483" s="5" t="s">
        <v>2937</v>
      </c>
      <c r="G1483" s="5" t="s">
        <v>104</v>
      </c>
      <c r="H1483" s="6">
        <v>52</v>
      </c>
      <c r="I1483" s="5" t="s">
        <v>29</v>
      </c>
      <c r="J1483" s="7">
        <v>16555.189999999999</v>
      </c>
      <c r="K1483" s="7">
        <v>1730.97</v>
      </c>
      <c r="L1483" s="7">
        <v>1324.42</v>
      </c>
      <c r="M1483" s="7">
        <v>16148.64</v>
      </c>
      <c r="N1483" s="5" t="s">
        <v>30</v>
      </c>
      <c r="O1483" s="5" t="s">
        <v>2938</v>
      </c>
      <c r="P1483" s="8">
        <v>44001</v>
      </c>
      <c r="Q1483" s="8">
        <v>44775</v>
      </c>
      <c r="R1483" s="5" t="s">
        <v>45</v>
      </c>
      <c r="S1483" s="5" t="s">
        <v>71</v>
      </c>
      <c r="T1483" s="5" t="s">
        <v>34</v>
      </c>
      <c r="U1483" s="5" t="s">
        <v>35</v>
      </c>
      <c r="V1483" s="5" t="s">
        <v>46</v>
      </c>
      <c r="W1483" s="10" t="s">
        <v>37</v>
      </c>
    </row>
    <row r="1484" spans="1:23" x14ac:dyDescent="0.3">
      <c r="A1484" s="9" t="s">
        <v>96</v>
      </c>
      <c r="B1484" s="5" t="s">
        <v>97</v>
      </c>
      <c r="C1484" s="6">
        <v>2016</v>
      </c>
      <c r="D1484" s="5" t="s">
        <v>49</v>
      </c>
      <c r="E1484" s="5" t="s">
        <v>40</v>
      </c>
      <c r="F1484" s="5" t="s">
        <v>2939</v>
      </c>
      <c r="G1484" s="5" t="s">
        <v>51</v>
      </c>
      <c r="H1484" s="6">
        <v>63</v>
      </c>
      <c r="I1484" s="5" t="s">
        <v>29</v>
      </c>
      <c r="J1484" s="7">
        <v>66516.17</v>
      </c>
      <c r="K1484" s="7">
        <v>4601.79</v>
      </c>
      <c r="L1484" s="7">
        <v>5321.29</v>
      </c>
      <c r="M1484" s="7">
        <v>67235.67</v>
      </c>
      <c r="N1484" s="5" t="s">
        <v>43</v>
      </c>
      <c r="O1484" s="5" t="s">
        <v>2940</v>
      </c>
      <c r="P1484" s="8">
        <v>44737</v>
      </c>
      <c r="Q1484" s="8">
        <v>45609</v>
      </c>
      <c r="R1484" s="5" t="s">
        <v>32</v>
      </c>
      <c r="S1484" s="5" t="s">
        <v>87</v>
      </c>
      <c r="T1484" s="5" t="s">
        <v>34</v>
      </c>
      <c r="U1484" s="5" t="s">
        <v>35</v>
      </c>
      <c r="V1484" s="5" t="s">
        <v>46</v>
      </c>
      <c r="W1484" s="10" t="s">
        <v>69</v>
      </c>
    </row>
    <row r="1485" spans="1:23" x14ac:dyDescent="0.3">
      <c r="A1485" s="9" t="s">
        <v>91</v>
      </c>
      <c r="B1485" s="5" t="s">
        <v>170</v>
      </c>
      <c r="C1485" s="6">
        <v>2016</v>
      </c>
      <c r="D1485" s="5" t="s">
        <v>49</v>
      </c>
      <c r="E1485" s="5" t="s">
        <v>40</v>
      </c>
      <c r="F1485" s="5" t="s">
        <v>2941</v>
      </c>
      <c r="G1485" s="5" t="s">
        <v>87</v>
      </c>
      <c r="H1485" s="6">
        <v>24</v>
      </c>
      <c r="I1485" s="5" t="s">
        <v>52</v>
      </c>
      <c r="J1485" s="7">
        <v>63072.08</v>
      </c>
      <c r="K1485" s="7">
        <v>3301.85</v>
      </c>
      <c r="L1485" s="7">
        <v>5045.7700000000004</v>
      </c>
      <c r="M1485" s="7">
        <v>64816</v>
      </c>
      <c r="N1485" s="5" t="s">
        <v>43</v>
      </c>
      <c r="O1485" s="5" t="s">
        <v>2942</v>
      </c>
      <c r="P1485" s="8">
        <v>44113</v>
      </c>
      <c r="Q1485" s="8">
        <v>45360</v>
      </c>
      <c r="R1485" s="5" t="s">
        <v>73</v>
      </c>
      <c r="S1485" s="5" t="s">
        <v>66</v>
      </c>
      <c r="T1485" s="5" t="s">
        <v>54</v>
      </c>
      <c r="U1485" s="5" t="s">
        <v>222</v>
      </c>
      <c r="V1485" s="5" t="s">
        <v>36</v>
      </c>
      <c r="W1485" s="10" t="s">
        <v>37</v>
      </c>
    </row>
    <row r="1486" spans="1:23" x14ac:dyDescent="0.3">
      <c r="A1486" s="9" t="s">
        <v>38</v>
      </c>
      <c r="B1486" s="5" t="s">
        <v>39</v>
      </c>
      <c r="C1486" s="6">
        <v>2022</v>
      </c>
      <c r="D1486" s="5" t="s">
        <v>80</v>
      </c>
      <c r="E1486" s="5" t="s">
        <v>26</v>
      </c>
      <c r="F1486" s="5" t="s">
        <v>2943</v>
      </c>
      <c r="G1486" s="5" t="s">
        <v>104</v>
      </c>
      <c r="H1486" s="6">
        <v>61</v>
      </c>
      <c r="I1486" s="5" t="s">
        <v>42</v>
      </c>
      <c r="J1486" s="7">
        <v>73239.38</v>
      </c>
      <c r="K1486" s="7">
        <v>1210.44</v>
      </c>
      <c r="L1486" s="7">
        <v>5859.15</v>
      </c>
      <c r="M1486" s="7">
        <v>77888.09</v>
      </c>
      <c r="N1486" s="5" t="s">
        <v>94</v>
      </c>
      <c r="O1486" s="5" t="s">
        <v>2944</v>
      </c>
      <c r="P1486" s="8">
        <v>44833</v>
      </c>
      <c r="Q1486" s="8">
        <v>45652</v>
      </c>
      <c r="R1486" s="5" t="s">
        <v>63</v>
      </c>
      <c r="S1486" s="5" t="s">
        <v>71</v>
      </c>
      <c r="T1486" s="5" t="s">
        <v>34</v>
      </c>
      <c r="U1486" s="5" t="s">
        <v>35</v>
      </c>
      <c r="V1486" s="5" t="s">
        <v>56</v>
      </c>
      <c r="W1486" s="10" t="s">
        <v>74</v>
      </c>
    </row>
    <row r="1487" spans="1:23" x14ac:dyDescent="0.3">
      <c r="A1487" s="9" t="s">
        <v>38</v>
      </c>
      <c r="B1487" s="5" t="s">
        <v>117</v>
      </c>
      <c r="C1487" s="6">
        <v>2022</v>
      </c>
      <c r="D1487" s="5" t="s">
        <v>60</v>
      </c>
      <c r="E1487" s="5" t="s">
        <v>26</v>
      </c>
      <c r="F1487" s="5" t="s">
        <v>499</v>
      </c>
      <c r="G1487" s="5" t="s">
        <v>87</v>
      </c>
      <c r="H1487" s="6">
        <v>57</v>
      </c>
      <c r="I1487" s="5" t="s">
        <v>42</v>
      </c>
      <c r="J1487" s="7">
        <v>59763.44</v>
      </c>
      <c r="K1487" s="7">
        <v>2447.77</v>
      </c>
      <c r="L1487" s="7">
        <v>4781.08</v>
      </c>
      <c r="M1487" s="7">
        <v>62096.75</v>
      </c>
      <c r="N1487" s="5" t="s">
        <v>94</v>
      </c>
      <c r="O1487" s="5" t="s">
        <v>2945</v>
      </c>
      <c r="P1487" s="8">
        <v>44682</v>
      </c>
      <c r="Q1487" s="8">
        <v>45300</v>
      </c>
      <c r="R1487" s="5" t="s">
        <v>45</v>
      </c>
      <c r="S1487" s="5" t="s">
        <v>87</v>
      </c>
      <c r="T1487" s="5" t="s">
        <v>54</v>
      </c>
      <c r="U1487" s="5" t="s">
        <v>55</v>
      </c>
      <c r="V1487" s="5" t="s">
        <v>36</v>
      </c>
      <c r="W1487" s="10" t="s">
        <v>37</v>
      </c>
    </row>
    <row r="1488" spans="1:23" x14ac:dyDescent="0.3">
      <c r="A1488" s="9" t="s">
        <v>83</v>
      </c>
      <c r="B1488" s="5" t="s">
        <v>584</v>
      </c>
      <c r="C1488" s="6">
        <v>2016</v>
      </c>
      <c r="D1488" s="5" t="s">
        <v>25</v>
      </c>
      <c r="E1488" s="5" t="s">
        <v>26</v>
      </c>
      <c r="F1488" s="5" t="s">
        <v>2946</v>
      </c>
      <c r="G1488" s="5" t="s">
        <v>33</v>
      </c>
      <c r="H1488" s="6">
        <v>57</v>
      </c>
      <c r="I1488" s="5" t="s">
        <v>42</v>
      </c>
      <c r="J1488" s="7">
        <v>49278.52</v>
      </c>
      <c r="K1488" s="7">
        <v>3784.33</v>
      </c>
      <c r="L1488" s="7">
        <v>3942.28</v>
      </c>
      <c r="M1488" s="7">
        <v>49436.47</v>
      </c>
      <c r="N1488" s="5" t="s">
        <v>30</v>
      </c>
      <c r="O1488" s="5" t="s">
        <v>2947</v>
      </c>
      <c r="P1488" s="8">
        <v>44213</v>
      </c>
      <c r="Q1488" s="8">
        <v>45007</v>
      </c>
      <c r="R1488" s="5" t="s">
        <v>73</v>
      </c>
      <c r="S1488" s="5" t="s">
        <v>51</v>
      </c>
      <c r="T1488" s="5" t="s">
        <v>54</v>
      </c>
      <c r="U1488" s="5" t="s">
        <v>141</v>
      </c>
      <c r="V1488" s="5" t="s">
        <v>46</v>
      </c>
      <c r="W1488" s="10" t="s">
        <v>47</v>
      </c>
    </row>
    <row r="1489" spans="1:23" x14ac:dyDescent="0.3">
      <c r="A1489" s="9" t="s">
        <v>134</v>
      </c>
      <c r="B1489" s="5" t="s">
        <v>227</v>
      </c>
      <c r="C1489" s="6">
        <v>2019</v>
      </c>
      <c r="D1489" s="5" t="s">
        <v>60</v>
      </c>
      <c r="E1489" s="5" t="s">
        <v>26</v>
      </c>
      <c r="F1489" s="5" t="s">
        <v>2948</v>
      </c>
      <c r="G1489" s="5" t="s">
        <v>51</v>
      </c>
      <c r="H1489" s="6">
        <v>47</v>
      </c>
      <c r="I1489" s="5" t="s">
        <v>52</v>
      </c>
      <c r="J1489" s="7">
        <v>60079.41</v>
      </c>
      <c r="K1489" s="7">
        <v>2749.56</v>
      </c>
      <c r="L1489" s="7">
        <v>4806.3500000000004</v>
      </c>
      <c r="M1489" s="7">
        <v>62136.2</v>
      </c>
      <c r="N1489" s="5" t="s">
        <v>30</v>
      </c>
      <c r="O1489" s="5" t="s">
        <v>2949</v>
      </c>
      <c r="P1489" s="8">
        <v>44457</v>
      </c>
      <c r="Q1489" s="8">
        <v>46072</v>
      </c>
      <c r="R1489" s="5" t="s">
        <v>32</v>
      </c>
      <c r="S1489" s="5" t="s">
        <v>28</v>
      </c>
      <c r="T1489" s="5" t="s">
        <v>54</v>
      </c>
      <c r="U1489" s="5" t="s">
        <v>141</v>
      </c>
      <c r="V1489" s="5" t="s">
        <v>36</v>
      </c>
      <c r="W1489" s="10" t="s">
        <v>74</v>
      </c>
    </row>
    <row r="1490" spans="1:23" x14ac:dyDescent="0.3">
      <c r="A1490" s="9" t="s">
        <v>124</v>
      </c>
      <c r="B1490" s="5" t="s">
        <v>187</v>
      </c>
      <c r="C1490" s="6">
        <v>2021</v>
      </c>
      <c r="D1490" s="5" t="s">
        <v>25</v>
      </c>
      <c r="E1490" s="5" t="s">
        <v>40</v>
      </c>
      <c r="F1490" s="5" t="s">
        <v>2950</v>
      </c>
      <c r="G1490" s="5" t="s">
        <v>66</v>
      </c>
      <c r="H1490" s="6">
        <v>33</v>
      </c>
      <c r="I1490" s="5" t="s">
        <v>29</v>
      </c>
      <c r="J1490" s="7">
        <v>44493.120000000003</v>
      </c>
      <c r="K1490" s="7">
        <v>3419.64</v>
      </c>
      <c r="L1490" s="7">
        <v>3559.45</v>
      </c>
      <c r="M1490" s="7">
        <v>44632.93</v>
      </c>
      <c r="N1490" s="5" t="s">
        <v>132</v>
      </c>
      <c r="O1490" s="5" t="s">
        <v>2951</v>
      </c>
      <c r="P1490" s="8">
        <v>44810</v>
      </c>
      <c r="Q1490" s="8">
        <v>45188</v>
      </c>
      <c r="R1490" s="5" t="s">
        <v>32</v>
      </c>
      <c r="S1490" s="5" t="s">
        <v>104</v>
      </c>
      <c r="T1490" s="5" t="s">
        <v>54</v>
      </c>
      <c r="U1490" s="5" t="s">
        <v>120</v>
      </c>
      <c r="V1490" s="5" t="s">
        <v>46</v>
      </c>
      <c r="W1490" s="10" t="s">
        <v>47</v>
      </c>
    </row>
    <row r="1491" spans="1:23" x14ac:dyDescent="0.3">
      <c r="A1491" s="9" t="s">
        <v>105</v>
      </c>
      <c r="B1491" s="5" t="s">
        <v>106</v>
      </c>
      <c r="C1491" s="6">
        <v>2017</v>
      </c>
      <c r="D1491" s="5" t="s">
        <v>80</v>
      </c>
      <c r="E1491" s="5" t="s">
        <v>26</v>
      </c>
      <c r="F1491" s="5" t="s">
        <v>2952</v>
      </c>
      <c r="G1491" s="5" t="s">
        <v>155</v>
      </c>
      <c r="H1491" s="6">
        <v>34</v>
      </c>
      <c r="I1491" s="5" t="s">
        <v>42</v>
      </c>
      <c r="J1491" s="7">
        <v>51979.57</v>
      </c>
      <c r="K1491" s="7">
        <v>1656.04</v>
      </c>
      <c r="L1491" s="7">
        <v>4158.37</v>
      </c>
      <c r="M1491" s="7">
        <v>54481.9</v>
      </c>
      <c r="N1491" s="5" t="s">
        <v>132</v>
      </c>
      <c r="O1491" s="5" t="s">
        <v>2953</v>
      </c>
      <c r="P1491" s="8">
        <v>44580</v>
      </c>
      <c r="Q1491" s="8">
        <v>45617</v>
      </c>
      <c r="R1491" s="5" t="s">
        <v>32</v>
      </c>
      <c r="S1491" s="5" t="s">
        <v>104</v>
      </c>
      <c r="T1491" s="5" t="s">
        <v>54</v>
      </c>
      <c r="U1491" s="5" t="s">
        <v>141</v>
      </c>
      <c r="V1491" s="5" t="s">
        <v>56</v>
      </c>
      <c r="W1491" s="10" t="s">
        <v>69</v>
      </c>
    </row>
    <row r="1492" spans="1:23" x14ac:dyDescent="0.3">
      <c r="A1492" s="9" t="s">
        <v>83</v>
      </c>
      <c r="B1492" s="5" t="s">
        <v>297</v>
      </c>
      <c r="C1492" s="6">
        <v>2015</v>
      </c>
      <c r="D1492" s="5" t="s">
        <v>60</v>
      </c>
      <c r="E1492" s="5" t="s">
        <v>26</v>
      </c>
      <c r="F1492" s="5" t="s">
        <v>2954</v>
      </c>
      <c r="G1492" s="5" t="s">
        <v>66</v>
      </c>
      <c r="H1492" s="6">
        <v>38</v>
      </c>
      <c r="I1492" s="5" t="s">
        <v>29</v>
      </c>
      <c r="J1492" s="7">
        <v>27382.94</v>
      </c>
      <c r="K1492" s="7">
        <v>1268</v>
      </c>
      <c r="L1492" s="7">
        <v>2190.64</v>
      </c>
      <c r="M1492" s="7">
        <v>28305.58</v>
      </c>
      <c r="N1492" s="5" t="s">
        <v>132</v>
      </c>
      <c r="O1492" s="5" t="s">
        <v>2955</v>
      </c>
      <c r="P1492" s="8">
        <v>45310</v>
      </c>
      <c r="Q1492" s="8">
        <v>45735</v>
      </c>
      <c r="R1492" s="5" t="s">
        <v>109</v>
      </c>
      <c r="S1492" s="5" t="s">
        <v>76</v>
      </c>
      <c r="T1492" s="5" t="s">
        <v>34</v>
      </c>
      <c r="U1492" s="5" t="s">
        <v>35</v>
      </c>
      <c r="V1492" s="5" t="s">
        <v>36</v>
      </c>
      <c r="W1492" s="10" t="s">
        <v>37</v>
      </c>
    </row>
    <row r="1493" spans="1:23" x14ac:dyDescent="0.3">
      <c r="A1493" s="9" t="s">
        <v>134</v>
      </c>
      <c r="B1493" s="5" t="s">
        <v>142</v>
      </c>
      <c r="C1493" s="6">
        <v>2019</v>
      </c>
      <c r="D1493" s="5" t="s">
        <v>60</v>
      </c>
      <c r="E1493" s="5" t="s">
        <v>26</v>
      </c>
      <c r="F1493" s="5" t="s">
        <v>2956</v>
      </c>
      <c r="G1493" s="5" t="s">
        <v>104</v>
      </c>
      <c r="H1493" s="6">
        <v>47</v>
      </c>
      <c r="I1493" s="5" t="s">
        <v>52</v>
      </c>
      <c r="J1493" s="7">
        <v>13391.34</v>
      </c>
      <c r="K1493" s="7">
        <v>3513.17</v>
      </c>
      <c r="L1493" s="7">
        <v>1071.31</v>
      </c>
      <c r="M1493" s="7">
        <v>10949.48</v>
      </c>
      <c r="N1493" s="5" t="s">
        <v>132</v>
      </c>
      <c r="O1493" s="5" t="s">
        <v>2957</v>
      </c>
      <c r="P1493" s="8">
        <v>45510</v>
      </c>
      <c r="Q1493" s="8">
        <v>46837</v>
      </c>
      <c r="R1493" s="5" t="s">
        <v>32</v>
      </c>
      <c r="S1493" s="5" t="s">
        <v>87</v>
      </c>
      <c r="T1493" s="5" t="s">
        <v>34</v>
      </c>
      <c r="U1493" s="5" t="s">
        <v>35</v>
      </c>
      <c r="V1493" s="5" t="s">
        <v>46</v>
      </c>
      <c r="W1493" s="10" t="s">
        <v>74</v>
      </c>
    </row>
    <row r="1494" spans="1:23" x14ac:dyDescent="0.3">
      <c r="A1494" s="9" t="s">
        <v>23</v>
      </c>
      <c r="B1494" s="5" t="s">
        <v>48</v>
      </c>
      <c r="C1494" s="6">
        <v>2018</v>
      </c>
      <c r="D1494" s="5" t="s">
        <v>80</v>
      </c>
      <c r="E1494" s="5" t="s">
        <v>26</v>
      </c>
      <c r="F1494" s="5" t="s">
        <v>1564</v>
      </c>
      <c r="G1494" s="5" t="s">
        <v>51</v>
      </c>
      <c r="H1494" s="6">
        <v>54</v>
      </c>
      <c r="I1494" s="5" t="s">
        <v>29</v>
      </c>
      <c r="J1494" s="7">
        <v>52415.02</v>
      </c>
      <c r="K1494" s="7">
        <v>1530.14</v>
      </c>
      <c r="L1494" s="7">
        <v>4193.2</v>
      </c>
      <c r="M1494" s="7">
        <v>55078.080000000002</v>
      </c>
      <c r="N1494" s="5" t="s">
        <v>94</v>
      </c>
      <c r="O1494" s="5" t="s">
        <v>2958</v>
      </c>
      <c r="P1494" s="8">
        <v>45683</v>
      </c>
      <c r="Q1494" s="8">
        <v>46346</v>
      </c>
      <c r="R1494" s="5" t="s">
        <v>63</v>
      </c>
      <c r="S1494" s="5" t="s">
        <v>104</v>
      </c>
      <c r="T1494" s="5" t="s">
        <v>54</v>
      </c>
      <c r="U1494" s="5" t="s">
        <v>141</v>
      </c>
      <c r="V1494" s="5" t="s">
        <v>36</v>
      </c>
      <c r="W1494" s="10" t="s">
        <v>69</v>
      </c>
    </row>
    <row r="1495" spans="1:23" x14ac:dyDescent="0.3">
      <c r="A1495" s="9" t="s">
        <v>38</v>
      </c>
      <c r="B1495" s="5" t="s">
        <v>39</v>
      </c>
      <c r="C1495" s="6">
        <v>2021</v>
      </c>
      <c r="D1495" s="5" t="s">
        <v>49</v>
      </c>
      <c r="E1495" s="5" t="s">
        <v>26</v>
      </c>
      <c r="F1495" s="5" t="s">
        <v>2959</v>
      </c>
      <c r="G1495" s="5" t="s">
        <v>87</v>
      </c>
      <c r="H1495" s="6">
        <v>46</v>
      </c>
      <c r="I1495" s="5" t="s">
        <v>52</v>
      </c>
      <c r="J1495" s="7">
        <v>32515.41</v>
      </c>
      <c r="K1495" s="7">
        <v>4559.49</v>
      </c>
      <c r="L1495" s="7">
        <v>2601.23</v>
      </c>
      <c r="M1495" s="7">
        <v>30557.15</v>
      </c>
      <c r="N1495" s="5" t="s">
        <v>94</v>
      </c>
      <c r="O1495" s="5" t="s">
        <v>2960</v>
      </c>
      <c r="P1495" s="8">
        <v>44816</v>
      </c>
      <c r="Q1495" s="8">
        <v>45417</v>
      </c>
      <c r="R1495" s="5" t="s">
        <v>45</v>
      </c>
      <c r="S1495" s="5" t="s">
        <v>155</v>
      </c>
      <c r="T1495" s="5" t="s">
        <v>34</v>
      </c>
      <c r="U1495" s="5" t="s">
        <v>35</v>
      </c>
      <c r="V1495" s="5" t="s">
        <v>56</v>
      </c>
      <c r="W1495" s="10" t="s">
        <v>69</v>
      </c>
    </row>
    <row r="1496" spans="1:23" x14ac:dyDescent="0.3">
      <c r="A1496" s="9" t="s">
        <v>134</v>
      </c>
      <c r="B1496" s="5" t="s">
        <v>227</v>
      </c>
      <c r="C1496" s="6">
        <v>2019</v>
      </c>
      <c r="D1496" s="5" t="s">
        <v>25</v>
      </c>
      <c r="E1496" s="5" t="s">
        <v>40</v>
      </c>
      <c r="F1496" s="5" t="s">
        <v>2961</v>
      </c>
      <c r="G1496" s="5" t="s">
        <v>71</v>
      </c>
      <c r="H1496" s="6">
        <v>31</v>
      </c>
      <c r="I1496" s="5" t="s">
        <v>52</v>
      </c>
      <c r="J1496" s="7">
        <v>11128.74</v>
      </c>
      <c r="K1496" s="7">
        <v>3869.79</v>
      </c>
      <c r="L1496" s="7">
        <v>890.3</v>
      </c>
      <c r="M1496" s="7">
        <v>8149.25</v>
      </c>
      <c r="N1496" s="5" t="s">
        <v>43</v>
      </c>
      <c r="O1496" s="5" t="s">
        <v>2962</v>
      </c>
      <c r="P1496" s="8">
        <v>44469</v>
      </c>
      <c r="Q1496" s="8">
        <v>46080</v>
      </c>
      <c r="R1496" s="5" t="s">
        <v>73</v>
      </c>
      <c r="S1496" s="5" t="s">
        <v>71</v>
      </c>
      <c r="T1496" s="5" t="s">
        <v>54</v>
      </c>
      <c r="U1496" s="5" t="s">
        <v>222</v>
      </c>
      <c r="V1496" s="5" t="s">
        <v>56</v>
      </c>
      <c r="W1496" s="10" t="s">
        <v>69</v>
      </c>
    </row>
    <row r="1497" spans="1:23" x14ac:dyDescent="0.3">
      <c r="A1497" s="9" t="s">
        <v>83</v>
      </c>
      <c r="B1497" s="5" t="s">
        <v>297</v>
      </c>
      <c r="C1497" s="6">
        <v>2015</v>
      </c>
      <c r="D1497" s="5" t="s">
        <v>80</v>
      </c>
      <c r="E1497" s="5" t="s">
        <v>26</v>
      </c>
      <c r="F1497" s="5" t="s">
        <v>2963</v>
      </c>
      <c r="G1497" s="5" t="s">
        <v>100</v>
      </c>
      <c r="H1497" s="6">
        <v>20</v>
      </c>
      <c r="I1497" s="5" t="s">
        <v>29</v>
      </c>
      <c r="J1497" s="7">
        <v>11661.98</v>
      </c>
      <c r="K1497" s="7">
        <v>960.06</v>
      </c>
      <c r="L1497" s="7">
        <v>932.96</v>
      </c>
      <c r="M1497" s="7">
        <v>11634.88</v>
      </c>
      <c r="N1497" s="5" t="s">
        <v>43</v>
      </c>
      <c r="O1497" s="5" t="s">
        <v>2964</v>
      </c>
      <c r="P1497" s="8">
        <v>45176</v>
      </c>
      <c r="Q1497" s="8">
        <v>45974</v>
      </c>
      <c r="R1497" s="5" t="s">
        <v>73</v>
      </c>
      <c r="S1497" s="5" t="s">
        <v>33</v>
      </c>
      <c r="T1497" s="5" t="s">
        <v>54</v>
      </c>
      <c r="U1497" s="5" t="s">
        <v>55</v>
      </c>
      <c r="V1497" s="5" t="s">
        <v>46</v>
      </c>
      <c r="W1497" s="10" t="s">
        <v>69</v>
      </c>
    </row>
    <row r="1498" spans="1:23" x14ac:dyDescent="0.3">
      <c r="A1498" s="9" t="s">
        <v>105</v>
      </c>
      <c r="B1498" s="5" t="s">
        <v>145</v>
      </c>
      <c r="C1498" s="6">
        <v>2018</v>
      </c>
      <c r="D1498" s="5" t="s">
        <v>49</v>
      </c>
      <c r="E1498" s="5" t="s">
        <v>26</v>
      </c>
      <c r="F1498" s="5" t="s">
        <v>2965</v>
      </c>
      <c r="G1498" s="5" t="s">
        <v>76</v>
      </c>
      <c r="H1498" s="6">
        <v>39</v>
      </c>
      <c r="I1498" s="5" t="s">
        <v>29</v>
      </c>
      <c r="J1498" s="7">
        <v>71919.520000000004</v>
      </c>
      <c r="K1498" s="7">
        <v>3604.27</v>
      </c>
      <c r="L1498" s="7">
        <v>5753.56</v>
      </c>
      <c r="M1498" s="7">
        <v>74068.81</v>
      </c>
      <c r="N1498" s="5" t="s">
        <v>132</v>
      </c>
      <c r="O1498" s="5" t="s">
        <v>2966</v>
      </c>
      <c r="P1498" s="8">
        <v>44596</v>
      </c>
      <c r="Q1498" s="8">
        <v>45509</v>
      </c>
      <c r="R1498" s="5" t="s">
        <v>45</v>
      </c>
      <c r="S1498" s="5" t="s">
        <v>104</v>
      </c>
      <c r="T1498" s="5" t="s">
        <v>54</v>
      </c>
      <c r="U1498" s="5" t="s">
        <v>222</v>
      </c>
      <c r="V1498" s="5" t="s">
        <v>36</v>
      </c>
      <c r="W1498" s="10" t="s">
        <v>69</v>
      </c>
    </row>
    <row r="1499" spans="1:23" x14ac:dyDescent="0.3">
      <c r="A1499" s="9" t="s">
        <v>58</v>
      </c>
      <c r="B1499" s="5" t="s">
        <v>281</v>
      </c>
      <c r="C1499" s="6">
        <v>2023</v>
      </c>
      <c r="D1499" s="5" t="s">
        <v>25</v>
      </c>
      <c r="E1499" s="5" t="s">
        <v>40</v>
      </c>
      <c r="F1499" s="5" t="s">
        <v>2967</v>
      </c>
      <c r="G1499" s="5" t="s">
        <v>100</v>
      </c>
      <c r="H1499" s="6">
        <v>36</v>
      </c>
      <c r="I1499" s="5" t="s">
        <v>42</v>
      </c>
      <c r="J1499" s="7">
        <v>10191.51</v>
      </c>
      <c r="K1499" s="7">
        <v>4665.67</v>
      </c>
      <c r="L1499" s="7">
        <v>815.32</v>
      </c>
      <c r="M1499" s="7">
        <v>6341.16</v>
      </c>
      <c r="N1499" s="5" t="s">
        <v>94</v>
      </c>
      <c r="O1499" s="5" t="s">
        <v>2968</v>
      </c>
      <c r="P1499" s="8">
        <v>44494</v>
      </c>
      <c r="Q1499" s="8">
        <v>46311</v>
      </c>
      <c r="R1499" s="5" t="s">
        <v>68</v>
      </c>
      <c r="S1499" s="5" t="s">
        <v>87</v>
      </c>
      <c r="T1499" s="5" t="s">
        <v>34</v>
      </c>
      <c r="U1499" s="5" t="s">
        <v>35</v>
      </c>
      <c r="V1499" s="5" t="s">
        <v>56</v>
      </c>
      <c r="W1499" s="10" t="s">
        <v>47</v>
      </c>
    </row>
    <row r="1500" spans="1:23" x14ac:dyDescent="0.3">
      <c r="A1500" s="9" t="s">
        <v>58</v>
      </c>
      <c r="B1500" s="5" t="s">
        <v>281</v>
      </c>
      <c r="C1500" s="6">
        <v>2018</v>
      </c>
      <c r="D1500" s="5" t="s">
        <v>49</v>
      </c>
      <c r="E1500" s="5" t="s">
        <v>40</v>
      </c>
      <c r="F1500" s="5" t="s">
        <v>2969</v>
      </c>
      <c r="G1500" s="5" t="s">
        <v>104</v>
      </c>
      <c r="H1500" s="6">
        <v>55</v>
      </c>
      <c r="I1500" s="5" t="s">
        <v>52</v>
      </c>
      <c r="J1500" s="7">
        <v>76159.02</v>
      </c>
      <c r="K1500" s="7">
        <v>1211.55</v>
      </c>
      <c r="L1500" s="7">
        <v>6092.72</v>
      </c>
      <c r="M1500" s="7">
        <v>81040.19</v>
      </c>
      <c r="N1500" s="5" t="s">
        <v>94</v>
      </c>
      <c r="O1500" s="5" t="s">
        <v>2970</v>
      </c>
      <c r="P1500" s="8">
        <v>44618</v>
      </c>
      <c r="Q1500" s="8">
        <v>46286</v>
      </c>
      <c r="R1500" s="5" t="s">
        <v>73</v>
      </c>
      <c r="S1500" s="5" t="s">
        <v>155</v>
      </c>
      <c r="T1500" s="5" t="s">
        <v>54</v>
      </c>
      <c r="U1500" s="5" t="s">
        <v>116</v>
      </c>
      <c r="V1500" s="5" t="s">
        <v>36</v>
      </c>
      <c r="W1500" s="10" t="s">
        <v>57</v>
      </c>
    </row>
    <row r="1501" spans="1:23" x14ac:dyDescent="0.3">
      <c r="A1501" s="9" t="s">
        <v>78</v>
      </c>
      <c r="B1501" s="5" t="s">
        <v>173</v>
      </c>
      <c r="C1501" s="6">
        <v>2023</v>
      </c>
      <c r="D1501" s="5" t="s">
        <v>80</v>
      </c>
      <c r="E1501" s="5" t="s">
        <v>26</v>
      </c>
      <c r="F1501" s="5" t="s">
        <v>2971</v>
      </c>
      <c r="G1501" s="5" t="s">
        <v>76</v>
      </c>
      <c r="H1501" s="6">
        <v>43</v>
      </c>
      <c r="I1501" s="5" t="s">
        <v>29</v>
      </c>
      <c r="J1501" s="7">
        <v>72573</v>
      </c>
      <c r="K1501" s="7">
        <v>4737.13</v>
      </c>
      <c r="L1501" s="7">
        <v>5805.84</v>
      </c>
      <c r="M1501" s="7">
        <v>73641.710000000006</v>
      </c>
      <c r="N1501" s="5" t="s">
        <v>30</v>
      </c>
      <c r="O1501" s="5" t="s">
        <v>2972</v>
      </c>
      <c r="P1501" s="8">
        <v>43929</v>
      </c>
      <c r="Q1501" s="8">
        <v>44441</v>
      </c>
      <c r="R1501" s="5" t="s">
        <v>109</v>
      </c>
      <c r="S1501" s="5" t="s">
        <v>66</v>
      </c>
      <c r="T1501" s="5" t="s">
        <v>54</v>
      </c>
      <c r="U1501" s="5" t="s">
        <v>55</v>
      </c>
      <c r="V1501" s="5" t="s">
        <v>36</v>
      </c>
      <c r="W1501" s="10" t="s">
        <v>47</v>
      </c>
    </row>
    <row r="1502" spans="1:23" x14ac:dyDescent="0.3">
      <c r="A1502" s="9" t="s">
        <v>91</v>
      </c>
      <c r="B1502" s="5" t="s">
        <v>170</v>
      </c>
      <c r="C1502" s="6">
        <v>2020</v>
      </c>
      <c r="D1502" s="5" t="s">
        <v>80</v>
      </c>
      <c r="E1502" s="5" t="s">
        <v>40</v>
      </c>
      <c r="F1502" s="5" t="s">
        <v>2588</v>
      </c>
      <c r="G1502" s="5" t="s">
        <v>71</v>
      </c>
      <c r="H1502" s="6">
        <v>29</v>
      </c>
      <c r="I1502" s="5" t="s">
        <v>29</v>
      </c>
      <c r="J1502" s="7">
        <v>21346.91</v>
      </c>
      <c r="K1502" s="7">
        <v>2953.61</v>
      </c>
      <c r="L1502" s="7">
        <v>1707.75</v>
      </c>
      <c r="M1502" s="7">
        <v>20101.05</v>
      </c>
      <c r="N1502" s="5" t="s">
        <v>43</v>
      </c>
      <c r="O1502" s="5" t="s">
        <v>2973</v>
      </c>
      <c r="P1502" s="8">
        <v>44045</v>
      </c>
      <c r="Q1502" s="8">
        <v>45818</v>
      </c>
      <c r="R1502" s="5" t="s">
        <v>45</v>
      </c>
      <c r="S1502" s="5" t="s">
        <v>33</v>
      </c>
      <c r="T1502" s="5" t="s">
        <v>54</v>
      </c>
      <c r="U1502" s="5" t="s">
        <v>120</v>
      </c>
      <c r="V1502" s="5" t="s">
        <v>56</v>
      </c>
      <c r="W1502" s="10" t="s">
        <v>74</v>
      </c>
    </row>
    <row r="1503" spans="1:23" x14ac:dyDescent="0.3">
      <c r="A1503" s="9" t="s">
        <v>134</v>
      </c>
      <c r="B1503" s="5" t="s">
        <v>142</v>
      </c>
      <c r="C1503" s="6">
        <v>2023</v>
      </c>
      <c r="D1503" s="5" t="s">
        <v>25</v>
      </c>
      <c r="E1503" s="5" t="s">
        <v>40</v>
      </c>
      <c r="F1503" s="5" t="s">
        <v>2974</v>
      </c>
      <c r="G1503" s="5" t="s">
        <v>51</v>
      </c>
      <c r="H1503" s="6">
        <v>36</v>
      </c>
      <c r="I1503" s="5" t="s">
        <v>29</v>
      </c>
      <c r="J1503" s="7">
        <v>15411.71</v>
      </c>
      <c r="K1503" s="7">
        <v>2131.56</v>
      </c>
      <c r="L1503" s="7">
        <v>1232.94</v>
      </c>
      <c r="M1503" s="7">
        <v>14513.09</v>
      </c>
      <c r="N1503" s="5" t="s">
        <v>30</v>
      </c>
      <c r="O1503" s="5" t="s">
        <v>2975</v>
      </c>
      <c r="P1503" s="8">
        <v>43969</v>
      </c>
      <c r="Q1503" s="8">
        <v>44750</v>
      </c>
      <c r="R1503" s="5" t="s">
        <v>45</v>
      </c>
      <c r="S1503" s="5" t="s">
        <v>33</v>
      </c>
      <c r="T1503" s="5" t="s">
        <v>34</v>
      </c>
      <c r="U1503" s="5" t="s">
        <v>35</v>
      </c>
      <c r="V1503" s="5" t="s">
        <v>36</v>
      </c>
      <c r="W1503" s="10" t="s">
        <v>47</v>
      </c>
    </row>
    <row r="1504" spans="1:23" x14ac:dyDescent="0.3">
      <c r="A1504" s="9" t="s">
        <v>58</v>
      </c>
      <c r="B1504" s="5" t="s">
        <v>182</v>
      </c>
      <c r="C1504" s="6">
        <v>2016</v>
      </c>
      <c r="D1504" s="5" t="s">
        <v>49</v>
      </c>
      <c r="E1504" s="5" t="s">
        <v>40</v>
      </c>
      <c r="F1504" s="5" t="s">
        <v>2976</v>
      </c>
      <c r="G1504" s="5" t="s">
        <v>100</v>
      </c>
      <c r="H1504" s="6">
        <v>56</v>
      </c>
      <c r="I1504" s="5" t="s">
        <v>42</v>
      </c>
      <c r="J1504" s="7">
        <v>66780.7</v>
      </c>
      <c r="K1504" s="7">
        <v>612.5</v>
      </c>
      <c r="L1504" s="7">
        <v>5342.46</v>
      </c>
      <c r="M1504" s="7">
        <v>71510.66</v>
      </c>
      <c r="N1504" s="5" t="s">
        <v>30</v>
      </c>
      <c r="O1504" s="5" t="s">
        <v>2977</v>
      </c>
      <c r="P1504" s="8">
        <v>44424</v>
      </c>
      <c r="Q1504" s="8">
        <v>45923</v>
      </c>
      <c r="R1504" s="5" t="s">
        <v>63</v>
      </c>
      <c r="S1504" s="5" t="s">
        <v>33</v>
      </c>
      <c r="T1504" s="5" t="s">
        <v>54</v>
      </c>
      <c r="U1504" s="5" t="s">
        <v>55</v>
      </c>
      <c r="V1504" s="5" t="s">
        <v>36</v>
      </c>
      <c r="W1504" s="10" t="s">
        <v>57</v>
      </c>
    </row>
    <row r="1505" spans="1:23" x14ac:dyDescent="0.3">
      <c r="A1505" s="9" t="s">
        <v>124</v>
      </c>
      <c r="B1505" s="5" t="s">
        <v>152</v>
      </c>
      <c r="C1505" s="6">
        <v>2024</v>
      </c>
      <c r="D1505" s="5" t="s">
        <v>25</v>
      </c>
      <c r="E1505" s="5" t="s">
        <v>26</v>
      </c>
      <c r="F1505" s="5" t="s">
        <v>2978</v>
      </c>
      <c r="G1505" s="5" t="s">
        <v>104</v>
      </c>
      <c r="H1505" s="6">
        <v>60</v>
      </c>
      <c r="I1505" s="5" t="s">
        <v>42</v>
      </c>
      <c r="J1505" s="7">
        <v>71671.7</v>
      </c>
      <c r="K1505" s="7">
        <v>4427.08</v>
      </c>
      <c r="L1505" s="7">
        <v>5733.74</v>
      </c>
      <c r="M1505" s="7">
        <v>72978.36</v>
      </c>
      <c r="N1505" s="5" t="s">
        <v>30</v>
      </c>
      <c r="O1505" s="5" t="s">
        <v>2979</v>
      </c>
      <c r="P1505" s="8">
        <v>44370</v>
      </c>
      <c r="Q1505" s="8">
        <v>45122</v>
      </c>
      <c r="R1505" s="5" t="s">
        <v>73</v>
      </c>
      <c r="S1505" s="5" t="s">
        <v>28</v>
      </c>
      <c r="T1505" s="5" t="s">
        <v>34</v>
      </c>
      <c r="U1505" s="5" t="s">
        <v>35</v>
      </c>
      <c r="V1505" s="5" t="s">
        <v>36</v>
      </c>
      <c r="W1505" s="10" t="s">
        <v>69</v>
      </c>
    </row>
    <row r="1506" spans="1:23" x14ac:dyDescent="0.3">
      <c r="A1506" s="9" t="s">
        <v>23</v>
      </c>
      <c r="B1506" s="5" t="s">
        <v>101</v>
      </c>
      <c r="C1506" s="6">
        <v>2017</v>
      </c>
      <c r="D1506" s="5" t="s">
        <v>80</v>
      </c>
      <c r="E1506" s="5" t="s">
        <v>40</v>
      </c>
      <c r="F1506" s="5" t="s">
        <v>1055</v>
      </c>
      <c r="G1506" s="5" t="s">
        <v>71</v>
      </c>
      <c r="H1506" s="6">
        <v>35</v>
      </c>
      <c r="I1506" s="5" t="s">
        <v>52</v>
      </c>
      <c r="J1506" s="7">
        <v>30840.79</v>
      </c>
      <c r="K1506" s="7">
        <v>429.16</v>
      </c>
      <c r="L1506" s="7">
        <v>2467.2600000000002</v>
      </c>
      <c r="M1506" s="7">
        <v>32878.89</v>
      </c>
      <c r="N1506" s="5" t="s">
        <v>43</v>
      </c>
      <c r="O1506" s="5" t="s">
        <v>2980</v>
      </c>
      <c r="P1506" s="8">
        <v>45384</v>
      </c>
      <c r="Q1506" s="8">
        <v>45979</v>
      </c>
      <c r="R1506" s="5" t="s">
        <v>32</v>
      </c>
      <c r="S1506" s="5" t="s">
        <v>66</v>
      </c>
      <c r="T1506" s="5" t="s">
        <v>34</v>
      </c>
      <c r="U1506" s="5" t="s">
        <v>35</v>
      </c>
      <c r="V1506" s="5" t="s">
        <v>46</v>
      </c>
      <c r="W1506" s="10" t="s">
        <v>47</v>
      </c>
    </row>
    <row r="1507" spans="1:23" x14ac:dyDescent="0.3">
      <c r="A1507" s="9" t="s">
        <v>58</v>
      </c>
      <c r="B1507" s="5" t="s">
        <v>59</v>
      </c>
      <c r="C1507" s="6">
        <v>2023</v>
      </c>
      <c r="D1507" s="5" t="s">
        <v>49</v>
      </c>
      <c r="E1507" s="5" t="s">
        <v>26</v>
      </c>
      <c r="F1507" s="5" t="s">
        <v>507</v>
      </c>
      <c r="G1507" s="5" t="s">
        <v>76</v>
      </c>
      <c r="H1507" s="6">
        <v>47</v>
      </c>
      <c r="I1507" s="5" t="s">
        <v>42</v>
      </c>
      <c r="J1507" s="7">
        <v>79435.649999999994</v>
      </c>
      <c r="K1507" s="7">
        <v>349.83</v>
      </c>
      <c r="L1507" s="7">
        <v>6354.85</v>
      </c>
      <c r="M1507" s="7">
        <v>85440.67</v>
      </c>
      <c r="N1507" s="5" t="s">
        <v>94</v>
      </c>
      <c r="O1507" s="5" t="s">
        <v>2981</v>
      </c>
      <c r="P1507" s="8">
        <v>45095</v>
      </c>
      <c r="Q1507" s="8">
        <v>46623</v>
      </c>
      <c r="R1507" s="5" t="s">
        <v>32</v>
      </c>
      <c r="S1507" s="5" t="s">
        <v>76</v>
      </c>
      <c r="T1507" s="5" t="s">
        <v>54</v>
      </c>
      <c r="U1507" s="5" t="s">
        <v>120</v>
      </c>
      <c r="V1507" s="5" t="s">
        <v>36</v>
      </c>
      <c r="W1507" s="10" t="s">
        <v>47</v>
      </c>
    </row>
    <row r="1508" spans="1:23" x14ac:dyDescent="0.3">
      <c r="A1508" s="9" t="s">
        <v>23</v>
      </c>
      <c r="B1508" s="5" t="s">
        <v>101</v>
      </c>
      <c r="C1508" s="6">
        <v>2023</v>
      </c>
      <c r="D1508" s="5" t="s">
        <v>49</v>
      </c>
      <c r="E1508" s="5" t="s">
        <v>40</v>
      </c>
      <c r="F1508" s="5" t="s">
        <v>2982</v>
      </c>
      <c r="G1508" s="5" t="s">
        <v>28</v>
      </c>
      <c r="H1508" s="6">
        <v>45</v>
      </c>
      <c r="I1508" s="5" t="s">
        <v>29</v>
      </c>
      <c r="J1508" s="7">
        <v>34818.47</v>
      </c>
      <c r="K1508" s="7">
        <v>885.77</v>
      </c>
      <c r="L1508" s="7">
        <v>2785.48</v>
      </c>
      <c r="M1508" s="7">
        <v>36718.18</v>
      </c>
      <c r="N1508" s="5" t="s">
        <v>30</v>
      </c>
      <c r="O1508" s="5" t="s">
        <v>2983</v>
      </c>
      <c r="P1508" s="8">
        <v>44798</v>
      </c>
      <c r="Q1508" s="8">
        <v>46266</v>
      </c>
      <c r="R1508" s="5" t="s">
        <v>32</v>
      </c>
      <c r="S1508" s="5" t="s">
        <v>100</v>
      </c>
      <c r="T1508" s="5" t="s">
        <v>54</v>
      </c>
      <c r="U1508" s="5" t="s">
        <v>55</v>
      </c>
      <c r="V1508" s="5" t="s">
        <v>36</v>
      </c>
      <c r="W1508" s="10" t="s">
        <v>57</v>
      </c>
    </row>
    <row r="1509" spans="1:23" x14ac:dyDescent="0.3">
      <c r="A1509" s="9" t="s">
        <v>96</v>
      </c>
      <c r="B1509" s="5" t="s">
        <v>156</v>
      </c>
      <c r="C1509" s="6">
        <v>2018</v>
      </c>
      <c r="D1509" s="5" t="s">
        <v>80</v>
      </c>
      <c r="E1509" s="5" t="s">
        <v>40</v>
      </c>
      <c r="F1509" s="5" t="s">
        <v>2984</v>
      </c>
      <c r="G1509" s="5" t="s">
        <v>71</v>
      </c>
      <c r="H1509" s="6">
        <v>59</v>
      </c>
      <c r="I1509" s="5" t="s">
        <v>42</v>
      </c>
      <c r="J1509" s="7">
        <v>57363.06</v>
      </c>
      <c r="K1509" s="7">
        <v>3222.27</v>
      </c>
      <c r="L1509" s="7">
        <v>4589.04</v>
      </c>
      <c r="M1509" s="7">
        <v>58729.83</v>
      </c>
      <c r="N1509" s="5" t="s">
        <v>132</v>
      </c>
      <c r="O1509" s="5" t="s">
        <v>2985</v>
      </c>
      <c r="P1509" s="8">
        <v>45384</v>
      </c>
      <c r="Q1509" s="8">
        <v>46287</v>
      </c>
      <c r="R1509" s="5" t="s">
        <v>73</v>
      </c>
      <c r="S1509" s="5" t="s">
        <v>155</v>
      </c>
      <c r="T1509" s="5" t="s">
        <v>34</v>
      </c>
      <c r="U1509" s="5" t="s">
        <v>35</v>
      </c>
      <c r="V1509" s="5" t="s">
        <v>36</v>
      </c>
      <c r="W1509" s="10" t="s">
        <v>69</v>
      </c>
    </row>
    <row r="1510" spans="1:23" x14ac:dyDescent="0.3">
      <c r="A1510" s="9" t="s">
        <v>96</v>
      </c>
      <c r="B1510" s="5" t="s">
        <v>121</v>
      </c>
      <c r="C1510" s="6">
        <v>2020</v>
      </c>
      <c r="D1510" s="5" t="s">
        <v>80</v>
      </c>
      <c r="E1510" s="5" t="s">
        <v>40</v>
      </c>
      <c r="F1510" s="5" t="s">
        <v>2986</v>
      </c>
      <c r="G1510" s="5" t="s">
        <v>71</v>
      </c>
      <c r="H1510" s="6">
        <v>47</v>
      </c>
      <c r="I1510" s="5" t="s">
        <v>29</v>
      </c>
      <c r="J1510" s="7">
        <v>63191.25</v>
      </c>
      <c r="K1510" s="7">
        <v>1478.27</v>
      </c>
      <c r="L1510" s="7">
        <v>5055.3</v>
      </c>
      <c r="M1510" s="7">
        <v>66768.28</v>
      </c>
      <c r="N1510" s="5" t="s">
        <v>43</v>
      </c>
      <c r="O1510" s="5" t="s">
        <v>2987</v>
      </c>
      <c r="P1510" s="8">
        <v>44868</v>
      </c>
      <c r="Q1510" s="8">
        <v>45284</v>
      </c>
      <c r="R1510" s="5" t="s">
        <v>68</v>
      </c>
      <c r="S1510" s="5" t="s">
        <v>76</v>
      </c>
      <c r="T1510" s="5" t="s">
        <v>54</v>
      </c>
      <c r="U1510" s="5" t="s">
        <v>116</v>
      </c>
      <c r="V1510" s="5" t="s">
        <v>56</v>
      </c>
      <c r="W1510" s="10" t="s">
        <v>57</v>
      </c>
    </row>
    <row r="1511" spans="1:23" x14ac:dyDescent="0.3">
      <c r="A1511" s="9" t="s">
        <v>83</v>
      </c>
      <c r="B1511" s="5" t="s">
        <v>297</v>
      </c>
      <c r="C1511" s="6">
        <v>2023</v>
      </c>
      <c r="D1511" s="5" t="s">
        <v>80</v>
      </c>
      <c r="E1511" s="5" t="s">
        <v>40</v>
      </c>
      <c r="F1511" s="5" t="s">
        <v>2988</v>
      </c>
      <c r="G1511" s="5" t="s">
        <v>104</v>
      </c>
      <c r="H1511" s="6">
        <v>28</v>
      </c>
      <c r="I1511" s="5" t="s">
        <v>52</v>
      </c>
      <c r="J1511" s="7">
        <v>39562.800000000003</v>
      </c>
      <c r="K1511" s="7">
        <v>765.09</v>
      </c>
      <c r="L1511" s="7">
        <v>3165.02</v>
      </c>
      <c r="M1511" s="7">
        <v>41962.73</v>
      </c>
      <c r="N1511" s="5" t="s">
        <v>132</v>
      </c>
      <c r="O1511" s="5" t="s">
        <v>2989</v>
      </c>
      <c r="P1511" s="8">
        <v>43907</v>
      </c>
      <c r="Q1511" s="8">
        <v>44325</v>
      </c>
      <c r="R1511" s="5" t="s">
        <v>73</v>
      </c>
      <c r="S1511" s="5" t="s">
        <v>76</v>
      </c>
      <c r="T1511" s="5" t="s">
        <v>54</v>
      </c>
      <c r="U1511" s="5" t="s">
        <v>222</v>
      </c>
      <c r="V1511" s="5" t="s">
        <v>46</v>
      </c>
      <c r="W1511" s="10" t="s">
        <v>69</v>
      </c>
    </row>
    <row r="1512" spans="1:23" x14ac:dyDescent="0.3">
      <c r="A1512" s="9" t="s">
        <v>58</v>
      </c>
      <c r="B1512" s="5" t="s">
        <v>389</v>
      </c>
      <c r="C1512" s="6">
        <v>2016</v>
      </c>
      <c r="D1512" s="5" t="s">
        <v>25</v>
      </c>
      <c r="E1512" s="5" t="s">
        <v>26</v>
      </c>
      <c r="F1512" s="5" t="s">
        <v>2990</v>
      </c>
      <c r="G1512" s="5" t="s">
        <v>87</v>
      </c>
      <c r="H1512" s="6">
        <v>65</v>
      </c>
      <c r="I1512" s="5" t="s">
        <v>42</v>
      </c>
      <c r="J1512" s="7">
        <v>74329.27</v>
      </c>
      <c r="K1512" s="7">
        <v>515.9</v>
      </c>
      <c r="L1512" s="7">
        <v>5946.34</v>
      </c>
      <c r="M1512" s="7">
        <v>79759.710000000006</v>
      </c>
      <c r="N1512" s="5" t="s">
        <v>132</v>
      </c>
      <c r="O1512" s="5" t="s">
        <v>2991</v>
      </c>
      <c r="P1512" s="8">
        <v>45655</v>
      </c>
      <c r="Q1512" s="8">
        <v>46989</v>
      </c>
      <c r="R1512" s="5" t="s">
        <v>32</v>
      </c>
      <c r="S1512" s="5" t="s">
        <v>76</v>
      </c>
      <c r="T1512" s="5" t="s">
        <v>34</v>
      </c>
      <c r="U1512" s="5" t="s">
        <v>35</v>
      </c>
      <c r="V1512" s="5" t="s">
        <v>46</v>
      </c>
      <c r="W1512" s="10" t="s">
        <v>69</v>
      </c>
    </row>
    <row r="1513" spans="1:23" x14ac:dyDescent="0.3">
      <c r="A1513" s="9" t="s">
        <v>105</v>
      </c>
      <c r="B1513" s="5" t="s">
        <v>106</v>
      </c>
      <c r="C1513" s="6">
        <v>2022</v>
      </c>
      <c r="D1513" s="5" t="s">
        <v>49</v>
      </c>
      <c r="E1513" s="5" t="s">
        <v>40</v>
      </c>
      <c r="F1513" s="5" t="s">
        <v>2992</v>
      </c>
      <c r="G1513" s="5" t="s">
        <v>100</v>
      </c>
      <c r="H1513" s="6">
        <v>23</v>
      </c>
      <c r="I1513" s="5" t="s">
        <v>52</v>
      </c>
      <c r="J1513" s="7">
        <v>64436.44</v>
      </c>
      <c r="K1513" s="7">
        <v>4754.4799999999996</v>
      </c>
      <c r="L1513" s="7">
        <v>5154.92</v>
      </c>
      <c r="M1513" s="7">
        <v>64836.88</v>
      </c>
      <c r="N1513" s="5" t="s">
        <v>43</v>
      </c>
      <c r="O1513" s="5" t="s">
        <v>2993</v>
      </c>
      <c r="P1513" s="8">
        <v>44910</v>
      </c>
      <c r="Q1513" s="8">
        <v>46061</v>
      </c>
      <c r="R1513" s="5" t="s">
        <v>109</v>
      </c>
      <c r="S1513" s="5" t="s">
        <v>155</v>
      </c>
      <c r="T1513" s="5" t="s">
        <v>34</v>
      </c>
      <c r="U1513" s="5" t="s">
        <v>35</v>
      </c>
      <c r="V1513" s="5" t="s">
        <v>36</v>
      </c>
      <c r="W1513" s="10" t="s">
        <v>47</v>
      </c>
    </row>
    <row r="1514" spans="1:23" x14ac:dyDescent="0.3">
      <c r="A1514" s="9" t="s">
        <v>38</v>
      </c>
      <c r="B1514" s="5" t="s">
        <v>39</v>
      </c>
      <c r="C1514" s="6">
        <v>2016</v>
      </c>
      <c r="D1514" s="5" t="s">
        <v>49</v>
      </c>
      <c r="E1514" s="5" t="s">
        <v>40</v>
      </c>
      <c r="F1514" s="5" t="s">
        <v>2994</v>
      </c>
      <c r="G1514" s="5" t="s">
        <v>71</v>
      </c>
      <c r="H1514" s="6">
        <v>47</v>
      </c>
      <c r="I1514" s="5" t="s">
        <v>42</v>
      </c>
      <c r="J1514" s="7">
        <v>30672.3</v>
      </c>
      <c r="K1514" s="7">
        <v>2843.18</v>
      </c>
      <c r="L1514" s="7">
        <v>2453.7800000000002</v>
      </c>
      <c r="M1514" s="7">
        <v>30282.9</v>
      </c>
      <c r="N1514" s="5" t="s">
        <v>30</v>
      </c>
      <c r="O1514" s="5" t="s">
        <v>2995</v>
      </c>
      <c r="P1514" s="8">
        <v>45333</v>
      </c>
      <c r="Q1514" s="8">
        <v>46675</v>
      </c>
      <c r="R1514" s="5" t="s">
        <v>109</v>
      </c>
      <c r="S1514" s="5" t="s">
        <v>87</v>
      </c>
      <c r="T1514" s="5" t="s">
        <v>34</v>
      </c>
      <c r="U1514" s="5" t="s">
        <v>35</v>
      </c>
      <c r="V1514" s="5" t="s">
        <v>56</v>
      </c>
      <c r="W1514" s="10" t="s">
        <v>37</v>
      </c>
    </row>
    <row r="1515" spans="1:23" x14ac:dyDescent="0.3">
      <c r="A1515" s="9" t="s">
        <v>124</v>
      </c>
      <c r="B1515" s="5" t="s">
        <v>205</v>
      </c>
      <c r="C1515" s="6">
        <v>2015</v>
      </c>
      <c r="D1515" s="5" t="s">
        <v>49</v>
      </c>
      <c r="E1515" s="5" t="s">
        <v>40</v>
      </c>
      <c r="F1515" s="5" t="s">
        <v>2996</v>
      </c>
      <c r="G1515" s="5" t="s">
        <v>71</v>
      </c>
      <c r="H1515" s="6">
        <v>19</v>
      </c>
      <c r="I1515" s="5" t="s">
        <v>29</v>
      </c>
      <c r="J1515" s="7">
        <v>51393.71</v>
      </c>
      <c r="K1515" s="7">
        <v>3599.02</v>
      </c>
      <c r="L1515" s="7">
        <v>4111.5</v>
      </c>
      <c r="M1515" s="7">
        <v>51906.19</v>
      </c>
      <c r="N1515" s="5" t="s">
        <v>94</v>
      </c>
      <c r="O1515" s="5" t="s">
        <v>2997</v>
      </c>
      <c r="P1515" s="8">
        <v>44132</v>
      </c>
      <c r="Q1515" s="8">
        <v>45078</v>
      </c>
      <c r="R1515" s="5" t="s">
        <v>63</v>
      </c>
      <c r="S1515" s="5" t="s">
        <v>51</v>
      </c>
      <c r="T1515" s="5" t="s">
        <v>34</v>
      </c>
      <c r="U1515" s="5" t="s">
        <v>35</v>
      </c>
      <c r="V1515" s="5" t="s">
        <v>56</v>
      </c>
      <c r="W1515" s="10" t="s">
        <v>74</v>
      </c>
    </row>
    <row r="1516" spans="1:23" x14ac:dyDescent="0.3">
      <c r="A1516" s="9" t="s">
        <v>83</v>
      </c>
      <c r="B1516" s="5" t="s">
        <v>159</v>
      </c>
      <c r="C1516" s="6">
        <v>2018</v>
      </c>
      <c r="D1516" s="5" t="s">
        <v>49</v>
      </c>
      <c r="E1516" s="5" t="s">
        <v>26</v>
      </c>
      <c r="F1516" s="5" t="s">
        <v>1905</v>
      </c>
      <c r="G1516" s="5" t="s">
        <v>100</v>
      </c>
      <c r="H1516" s="6">
        <v>54</v>
      </c>
      <c r="I1516" s="5" t="s">
        <v>42</v>
      </c>
      <c r="J1516" s="7">
        <v>13797.13</v>
      </c>
      <c r="K1516" s="7">
        <v>3536.3</v>
      </c>
      <c r="L1516" s="7">
        <v>1103.77</v>
      </c>
      <c r="M1516" s="7">
        <v>11364.6</v>
      </c>
      <c r="N1516" s="5" t="s">
        <v>132</v>
      </c>
      <c r="O1516" s="5" t="s">
        <v>2998</v>
      </c>
      <c r="P1516" s="8">
        <v>44293</v>
      </c>
      <c r="Q1516" s="8">
        <v>46091</v>
      </c>
      <c r="R1516" s="5" t="s">
        <v>68</v>
      </c>
      <c r="S1516" s="5" t="s">
        <v>71</v>
      </c>
      <c r="T1516" s="5" t="s">
        <v>54</v>
      </c>
      <c r="U1516" s="5" t="s">
        <v>222</v>
      </c>
      <c r="V1516" s="5" t="s">
        <v>56</v>
      </c>
      <c r="W1516" s="10" t="s">
        <v>47</v>
      </c>
    </row>
    <row r="1517" spans="1:23" x14ac:dyDescent="0.3">
      <c r="A1517" s="9" t="s">
        <v>23</v>
      </c>
      <c r="B1517" s="5" t="s">
        <v>101</v>
      </c>
      <c r="C1517" s="6">
        <v>2020</v>
      </c>
      <c r="D1517" s="5" t="s">
        <v>60</v>
      </c>
      <c r="E1517" s="5" t="s">
        <v>40</v>
      </c>
      <c r="F1517" s="5" t="s">
        <v>2066</v>
      </c>
      <c r="G1517" s="5" t="s">
        <v>66</v>
      </c>
      <c r="H1517" s="6">
        <v>20</v>
      </c>
      <c r="I1517" s="5" t="s">
        <v>29</v>
      </c>
      <c r="J1517" s="7">
        <v>39374.589999999997</v>
      </c>
      <c r="K1517" s="7">
        <v>4034.38</v>
      </c>
      <c r="L1517" s="7">
        <v>3149.97</v>
      </c>
      <c r="M1517" s="7">
        <v>38490.18</v>
      </c>
      <c r="N1517" s="5" t="s">
        <v>43</v>
      </c>
      <c r="O1517" s="5" t="s">
        <v>2999</v>
      </c>
      <c r="P1517" s="8">
        <v>45486</v>
      </c>
      <c r="Q1517" s="8">
        <v>47290</v>
      </c>
      <c r="R1517" s="5" t="s">
        <v>63</v>
      </c>
      <c r="S1517" s="5" t="s">
        <v>66</v>
      </c>
      <c r="T1517" s="5" t="s">
        <v>54</v>
      </c>
      <c r="U1517" s="5" t="s">
        <v>116</v>
      </c>
      <c r="V1517" s="5" t="s">
        <v>46</v>
      </c>
      <c r="W1517" s="10" t="s">
        <v>37</v>
      </c>
    </row>
    <row r="1518" spans="1:23" x14ac:dyDescent="0.3">
      <c r="A1518" s="9" t="s">
        <v>58</v>
      </c>
      <c r="B1518" s="5" t="s">
        <v>281</v>
      </c>
      <c r="C1518" s="6">
        <v>2015</v>
      </c>
      <c r="D1518" s="5" t="s">
        <v>60</v>
      </c>
      <c r="E1518" s="5" t="s">
        <v>26</v>
      </c>
      <c r="F1518" s="5" t="s">
        <v>2839</v>
      </c>
      <c r="G1518" s="5" t="s">
        <v>51</v>
      </c>
      <c r="H1518" s="6">
        <v>66</v>
      </c>
      <c r="I1518" s="5" t="s">
        <v>52</v>
      </c>
      <c r="J1518" s="7">
        <v>22888.43</v>
      </c>
      <c r="K1518" s="7">
        <v>4624.51</v>
      </c>
      <c r="L1518" s="7">
        <v>1831.07</v>
      </c>
      <c r="M1518" s="7">
        <v>20094.990000000002</v>
      </c>
      <c r="N1518" s="5" t="s">
        <v>43</v>
      </c>
      <c r="O1518" s="5" t="s">
        <v>3000</v>
      </c>
      <c r="P1518" s="8">
        <v>44949</v>
      </c>
      <c r="Q1518" s="8">
        <v>46699</v>
      </c>
      <c r="R1518" s="5" t="s">
        <v>63</v>
      </c>
      <c r="S1518" s="5" t="s">
        <v>51</v>
      </c>
      <c r="T1518" s="5" t="s">
        <v>54</v>
      </c>
      <c r="U1518" s="5" t="s">
        <v>116</v>
      </c>
      <c r="V1518" s="5" t="s">
        <v>46</v>
      </c>
      <c r="W1518" s="10" t="s">
        <v>69</v>
      </c>
    </row>
    <row r="1519" spans="1:23" x14ac:dyDescent="0.3">
      <c r="A1519" s="9" t="s">
        <v>124</v>
      </c>
      <c r="B1519" s="5" t="s">
        <v>152</v>
      </c>
      <c r="C1519" s="6">
        <v>2017</v>
      </c>
      <c r="D1519" s="5" t="s">
        <v>80</v>
      </c>
      <c r="E1519" s="5" t="s">
        <v>40</v>
      </c>
      <c r="F1519" s="5" t="s">
        <v>3001</v>
      </c>
      <c r="G1519" s="5" t="s">
        <v>87</v>
      </c>
      <c r="H1519" s="6">
        <v>69</v>
      </c>
      <c r="I1519" s="5" t="s">
        <v>29</v>
      </c>
      <c r="J1519" s="7">
        <v>77270.399999999994</v>
      </c>
      <c r="K1519" s="7">
        <v>4671.7</v>
      </c>
      <c r="L1519" s="7">
        <v>6181.63</v>
      </c>
      <c r="M1519" s="7">
        <v>78780.33</v>
      </c>
      <c r="N1519" s="5" t="s">
        <v>43</v>
      </c>
      <c r="O1519" s="5" t="s">
        <v>3002</v>
      </c>
      <c r="P1519" s="8">
        <v>45561</v>
      </c>
      <c r="Q1519" s="8">
        <v>46108</v>
      </c>
      <c r="R1519" s="5" t="s">
        <v>68</v>
      </c>
      <c r="S1519" s="5" t="s">
        <v>87</v>
      </c>
      <c r="T1519" s="5" t="s">
        <v>34</v>
      </c>
      <c r="U1519" s="5" t="s">
        <v>35</v>
      </c>
      <c r="V1519" s="5" t="s">
        <v>46</v>
      </c>
      <c r="W1519" s="10" t="s">
        <v>74</v>
      </c>
    </row>
    <row r="1520" spans="1:23" x14ac:dyDescent="0.3">
      <c r="A1520" s="9" t="s">
        <v>58</v>
      </c>
      <c r="B1520" s="5" t="s">
        <v>182</v>
      </c>
      <c r="C1520" s="6">
        <v>2018</v>
      </c>
      <c r="D1520" s="5" t="s">
        <v>80</v>
      </c>
      <c r="E1520" s="5" t="s">
        <v>40</v>
      </c>
      <c r="F1520" s="5" t="s">
        <v>3003</v>
      </c>
      <c r="G1520" s="5" t="s">
        <v>51</v>
      </c>
      <c r="H1520" s="6">
        <v>48</v>
      </c>
      <c r="I1520" s="5" t="s">
        <v>52</v>
      </c>
      <c r="J1520" s="7">
        <v>63872.65</v>
      </c>
      <c r="K1520" s="7">
        <v>4451.21</v>
      </c>
      <c r="L1520" s="7">
        <v>5109.8100000000004</v>
      </c>
      <c r="M1520" s="7">
        <v>64531.25</v>
      </c>
      <c r="N1520" s="5" t="s">
        <v>132</v>
      </c>
      <c r="O1520" s="5" t="s">
        <v>3004</v>
      </c>
      <c r="P1520" s="8">
        <v>44776</v>
      </c>
      <c r="Q1520" s="8">
        <v>45457</v>
      </c>
      <c r="R1520" s="5" t="s">
        <v>32</v>
      </c>
      <c r="S1520" s="5" t="s">
        <v>104</v>
      </c>
      <c r="T1520" s="5" t="s">
        <v>34</v>
      </c>
      <c r="U1520" s="5" t="s">
        <v>35</v>
      </c>
      <c r="V1520" s="5" t="s">
        <v>46</v>
      </c>
      <c r="W1520" s="10" t="s">
        <v>69</v>
      </c>
    </row>
    <row r="1521" spans="1:23" x14ac:dyDescent="0.3">
      <c r="A1521" s="9" t="s">
        <v>38</v>
      </c>
      <c r="B1521" s="5" t="s">
        <v>117</v>
      </c>
      <c r="C1521" s="6">
        <v>2024</v>
      </c>
      <c r="D1521" s="5" t="s">
        <v>80</v>
      </c>
      <c r="E1521" s="5" t="s">
        <v>26</v>
      </c>
      <c r="F1521" s="5" t="s">
        <v>3005</v>
      </c>
      <c r="G1521" s="5" t="s">
        <v>33</v>
      </c>
      <c r="H1521" s="6">
        <v>65</v>
      </c>
      <c r="I1521" s="5" t="s">
        <v>29</v>
      </c>
      <c r="J1521" s="7">
        <v>39373.18</v>
      </c>
      <c r="K1521" s="7">
        <v>2264.08</v>
      </c>
      <c r="L1521" s="7">
        <v>3149.85</v>
      </c>
      <c r="M1521" s="7">
        <v>40258.949999999997</v>
      </c>
      <c r="N1521" s="5" t="s">
        <v>43</v>
      </c>
      <c r="O1521" s="5" t="s">
        <v>3006</v>
      </c>
      <c r="P1521" s="8">
        <v>44144</v>
      </c>
      <c r="Q1521" s="8">
        <v>44937</v>
      </c>
      <c r="R1521" s="5" t="s">
        <v>45</v>
      </c>
      <c r="S1521" s="5" t="s">
        <v>155</v>
      </c>
      <c r="T1521" s="5" t="s">
        <v>34</v>
      </c>
      <c r="U1521" s="5" t="s">
        <v>35</v>
      </c>
      <c r="V1521" s="5" t="s">
        <v>56</v>
      </c>
      <c r="W1521" s="10" t="s">
        <v>74</v>
      </c>
    </row>
    <row r="1522" spans="1:23" x14ac:dyDescent="0.3">
      <c r="A1522" s="9" t="s">
        <v>38</v>
      </c>
      <c r="B1522" s="5" t="s">
        <v>167</v>
      </c>
      <c r="C1522" s="6">
        <v>2016</v>
      </c>
      <c r="D1522" s="5" t="s">
        <v>60</v>
      </c>
      <c r="E1522" s="5" t="s">
        <v>26</v>
      </c>
      <c r="F1522" s="5" t="s">
        <v>3007</v>
      </c>
      <c r="G1522" s="5" t="s">
        <v>76</v>
      </c>
      <c r="H1522" s="6">
        <v>38</v>
      </c>
      <c r="I1522" s="5" t="s">
        <v>29</v>
      </c>
      <c r="J1522" s="7">
        <v>78582.53</v>
      </c>
      <c r="K1522" s="7">
        <v>2114.73</v>
      </c>
      <c r="L1522" s="7">
        <v>6286.6</v>
      </c>
      <c r="M1522" s="7">
        <v>82754.399999999994</v>
      </c>
      <c r="N1522" s="5" t="s">
        <v>94</v>
      </c>
      <c r="O1522" s="5" t="s">
        <v>3008</v>
      </c>
      <c r="P1522" s="8">
        <v>43954</v>
      </c>
      <c r="Q1522" s="8">
        <v>45593</v>
      </c>
      <c r="R1522" s="5" t="s">
        <v>45</v>
      </c>
      <c r="S1522" s="5" t="s">
        <v>66</v>
      </c>
      <c r="T1522" s="5" t="s">
        <v>54</v>
      </c>
      <c r="U1522" s="5" t="s">
        <v>116</v>
      </c>
      <c r="V1522" s="5" t="s">
        <v>46</v>
      </c>
      <c r="W1522" s="10" t="s">
        <v>57</v>
      </c>
    </row>
    <row r="1523" spans="1:23" x14ac:dyDescent="0.3">
      <c r="A1523" s="9" t="s">
        <v>91</v>
      </c>
      <c r="B1523" s="5" t="s">
        <v>92</v>
      </c>
      <c r="C1523" s="6">
        <v>2019</v>
      </c>
      <c r="D1523" s="5" t="s">
        <v>60</v>
      </c>
      <c r="E1523" s="5" t="s">
        <v>40</v>
      </c>
      <c r="F1523" s="5" t="s">
        <v>3009</v>
      </c>
      <c r="G1523" s="5" t="s">
        <v>66</v>
      </c>
      <c r="H1523" s="6">
        <v>51</v>
      </c>
      <c r="I1523" s="5" t="s">
        <v>52</v>
      </c>
      <c r="J1523" s="7">
        <v>71043.89</v>
      </c>
      <c r="K1523" s="7">
        <v>864.31</v>
      </c>
      <c r="L1523" s="7">
        <v>5683.51</v>
      </c>
      <c r="M1523" s="7">
        <v>75863.09</v>
      </c>
      <c r="N1523" s="5" t="s">
        <v>43</v>
      </c>
      <c r="O1523" s="5" t="s">
        <v>3010</v>
      </c>
      <c r="P1523" s="8">
        <v>44812</v>
      </c>
      <c r="Q1523" s="8">
        <v>45191</v>
      </c>
      <c r="R1523" s="5" t="s">
        <v>73</v>
      </c>
      <c r="S1523" s="5" t="s">
        <v>28</v>
      </c>
      <c r="T1523" s="5" t="s">
        <v>54</v>
      </c>
      <c r="U1523" s="5" t="s">
        <v>141</v>
      </c>
      <c r="V1523" s="5" t="s">
        <v>36</v>
      </c>
      <c r="W1523" s="10" t="s">
        <v>69</v>
      </c>
    </row>
    <row r="1524" spans="1:23" x14ac:dyDescent="0.3">
      <c r="A1524" s="9" t="s">
        <v>58</v>
      </c>
      <c r="B1524" s="5" t="s">
        <v>389</v>
      </c>
      <c r="C1524" s="6">
        <v>2018</v>
      </c>
      <c r="D1524" s="5" t="s">
        <v>49</v>
      </c>
      <c r="E1524" s="5" t="s">
        <v>40</v>
      </c>
      <c r="F1524" s="5" t="s">
        <v>3011</v>
      </c>
      <c r="G1524" s="5" t="s">
        <v>33</v>
      </c>
      <c r="H1524" s="6">
        <v>56</v>
      </c>
      <c r="I1524" s="5" t="s">
        <v>42</v>
      </c>
      <c r="J1524" s="7">
        <v>22638.639999999999</v>
      </c>
      <c r="K1524" s="7">
        <v>3371.92</v>
      </c>
      <c r="L1524" s="7">
        <v>1811.09</v>
      </c>
      <c r="M1524" s="7">
        <v>21077.81</v>
      </c>
      <c r="N1524" s="5" t="s">
        <v>132</v>
      </c>
      <c r="O1524" s="5" t="s">
        <v>3012</v>
      </c>
      <c r="P1524" s="8">
        <v>44342</v>
      </c>
      <c r="Q1524" s="8">
        <v>45033</v>
      </c>
      <c r="R1524" s="5" t="s">
        <v>63</v>
      </c>
      <c r="S1524" s="5" t="s">
        <v>100</v>
      </c>
      <c r="T1524" s="5" t="s">
        <v>54</v>
      </c>
      <c r="U1524" s="5" t="s">
        <v>116</v>
      </c>
      <c r="V1524" s="5" t="s">
        <v>56</v>
      </c>
      <c r="W1524" s="10" t="s">
        <v>47</v>
      </c>
    </row>
    <row r="1525" spans="1:23" x14ac:dyDescent="0.3">
      <c r="A1525" s="9" t="s">
        <v>105</v>
      </c>
      <c r="B1525" s="5" t="s">
        <v>145</v>
      </c>
      <c r="C1525" s="6">
        <v>2021</v>
      </c>
      <c r="D1525" s="5" t="s">
        <v>60</v>
      </c>
      <c r="E1525" s="5" t="s">
        <v>26</v>
      </c>
      <c r="F1525" s="5" t="s">
        <v>3013</v>
      </c>
      <c r="G1525" s="5" t="s">
        <v>155</v>
      </c>
      <c r="H1525" s="6">
        <v>58</v>
      </c>
      <c r="I1525" s="5" t="s">
        <v>52</v>
      </c>
      <c r="J1525" s="7">
        <v>74855.360000000001</v>
      </c>
      <c r="K1525" s="7">
        <v>620.41999999999996</v>
      </c>
      <c r="L1525" s="7">
        <v>5988.43</v>
      </c>
      <c r="M1525" s="7">
        <v>80223.37</v>
      </c>
      <c r="N1525" s="5" t="s">
        <v>30</v>
      </c>
      <c r="O1525" s="5" t="s">
        <v>3014</v>
      </c>
      <c r="P1525" s="8">
        <v>44385</v>
      </c>
      <c r="Q1525" s="8">
        <v>45205</v>
      </c>
      <c r="R1525" s="5" t="s">
        <v>73</v>
      </c>
      <c r="S1525" s="5" t="s">
        <v>155</v>
      </c>
      <c r="T1525" s="5" t="s">
        <v>34</v>
      </c>
      <c r="U1525" s="5" t="s">
        <v>35</v>
      </c>
      <c r="V1525" s="5" t="s">
        <v>56</v>
      </c>
      <c r="W1525" s="10" t="s">
        <v>37</v>
      </c>
    </row>
    <row r="1526" spans="1:23" x14ac:dyDescent="0.3">
      <c r="A1526" s="9" t="s">
        <v>91</v>
      </c>
      <c r="B1526" s="5" t="s">
        <v>92</v>
      </c>
      <c r="C1526" s="6">
        <v>2015</v>
      </c>
      <c r="D1526" s="5" t="s">
        <v>25</v>
      </c>
      <c r="E1526" s="5" t="s">
        <v>40</v>
      </c>
      <c r="F1526" s="5" t="s">
        <v>3015</v>
      </c>
      <c r="G1526" s="5" t="s">
        <v>87</v>
      </c>
      <c r="H1526" s="6">
        <v>59</v>
      </c>
      <c r="I1526" s="5" t="s">
        <v>52</v>
      </c>
      <c r="J1526" s="7">
        <v>45739.76</v>
      </c>
      <c r="K1526" s="7">
        <v>2447.12</v>
      </c>
      <c r="L1526" s="7">
        <v>3659.18</v>
      </c>
      <c r="M1526" s="7">
        <v>46951.82</v>
      </c>
      <c r="N1526" s="5" t="s">
        <v>94</v>
      </c>
      <c r="O1526" s="5" t="s">
        <v>3016</v>
      </c>
      <c r="P1526" s="8">
        <v>45431</v>
      </c>
      <c r="Q1526" s="8">
        <v>46597</v>
      </c>
      <c r="R1526" s="5" t="s">
        <v>45</v>
      </c>
      <c r="S1526" s="5" t="s">
        <v>33</v>
      </c>
      <c r="T1526" s="5" t="s">
        <v>54</v>
      </c>
      <c r="U1526" s="5" t="s">
        <v>141</v>
      </c>
      <c r="V1526" s="5" t="s">
        <v>36</v>
      </c>
      <c r="W1526" s="10" t="s">
        <v>57</v>
      </c>
    </row>
    <row r="1527" spans="1:23" x14ac:dyDescent="0.3">
      <c r="A1527" s="9" t="s">
        <v>96</v>
      </c>
      <c r="B1527" s="5" t="s">
        <v>156</v>
      </c>
      <c r="C1527" s="6">
        <v>2020</v>
      </c>
      <c r="D1527" s="5" t="s">
        <v>80</v>
      </c>
      <c r="E1527" s="5" t="s">
        <v>40</v>
      </c>
      <c r="F1527" s="5" t="s">
        <v>3017</v>
      </c>
      <c r="G1527" s="5" t="s">
        <v>104</v>
      </c>
      <c r="H1527" s="6">
        <v>64</v>
      </c>
      <c r="I1527" s="5" t="s">
        <v>42</v>
      </c>
      <c r="J1527" s="7">
        <v>45456.72</v>
      </c>
      <c r="K1527" s="7">
        <v>4652.8</v>
      </c>
      <c r="L1527" s="7">
        <v>3636.54</v>
      </c>
      <c r="M1527" s="7">
        <v>44440.46</v>
      </c>
      <c r="N1527" s="5" t="s">
        <v>132</v>
      </c>
      <c r="O1527" s="5" t="s">
        <v>3018</v>
      </c>
      <c r="P1527" s="8">
        <v>45270</v>
      </c>
      <c r="Q1527" s="8">
        <v>45858</v>
      </c>
      <c r="R1527" s="5" t="s">
        <v>68</v>
      </c>
      <c r="S1527" s="5" t="s">
        <v>76</v>
      </c>
      <c r="T1527" s="5" t="s">
        <v>54</v>
      </c>
      <c r="U1527" s="5" t="s">
        <v>141</v>
      </c>
      <c r="V1527" s="5" t="s">
        <v>36</v>
      </c>
      <c r="W1527" s="10" t="s">
        <v>37</v>
      </c>
    </row>
    <row r="1528" spans="1:23" x14ac:dyDescent="0.3">
      <c r="A1528" s="9" t="s">
        <v>78</v>
      </c>
      <c r="B1528" s="5" t="s">
        <v>288</v>
      </c>
      <c r="C1528" s="6">
        <v>2015</v>
      </c>
      <c r="D1528" s="5" t="s">
        <v>60</v>
      </c>
      <c r="E1528" s="5" t="s">
        <v>26</v>
      </c>
      <c r="F1528" s="5" t="s">
        <v>3019</v>
      </c>
      <c r="G1528" s="5" t="s">
        <v>100</v>
      </c>
      <c r="H1528" s="6">
        <v>66</v>
      </c>
      <c r="I1528" s="5" t="s">
        <v>42</v>
      </c>
      <c r="J1528" s="7">
        <v>69233.440000000002</v>
      </c>
      <c r="K1528" s="7">
        <v>3775.19</v>
      </c>
      <c r="L1528" s="7">
        <v>5538.68</v>
      </c>
      <c r="M1528" s="7">
        <v>70996.929999999993</v>
      </c>
      <c r="N1528" s="5" t="s">
        <v>94</v>
      </c>
      <c r="O1528" s="5" t="s">
        <v>3020</v>
      </c>
      <c r="P1528" s="8">
        <v>45063</v>
      </c>
      <c r="Q1528" s="8">
        <v>46375</v>
      </c>
      <c r="R1528" s="5" t="s">
        <v>63</v>
      </c>
      <c r="S1528" s="5" t="s">
        <v>28</v>
      </c>
      <c r="T1528" s="5" t="s">
        <v>54</v>
      </c>
      <c r="U1528" s="5" t="s">
        <v>222</v>
      </c>
      <c r="V1528" s="5" t="s">
        <v>36</v>
      </c>
      <c r="W1528" s="10" t="s">
        <v>74</v>
      </c>
    </row>
    <row r="1529" spans="1:23" x14ac:dyDescent="0.3">
      <c r="A1529" s="9" t="s">
        <v>38</v>
      </c>
      <c r="B1529" s="5" t="s">
        <v>167</v>
      </c>
      <c r="C1529" s="6">
        <v>2023</v>
      </c>
      <c r="D1529" s="5" t="s">
        <v>25</v>
      </c>
      <c r="E1529" s="5" t="s">
        <v>40</v>
      </c>
      <c r="F1529" s="5" t="s">
        <v>3021</v>
      </c>
      <c r="G1529" s="5" t="s">
        <v>100</v>
      </c>
      <c r="H1529" s="6">
        <v>45</v>
      </c>
      <c r="I1529" s="5" t="s">
        <v>52</v>
      </c>
      <c r="J1529" s="7">
        <v>39540.82</v>
      </c>
      <c r="K1529" s="7">
        <v>1882.19</v>
      </c>
      <c r="L1529" s="7">
        <v>3163.27</v>
      </c>
      <c r="M1529" s="7">
        <v>40821.9</v>
      </c>
      <c r="N1529" s="5" t="s">
        <v>132</v>
      </c>
      <c r="O1529" s="5" t="s">
        <v>3022</v>
      </c>
      <c r="P1529" s="8">
        <v>44953</v>
      </c>
      <c r="Q1529" s="8">
        <v>45902</v>
      </c>
      <c r="R1529" s="5" t="s">
        <v>63</v>
      </c>
      <c r="S1529" s="5" t="s">
        <v>100</v>
      </c>
      <c r="T1529" s="5" t="s">
        <v>54</v>
      </c>
      <c r="U1529" s="5" t="s">
        <v>141</v>
      </c>
      <c r="V1529" s="5" t="s">
        <v>46</v>
      </c>
      <c r="W1529" s="10" t="s">
        <v>47</v>
      </c>
    </row>
    <row r="1530" spans="1:23" x14ac:dyDescent="0.3">
      <c r="A1530" s="9" t="s">
        <v>91</v>
      </c>
      <c r="B1530" s="5" t="s">
        <v>92</v>
      </c>
      <c r="C1530" s="6">
        <v>2022</v>
      </c>
      <c r="D1530" s="5" t="s">
        <v>60</v>
      </c>
      <c r="E1530" s="5" t="s">
        <v>40</v>
      </c>
      <c r="F1530" s="5" t="s">
        <v>3023</v>
      </c>
      <c r="G1530" s="5" t="s">
        <v>66</v>
      </c>
      <c r="H1530" s="6">
        <v>51</v>
      </c>
      <c r="I1530" s="5" t="s">
        <v>42</v>
      </c>
      <c r="J1530" s="7">
        <v>17342.93</v>
      </c>
      <c r="K1530" s="7">
        <v>2162.62</v>
      </c>
      <c r="L1530" s="7">
        <v>1387.43</v>
      </c>
      <c r="M1530" s="7">
        <v>16567.740000000002</v>
      </c>
      <c r="N1530" s="5" t="s">
        <v>132</v>
      </c>
      <c r="O1530" s="5" t="s">
        <v>3024</v>
      </c>
      <c r="P1530" s="8">
        <v>43974</v>
      </c>
      <c r="Q1530" s="8">
        <v>45529</v>
      </c>
      <c r="R1530" s="5" t="s">
        <v>73</v>
      </c>
      <c r="S1530" s="5" t="s">
        <v>51</v>
      </c>
      <c r="T1530" s="5" t="s">
        <v>54</v>
      </c>
      <c r="U1530" s="5" t="s">
        <v>55</v>
      </c>
      <c r="V1530" s="5" t="s">
        <v>46</v>
      </c>
      <c r="W1530" s="10" t="s">
        <v>37</v>
      </c>
    </row>
    <row r="1531" spans="1:23" x14ac:dyDescent="0.3">
      <c r="A1531" s="9" t="s">
        <v>134</v>
      </c>
      <c r="B1531" s="5" t="s">
        <v>227</v>
      </c>
      <c r="C1531" s="6">
        <v>2018</v>
      </c>
      <c r="D1531" s="5" t="s">
        <v>49</v>
      </c>
      <c r="E1531" s="5" t="s">
        <v>26</v>
      </c>
      <c r="F1531" s="5" t="s">
        <v>3025</v>
      </c>
      <c r="G1531" s="5" t="s">
        <v>87</v>
      </c>
      <c r="H1531" s="6">
        <v>24</v>
      </c>
      <c r="I1531" s="5" t="s">
        <v>42</v>
      </c>
      <c r="J1531" s="7">
        <v>43139.5</v>
      </c>
      <c r="K1531" s="7">
        <v>4453.1099999999997</v>
      </c>
      <c r="L1531" s="7">
        <v>3451.16</v>
      </c>
      <c r="M1531" s="7">
        <v>42137.55</v>
      </c>
      <c r="N1531" s="5" t="s">
        <v>30</v>
      </c>
      <c r="O1531" s="5" t="s">
        <v>3026</v>
      </c>
      <c r="P1531" s="8">
        <v>45349</v>
      </c>
      <c r="Q1531" s="8">
        <v>46535</v>
      </c>
      <c r="R1531" s="5" t="s">
        <v>45</v>
      </c>
      <c r="S1531" s="5" t="s">
        <v>104</v>
      </c>
      <c r="T1531" s="5" t="s">
        <v>54</v>
      </c>
      <c r="U1531" s="5" t="s">
        <v>116</v>
      </c>
      <c r="V1531" s="5" t="s">
        <v>56</v>
      </c>
      <c r="W1531" s="10" t="s">
        <v>74</v>
      </c>
    </row>
    <row r="1532" spans="1:23" x14ac:dyDescent="0.3">
      <c r="A1532" s="9" t="s">
        <v>134</v>
      </c>
      <c r="B1532" s="5" t="s">
        <v>227</v>
      </c>
      <c r="C1532" s="6">
        <v>2017</v>
      </c>
      <c r="D1532" s="5" t="s">
        <v>25</v>
      </c>
      <c r="E1532" s="5" t="s">
        <v>40</v>
      </c>
      <c r="F1532" s="5" t="s">
        <v>3027</v>
      </c>
      <c r="G1532" s="5" t="s">
        <v>33</v>
      </c>
      <c r="H1532" s="6">
        <v>50</v>
      </c>
      <c r="I1532" s="5" t="s">
        <v>52</v>
      </c>
      <c r="J1532" s="7">
        <v>6682.92</v>
      </c>
      <c r="K1532" s="7">
        <v>4634.46</v>
      </c>
      <c r="L1532" s="7">
        <v>534.63</v>
      </c>
      <c r="M1532" s="7">
        <v>2583.09</v>
      </c>
      <c r="N1532" s="5" t="s">
        <v>30</v>
      </c>
      <c r="O1532" s="5" t="s">
        <v>3028</v>
      </c>
      <c r="P1532" s="8">
        <v>44299</v>
      </c>
      <c r="Q1532" s="8">
        <v>45210</v>
      </c>
      <c r="R1532" s="5" t="s">
        <v>68</v>
      </c>
      <c r="S1532" s="5" t="s">
        <v>51</v>
      </c>
      <c r="T1532" s="5" t="s">
        <v>34</v>
      </c>
      <c r="U1532" s="5" t="s">
        <v>35</v>
      </c>
      <c r="V1532" s="5" t="s">
        <v>56</v>
      </c>
      <c r="W1532" s="10" t="s">
        <v>74</v>
      </c>
    </row>
    <row r="1533" spans="1:23" x14ac:dyDescent="0.3">
      <c r="A1533" s="9" t="s">
        <v>58</v>
      </c>
      <c r="B1533" s="5" t="s">
        <v>281</v>
      </c>
      <c r="C1533" s="6">
        <v>2023</v>
      </c>
      <c r="D1533" s="5" t="s">
        <v>60</v>
      </c>
      <c r="E1533" s="5" t="s">
        <v>26</v>
      </c>
      <c r="F1533" s="5" t="s">
        <v>3029</v>
      </c>
      <c r="G1533" s="5" t="s">
        <v>28</v>
      </c>
      <c r="H1533" s="6">
        <v>65</v>
      </c>
      <c r="I1533" s="5" t="s">
        <v>29</v>
      </c>
      <c r="J1533" s="7">
        <v>28468.85</v>
      </c>
      <c r="K1533" s="7">
        <v>3758.32</v>
      </c>
      <c r="L1533" s="7">
        <v>2277.5100000000002</v>
      </c>
      <c r="M1533" s="7">
        <v>26988.04</v>
      </c>
      <c r="N1533" s="5" t="s">
        <v>30</v>
      </c>
      <c r="O1533" s="5" t="s">
        <v>3030</v>
      </c>
      <c r="P1533" s="8">
        <v>44744</v>
      </c>
      <c r="Q1533" s="8">
        <v>45600</v>
      </c>
      <c r="R1533" s="5" t="s">
        <v>63</v>
      </c>
      <c r="S1533" s="5" t="s">
        <v>33</v>
      </c>
      <c r="T1533" s="5" t="s">
        <v>34</v>
      </c>
      <c r="U1533" s="5" t="s">
        <v>35</v>
      </c>
      <c r="V1533" s="5" t="s">
        <v>46</v>
      </c>
      <c r="W1533" s="10" t="s">
        <v>57</v>
      </c>
    </row>
    <row r="1534" spans="1:23" x14ac:dyDescent="0.3">
      <c r="A1534" s="9" t="s">
        <v>83</v>
      </c>
      <c r="B1534" s="5" t="s">
        <v>584</v>
      </c>
      <c r="C1534" s="6">
        <v>2015</v>
      </c>
      <c r="D1534" s="5" t="s">
        <v>60</v>
      </c>
      <c r="E1534" s="5" t="s">
        <v>26</v>
      </c>
      <c r="F1534" s="5" t="s">
        <v>3031</v>
      </c>
      <c r="G1534" s="5" t="s">
        <v>33</v>
      </c>
      <c r="H1534" s="6">
        <v>69</v>
      </c>
      <c r="I1534" s="5" t="s">
        <v>42</v>
      </c>
      <c r="J1534" s="7">
        <v>69567.33</v>
      </c>
      <c r="K1534" s="7">
        <v>2508.38</v>
      </c>
      <c r="L1534" s="7">
        <v>5565.39</v>
      </c>
      <c r="M1534" s="7">
        <v>72624.34</v>
      </c>
      <c r="N1534" s="5" t="s">
        <v>43</v>
      </c>
      <c r="O1534" s="5" t="s">
        <v>3032</v>
      </c>
      <c r="P1534" s="8">
        <v>45221</v>
      </c>
      <c r="Q1534" s="8">
        <v>46256</v>
      </c>
      <c r="R1534" s="5" t="s">
        <v>63</v>
      </c>
      <c r="S1534" s="5" t="s">
        <v>51</v>
      </c>
      <c r="T1534" s="5" t="s">
        <v>34</v>
      </c>
      <c r="U1534" s="5" t="s">
        <v>35</v>
      </c>
      <c r="V1534" s="5" t="s">
        <v>46</v>
      </c>
      <c r="W1534" s="10" t="s">
        <v>69</v>
      </c>
    </row>
    <row r="1535" spans="1:23" x14ac:dyDescent="0.3">
      <c r="A1535" s="9" t="s">
        <v>38</v>
      </c>
      <c r="B1535" s="5" t="s">
        <v>39</v>
      </c>
      <c r="C1535" s="6">
        <v>2021</v>
      </c>
      <c r="D1535" s="5" t="s">
        <v>49</v>
      </c>
      <c r="E1535" s="5" t="s">
        <v>26</v>
      </c>
      <c r="F1535" s="5" t="s">
        <v>3033</v>
      </c>
      <c r="G1535" s="5" t="s">
        <v>51</v>
      </c>
      <c r="H1535" s="6">
        <v>52</v>
      </c>
      <c r="I1535" s="5" t="s">
        <v>42</v>
      </c>
      <c r="J1535" s="7">
        <v>62248.13</v>
      </c>
      <c r="K1535" s="7">
        <v>990.57</v>
      </c>
      <c r="L1535" s="7">
        <v>4979.8500000000004</v>
      </c>
      <c r="M1535" s="7">
        <v>66237.41</v>
      </c>
      <c r="N1535" s="5" t="s">
        <v>43</v>
      </c>
      <c r="O1535" s="5" t="s">
        <v>3034</v>
      </c>
      <c r="P1535" s="8">
        <v>44616</v>
      </c>
      <c r="Q1535" s="8">
        <v>46376</v>
      </c>
      <c r="R1535" s="5" t="s">
        <v>68</v>
      </c>
      <c r="S1535" s="5" t="s">
        <v>71</v>
      </c>
      <c r="T1535" s="5" t="s">
        <v>54</v>
      </c>
      <c r="U1535" s="5" t="s">
        <v>116</v>
      </c>
      <c r="V1535" s="5" t="s">
        <v>46</v>
      </c>
      <c r="W1535" s="10" t="s">
        <v>69</v>
      </c>
    </row>
    <row r="1536" spans="1:23" x14ac:dyDescent="0.3">
      <c r="A1536" s="9" t="s">
        <v>124</v>
      </c>
      <c r="B1536" s="5" t="s">
        <v>205</v>
      </c>
      <c r="C1536" s="6">
        <v>2017</v>
      </c>
      <c r="D1536" s="5" t="s">
        <v>49</v>
      </c>
      <c r="E1536" s="5" t="s">
        <v>40</v>
      </c>
      <c r="F1536" s="5" t="s">
        <v>3035</v>
      </c>
      <c r="G1536" s="5" t="s">
        <v>100</v>
      </c>
      <c r="H1536" s="6">
        <v>46</v>
      </c>
      <c r="I1536" s="5" t="s">
        <v>29</v>
      </c>
      <c r="J1536" s="7">
        <v>66461.22</v>
      </c>
      <c r="K1536" s="7">
        <v>2741.47</v>
      </c>
      <c r="L1536" s="7">
        <v>5316.9</v>
      </c>
      <c r="M1536" s="7">
        <v>69036.649999999994</v>
      </c>
      <c r="N1536" s="5" t="s">
        <v>30</v>
      </c>
      <c r="O1536" s="5" t="s">
        <v>3036</v>
      </c>
      <c r="P1536" s="8">
        <v>44671</v>
      </c>
      <c r="Q1536" s="8">
        <v>45698</v>
      </c>
      <c r="R1536" s="5" t="s">
        <v>68</v>
      </c>
      <c r="S1536" s="5" t="s">
        <v>155</v>
      </c>
      <c r="T1536" s="5" t="s">
        <v>34</v>
      </c>
      <c r="U1536" s="5" t="s">
        <v>35</v>
      </c>
      <c r="V1536" s="5" t="s">
        <v>56</v>
      </c>
      <c r="W1536" s="10" t="s">
        <v>47</v>
      </c>
    </row>
    <row r="1537" spans="1:23" x14ac:dyDescent="0.3">
      <c r="A1537" s="9" t="s">
        <v>91</v>
      </c>
      <c r="B1537" s="5" t="s">
        <v>113</v>
      </c>
      <c r="C1537" s="6">
        <v>2016</v>
      </c>
      <c r="D1537" s="5" t="s">
        <v>25</v>
      </c>
      <c r="E1537" s="5" t="s">
        <v>26</v>
      </c>
      <c r="F1537" s="5" t="s">
        <v>3037</v>
      </c>
      <c r="G1537" s="5" t="s">
        <v>100</v>
      </c>
      <c r="H1537" s="6">
        <v>40</v>
      </c>
      <c r="I1537" s="5" t="s">
        <v>29</v>
      </c>
      <c r="J1537" s="7">
        <v>41888.26</v>
      </c>
      <c r="K1537" s="7">
        <v>3071.78</v>
      </c>
      <c r="L1537" s="7">
        <v>3351.06</v>
      </c>
      <c r="M1537" s="7">
        <v>42167.54</v>
      </c>
      <c r="N1537" s="5" t="s">
        <v>43</v>
      </c>
      <c r="O1537" s="5" t="s">
        <v>3038</v>
      </c>
      <c r="P1537" s="8">
        <v>44586</v>
      </c>
      <c r="Q1537" s="8">
        <v>45202</v>
      </c>
      <c r="R1537" s="5" t="s">
        <v>68</v>
      </c>
      <c r="S1537" s="5" t="s">
        <v>100</v>
      </c>
      <c r="T1537" s="5" t="s">
        <v>34</v>
      </c>
      <c r="U1537" s="5" t="s">
        <v>35</v>
      </c>
      <c r="V1537" s="5" t="s">
        <v>56</v>
      </c>
      <c r="W1537" s="10" t="s">
        <v>37</v>
      </c>
    </row>
    <row r="1538" spans="1:23" x14ac:dyDescent="0.3">
      <c r="A1538" s="9" t="s">
        <v>124</v>
      </c>
      <c r="B1538" s="5" t="s">
        <v>187</v>
      </c>
      <c r="C1538" s="6">
        <v>2018</v>
      </c>
      <c r="D1538" s="5" t="s">
        <v>25</v>
      </c>
      <c r="E1538" s="5" t="s">
        <v>26</v>
      </c>
      <c r="F1538" s="5" t="s">
        <v>3039</v>
      </c>
      <c r="G1538" s="5" t="s">
        <v>51</v>
      </c>
      <c r="H1538" s="6">
        <v>56</v>
      </c>
      <c r="I1538" s="5" t="s">
        <v>52</v>
      </c>
      <c r="J1538" s="7">
        <v>15323.85</v>
      </c>
      <c r="K1538" s="7">
        <v>1774.92</v>
      </c>
      <c r="L1538" s="7">
        <v>1225.9100000000001</v>
      </c>
      <c r="M1538" s="7">
        <v>14774.84</v>
      </c>
      <c r="N1538" s="5" t="s">
        <v>43</v>
      </c>
      <c r="O1538" s="5" t="s">
        <v>3040</v>
      </c>
      <c r="P1538" s="8">
        <v>44114</v>
      </c>
      <c r="Q1538" s="8">
        <v>45577</v>
      </c>
      <c r="R1538" s="5" t="s">
        <v>109</v>
      </c>
      <c r="S1538" s="5" t="s">
        <v>87</v>
      </c>
      <c r="T1538" s="5" t="s">
        <v>54</v>
      </c>
      <c r="U1538" s="5" t="s">
        <v>222</v>
      </c>
      <c r="V1538" s="5" t="s">
        <v>56</v>
      </c>
      <c r="W1538" s="10" t="s">
        <v>57</v>
      </c>
    </row>
    <row r="1539" spans="1:23" x14ac:dyDescent="0.3">
      <c r="A1539" s="9" t="s">
        <v>58</v>
      </c>
      <c r="B1539" s="5" t="s">
        <v>281</v>
      </c>
      <c r="C1539" s="6">
        <v>2017</v>
      </c>
      <c r="D1539" s="5" t="s">
        <v>49</v>
      </c>
      <c r="E1539" s="5" t="s">
        <v>26</v>
      </c>
      <c r="F1539" s="5" t="s">
        <v>3041</v>
      </c>
      <c r="G1539" s="5" t="s">
        <v>104</v>
      </c>
      <c r="H1539" s="6">
        <v>27</v>
      </c>
      <c r="I1539" s="5" t="s">
        <v>52</v>
      </c>
      <c r="J1539" s="7">
        <v>8434.65</v>
      </c>
      <c r="K1539" s="7">
        <v>124.68</v>
      </c>
      <c r="L1539" s="7">
        <v>674.77</v>
      </c>
      <c r="M1539" s="7">
        <v>8984.74</v>
      </c>
      <c r="N1539" s="5" t="s">
        <v>43</v>
      </c>
      <c r="O1539" s="5" t="s">
        <v>3042</v>
      </c>
      <c r="P1539" s="8">
        <v>44854</v>
      </c>
      <c r="Q1539" s="8">
        <v>46618</v>
      </c>
      <c r="R1539" s="5" t="s">
        <v>109</v>
      </c>
      <c r="S1539" s="5" t="s">
        <v>33</v>
      </c>
      <c r="T1539" s="5" t="s">
        <v>34</v>
      </c>
      <c r="U1539" s="5" t="s">
        <v>35</v>
      </c>
      <c r="V1539" s="5" t="s">
        <v>46</v>
      </c>
      <c r="W1539" s="10" t="s">
        <v>74</v>
      </c>
    </row>
    <row r="1540" spans="1:23" x14ac:dyDescent="0.3">
      <c r="A1540" s="9" t="s">
        <v>91</v>
      </c>
      <c r="B1540" s="5" t="s">
        <v>92</v>
      </c>
      <c r="C1540" s="6">
        <v>2022</v>
      </c>
      <c r="D1540" s="5" t="s">
        <v>80</v>
      </c>
      <c r="E1540" s="5" t="s">
        <v>40</v>
      </c>
      <c r="F1540" s="5" t="s">
        <v>3043</v>
      </c>
      <c r="G1540" s="5" t="s">
        <v>66</v>
      </c>
      <c r="H1540" s="6">
        <v>46</v>
      </c>
      <c r="I1540" s="5" t="s">
        <v>52</v>
      </c>
      <c r="J1540" s="7">
        <v>61489.57</v>
      </c>
      <c r="K1540" s="7">
        <v>3866.47</v>
      </c>
      <c r="L1540" s="7">
        <v>4919.17</v>
      </c>
      <c r="M1540" s="7">
        <v>62542.27</v>
      </c>
      <c r="N1540" s="5" t="s">
        <v>132</v>
      </c>
      <c r="O1540" s="5" t="s">
        <v>3044</v>
      </c>
      <c r="P1540" s="8">
        <v>44449</v>
      </c>
      <c r="Q1540" s="8">
        <v>45662</v>
      </c>
      <c r="R1540" s="5" t="s">
        <v>45</v>
      </c>
      <c r="S1540" s="5" t="s">
        <v>155</v>
      </c>
      <c r="T1540" s="5" t="s">
        <v>54</v>
      </c>
      <c r="U1540" s="5" t="s">
        <v>120</v>
      </c>
      <c r="V1540" s="5" t="s">
        <v>46</v>
      </c>
      <c r="W1540" s="10" t="s">
        <v>37</v>
      </c>
    </row>
    <row r="1541" spans="1:23" x14ac:dyDescent="0.3">
      <c r="A1541" s="9" t="s">
        <v>58</v>
      </c>
      <c r="B1541" s="5" t="s">
        <v>182</v>
      </c>
      <c r="C1541" s="6">
        <v>2021</v>
      </c>
      <c r="D1541" s="5" t="s">
        <v>80</v>
      </c>
      <c r="E1541" s="5" t="s">
        <v>26</v>
      </c>
      <c r="F1541" s="5" t="s">
        <v>3045</v>
      </c>
      <c r="G1541" s="5" t="s">
        <v>155</v>
      </c>
      <c r="H1541" s="6">
        <v>35</v>
      </c>
      <c r="I1541" s="5" t="s">
        <v>42</v>
      </c>
      <c r="J1541" s="7">
        <v>54859.32</v>
      </c>
      <c r="K1541" s="7">
        <v>4365.9399999999996</v>
      </c>
      <c r="L1541" s="7">
        <v>4388.75</v>
      </c>
      <c r="M1541" s="7">
        <v>54882.13</v>
      </c>
      <c r="N1541" s="5" t="s">
        <v>94</v>
      </c>
      <c r="O1541" s="5" t="s">
        <v>3046</v>
      </c>
      <c r="P1541" s="8">
        <v>45023</v>
      </c>
      <c r="Q1541" s="8">
        <v>45732</v>
      </c>
      <c r="R1541" s="5" t="s">
        <v>63</v>
      </c>
      <c r="S1541" s="5" t="s">
        <v>100</v>
      </c>
      <c r="T1541" s="5" t="s">
        <v>54</v>
      </c>
      <c r="U1541" s="5" t="s">
        <v>222</v>
      </c>
      <c r="V1541" s="5" t="s">
        <v>36</v>
      </c>
      <c r="W1541" s="10" t="s">
        <v>57</v>
      </c>
    </row>
    <row r="1542" spans="1:23" x14ac:dyDescent="0.3">
      <c r="A1542" s="9" t="s">
        <v>38</v>
      </c>
      <c r="B1542" s="5" t="s">
        <v>64</v>
      </c>
      <c r="C1542" s="6">
        <v>2018</v>
      </c>
      <c r="D1542" s="5" t="s">
        <v>25</v>
      </c>
      <c r="E1542" s="5" t="s">
        <v>40</v>
      </c>
      <c r="F1542" s="5" t="s">
        <v>3047</v>
      </c>
      <c r="G1542" s="5" t="s">
        <v>100</v>
      </c>
      <c r="H1542" s="6">
        <v>44</v>
      </c>
      <c r="I1542" s="5" t="s">
        <v>42</v>
      </c>
      <c r="J1542" s="7">
        <v>62413.13</v>
      </c>
      <c r="K1542" s="7">
        <v>87.46</v>
      </c>
      <c r="L1542" s="7">
        <v>4993.05</v>
      </c>
      <c r="M1542" s="7">
        <v>67318.720000000001</v>
      </c>
      <c r="N1542" s="5" t="s">
        <v>132</v>
      </c>
      <c r="O1542" s="5" t="s">
        <v>3048</v>
      </c>
      <c r="P1542" s="8">
        <v>45481</v>
      </c>
      <c r="Q1542" s="8">
        <v>46334</v>
      </c>
      <c r="R1542" s="5" t="s">
        <v>109</v>
      </c>
      <c r="S1542" s="5" t="s">
        <v>51</v>
      </c>
      <c r="T1542" s="5" t="s">
        <v>54</v>
      </c>
      <c r="U1542" s="5" t="s">
        <v>120</v>
      </c>
      <c r="V1542" s="5" t="s">
        <v>46</v>
      </c>
      <c r="W1542" s="10" t="s">
        <v>47</v>
      </c>
    </row>
    <row r="1543" spans="1:23" x14ac:dyDescent="0.3">
      <c r="A1543" s="9" t="s">
        <v>105</v>
      </c>
      <c r="B1543" s="5" t="s">
        <v>145</v>
      </c>
      <c r="C1543" s="6">
        <v>2018</v>
      </c>
      <c r="D1543" s="5" t="s">
        <v>60</v>
      </c>
      <c r="E1543" s="5" t="s">
        <v>26</v>
      </c>
      <c r="F1543" s="5" t="s">
        <v>3049</v>
      </c>
      <c r="G1543" s="5" t="s">
        <v>66</v>
      </c>
      <c r="H1543" s="6">
        <v>66</v>
      </c>
      <c r="I1543" s="5" t="s">
        <v>52</v>
      </c>
      <c r="J1543" s="7">
        <v>35141.19</v>
      </c>
      <c r="K1543" s="7">
        <v>1944.39</v>
      </c>
      <c r="L1543" s="7">
        <v>2811.3</v>
      </c>
      <c r="M1543" s="7">
        <v>36008.1</v>
      </c>
      <c r="N1543" s="5" t="s">
        <v>132</v>
      </c>
      <c r="O1543" s="5" t="s">
        <v>3050</v>
      </c>
      <c r="P1543" s="8">
        <v>45163</v>
      </c>
      <c r="Q1543" s="8">
        <v>45953</v>
      </c>
      <c r="R1543" s="5" t="s">
        <v>63</v>
      </c>
      <c r="S1543" s="5" t="s">
        <v>76</v>
      </c>
      <c r="T1543" s="5" t="s">
        <v>34</v>
      </c>
      <c r="U1543" s="5" t="s">
        <v>35</v>
      </c>
      <c r="V1543" s="5" t="s">
        <v>56</v>
      </c>
      <c r="W1543" s="10" t="s">
        <v>57</v>
      </c>
    </row>
    <row r="1544" spans="1:23" x14ac:dyDescent="0.3">
      <c r="A1544" s="9" t="s">
        <v>91</v>
      </c>
      <c r="B1544" s="5" t="s">
        <v>113</v>
      </c>
      <c r="C1544" s="6">
        <v>2022</v>
      </c>
      <c r="D1544" s="5" t="s">
        <v>80</v>
      </c>
      <c r="E1544" s="5" t="s">
        <v>26</v>
      </c>
      <c r="F1544" s="5" t="s">
        <v>1815</v>
      </c>
      <c r="G1544" s="5" t="s">
        <v>87</v>
      </c>
      <c r="H1544" s="6">
        <v>65</v>
      </c>
      <c r="I1544" s="5" t="s">
        <v>42</v>
      </c>
      <c r="J1544" s="7">
        <v>16361.62</v>
      </c>
      <c r="K1544" s="7">
        <v>4134.1000000000004</v>
      </c>
      <c r="L1544" s="7">
        <v>1308.93</v>
      </c>
      <c r="M1544" s="7">
        <v>13536.45</v>
      </c>
      <c r="N1544" s="5" t="s">
        <v>43</v>
      </c>
      <c r="O1544" s="5" t="s">
        <v>3051</v>
      </c>
      <c r="P1544" s="8">
        <v>44102</v>
      </c>
      <c r="Q1544" s="8">
        <v>45077</v>
      </c>
      <c r="R1544" s="5" t="s">
        <v>109</v>
      </c>
      <c r="S1544" s="5" t="s">
        <v>104</v>
      </c>
      <c r="T1544" s="5" t="s">
        <v>34</v>
      </c>
      <c r="U1544" s="5" t="s">
        <v>35</v>
      </c>
      <c r="V1544" s="5" t="s">
        <v>36</v>
      </c>
      <c r="W1544" s="10" t="s">
        <v>37</v>
      </c>
    </row>
    <row r="1545" spans="1:23" x14ac:dyDescent="0.3">
      <c r="A1545" s="9" t="s">
        <v>124</v>
      </c>
      <c r="B1545" s="5" t="s">
        <v>152</v>
      </c>
      <c r="C1545" s="6">
        <v>2024</v>
      </c>
      <c r="D1545" s="5" t="s">
        <v>25</v>
      </c>
      <c r="E1545" s="5" t="s">
        <v>40</v>
      </c>
      <c r="F1545" s="5" t="s">
        <v>3052</v>
      </c>
      <c r="G1545" s="5" t="s">
        <v>66</v>
      </c>
      <c r="H1545" s="6">
        <v>22</v>
      </c>
      <c r="I1545" s="5" t="s">
        <v>52</v>
      </c>
      <c r="J1545" s="7">
        <v>11562.89</v>
      </c>
      <c r="K1545" s="7">
        <v>3174.83</v>
      </c>
      <c r="L1545" s="7">
        <v>925.03</v>
      </c>
      <c r="M1545" s="7">
        <v>9313.09</v>
      </c>
      <c r="N1545" s="5" t="s">
        <v>43</v>
      </c>
      <c r="O1545" s="5" t="s">
        <v>3053</v>
      </c>
      <c r="P1545" s="8">
        <v>44988</v>
      </c>
      <c r="Q1545" s="8">
        <v>45855</v>
      </c>
      <c r="R1545" s="5" t="s">
        <v>45</v>
      </c>
      <c r="S1545" s="5" t="s">
        <v>87</v>
      </c>
      <c r="T1545" s="5" t="s">
        <v>54</v>
      </c>
      <c r="U1545" s="5" t="s">
        <v>116</v>
      </c>
      <c r="V1545" s="5" t="s">
        <v>56</v>
      </c>
      <c r="W1545" s="10" t="s">
        <v>74</v>
      </c>
    </row>
    <row r="1546" spans="1:23" x14ac:dyDescent="0.3">
      <c r="A1546" s="9" t="s">
        <v>58</v>
      </c>
      <c r="B1546" s="5" t="s">
        <v>59</v>
      </c>
      <c r="C1546" s="6">
        <v>2020</v>
      </c>
      <c r="D1546" s="5" t="s">
        <v>80</v>
      </c>
      <c r="E1546" s="5" t="s">
        <v>26</v>
      </c>
      <c r="F1546" s="5" t="s">
        <v>3054</v>
      </c>
      <c r="G1546" s="5" t="s">
        <v>87</v>
      </c>
      <c r="H1546" s="6">
        <v>20</v>
      </c>
      <c r="I1546" s="5" t="s">
        <v>42</v>
      </c>
      <c r="J1546" s="7">
        <v>69538.42</v>
      </c>
      <c r="K1546" s="7">
        <v>2407.02</v>
      </c>
      <c r="L1546" s="7">
        <v>5563.07</v>
      </c>
      <c r="M1546" s="7">
        <v>72694.47</v>
      </c>
      <c r="N1546" s="5" t="s">
        <v>94</v>
      </c>
      <c r="O1546" s="5" t="s">
        <v>3055</v>
      </c>
      <c r="P1546" s="8">
        <v>44429</v>
      </c>
      <c r="Q1546" s="8">
        <v>45235</v>
      </c>
      <c r="R1546" s="5" t="s">
        <v>109</v>
      </c>
      <c r="S1546" s="5" t="s">
        <v>76</v>
      </c>
      <c r="T1546" s="5" t="s">
        <v>54</v>
      </c>
      <c r="U1546" s="5" t="s">
        <v>222</v>
      </c>
      <c r="V1546" s="5" t="s">
        <v>56</v>
      </c>
      <c r="W1546" s="10" t="s">
        <v>57</v>
      </c>
    </row>
    <row r="1547" spans="1:23" x14ac:dyDescent="0.3">
      <c r="A1547" s="9" t="s">
        <v>134</v>
      </c>
      <c r="B1547" s="5" t="s">
        <v>227</v>
      </c>
      <c r="C1547" s="6">
        <v>2018</v>
      </c>
      <c r="D1547" s="5" t="s">
        <v>25</v>
      </c>
      <c r="E1547" s="5" t="s">
        <v>40</v>
      </c>
      <c r="F1547" s="5" t="s">
        <v>3056</v>
      </c>
      <c r="G1547" s="5" t="s">
        <v>104</v>
      </c>
      <c r="H1547" s="6">
        <v>34</v>
      </c>
      <c r="I1547" s="5" t="s">
        <v>52</v>
      </c>
      <c r="J1547" s="7">
        <v>64344.84</v>
      </c>
      <c r="K1547" s="7">
        <v>403.49</v>
      </c>
      <c r="L1547" s="7">
        <v>5147.59</v>
      </c>
      <c r="M1547" s="7">
        <v>69088.94</v>
      </c>
      <c r="N1547" s="5" t="s">
        <v>43</v>
      </c>
      <c r="O1547" s="5" t="s">
        <v>3057</v>
      </c>
      <c r="P1547" s="8">
        <v>45541</v>
      </c>
      <c r="Q1547" s="8">
        <v>46069</v>
      </c>
      <c r="R1547" s="5" t="s">
        <v>68</v>
      </c>
      <c r="S1547" s="5" t="s">
        <v>104</v>
      </c>
      <c r="T1547" s="5" t="s">
        <v>54</v>
      </c>
      <c r="U1547" s="5" t="s">
        <v>222</v>
      </c>
      <c r="V1547" s="5" t="s">
        <v>36</v>
      </c>
      <c r="W1547" s="10" t="s">
        <v>37</v>
      </c>
    </row>
    <row r="1548" spans="1:23" x14ac:dyDescent="0.3">
      <c r="A1548" s="9" t="s">
        <v>78</v>
      </c>
      <c r="B1548" s="5" t="s">
        <v>173</v>
      </c>
      <c r="C1548" s="6">
        <v>2018</v>
      </c>
      <c r="D1548" s="5" t="s">
        <v>25</v>
      </c>
      <c r="E1548" s="5" t="s">
        <v>26</v>
      </c>
      <c r="F1548" s="5" t="s">
        <v>3058</v>
      </c>
      <c r="G1548" s="5" t="s">
        <v>100</v>
      </c>
      <c r="H1548" s="6">
        <v>61</v>
      </c>
      <c r="I1548" s="5" t="s">
        <v>42</v>
      </c>
      <c r="J1548" s="7">
        <v>38525.51</v>
      </c>
      <c r="K1548" s="7">
        <v>729.18</v>
      </c>
      <c r="L1548" s="7">
        <v>3082.04</v>
      </c>
      <c r="M1548" s="7">
        <v>40878.370000000003</v>
      </c>
      <c r="N1548" s="5" t="s">
        <v>132</v>
      </c>
      <c r="O1548" s="5" t="s">
        <v>3059</v>
      </c>
      <c r="P1548" s="8">
        <v>44615</v>
      </c>
      <c r="Q1548" s="8">
        <v>45085</v>
      </c>
      <c r="R1548" s="5" t="s">
        <v>68</v>
      </c>
      <c r="S1548" s="5" t="s">
        <v>71</v>
      </c>
      <c r="T1548" s="5" t="s">
        <v>54</v>
      </c>
      <c r="U1548" s="5" t="s">
        <v>55</v>
      </c>
      <c r="V1548" s="5" t="s">
        <v>36</v>
      </c>
      <c r="W1548" s="10" t="s">
        <v>57</v>
      </c>
    </row>
    <row r="1549" spans="1:23" x14ac:dyDescent="0.3">
      <c r="A1549" s="9" t="s">
        <v>124</v>
      </c>
      <c r="B1549" s="5" t="s">
        <v>152</v>
      </c>
      <c r="C1549" s="6">
        <v>2016</v>
      </c>
      <c r="D1549" s="5" t="s">
        <v>60</v>
      </c>
      <c r="E1549" s="5" t="s">
        <v>40</v>
      </c>
      <c r="F1549" s="5" t="s">
        <v>3060</v>
      </c>
      <c r="G1549" s="5" t="s">
        <v>155</v>
      </c>
      <c r="H1549" s="6">
        <v>39</v>
      </c>
      <c r="I1549" s="5" t="s">
        <v>52</v>
      </c>
      <c r="J1549" s="7">
        <v>58426.09</v>
      </c>
      <c r="K1549" s="7">
        <v>1422.77</v>
      </c>
      <c r="L1549" s="7">
        <v>4674.09</v>
      </c>
      <c r="M1549" s="7">
        <v>61677.41</v>
      </c>
      <c r="N1549" s="5" t="s">
        <v>30</v>
      </c>
      <c r="O1549" s="5" t="s">
        <v>3061</v>
      </c>
      <c r="P1549" s="8">
        <v>44528</v>
      </c>
      <c r="Q1549" s="8">
        <v>45202</v>
      </c>
      <c r="R1549" s="5" t="s">
        <v>63</v>
      </c>
      <c r="S1549" s="5" t="s">
        <v>28</v>
      </c>
      <c r="T1549" s="5" t="s">
        <v>34</v>
      </c>
      <c r="U1549" s="5" t="s">
        <v>35</v>
      </c>
      <c r="V1549" s="5" t="s">
        <v>56</v>
      </c>
      <c r="W1549" s="10" t="s">
        <v>47</v>
      </c>
    </row>
    <row r="1550" spans="1:23" x14ac:dyDescent="0.3">
      <c r="A1550" s="9" t="s">
        <v>38</v>
      </c>
      <c r="B1550" s="5" t="s">
        <v>39</v>
      </c>
      <c r="C1550" s="6">
        <v>2020</v>
      </c>
      <c r="D1550" s="5" t="s">
        <v>49</v>
      </c>
      <c r="E1550" s="5" t="s">
        <v>26</v>
      </c>
      <c r="F1550" s="5" t="s">
        <v>3062</v>
      </c>
      <c r="G1550" s="5" t="s">
        <v>104</v>
      </c>
      <c r="H1550" s="6">
        <v>30</v>
      </c>
      <c r="I1550" s="5" t="s">
        <v>29</v>
      </c>
      <c r="J1550" s="7">
        <v>5978.79</v>
      </c>
      <c r="K1550" s="7">
        <v>2791.32</v>
      </c>
      <c r="L1550" s="7">
        <v>478.3</v>
      </c>
      <c r="M1550" s="7">
        <v>3665.77</v>
      </c>
      <c r="N1550" s="5" t="s">
        <v>94</v>
      </c>
      <c r="O1550" s="5" t="s">
        <v>3063</v>
      </c>
      <c r="P1550" s="8">
        <v>45394</v>
      </c>
      <c r="Q1550" s="8">
        <v>46334</v>
      </c>
      <c r="R1550" s="5" t="s">
        <v>109</v>
      </c>
      <c r="S1550" s="5" t="s">
        <v>71</v>
      </c>
      <c r="T1550" s="5" t="s">
        <v>54</v>
      </c>
      <c r="U1550" s="5" t="s">
        <v>120</v>
      </c>
      <c r="V1550" s="5" t="s">
        <v>56</v>
      </c>
      <c r="W1550" s="10" t="s">
        <v>37</v>
      </c>
    </row>
    <row r="1551" spans="1:23" x14ac:dyDescent="0.3">
      <c r="A1551" s="9" t="s">
        <v>91</v>
      </c>
      <c r="B1551" s="5" t="s">
        <v>164</v>
      </c>
      <c r="C1551" s="6">
        <v>2018</v>
      </c>
      <c r="D1551" s="5" t="s">
        <v>80</v>
      </c>
      <c r="E1551" s="5" t="s">
        <v>26</v>
      </c>
      <c r="F1551" s="5" t="s">
        <v>3064</v>
      </c>
      <c r="G1551" s="5" t="s">
        <v>87</v>
      </c>
      <c r="H1551" s="6">
        <v>44</v>
      </c>
      <c r="I1551" s="5" t="s">
        <v>29</v>
      </c>
      <c r="J1551" s="7">
        <v>6807.86</v>
      </c>
      <c r="K1551" s="7">
        <v>288.52</v>
      </c>
      <c r="L1551" s="7">
        <v>544.63</v>
      </c>
      <c r="M1551" s="7">
        <v>7063.97</v>
      </c>
      <c r="N1551" s="5" t="s">
        <v>94</v>
      </c>
      <c r="O1551" s="5" t="s">
        <v>3065</v>
      </c>
      <c r="P1551" s="8">
        <v>44466</v>
      </c>
      <c r="Q1551" s="8">
        <v>45693</v>
      </c>
      <c r="R1551" s="5" t="s">
        <v>68</v>
      </c>
      <c r="S1551" s="5" t="s">
        <v>33</v>
      </c>
      <c r="T1551" s="5" t="s">
        <v>34</v>
      </c>
      <c r="U1551" s="5" t="s">
        <v>35</v>
      </c>
      <c r="V1551" s="5" t="s">
        <v>36</v>
      </c>
      <c r="W1551" s="10" t="s">
        <v>57</v>
      </c>
    </row>
    <row r="1552" spans="1:23" x14ac:dyDescent="0.3">
      <c r="A1552" s="9" t="s">
        <v>91</v>
      </c>
      <c r="B1552" s="5" t="s">
        <v>170</v>
      </c>
      <c r="C1552" s="6">
        <v>2019</v>
      </c>
      <c r="D1552" s="5" t="s">
        <v>80</v>
      </c>
      <c r="E1552" s="5" t="s">
        <v>26</v>
      </c>
      <c r="F1552" s="5" t="s">
        <v>3066</v>
      </c>
      <c r="G1552" s="5" t="s">
        <v>100</v>
      </c>
      <c r="H1552" s="6">
        <v>31</v>
      </c>
      <c r="I1552" s="5" t="s">
        <v>42</v>
      </c>
      <c r="J1552" s="7">
        <v>10693.01</v>
      </c>
      <c r="K1552" s="7">
        <v>275.06</v>
      </c>
      <c r="L1552" s="7">
        <v>855.44</v>
      </c>
      <c r="M1552" s="7">
        <v>11273.39</v>
      </c>
      <c r="N1552" s="5" t="s">
        <v>30</v>
      </c>
      <c r="O1552" s="5" t="s">
        <v>3067</v>
      </c>
      <c r="P1552" s="8">
        <v>45640</v>
      </c>
      <c r="Q1552" s="8">
        <v>47252</v>
      </c>
      <c r="R1552" s="5" t="s">
        <v>32</v>
      </c>
      <c r="S1552" s="5" t="s">
        <v>76</v>
      </c>
      <c r="T1552" s="5" t="s">
        <v>54</v>
      </c>
      <c r="U1552" s="5" t="s">
        <v>120</v>
      </c>
      <c r="V1552" s="5" t="s">
        <v>56</v>
      </c>
      <c r="W1552" s="10" t="s">
        <v>37</v>
      </c>
    </row>
    <row r="1553" spans="1:23" x14ac:dyDescent="0.3">
      <c r="A1553" s="9" t="s">
        <v>38</v>
      </c>
      <c r="B1553" s="5" t="s">
        <v>117</v>
      </c>
      <c r="C1553" s="6">
        <v>2023</v>
      </c>
      <c r="D1553" s="5" t="s">
        <v>25</v>
      </c>
      <c r="E1553" s="5" t="s">
        <v>26</v>
      </c>
      <c r="F1553" s="5" t="s">
        <v>3068</v>
      </c>
      <c r="G1553" s="5" t="s">
        <v>87</v>
      </c>
      <c r="H1553" s="6">
        <v>40</v>
      </c>
      <c r="I1553" s="5" t="s">
        <v>52</v>
      </c>
      <c r="J1553" s="7">
        <v>50006.99</v>
      </c>
      <c r="K1553" s="7">
        <v>4437.8500000000004</v>
      </c>
      <c r="L1553" s="7">
        <v>4000.56</v>
      </c>
      <c r="M1553" s="7">
        <v>49569.7</v>
      </c>
      <c r="N1553" s="5" t="s">
        <v>43</v>
      </c>
      <c r="O1553" s="5" t="s">
        <v>3069</v>
      </c>
      <c r="P1553" s="8">
        <v>44621</v>
      </c>
      <c r="Q1553" s="8">
        <v>46439</v>
      </c>
      <c r="R1553" s="5" t="s">
        <v>68</v>
      </c>
      <c r="S1553" s="5" t="s">
        <v>51</v>
      </c>
      <c r="T1553" s="5" t="s">
        <v>54</v>
      </c>
      <c r="U1553" s="5" t="s">
        <v>141</v>
      </c>
      <c r="V1553" s="5" t="s">
        <v>56</v>
      </c>
      <c r="W1553" s="10" t="s">
        <v>57</v>
      </c>
    </row>
    <row r="1554" spans="1:23" x14ac:dyDescent="0.3">
      <c r="A1554" s="9" t="s">
        <v>83</v>
      </c>
      <c r="B1554" s="5" t="s">
        <v>159</v>
      </c>
      <c r="C1554" s="6">
        <v>2020</v>
      </c>
      <c r="D1554" s="5" t="s">
        <v>80</v>
      </c>
      <c r="E1554" s="5" t="s">
        <v>40</v>
      </c>
      <c r="F1554" s="5" t="s">
        <v>3070</v>
      </c>
      <c r="G1554" s="5" t="s">
        <v>87</v>
      </c>
      <c r="H1554" s="6">
        <v>29</v>
      </c>
      <c r="I1554" s="5" t="s">
        <v>29</v>
      </c>
      <c r="J1554" s="7">
        <v>34686.910000000003</v>
      </c>
      <c r="K1554" s="7">
        <v>2228.4299999999998</v>
      </c>
      <c r="L1554" s="7">
        <v>2774.95</v>
      </c>
      <c r="M1554" s="7">
        <v>35233.43</v>
      </c>
      <c r="N1554" s="5" t="s">
        <v>94</v>
      </c>
      <c r="O1554" s="5" t="s">
        <v>3071</v>
      </c>
      <c r="P1554" s="8">
        <v>44958</v>
      </c>
      <c r="Q1554" s="8">
        <v>46687</v>
      </c>
      <c r="R1554" s="5" t="s">
        <v>63</v>
      </c>
      <c r="S1554" s="5" t="s">
        <v>71</v>
      </c>
      <c r="T1554" s="5" t="s">
        <v>54</v>
      </c>
      <c r="U1554" s="5" t="s">
        <v>116</v>
      </c>
      <c r="V1554" s="5" t="s">
        <v>36</v>
      </c>
      <c r="W1554" s="10" t="s">
        <v>57</v>
      </c>
    </row>
    <row r="1555" spans="1:23" x14ac:dyDescent="0.3">
      <c r="A1555" s="9" t="s">
        <v>38</v>
      </c>
      <c r="B1555" s="5" t="s">
        <v>64</v>
      </c>
      <c r="C1555" s="6">
        <v>2017</v>
      </c>
      <c r="D1555" s="5" t="s">
        <v>60</v>
      </c>
      <c r="E1555" s="5" t="s">
        <v>26</v>
      </c>
      <c r="F1555" s="5" t="s">
        <v>369</v>
      </c>
      <c r="G1555" s="5" t="s">
        <v>104</v>
      </c>
      <c r="H1555" s="6">
        <v>68</v>
      </c>
      <c r="I1555" s="5" t="s">
        <v>52</v>
      </c>
      <c r="J1555" s="7">
        <v>44359.34</v>
      </c>
      <c r="K1555" s="7">
        <v>4844.71</v>
      </c>
      <c r="L1555" s="7">
        <v>3548.75</v>
      </c>
      <c r="M1555" s="7">
        <v>43063.38</v>
      </c>
      <c r="N1555" s="5" t="s">
        <v>43</v>
      </c>
      <c r="O1555" s="5" t="s">
        <v>3072</v>
      </c>
      <c r="P1555" s="8">
        <v>45678</v>
      </c>
      <c r="Q1555" s="8">
        <v>46578</v>
      </c>
      <c r="R1555" s="5" t="s">
        <v>32</v>
      </c>
      <c r="S1555" s="5" t="s">
        <v>104</v>
      </c>
      <c r="T1555" s="5" t="s">
        <v>54</v>
      </c>
      <c r="U1555" s="5" t="s">
        <v>120</v>
      </c>
      <c r="V1555" s="5" t="s">
        <v>36</v>
      </c>
      <c r="W1555" s="10" t="s">
        <v>74</v>
      </c>
    </row>
    <row r="1556" spans="1:23" x14ac:dyDescent="0.3">
      <c r="A1556" s="9" t="s">
        <v>124</v>
      </c>
      <c r="B1556" s="5" t="s">
        <v>152</v>
      </c>
      <c r="C1556" s="6">
        <v>2019</v>
      </c>
      <c r="D1556" s="5" t="s">
        <v>49</v>
      </c>
      <c r="E1556" s="5" t="s">
        <v>40</v>
      </c>
      <c r="F1556" s="5" t="s">
        <v>3073</v>
      </c>
      <c r="G1556" s="5" t="s">
        <v>76</v>
      </c>
      <c r="H1556" s="6">
        <v>34</v>
      </c>
      <c r="I1556" s="5" t="s">
        <v>29</v>
      </c>
      <c r="J1556" s="7">
        <v>78121.06</v>
      </c>
      <c r="K1556" s="7">
        <v>2740.21</v>
      </c>
      <c r="L1556" s="7">
        <v>6249.68</v>
      </c>
      <c r="M1556" s="7">
        <v>81630.53</v>
      </c>
      <c r="N1556" s="5" t="s">
        <v>132</v>
      </c>
      <c r="O1556" s="5" t="s">
        <v>3074</v>
      </c>
      <c r="P1556" s="8">
        <v>45277</v>
      </c>
      <c r="Q1556" s="8">
        <v>46754</v>
      </c>
      <c r="R1556" s="5" t="s">
        <v>68</v>
      </c>
      <c r="S1556" s="5" t="s">
        <v>155</v>
      </c>
      <c r="T1556" s="5" t="s">
        <v>34</v>
      </c>
      <c r="U1556" s="5" t="s">
        <v>35</v>
      </c>
      <c r="V1556" s="5" t="s">
        <v>46</v>
      </c>
      <c r="W1556" s="10" t="s">
        <v>57</v>
      </c>
    </row>
    <row r="1557" spans="1:23" x14ac:dyDescent="0.3">
      <c r="A1557" s="9" t="s">
        <v>105</v>
      </c>
      <c r="B1557" s="5" t="s">
        <v>110</v>
      </c>
      <c r="C1557" s="6">
        <v>2016</v>
      </c>
      <c r="D1557" s="5" t="s">
        <v>80</v>
      </c>
      <c r="E1557" s="5" t="s">
        <v>40</v>
      </c>
      <c r="F1557" s="5" t="s">
        <v>3075</v>
      </c>
      <c r="G1557" s="5" t="s">
        <v>66</v>
      </c>
      <c r="H1557" s="6">
        <v>38</v>
      </c>
      <c r="I1557" s="5" t="s">
        <v>52</v>
      </c>
      <c r="J1557" s="7">
        <v>12961.88</v>
      </c>
      <c r="K1557" s="7">
        <v>72.97</v>
      </c>
      <c r="L1557" s="7">
        <v>1036.95</v>
      </c>
      <c r="M1557" s="7">
        <v>13925.86</v>
      </c>
      <c r="N1557" s="5" t="s">
        <v>132</v>
      </c>
      <c r="O1557" s="5" t="s">
        <v>3076</v>
      </c>
      <c r="P1557" s="8">
        <v>44636</v>
      </c>
      <c r="Q1557" s="8">
        <v>46286</v>
      </c>
      <c r="R1557" s="5" t="s">
        <v>68</v>
      </c>
      <c r="S1557" s="5" t="s">
        <v>66</v>
      </c>
      <c r="T1557" s="5" t="s">
        <v>34</v>
      </c>
      <c r="U1557" s="5" t="s">
        <v>35</v>
      </c>
      <c r="V1557" s="5" t="s">
        <v>56</v>
      </c>
      <c r="W1557" s="10" t="s">
        <v>47</v>
      </c>
    </row>
    <row r="1558" spans="1:23" x14ac:dyDescent="0.3">
      <c r="A1558" s="9" t="s">
        <v>105</v>
      </c>
      <c r="B1558" s="5" t="s">
        <v>106</v>
      </c>
      <c r="C1558" s="6">
        <v>2022</v>
      </c>
      <c r="D1558" s="5" t="s">
        <v>25</v>
      </c>
      <c r="E1558" s="5" t="s">
        <v>40</v>
      </c>
      <c r="F1558" s="5" t="s">
        <v>3077</v>
      </c>
      <c r="G1558" s="5" t="s">
        <v>51</v>
      </c>
      <c r="H1558" s="6">
        <v>26</v>
      </c>
      <c r="I1558" s="5" t="s">
        <v>52</v>
      </c>
      <c r="J1558" s="7">
        <v>34364.769999999997</v>
      </c>
      <c r="K1558" s="7">
        <v>220.57</v>
      </c>
      <c r="L1558" s="7">
        <v>2749.18</v>
      </c>
      <c r="M1558" s="7">
        <v>36893.379999999997</v>
      </c>
      <c r="N1558" s="5" t="s">
        <v>132</v>
      </c>
      <c r="O1558" s="5" t="s">
        <v>3078</v>
      </c>
      <c r="P1558" s="8">
        <v>43933</v>
      </c>
      <c r="Q1558" s="8">
        <v>44955</v>
      </c>
      <c r="R1558" s="5" t="s">
        <v>45</v>
      </c>
      <c r="S1558" s="5" t="s">
        <v>51</v>
      </c>
      <c r="T1558" s="5" t="s">
        <v>54</v>
      </c>
      <c r="U1558" s="5" t="s">
        <v>141</v>
      </c>
      <c r="V1558" s="5" t="s">
        <v>36</v>
      </c>
      <c r="W1558" s="10" t="s">
        <v>47</v>
      </c>
    </row>
    <row r="1559" spans="1:23" x14ac:dyDescent="0.3">
      <c r="A1559" s="9" t="s">
        <v>91</v>
      </c>
      <c r="B1559" s="5" t="s">
        <v>170</v>
      </c>
      <c r="C1559" s="6">
        <v>2024</v>
      </c>
      <c r="D1559" s="5" t="s">
        <v>60</v>
      </c>
      <c r="E1559" s="5" t="s">
        <v>26</v>
      </c>
      <c r="F1559" s="5" t="s">
        <v>3079</v>
      </c>
      <c r="G1559" s="5" t="s">
        <v>87</v>
      </c>
      <c r="H1559" s="6">
        <v>19</v>
      </c>
      <c r="I1559" s="5" t="s">
        <v>52</v>
      </c>
      <c r="J1559" s="7">
        <v>49779.3</v>
      </c>
      <c r="K1559" s="7">
        <v>1135.6099999999999</v>
      </c>
      <c r="L1559" s="7">
        <v>3982.34</v>
      </c>
      <c r="M1559" s="7">
        <v>52626.03</v>
      </c>
      <c r="N1559" s="5" t="s">
        <v>43</v>
      </c>
      <c r="O1559" s="5" t="s">
        <v>3080</v>
      </c>
      <c r="P1559" s="8">
        <v>45328</v>
      </c>
      <c r="Q1559" s="8">
        <v>46927</v>
      </c>
      <c r="R1559" s="5" t="s">
        <v>73</v>
      </c>
      <c r="S1559" s="5" t="s">
        <v>33</v>
      </c>
      <c r="T1559" s="5" t="s">
        <v>34</v>
      </c>
      <c r="U1559" s="5" t="s">
        <v>35</v>
      </c>
      <c r="V1559" s="5" t="s">
        <v>36</v>
      </c>
      <c r="W1559" s="10" t="s">
        <v>47</v>
      </c>
    </row>
    <row r="1560" spans="1:23" x14ac:dyDescent="0.3">
      <c r="A1560" s="9" t="s">
        <v>96</v>
      </c>
      <c r="B1560" s="5" t="s">
        <v>190</v>
      </c>
      <c r="C1560" s="6">
        <v>2018</v>
      </c>
      <c r="D1560" s="5" t="s">
        <v>49</v>
      </c>
      <c r="E1560" s="5" t="s">
        <v>40</v>
      </c>
      <c r="F1560" s="5" t="s">
        <v>3081</v>
      </c>
      <c r="G1560" s="5" t="s">
        <v>100</v>
      </c>
      <c r="H1560" s="6">
        <v>53</v>
      </c>
      <c r="I1560" s="5" t="s">
        <v>52</v>
      </c>
      <c r="J1560" s="7">
        <v>69347.94</v>
      </c>
      <c r="K1560" s="7">
        <v>4062.34</v>
      </c>
      <c r="L1560" s="7">
        <v>5547.84</v>
      </c>
      <c r="M1560" s="7">
        <v>70833.440000000002</v>
      </c>
      <c r="N1560" s="5" t="s">
        <v>30</v>
      </c>
      <c r="O1560" s="5" t="s">
        <v>3082</v>
      </c>
      <c r="P1560" s="8">
        <v>44397</v>
      </c>
      <c r="Q1560" s="8">
        <v>45478</v>
      </c>
      <c r="R1560" s="5" t="s">
        <v>73</v>
      </c>
      <c r="S1560" s="5" t="s">
        <v>66</v>
      </c>
      <c r="T1560" s="5" t="s">
        <v>34</v>
      </c>
      <c r="U1560" s="5" t="s">
        <v>35</v>
      </c>
      <c r="V1560" s="5" t="s">
        <v>46</v>
      </c>
      <c r="W1560" s="10" t="s">
        <v>57</v>
      </c>
    </row>
    <row r="1561" spans="1:23" x14ac:dyDescent="0.3">
      <c r="A1561" s="9" t="s">
        <v>91</v>
      </c>
      <c r="B1561" s="5" t="s">
        <v>170</v>
      </c>
      <c r="C1561" s="6">
        <v>2024</v>
      </c>
      <c r="D1561" s="5" t="s">
        <v>60</v>
      </c>
      <c r="E1561" s="5" t="s">
        <v>26</v>
      </c>
      <c r="F1561" s="5" t="s">
        <v>3083</v>
      </c>
      <c r="G1561" s="5" t="s">
        <v>66</v>
      </c>
      <c r="H1561" s="6">
        <v>69</v>
      </c>
      <c r="I1561" s="5" t="s">
        <v>42</v>
      </c>
      <c r="J1561" s="7">
        <v>55852.5</v>
      </c>
      <c r="K1561" s="7">
        <v>4937.45</v>
      </c>
      <c r="L1561" s="7">
        <v>4468.2</v>
      </c>
      <c r="M1561" s="7">
        <v>55383.25</v>
      </c>
      <c r="N1561" s="5" t="s">
        <v>30</v>
      </c>
      <c r="O1561" s="5" t="s">
        <v>3084</v>
      </c>
      <c r="P1561" s="8">
        <v>44880</v>
      </c>
      <c r="Q1561" s="8">
        <v>46499</v>
      </c>
      <c r="R1561" s="5" t="s">
        <v>63</v>
      </c>
      <c r="S1561" s="5" t="s">
        <v>104</v>
      </c>
      <c r="T1561" s="5" t="s">
        <v>54</v>
      </c>
      <c r="U1561" s="5" t="s">
        <v>222</v>
      </c>
      <c r="V1561" s="5" t="s">
        <v>36</v>
      </c>
      <c r="W1561" s="10" t="s">
        <v>47</v>
      </c>
    </row>
    <row r="1562" spans="1:23" x14ac:dyDescent="0.3">
      <c r="A1562" s="9" t="s">
        <v>58</v>
      </c>
      <c r="B1562" s="5" t="s">
        <v>281</v>
      </c>
      <c r="C1562" s="6">
        <v>2021</v>
      </c>
      <c r="D1562" s="5" t="s">
        <v>49</v>
      </c>
      <c r="E1562" s="5" t="s">
        <v>26</v>
      </c>
      <c r="F1562" s="5" t="s">
        <v>3085</v>
      </c>
      <c r="G1562" s="5" t="s">
        <v>33</v>
      </c>
      <c r="H1562" s="6">
        <v>50</v>
      </c>
      <c r="I1562" s="5" t="s">
        <v>42</v>
      </c>
      <c r="J1562" s="7">
        <v>45960.21</v>
      </c>
      <c r="K1562" s="7">
        <v>1408.76</v>
      </c>
      <c r="L1562" s="7">
        <v>3676.82</v>
      </c>
      <c r="M1562" s="7">
        <v>48228.27</v>
      </c>
      <c r="N1562" s="5" t="s">
        <v>30</v>
      </c>
      <c r="O1562" s="5" t="s">
        <v>3086</v>
      </c>
      <c r="P1562" s="8">
        <v>44795</v>
      </c>
      <c r="Q1562" s="8">
        <v>45490</v>
      </c>
      <c r="R1562" s="5" t="s">
        <v>73</v>
      </c>
      <c r="S1562" s="5" t="s">
        <v>155</v>
      </c>
      <c r="T1562" s="5" t="s">
        <v>54</v>
      </c>
      <c r="U1562" s="5" t="s">
        <v>116</v>
      </c>
      <c r="V1562" s="5" t="s">
        <v>46</v>
      </c>
      <c r="W1562" s="10" t="s">
        <v>74</v>
      </c>
    </row>
    <row r="1563" spans="1:23" x14ac:dyDescent="0.3">
      <c r="A1563" s="9" t="s">
        <v>83</v>
      </c>
      <c r="B1563" s="5" t="s">
        <v>84</v>
      </c>
      <c r="C1563" s="6">
        <v>2017</v>
      </c>
      <c r="D1563" s="5" t="s">
        <v>80</v>
      </c>
      <c r="E1563" s="5" t="s">
        <v>26</v>
      </c>
      <c r="F1563" s="5" t="s">
        <v>3087</v>
      </c>
      <c r="G1563" s="5" t="s">
        <v>66</v>
      </c>
      <c r="H1563" s="6">
        <v>29</v>
      </c>
      <c r="I1563" s="5" t="s">
        <v>42</v>
      </c>
      <c r="J1563" s="7">
        <v>10563.95</v>
      </c>
      <c r="K1563" s="7">
        <v>3672.33</v>
      </c>
      <c r="L1563" s="7">
        <v>845.12</v>
      </c>
      <c r="M1563" s="7">
        <v>7736.74</v>
      </c>
      <c r="N1563" s="5" t="s">
        <v>43</v>
      </c>
      <c r="O1563" s="5" t="s">
        <v>3088</v>
      </c>
      <c r="P1563" s="8">
        <v>44255</v>
      </c>
      <c r="Q1563" s="8">
        <v>45523</v>
      </c>
      <c r="R1563" s="5" t="s">
        <v>63</v>
      </c>
      <c r="S1563" s="5" t="s">
        <v>66</v>
      </c>
      <c r="T1563" s="5" t="s">
        <v>34</v>
      </c>
      <c r="U1563" s="5" t="s">
        <v>35</v>
      </c>
      <c r="V1563" s="5" t="s">
        <v>46</v>
      </c>
      <c r="W1563" s="10" t="s">
        <v>47</v>
      </c>
    </row>
    <row r="1564" spans="1:23" x14ac:dyDescent="0.3">
      <c r="A1564" s="9" t="s">
        <v>105</v>
      </c>
      <c r="B1564" s="5" t="s">
        <v>145</v>
      </c>
      <c r="C1564" s="6">
        <v>2023</v>
      </c>
      <c r="D1564" s="5" t="s">
        <v>60</v>
      </c>
      <c r="E1564" s="5" t="s">
        <v>26</v>
      </c>
      <c r="F1564" s="5" t="s">
        <v>3089</v>
      </c>
      <c r="G1564" s="5" t="s">
        <v>33</v>
      </c>
      <c r="H1564" s="6">
        <v>48</v>
      </c>
      <c r="I1564" s="5" t="s">
        <v>29</v>
      </c>
      <c r="J1564" s="7">
        <v>47264.12</v>
      </c>
      <c r="K1564" s="7">
        <v>2895.67</v>
      </c>
      <c r="L1564" s="7">
        <v>3781.13</v>
      </c>
      <c r="M1564" s="7">
        <v>48149.58</v>
      </c>
      <c r="N1564" s="5" t="s">
        <v>43</v>
      </c>
      <c r="O1564" s="5" t="s">
        <v>3090</v>
      </c>
      <c r="P1564" s="8">
        <v>45405</v>
      </c>
      <c r="Q1564" s="8">
        <v>47083</v>
      </c>
      <c r="R1564" s="5" t="s">
        <v>109</v>
      </c>
      <c r="S1564" s="5" t="s">
        <v>66</v>
      </c>
      <c r="T1564" s="5" t="s">
        <v>34</v>
      </c>
      <c r="U1564" s="5" t="s">
        <v>35</v>
      </c>
      <c r="V1564" s="5" t="s">
        <v>46</v>
      </c>
      <c r="W1564" s="10" t="s">
        <v>37</v>
      </c>
    </row>
    <row r="1565" spans="1:23" x14ac:dyDescent="0.3">
      <c r="A1565" s="9" t="s">
        <v>134</v>
      </c>
      <c r="B1565" s="5" t="s">
        <v>135</v>
      </c>
      <c r="C1565" s="6">
        <v>2018</v>
      </c>
      <c r="D1565" s="5" t="s">
        <v>80</v>
      </c>
      <c r="E1565" s="5" t="s">
        <v>40</v>
      </c>
      <c r="F1565" s="5" t="s">
        <v>3091</v>
      </c>
      <c r="G1565" s="5" t="s">
        <v>76</v>
      </c>
      <c r="H1565" s="6">
        <v>29</v>
      </c>
      <c r="I1565" s="5" t="s">
        <v>52</v>
      </c>
      <c r="J1565" s="7">
        <v>79138.12</v>
      </c>
      <c r="K1565" s="7">
        <v>343.35</v>
      </c>
      <c r="L1565" s="7">
        <v>6331.05</v>
      </c>
      <c r="M1565" s="7">
        <v>85125.82</v>
      </c>
      <c r="N1565" s="5" t="s">
        <v>132</v>
      </c>
      <c r="O1565" s="5" t="s">
        <v>3092</v>
      </c>
      <c r="P1565" s="8">
        <v>44818</v>
      </c>
      <c r="Q1565" s="8">
        <v>45621</v>
      </c>
      <c r="R1565" s="5" t="s">
        <v>73</v>
      </c>
      <c r="S1565" s="5" t="s">
        <v>87</v>
      </c>
      <c r="T1565" s="5" t="s">
        <v>34</v>
      </c>
      <c r="U1565" s="5" t="s">
        <v>35</v>
      </c>
      <c r="V1565" s="5" t="s">
        <v>56</v>
      </c>
      <c r="W1565" s="10" t="s">
        <v>57</v>
      </c>
    </row>
    <row r="1566" spans="1:23" x14ac:dyDescent="0.3">
      <c r="A1566" s="9" t="s">
        <v>134</v>
      </c>
      <c r="B1566" s="5" t="s">
        <v>142</v>
      </c>
      <c r="C1566" s="6">
        <v>2017</v>
      </c>
      <c r="D1566" s="5" t="s">
        <v>80</v>
      </c>
      <c r="E1566" s="5" t="s">
        <v>26</v>
      </c>
      <c r="F1566" s="5" t="s">
        <v>289</v>
      </c>
      <c r="G1566" s="5" t="s">
        <v>155</v>
      </c>
      <c r="H1566" s="6">
        <v>61</v>
      </c>
      <c r="I1566" s="5" t="s">
        <v>29</v>
      </c>
      <c r="J1566" s="7">
        <v>27439.279999999999</v>
      </c>
      <c r="K1566" s="7">
        <v>3887.25</v>
      </c>
      <c r="L1566" s="7">
        <v>2195.14</v>
      </c>
      <c r="M1566" s="7">
        <v>25747.17</v>
      </c>
      <c r="N1566" s="5" t="s">
        <v>43</v>
      </c>
      <c r="O1566" s="5" t="s">
        <v>3093</v>
      </c>
      <c r="P1566" s="8">
        <v>45501</v>
      </c>
      <c r="Q1566" s="8">
        <v>46629</v>
      </c>
      <c r="R1566" s="5" t="s">
        <v>109</v>
      </c>
      <c r="S1566" s="5" t="s">
        <v>155</v>
      </c>
      <c r="T1566" s="5" t="s">
        <v>34</v>
      </c>
      <c r="U1566" s="5" t="s">
        <v>35</v>
      </c>
      <c r="V1566" s="5" t="s">
        <v>56</v>
      </c>
      <c r="W1566" s="10" t="s">
        <v>47</v>
      </c>
    </row>
    <row r="1567" spans="1:23" x14ac:dyDescent="0.3">
      <c r="A1567" s="9" t="s">
        <v>23</v>
      </c>
      <c r="B1567" s="5" t="s">
        <v>101</v>
      </c>
      <c r="C1567" s="6">
        <v>2020</v>
      </c>
      <c r="D1567" s="5" t="s">
        <v>80</v>
      </c>
      <c r="E1567" s="5" t="s">
        <v>26</v>
      </c>
      <c r="F1567" s="5" t="s">
        <v>3094</v>
      </c>
      <c r="G1567" s="5" t="s">
        <v>104</v>
      </c>
      <c r="H1567" s="6">
        <v>33</v>
      </c>
      <c r="I1567" s="5" t="s">
        <v>29</v>
      </c>
      <c r="J1567" s="7">
        <v>7130.04</v>
      </c>
      <c r="K1567" s="7">
        <v>2480.7199999999998</v>
      </c>
      <c r="L1567" s="7">
        <v>570.4</v>
      </c>
      <c r="M1567" s="7">
        <v>5219.72</v>
      </c>
      <c r="N1567" s="5" t="s">
        <v>43</v>
      </c>
      <c r="O1567" s="5" t="s">
        <v>3095</v>
      </c>
      <c r="P1567" s="8">
        <v>45619</v>
      </c>
      <c r="Q1567" s="8">
        <v>47433</v>
      </c>
      <c r="R1567" s="5" t="s">
        <v>109</v>
      </c>
      <c r="S1567" s="5" t="s">
        <v>51</v>
      </c>
      <c r="T1567" s="5" t="s">
        <v>34</v>
      </c>
      <c r="U1567" s="5" t="s">
        <v>35</v>
      </c>
      <c r="V1567" s="5" t="s">
        <v>36</v>
      </c>
      <c r="W1567" s="10" t="s">
        <v>69</v>
      </c>
    </row>
    <row r="1568" spans="1:23" x14ac:dyDescent="0.3">
      <c r="A1568" s="9" t="s">
        <v>23</v>
      </c>
      <c r="B1568" s="5" t="s">
        <v>101</v>
      </c>
      <c r="C1568" s="6">
        <v>2017</v>
      </c>
      <c r="D1568" s="5" t="s">
        <v>49</v>
      </c>
      <c r="E1568" s="5" t="s">
        <v>26</v>
      </c>
      <c r="F1568" s="5" t="s">
        <v>2809</v>
      </c>
      <c r="G1568" s="5" t="s">
        <v>100</v>
      </c>
      <c r="H1568" s="6">
        <v>63</v>
      </c>
      <c r="I1568" s="5" t="s">
        <v>29</v>
      </c>
      <c r="J1568" s="7">
        <v>7934.65</v>
      </c>
      <c r="K1568" s="7">
        <v>4851.12</v>
      </c>
      <c r="L1568" s="7">
        <v>634.77</v>
      </c>
      <c r="M1568" s="7">
        <v>3718.3</v>
      </c>
      <c r="N1568" s="5" t="s">
        <v>30</v>
      </c>
      <c r="O1568" s="5" t="s">
        <v>3096</v>
      </c>
      <c r="P1568" s="8">
        <v>43938</v>
      </c>
      <c r="Q1568" s="8">
        <v>45664</v>
      </c>
      <c r="R1568" s="5" t="s">
        <v>63</v>
      </c>
      <c r="S1568" s="5" t="s">
        <v>51</v>
      </c>
      <c r="T1568" s="5" t="s">
        <v>54</v>
      </c>
      <c r="U1568" s="5" t="s">
        <v>222</v>
      </c>
      <c r="V1568" s="5" t="s">
        <v>46</v>
      </c>
      <c r="W1568" s="10" t="s">
        <v>37</v>
      </c>
    </row>
    <row r="1569" spans="1:23" x14ac:dyDescent="0.3">
      <c r="A1569" s="9" t="s">
        <v>105</v>
      </c>
      <c r="B1569" s="5" t="s">
        <v>110</v>
      </c>
      <c r="C1569" s="6">
        <v>2018</v>
      </c>
      <c r="D1569" s="5" t="s">
        <v>25</v>
      </c>
      <c r="E1569" s="5" t="s">
        <v>26</v>
      </c>
      <c r="F1569" s="5" t="s">
        <v>3097</v>
      </c>
      <c r="G1569" s="5" t="s">
        <v>100</v>
      </c>
      <c r="H1569" s="6">
        <v>31</v>
      </c>
      <c r="I1569" s="5" t="s">
        <v>42</v>
      </c>
      <c r="J1569" s="7">
        <v>30583.26</v>
      </c>
      <c r="K1569" s="7">
        <v>1352.87</v>
      </c>
      <c r="L1569" s="7">
        <v>2446.66</v>
      </c>
      <c r="M1569" s="7">
        <v>31677.05</v>
      </c>
      <c r="N1569" s="5" t="s">
        <v>94</v>
      </c>
      <c r="O1569" s="5" t="s">
        <v>3098</v>
      </c>
      <c r="P1569" s="8">
        <v>44071</v>
      </c>
      <c r="Q1569" s="8">
        <v>44698</v>
      </c>
      <c r="R1569" s="5" t="s">
        <v>73</v>
      </c>
      <c r="S1569" s="5" t="s">
        <v>100</v>
      </c>
      <c r="T1569" s="5" t="s">
        <v>54</v>
      </c>
      <c r="U1569" s="5" t="s">
        <v>222</v>
      </c>
      <c r="V1569" s="5" t="s">
        <v>56</v>
      </c>
      <c r="W1569" s="10" t="s">
        <v>47</v>
      </c>
    </row>
    <row r="1570" spans="1:23" x14ac:dyDescent="0.3">
      <c r="A1570" s="9" t="s">
        <v>58</v>
      </c>
      <c r="B1570" s="5" t="s">
        <v>281</v>
      </c>
      <c r="C1570" s="6">
        <v>2021</v>
      </c>
      <c r="D1570" s="5" t="s">
        <v>80</v>
      </c>
      <c r="E1570" s="5" t="s">
        <v>26</v>
      </c>
      <c r="F1570" s="5" t="s">
        <v>3099</v>
      </c>
      <c r="G1570" s="5" t="s">
        <v>76</v>
      </c>
      <c r="H1570" s="6">
        <v>70</v>
      </c>
      <c r="I1570" s="5" t="s">
        <v>52</v>
      </c>
      <c r="J1570" s="7">
        <v>10173.48</v>
      </c>
      <c r="K1570" s="7">
        <v>3911.78</v>
      </c>
      <c r="L1570" s="7">
        <v>813.88</v>
      </c>
      <c r="M1570" s="7">
        <v>7075.58</v>
      </c>
      <c r="N1570" s="5" t="s">
        <v>30</v>
      </c>
      <c r="O1570" s="5" t="s">
        <v>3100</v>
      </c>
      <c r="P1570" s="8">
        <v>44258</v>
      </c>
      <c r="Q1570" s="8">
        <v>45379</v>
      </c>
      <c r="R1570" s="5" t="s">
        <v>45</v>
      </c>
      <c r="S1570" s="5" t="s">
        <v>71</v>
      </c>
      <c r="T1570" s="5" t="s">
        <v>34</v>
      </c>
      <c r="U1570" s="5" t="s">
        <v>35</v>
      </c>
      <c r="V1570" s="5" t="s">
        <v>56</v>
      </c>
      <c r="W1570" s="10" t="s">
        <v>37</v>
      </c>
    </row>
    <row r="1571" spans="1:23" x14ac:dyDescent="0.3">
      <c r="A1571" s="9" t="s">
        <v>134</v>
      </c>
      <c r="B1571" s="5" t="s">
        <v>135</v>
      </c>
      <c r="C1571" s="6">
        <v>2016</v>
      </c>
      <c r="D1571" s="5" t="s">
        <v>60</v>
      </c>
      <c r="E1571" s="5" t="s">
        <v>40</v>
      </c>
      <c r="F1571" s="5" t="s">
        <v>3101</v>
      </c>
      <c r="G1571" s="5" t="s">
        <v>51</v>
      </c>
      <c r="H1571" s="6">
        <v>51</v>
      </c>
      <c r="I1571" s="5" t="s">
        <v>29</v>
      </c>
      <c r="J1571" s="7">
        <v>39086.699999999997</v>
      </c>
      <c r="K1571" s="7">
        <v>1886.73</v>
      </c>
      <c r="L1571" s="7">
        <v>3126.94</v>
      </c>
      <c r="M1571" s="7">
        <v>40326.910000000003</v>
      </c>
      <c r="N1571" s="5" t="s">
        <v>43</v>
      </c>
      <c r="O1571" s="5" t="s">
        <v>3102</v>
      </c>
      <c r="P1571" s="8">
        <v>44491</v>
      </c>
      <c r="Q1571" s="8">
        <v>46151</v>
      </c>
      <c r="R1571" s="5" t="s">
        <v>109</v>
      </c>
      <c r="S1571" s="5" t="s">
        <v>100</v>
      </c>
      <c r="T1571" s="5" t="s">
        <v>34</v>
      </c>
      <c r="U1571" s="5" t="s">
        <v>35</v>
      </c>
      <c r="V1571" s="5" t="s">
        <v>56</v>
      </c>
      <c r="W1571" s="10" t="s">
        <v>69</v>
      </c>
    </row>
    <row r="1572" spans="1:23" x14ac:dyDescent="0.3">
      <c r="A1572" s="9" t="s">
        <v>58</v>
      </c>
      <c r="B1572" s="5" t="s">
        <v>59</v>
      </c>
      <c r="C1572" s="6">
        <v>2024</v>
      </c>
      <c r="D1572" s="5" t="s">
        <v>25</v>
      </c>
      <c r="E1572" s="5" t="s">
        <v>40</v>
      </c>
      <c r="F1572" s="5" t="s">
        <v>3103</v>
      </c>
      <c r="G1572" s="5" t="s">
        <v>104</v>
      </c>
      <c r="H1572" s="6">
        <v>35</v>
      </c>
      <c r="I1572" s="5" t="s">
        <v>52</v>
      </c>
      <c r="J1572" s="7">
        <v>66793.91</v>
      </c>
      <c r="K1572" s="7">
        <v>2660.83</v>
      </c>
      <c r="L1572" s="7">
        <v>5343.51</v>
      </c>
      <c r="M1572" s="7">
        <v>69476.59</v>
      </c>
      <c r="N1572" s="5" t="s">
        <v>94</v>
      </c>
      <c r="O1572" s="5" t="s">
        <v>3104</v>
      </c>
      <c r="P1572" s="8">
        <v>44197</v>
      </c>
      <c r="Q1572" s="8">
        <v>45040</v>
      </c>
      <c r="R1572" s="5" t="s">
        <v>63</v>
      </c>
      <c r="S1572" s="5" t="s">
        <v>104</v>
      </c>
      <c r="T1572" s="5" t="s">
        <v>34</v>
      </c>
      <c r="U1572" s="5" t="s">
        <v>35</v>
      </c>
      <c r="V1572" s="5" t="s">
        <v>46</v>
      </c>
      <c r="W1572" s="10" t="s">
        <v>74</v>
      </c>
    </row>
    <row r="1573" spans="1:23" x14ac:dyDescent="0.3">
      <c r="A1573" s="9" t="s">
        <v>83</v>
      </c>
      <c r="B1573" s="5" t="s">
        <v>159</v>
      </c>
      <c r="C1573" s="6">
        <v>2019</v>
      </c>
      <c r="D1573" s="5" t="s">
        <v>80</v>
      </c>
      <c r="E1573" s="5" t="s">
        <v>26</v>
      </c>
      <c r="F1573" s="5" t="s">
        <v>3105</v>
      </c>
      <c r="G1573" s="5" t="s">
        <v>66</v>
      </c>
      <c r="H1573" s="6">
        <v>55</v>
      </c>
      <c r="I1573" s="5" t="s">
        <v>29</v>
      </c>
      <c r="J1573" s="7">
        <v>43170.92</v>
      </c>
      <c r="K1573" s="7">
        <v>1275.23</v>
      </c>
      <c r="L1573" s="7">
        <v>3453.67</v>
      </c>
      <c r="M1573" s="7">
        <v>45349.36</v>
      </c>
      <c r="N1573" s="5" t="s">
        <v>132</v>
      </c>
      <c r="O1573" s="5" t="s">
        <v>3106</v>
      </c>
      <c r="P1573" s="8">
        <v>45168</v>
      </c>
      <c r="Q1573" s="8">
        <v>46223</v>
      </c>
      <c r="R1573" s="5" t="s">
        <v>32</v>
      </c>
      <c r="S1573" s="5" t="s">
        <v>33</v>
      </c>
      <c r="T1573" s="5" t="s">
        <v>54</v>
      </c>
      <c r="U1573" s="5" t="s">
        <v>120</v>
      </c>
      <c r="V1573" s="5" t="s">
        <v>36</v>
      </c>
      <c r="W1573" s="10" t="s">
        <v>57</v>
      </c>
    </row>
    <row r="1574" spans="1:23" x14ac:dyDescent="0.3">
      <c r="A1574" s="9" t="s">
        <v>124</v>
      </c>
      <c r="B1574" s="5" t="s">
        <v>125</v>
      </c>
      <c r="C1574" s="6">
        <v>2015</v>
      </c>
      <c r="D1574" s="5" t="s">
        <v>80</v>
      </c>
      <c r="E1574" s="5" t="s">
        <v>26</v>
      </c>
      <c r="F1574" s="5" t="s">
        <v>2491</v>
      </c>
      <c r="G1574" s="5" t="s">
        <v>66</v>
      </c>
      <c r="H1574" s="6">
        <v>30</v>
      </c>
      <c r="I1574" s="5" t="s">
        <v>29</v>
      </c>
      <c r="J1574" s="7">
        <v>18059.150000000001</v>
      </c>
      <c r="K1574" s="7">
        <v>3915.83</v>
      </c>
      <c r="L1574" s="7">
        <v>1444.73</v>
      </c>
      <c r="M1574" s="7">
        <v>15588.05</v>
      </c>
      <c r="N1574" s="5" t="s">
        <v>43</v>
      </c>
      <c r="O1574" s="5" t="s">
        <v>3107</v>
      </c>
      <c r="P1574" s="8">
        <v>44637</v>
      </c>
      <c r="Q1574" s="8">
        <v>45460</v>
      </c>
      <c r="R1574" s="5" t="s">
        <v>68</v>
      </c>
      <c r="S1574" s="5" t="s">
        <v>87</v>
      </c>
      <c r="T1574" s="5" t="s">
        <v>54</v>
      </c>
      <c r="U1574" s="5" t="s">
        <v>116</v>
      </c>
      <c r="V1574" s="5" t="s">
        <v>56</v>
      </c>
      <c r="W1574" s="10" t="s">
        <v>47</v>
      </c>
    </row>
    <row r="1575" spans="1:23" x14ac:dyDescent="0.3">
      <c r="A1575" s="9" t="s">
        <v>105</v>
      </c>
      <c r="B1575" s="5" t="s">
        <v>130</v>
      </c>
      <c r="C1575" s="6">
        <v>2024</v>
      </c>
      <c r="D1575" s="5" t="s">
        <v>49</v>
      </c>
      <c r="E1575" s="5" t="s">
        <v>26</v>
      </c>
      <c r="F1575" s="5" t="s">
        <v>3108</v>
      </c>
      <c r="G1575" s="5" t="s">
        <v>51</v>
      </c>
      <c r="H1575" s="6">
        <v>26</v>
      </c>
      <c r="I1575" s="5" t="s">
        <v>42</v>
      </c>
      <c r="J1575" s="7">
        <v>11067.2</v>
      </c>
      <c r="K1575" s="7">
        <v>1686.5</v>
      </c>
      <c r="L1575" s="7">
        <v>885.38</v>
      </c>
      <c r="M1575" s="7">
        <v>10266.08</v>
      </c>
      <c r="N1575" s="5" t="s">
        <v>94</v>
      </c>
      <c r="O1575" s="5" t="s">
        <v>3109</v>
      </c>
      <c r="P1575" s="8">
        <v>45556</v>
      </c>
      <c r="Q1575" s="8">
        <v>46093</v>
      </c>
      <c r="R1575" s="5" t="s">
        <v>63</v>
      </c>
      <c r="S1575" s="5" t="s">
        <v>87</v>
      </c>
      <c r="T1575" s="5" t="s">
        <v>54</v>
      </c>
      <c r="U1575" s="5" t="s">
        <v>116</v>
      </c>
      <c r="V1575" s="5" t="s">
        <v>36</v>
      </c>
      <c r="W1575" s="10" t="s">
        <v>57</v>
      </c>
    </row>
    <row r="1576" spans="1:23" x14ac:dyDescent="0.3">
      <c r="A1576" s="9" t="s">
        <v>105</v>
      </c>
      <c r="B1576" s="5" t="s">
        <v>130</v>
      </c>
      <c r="C1576" s="6">
        <v>2016</v>
      </c>
      <c r="D1576" s="5" t="s">
        <v>49</v>
      </c>
      <c r="E1576" s="5" t="s">
        <v>40</v>
      </c>
      <c r="F1576" s="5" t="s">
        <v>3110</v>
      </c>
      <c r="G1576" s="5" t="s">
        <v>66</v>
      </c>
      <c r="H1576" s="6">
        <v>35</v>
      </c>
      <c r="I1576" s="5" t="s">
        <v>42</v>
      </c>
      <c r="J1576" s="7">
        <v>53301.11</v>
      </c>
      <c r="K1576" s="7">
        <v>3068.63</v>
      </c>
      <c r="L1576" s="7">
        <v>4264.09</v>
      </c>
      <c r="M1576" s="7">
        <v>54496.57</v>
      </c>
      <c r="N1576" s="5" t="s">
        <v>30</v>
      </c>
      <c r="O1576" s="5" t="s">
        <v>3111</v>
      </c>
      <c r="P1576" s="8">
        <v>44406</v>
      </c>
      <c r="Q1576" s="8">
        <v>45980</v>
      </c>
      <c r="R1576" s="5" t="s">
        <v>73</v>
      </c>
      <c r="S1576" s="5" t="s">
        <v>87</v>
      </c>
      <c r="T1576" s="5" t="s">
        <v>54</v>
      </c>
      <c r="U1576" s="5" t="s">
        <v>141</v>
      </c>
      <c r="V1576" s="5" t="s">
        <v>56</v>
      </c>
      <c r="W1576" s="10" t="s">
        <v>69</v>
      </c>
    </row>
    <row r="1577" spans="1:23" x14ac:dyDescent="0.3">
      <c r="A1577" s="9" t="s">
        <v>83</v>
      </c>
      <c r="B1577" s="5" t="s">
        <v>584</v>
      </c>
      <c r="C1577" s="6">
        <v>2023</v>
      </c>
      <c r="D1577" s="5" t="s">
        <v>80</v>
      </c>
      <c r="E1577" s="5" t="s">
        <v>26</v>
      </c>
      <c r="F1577" s="5" t="s">
        <v>3112</v>
      </c>
      <c r="G1577" s="5" t="s">
        <v>87</v>
      </c>
      <c r="H1577" s="6">
        <v>39</v>
      </c>
      <c r="I1577" s="5" t="s">
        <v>29</v>
      </c>
      <c r="J1577" s="7">
        <v>72895.539999999994</v>
      </c>
      <c r="K1577" s="7">
        <v>1118.3699999999999</v>
      </c>
      <c r="L1577" s="7">
        <v>5831.64</v>
      </c>
      <c r="M1577" s="7">
        <v>77608.81</v>
      </c>
      <c r="N1577" s="5" t="s">
        <v>94</v>
      </c>
      <c r="O1577" s="5" t="s">
        <v>3113</v>
      </c>
      <c r="P1577" s="8">
        <v>44083</v>
      </c>
      <c r="Q1577" s="8">
        <v>45333</v>
      </c>
      <c r="R1577" s="5" t="s">
        <v>109</v>
      </c>
      <c r="S1577" s="5" t="s">
        <v>76</v>
      </c>
      <c r="T1577" s="5" t="s">
        <v>54</v>
      </c>
      <c r="U1577" s="5" t="s">
        <v>116</v>
      </c>
      <c r="V1577" s="5" t="s">
        <v>46</v>
      </c>
      <c r="W1577" s="10" t="s">
        <v>57</v>
      </c>
    </row>
    <row r="1578" spans="1:23" x14ac:dyDescent="0.3">
      <c r="A1578" s="9" t="s">
        <v>78</v>
      </c>
      <c r="B1578" s="5" t="s">
        <v>79</v>
      </c>
      <c r="C1578" s="6">
        <v>2016</v>
      </c>
      <c r="D1578" s="5" t="s">
        <v>25</v>
      </c>
      <c r="E1578" s="5" t="s">
        <v>26</v>
      </c>
      <c r="F1578" s="5" t="s">
        <v>1070</v>
      </c>
      <c r="G1578" s="5" t="s">
        <v>28</v>
      </c>
      <c r="H1578" s="6">
        <v>54</v>
      </c>
      <c r="I1578" s="5" t="s">
        <v>52</v>
      </c>
      <c r="J1578" s="7">
        <v>79628.95</v>
      </c>
      <c r="K1578" s="7">
        <v>2297.37</v>
      </c>
      <c r="L1578" s="7">
        <v>6370.32</v>
      </c>
      <c r="M1578" s="7">
        <v>83701.899999999994</v>
      </c>
      <c r="N1578" s="5" t="s">
        <v>132</v>
      </c>
      <c r="O1578" s="5" t="s">
        <v>3114</v>
      </c>
      <c r="P1578" s="8">
        <v>44258</v>
      </c>
      <c r="Q1578" s="8">
        <v>44785</v>
      </c>
      <c r="R1578" s="5" t="s">
        <v>109</v>
      </c>
      <c r="S1578" s="5" t="s">
        <v>66</v>
      </c>
      <c r="T1578" s="5" t="s">
        <v>54</v>
      </c>
      <c r="U1578" s="5" t="s">
        <v>222</v>
      </c>
      <c r="V1578" s="5" t="s">
        <v>46</v>
      </c>
      <c r="W1578" s="10" t="s">
        <v>69</v>
      </c>
    </row>
    <row r="1579" spans="1:23" x14ac:dyDescent="0.3">
      <c r="A1579" s="9" t="s">
        <v>23</v>
      </c>
      <c r="B1579" s="5" t="s">
        <v>101</v>
      </c>
      <c r="C1579" s="6">
        <v>2020</v>
      </c>
      <c r="D1579" s="5" t="s">
        <v>80</v>
      </c>
      <c r="E1579" s="5" t="s">
        <v>40</v>
      </c>
      <c r="F1579" s="5" t="s">
        <v>2903</v>
      </c>
      <c r="G1579" s="5" t="s">
        <v>155</v>
      </c>
      <c r="H1579" s="6">
        <v>64</v>
      </c>
      <c r="I1579" s="5" t="s">
        <v>29</v>
      </c>
      <c r="J1579" s="7">
        <v>77568.94</v>
      </c>
      <c r="K1579" s="7">
        <v>1146.83</v>
      </c>
      <c r="L1579" s="7">
        <v>6205.52</v>
      </c>
      <c r="M1579" s="7">
        <v>82627.63</v>
      </c>
      <c r="N1579" s="5" t="s">
        <v>43</v>
      </c>
      <c r="O1579" s="5" t="s">
        <v>3115</v>
      </c>
      <c r="P1579" s="8">
        <v>44076</v>
      </c>
      <c r="Q1579" s="8">
        <v>45280</v>
      </c>
      <c r="R1579" s="5" t="s">
        <v>109</v>
      </c>
      <c r="S1579" s="5" t="s">
        <v>28</v>
      </c>
      <c r="T1579" s="5" t="s">
        <v>54</v>
      </c>
      <c r="U1579" s="5" t="s">
        <v>222</v>
      </c>
      <c r="V1579" s="5" t="s">
        <v>56</v>
      </c>
      <c r="W1579" s="10" t="s">
        <v>57</v>
      </c>
    </row>
    <row r="1580" spans="1:23" x14ac:dyDescent="0.3">
      <c r="A1580" s="9" t="s">
        <v>83</v>
      </c>
      <c r="B1580" s="5" t="s">
        <v>84</v>
      </c>
      <c r="C1580" s="6">
        <v>2016</v>
      </c>
      <c r="D1580" s="5" t="s">
        <v>49</v>
      </c>
      <c r="E1580" s="5" t="s">
        <v>40</v>
      </c>
      <c r="F1580" s="5" t="s">
        <v>2218</v>
      </c>
      <c r="G1580" s="5" t="s">
        <v>155</v>
      </c>
      <c r="H1580" s="6">
        <v>42</v>
      </c>
      <c r="I1580" s="5" t="s">
        <v>29</v>
      </c>
      <c r="J1580" s="7">
        <v>33736.44</v>
      </c>
      <c r="K1580" s="7">
        <v>764.77</v>
      </c>
      <c r="L1580" s="7">
        <v>2698.92</v>
      </c>
      <c r="M1580" s="7">
        <v>35670.589999999997</v>
      </c>
      <c r="N1580" s="5" t="s">
        <v>30</v>
      </c>
      <c r="O1580" s="5" t="s">
        <v>3116</v>
      </c>
      <c r="P1580" s="8">
        <v>44371</v>
      </c>
      <c r="Q1580" s="8">
        <v>45906</v>
      </c>
      <c r="R1580" s="5" t="s">
        <v>45</v>
      </c>
      <c r="S1580" s="5" t="s">
        <v>71</v>
      </c>
      <c r="T1580" s="5" t="s">
        <v>54</v>
      </c>
      <c r="U1580" s="5" t="s">
        <v>116</v>
      </c>
      <c r="V1580" s="5" t="s">
        <v>46</v>
      </c>
      <c r="W1580" s="10" t="s">
        <v>57</v>
      </c>
    </row>
    <row r="1581" spans="1:23" x14ac:dyDescent="0.3">
      <c r="A1581" s="9" t="s">
        <v>38</v>
      </c>
      <c r="B1581" s="5" t="s">
        <v>64</v>
      </c>
      <c r="C1581" s="6">
        <v>2021</v>
      </c>
      <c r="D1581" s="5" t="s">
        <v>25</v>
      </c>
      <c r="E1581" s="5" t="s">
        <v>26</v>
      </c>
      <c r="F1581" s="5" t="s">
        <v>1369</v>
      </c>
      <c r="G1581" s="5" t="s">
        <v>33</v>
      </c>
      <c r="H1581" s="6">
        <v>35</v>
      </c>
      <c r="I1581" s="5" t="s">
        <v>52</v>
      </c>
      <c r="J1581" s="7">
        <v>11373.11</v>
      </c>
      <c r="K1581" s="7">
        <v>1839.69</v>
      </c>
      <c r="L1581" s="7">
        <v>909.85</v>
      </c>
      <c r="M1581" s="7">
        <v>10443.27</v>
      </c>
      <c r="N1581" s="5" t="s">
        <v>43</v>
      </c>
      <c r="O1581" s="5" t="s">
        <v>3117</v>
      </c>
      <c r="P1581" s="8">
        <v>44729</v>
      </c>
      <c r="Q1581" s="8">
        <v>45986</v>
      </c>
      <c r="R1581" s="5" t="s">
        <v>109</v>
      </c>
      <c r="S1581" s="5" t="s">
        <v>71</v>
      </c>
      <c r="T1581" s="5" t="s">
        <v>34</v>
      </c>
      <c r="U1581" s="5" t="s">
        <v>35</v>
      </c>
      <c r="V1581" s="5" t="s">
        <v>46</v>
      </c>
      <c r="W1581" s="10" t="s">
        <v>57</v>
      </c>
    </row>
    <row r="1582" spans="1:23" x14ac:dyDescent="0.3">
      <c r="A1582" s="9" t="s">
        <v>105</v>
      </c>
      <c r="B1582" s="5" t="s">
        <v>106</v>
      </c>
      <c r="C1582" s="6">
        <v>2023</v>
      </c>
      <c r="D1582" s="5" t="s">
        <v>60</v>
      </c>
      <c r="E1582" s="5" t="s">
        <v>40</v>
      </c>
      <c r="F1582" s="5" t="s">
        <v>3118</v>
      </c>
      <c r="G1582" s="5" t="s">
        <v>66</v>
      </c>
      <c r="H1582" s="6">
        <v>67</v>
      </c>
      <c r="I1582" s="5" t="s">
        <v>42</v>
      </c>
      <c r="J1582" s="7">
        <v>60679.14</v>
      </c>
      <c r="K1582" s="7">
        <v>2235.5500000000002</v>
      </c>
      <c r="L1582" s="7">
        <v>4854.33</v>
      </c>
      <c r="M1582" s="7">
        <v>63297.919999999998</v>
      </c>
      <c r="N1582" s="5" t="s">
        <v>94</v>
      </c>
      <c r="O1582" s="5" t="s">
        <v>3119</v>
      </c>
      <c r="P1582" s="8">
        <v>45016</v>
      </c>
      <c r="Q1582" s="8">
        <v>46139</v>
      </c>
      <c r="R1582" s="5" t="s">
        <v>109</v>
      </c>
      <c r="S1582" s="5" t="s">
        <v>76</v>
      </c>
      <c r="T1582" s="5" t="s">
        <v>34</v>
      </c>
      <c r="U1582" s="5" t="s">
        <v>35</v>
      </c>
      <c r="V1582" s="5" t="s">
        <v>56</v>
      </c>
      <c r="W1582" s="10" t="s">
        <v>74</v>
      </c>
    </row>
    <row r="1583" spans="1:23" x14ac:dyDescent="0.3">
      <c r="A1583" s="9" t="s">
        <v>58</v>
      </c>
      <c r="B1583" s="5" t="s">
        <v>389</v>
      </c>
      <c r="C1583" s="6">
        <v>2024</v>
      </c>
      <c r="D1583" s="5" t="s">
        <v>80</v>
      </c>
      <c r="E1583" s="5" t="s">
        <v>40</v>
      </c>
      <c r="F1583" s="5" t="s">
        <v>3120</v>
      </c>
      <c r="G1583" s="5" t="s">
        <v>104</v>
      </c>
      <c r="H1583" s="6">
        <v>20</v>
      </c>
      <c r="I1583" s="5" t="s">
        <v>29</v>
      </c>
      <c r="J1583" s="7">
        <v>48330.12</v>
      </c>
      <c r="K1583" s="7">
        <v>3340.11</v>
      </c>
      <c r="L1583" s="7">
        <v>3866.41</v>
      </c>
      <c r="M1583" s="7">
        <v>48856.42</v>
      </c>
      <c r="N1583" s="5" t="s">
        <v>30</v>
      </c>
      <c r="O1583" s="5" t="s">
        <v>3121</v>
      </c>
      <c r="P1583" s="8">
        <v>45248</v>
      </c>
      <c r="Q1583" s="8">
        <v>46536</v>
      </c>
      <c r="R1583" s="5" t="s">
        <v>68</v>
      </c>
      <c r="S1583" s="5" t="s">
        <v>104</v>
      </c>
      <c r="T1583" s="5" t="s">
        <v>34</v>
      </c>
      <c r="U1583" s="5" t="s">
        <v>35</v>
      </c>
      <c r="V1583" s="5" t="s">
        <v>56</v>
      </c>
      <c r="W1583" s="10" t="s">
        <v>57</v>
      </c>
    </row>
    <row r="1584" spans="1:23" x14ac:dyDescent="0.3">
      <c r="A1584" s="9" t="s">
        <v>38</v>
      </c>
      <c r="B1584" s="5" t="s">
        <v>167</v>
      </c>
      <c r="C1584" s="6">
        <v>2021</v>
      </c>
      <c r="D1584" s="5" t="s">
        <v>25</v>
      </c>
      <c r="E1584" s="5" t="s">
        <v>26</v>
      </c>
      <c r="F1584" s="5" t="s">
        <v>3122</v>
      </c>
      <c r="G1584" s="5" t="s">
        <v>104</v>
      </c>
      <c r="H1584" s="6">
        <v>22</v>
      </c>
      <c r="I1584" s="5" t="s">
        <v>29</v>
      </c>
      <c r="J1584" s="7">
        <v>32907.440000000002</v>
      </c>
      <c r="K1584" s="7">
        <v>1323.19</v>
      </c>
      <c r="L1584" s="7">
        <v>2632.6</v>
      </c>
      <c r="M1584" s="7">
        <v>34216.85</v>
      </c>
      <c r="N1584" s="5" t="s">
        <v>43</v>
      </c>
      <c r="O1584" s="5" t="s">
        <v>3123</v>
      </c>
      <c r="P1584" s="8">
        <v>44847</v>
      </c>
      <c r="Q1584" s="8">
        <v>46095</v>
      </c>
      <c r="R1584" s="5" t="s">
        <v>32</v>
      </c>
      <c r="S1584" s="5" t="s">
        <v>66</v>
      </c>
      <c r="T1584" s="5" t="s">
        <v>34</v>
      </c>
      <c r="U1584" s="5" t="s">
        <v>35</v>
      </c>
      <c r="V1584" s="5" t="s">
        <v>36</v>
      </c>
      <c r="W1584" s="10" t="s">
        <v>47</v>
      </c>
    </row>
    <row r="1585" spans="1:23" x14ac:dyDescent="0.3">
      <c r="A1585" s="9" t="s">
        <v>38</v>
      </c>
      <c r="B1585" s="5" t="s">
        <v>117</v>
      </c>
      <c r="C1585" s="6">
        <v>2015</v>
      </c>
      <c r="D1585" s="5" t="s">
        <v>49</v>
      </c>
      <c r="E1585" s="5" t="s">
        <v>40</v>
      </c>
      <c r="F1585" s="5" t="s">
        <v>3124</v>
      </c>
      <c r="G1585" s="5" t="s">
        <v>28</v>
      </c>
      <c r="H1585" s="6">
        <v>52</v>
      </c>
      <c r="I1585" s="5" t="s">
        <v>29</v>
      </c>
      <c r="J1585" s="7">
        <v>75044.83</v>
      </c>
      <c r="K1585" s="7">
        <v>4043.32</v>
      </c>
      <c r="L1585" s="7">
        <v>6003.59</v>
      </c>
      <c r="M1585" s="7">
        <v>77005.100000000006</v>
      </c>
      <c r="N1585" s="5" t="s">
        <v>94</v>
      </c>
      <c r="O1585" s="5" t="s">
        <v>3125</v>
      </c>
      <c r="P1585" s="8">
        <v>44296</v>
      </c>
      <c r="Q1585" s="8">
        <v>45964</v>
      </c>
      <c r="R1585" s="5" t="s">
        <v>45</v>
      </c>
      <c r="S1585" s="5" t="s">
        <v>100</v>
      </c>
      <c r="T1585" s="5" t="s">
        <v>34</v>
      </c>
      <c r="U1585" s="5" t="s">
        <v>35</v>
      </c>
      <c r="V1585" s="5" t="s">
        <v>46</v>
      </c>
      <c r="W1585" s="10" t="s">
        <v>57</v>
      </c>
    </row>
    <row r="1586" spans="1:23" x14ac:dyDescent="0.3">
      <c r="A1586" s="9" t="s">
        <v>134</v>
      </c>
      <c r="B1586" s="5" t="s">
        <v>142</v>
      </c>
      <c r="C1586" s="6">
        <v>2017</v>
      </c>
      <c r="D1586" s="5" t="s">
        <v>60</v>
      </c>
      <c r="E1586" s="5" t="s">
        <v>26</v>
      </c>
      <c r="F1586" s="5" t="s">
        <v>3126</v>
      </c>
      <c r="G1586" s="5" t="s">
        <v>33</v>
      </c>
      <c r="H1586" s="6">
        <v>70</v>
      </c>
      <c r="I1586" s="5" t="s">
        <v>29</v>
      </c>
      <c r="J1586" s="7">
        <v>5544.2</v>
      </c>
      <c r="K1586" s="7">
        <v>2679.91</v>
      </c>
      <c r="L1586" s="7">
        <v>443.54</v>
      </c>
      <c r="M1586" s="7">
        <v>3307.83</v>
      </c>
      <c r="N1586" s="5" t="s">
        <v>43</v>
      </c>
      <c r="O1586" s="5" t="s">
        <v>3127</v>
      </c>
      <c r="P1586" s="8">
        <v>44713</v>
      </c>
      <c r="Q1586" s="8">
        <v>46406</v>
      </c>
      <c r="R1586" s="5" t="s">
        <v>68</v>
      </c>
      <c r="S1586" s="5" t="s">
        <v>155</v>
      </c>
      <c r="T1586" s="5" t="s">
        <v>54</v>
      </c>
      <c r="U1586" s="5" t="s">
        <v>222</v>
      </c>
      <c r="V1586" s="5" t="s">
        <v>46</v>
      </c>
      <c r="W1586" s="10" t="s">
        <v>57</v>
      </c>
    </row>
    <row r="1587" spans="1:23" x14ac:dyDescent="0.3">
      <c r="A1587" s="9" t="s">
        <v>58</v>
      </c>
      <c r="B1587" s="5" t="s">
        <v>389</v>
      </c>
      <c r="C1587" s="6">
        <v>2015</v>
      </c>
      <c r="D1587" s="5" t="s">
        <v>60</v>
      </c>
      <c r="E1587" s="5" t="s">
        <v>40</v>
      </c>
      <c r="F1587" s="5" t="s">
        <v>3128</v>
      </c>
      <c r="G1587" s="5" t="s">
        <v>87</v>
      </c>
      <c r="H1587" s="6">
        <v>69</v>
      </c>
      <c r="I1587" s="5" t="s">
        <v>52</v>
      </c>
      <c r="J1587" s="7">
        <v>45067.88</v>
      </c>
      <c r="K1587" s="7">
        <v>4873.3900000000003</v>
      </c>
      <c r="L1587" s="7">
        <v>3605.43</v>
      </c>
      <c r="M1587" s="7">
        <v>43799.92</v>
      </c>
      <c r="N1587" s="5" t="s">
        <v>132</v>
      </c>
      <c r="O1587" s="5" t="s">
        <v>3129</v>
      </c>
      <c r="P1587" s="8">
        <v>45635</v>
      </c>
      <c r="Q1587" s="8">
        <v>46177</v>
      </c>
      <c r="R1587" s="5" t="s">
        <v>73</v>
      </c>
      <c r="S1587" s="5" t="s">
        <v>76</v>
      </c>
      <c r="T1587" s="5" t="s">
        <v>34</v>
      </c>
      <c r="U1587" s="5" t="s">
        <v>35</v>
      </c>
      <c r="V1587" s="5" t="s">
        <v>46</v>
      </c>
      <c r="W1587" s="10" t="s">
        <v>47</v>
      </c>
    </row>
    <row r="1588" spans="1:23" x14ac:dyDescent="0.3">
      <c r="A1588" s="9" t="s">
        <v>38</v>
      </c>
      <c r="B1588" s="5" t="s">
        <v>117</v>
      </c>
      <c r="C1588" s="6">
        <v>2022</v>
      </c>
      <c r="D1588" s="5" t="s">
        <v>60</v>
      </c>
      <c r="E1588" s="5" t="s">
        <v>40</v>
      </c>
      <c r="F1588" s="5" t="s">
        <v>442</v>
      </c>
      <c r="G1588" s="5" t="s">
        <v>87</v>
      </c>
      <c r="H1588" s="6">
        <v>61</v>
      </c>
      <c r="I1588" s="5" t="s">
        <v>52</v>
      </c>
      <c r="J1588" s="7">
        <v>60273.87</v>
      </c>
      <c r="K1588" s="7">
        <v>2632</v>
      </c>
      <c r="L1588" s="7">
        <v>4821.91</v>
      </c>
      <c r="M1588" s="7">
        <v>62463.78</v>
      </c>
      <c r="N1588" s="5" t="s">
        <v>43</v>
      </c>
      <c r="O1588" s="5" t="s">
        <v>3130</v>
      </c>
      <c r="P1588" s="8">
        <v>45328</v>
      </c>
      <c r="Q1588" s="8">
        <v>46916</v>
      </c>
      <c r="R1588" s="5" t="s">
        <v>68</v>
      </c>
      <c r="S1588" s="5" t="s">
        <v>104</v>
      </c>
      <c r="T1588" s="5" t="s">
        <v>34</v>
      </c>
      <c r="U1588" s="5" t="s">
        <v>35</v>
      </c>
      <c r="V1588" s="5" t="s">
        <v>36</v>
      </c>
      <c r="W1588" s="10" t="s">
        <v>37</v>
      </c>
    </row>
    <row r="1589" spans="1:23" x14ac:dyDescent="0.3">
      <c r="A1589" s="9" t="s">
        <v>91</v>
      </c>
      <c r="B1589" s="5" t="s">
        <v>113</v>
      </c>
      <c r="C1589" s="6">
        <v>2019</v>
      </c>
      <c r="D1589" s="5" t="s">
        <v>25</v>
      </c>
      <c r="E1589" s="5" t="s">
        <v>26</v>
      </c>
      <c r="F1589" s="5" t="s">
        <v>3131</v>
      </c>
      <c r="G1589" s="5" t="s">
        <v>76</v>
      </c>
      <c r="H1589" s="6">
        <v>24</v>
      </c>
      <c r="I1589" s="5" t="s">
        <v>29</v>
      </c>
      <c r="J1589" s="7">
        <v>12778.32</v>
      </c>
      <c r="K1589" s="7">
        <v>278.49</v>
      </c>
      <c r="L1589" s="7">
        <v>1022.27</v>
      </c>
      <c r="M1589" s="7">
        <v>13522.1</v>
      </c>
      <c r="N1589" s="5" t="s">
        <v>132</v>
      </c>
      <c r="O1589" s="5" t="s">
        <v>3132</v>
      </c>
      <c r="P1589" s="8">
        <v>44521</v>
      </c>
      <c r="Q1589" s="8">
        <v>44985</v>
      </c>
      <c r="R1589" s="5" t="s">
        <v>32</v>
      </c>
      <c r="S1589" s="5" t="s">
        <v>104</v>
      </c>
      <c r="T1589" s="5" t="s">
        <v>54</v>
      </c>
      <c r="U1589" s="5" t="s">
        <v>55</v>
      </c>
      <c r="V1589" s="5" t="s">
        <v>56</v>
      </c>
      <c r="W1589" s="10" t="s">
        <v>37</v>
      </c>
    </row>
    <row r="1590" spans="1:23" x14ac:dyDescent="0.3">
      <c r="A1590" s="9" t="s">
        <v>38</v>
      </c>
      <c r="B1590" s="5" t="s">
        <v>167</v>
      </c>
      <c r="C1590" s="6">
        <v>2021</v>
      </c>
      <c r="D1590" s="5" t="s">
        <v>80</v>
      </c>
      <c r="E1590" s="5" t="s">
        <v>40</v>
      </c>
      <c r="F1590" s="5" t="s">
        <v>3133</v>
      </c>
      <c r="G1590" s="5" t="s">
        <v>155</v>
      </c>
      <c r="H1590" s="6">
        <v>52</v>
      </c>
      <c r="I1590" s="5" t="s">
        <v>42</v>
      </c>
      <c r="J1590" s="7">
        <v>16066.26</v>
      </c>
      <c r="K1590" s="7">
        <v>2658.05</v>
      </c>
      <c r="L1590" s="7">
        <v>1285.3</v>
      </c>
      <c r="M1590" s="7">
        <v>14693.51</v>
      </c>
      <c r="N1590" s="5" t="s">
        <v>94</v>
      </c>
      <c r="O1590" s="5" t="s">
        <v>3134</v>
      </c>
      <c r="P1590" s="8">
        <v>45385</v>
      </c>
      <c r="Q1590" s="8">
        <v>46486</v>
      </c>
      <c r="R1590" s="5" t="s">
        <v>68</v>
      </c>
      <c r="S1590" s="5" t="s">
        <v>76</v>
      </c>
      <c r="T1590" s="5" t="s">
        <v>34</v>
      </c>
      <c r="U1590" s="5" t="s">
        <v>35</v>
      </c>
      <c r="V1590" s="5" t="s">
        <v>46</v>
      </c>
      <c r="W1590" s="10" t="s">
        <v>47</v>
      </c>
    </row>
    <row r="1591" spans="1:23" x14ac:dyDescent="0.3">
      <c r="A1591" s="9" t="s">
        <v>134</v>
      </c>
      <c r="B1591" s="5" t="s">
        <v>318</v>
      </c>
      <c r="C1591" s="6">
        <v>2017</v>
      </c>
      <c r="D1591" s="5" t="s">
        <v>60</v>
      </c>
      <c r="E1591" s="5" t="s">
        <v>26</v>
      </c>
      <c r="F1591" s="5" t="s">
        <v>3135</v>
      </c>
      <c r="G1591" s="5" t="s">
        <v>66</v>
      </c>
      <c r="H1591" s="6">
        <v>39</v>
      </c>
      <c r="I1591" s="5" t="s">
        <v>52</v>
      </c>
      <c r="J1591" s="7">
        <v>33433.949999999997</v>
      </c>
      <c r="K1591" s="7">
        <v>2910.11</v>
      </c>
      <c r="L1591" s="7">
        <v>2674.72</v>
      </c>
      <c r="M1591" s="7">
        <v>33198.559999999998</v>
      </c>
      <c r="N1591" s="5" t="s">
        <v>132</v>
      </c>
      <c r="O1591" s="5" t="s">
        <v>3136</v>
      </c>
      <c r="P1591" s="8">
        <v>44296</v>
      </c>
      <c r="Q1591" s="8">
        <v>45198</v>
      </c>
      <c r="R1591" s="5" t="s">
        <v>32</v>
      </c>
      <c r="S1591" s="5" t="s">
        <v>104</v>
      </c>
      <c r="T1591" s="5" t="s">
        <v>34</v>
      </c>
      <c r="U1591" s="5" t="s">
        <v>35</v>
      </c>
      <c r="V1591" s="5" t="s">
        <v>36</v>
      </c>
      <c r="W1591" s="10" t="s">
        <v>37</v>
      </c>
    </row>
    <row r="1592" spans="1:23" x14ac:dyDescent="0.3">
      <c r="A1592" s="9" t="s">
        <v>124</v>
      </c>
      <c r="B1592" s="5" t="s">
        <v>125</v>
      </c>
      <c r="C1592" s="6">
        <v>2021</v>
      </c>
      <c r="D1592" s="5" t="s">
        <v>25</v>
      </c>
      <c r="E1592" s="5" t="s">
        <v>26</v>
      </c>
      <c r="F1592" s="5" t="s">
        <v>1501</v>
      </c>
      <c r="G1592" s="5" t="s">
        <v>87</v>
      </c>
      <c r="H1592" s="6">
        <v>43</v>
      </c>
      <c r="I1592" s="5" t="s">
        <v>42</v>
      </c>
      <c r="J1592" s="7">
        <v>70751.94</v>
      </c>
      <c r="K1592" s="7">
        <v>109.17</v>
      </c>
      <c r="L1592" s="7">
        <v>5660.16</v>
      </c>
      <c r="M1592" s="7">
        <v>76302.929999999993</v>
      </c>
      <c r="N1592" s="5" t="s">
        <v>43</v>
      </c>
      <c r="O1592" s="5" t="s">
        <v>3137</v>
      </c>
      <c r="P1592" s="8">
        <v>43972</v>
      </c>
      <c r="Q1592" s="8">
        <v>45040</v>
      </c>
      <c r="R1592" s="5" t="s">
        <v>73</v>
      </c>
      <c r="S1592" s="5" t="s">
        <v>100</v>
      </c>
      <c r="T1592" s="5" t="s">
        <v>34</v>
      </c>
      <c r="U1592" s="5" t="s">
        <v>35</v>
      </c>
      <c r="V1592" s="5" t="s">
        <v>36</v>
      </c>
      <c r="W1592" s="10" t="s">
        <v>69</v>
      </c>
    </row>
    <row r="1593" spans="1:23" x14ac:dyDescent="0.3">
      <c r="A1593" s="9" t="s">
        <v>91</v>
      </c>
      <c r="B1593" s="5" t="s">
        <v>92</v>
      </c>
      <c r="C1593" s="6">
        <v>2016</v>
      </c>
      <c r="D1593" s="5" t="s">
        <v>49</v>
      </c>
      <c r="E1593" s="5" t="s">
        <v>40</v>
      </c>
      <c r="F1593" s="5" t="s">
        <v>1596</v>
      </c>
      <c r="G1593" s="5" t="s">
        <v>51</v>
      </c>
      <c r="H1593" s="6">
        <v>58</v>
      </c>
      <c r="I1593" s="5" t="s">
        <v>29</v>
      </c>
      <c r="J1593" s="7">
        <v>38881.910000000003</v>
      </c>
      <c r="K1593" s="7">
        <v>1655.16</v>
      </c>
      <c r="L1593" s="7">
        <v>3110.55</v>
      </c>
      <c r="M1593" s="7">
        <v>40337.300000000003</v>
      </c>
      <c r="N1593" s="5" t="s">
        <v>94</v>
      </c>
      <c r="O1593" s="5" t="s">
        <v>3138</v>
      </c>
      <c r="P1593" s="8">
        <v>45650</v>
      </c>
      <c r="Q1593" s="8">
        <v>47064</v>
      </c>
      <c r="R1593" s="5" t="s">
        <v>109</v>
      </c>
      <c r="S1593" s="5" t="s">
        <v>100</v>
      </c>
      <c r="T1593" s="5" t="s">
        <v>34</v>
      </c>
      <c r="U1593" s="5" t="s">
        <v>35</v>
      </c>
      <c r="V1593" s="5" t="s">
        <v>36</v>
      </c>
      <c r="W1593" s="10" t="s">
        <v>69</v>
      </c>
    </row>
    <row r="1594" spans="1:23" x14ac:dyDescent="0.3">
      <c r="A1594" s="9" t="s">
        <v>58</v>
      </c>
      <c r="B1594" s="5" t="s">
        <v>182</v>
      </c>
      <c r="C1594" s="6">
        <v>2022</v>
      </c>
      <c r="D1594" s="5" t="s">
        <v>80</v>
      </c>
      <c r="E1594" s="5" t="s">
        <v>26</v>
      </c>
      <c r="F1594" s="5" t="s">
        <v>3139</v>
      </c>
      <c r="G1594" s="5" t="s">
        <v>155</v>
      </c>
      <c r="H1594" s="6">
        <v>59</v>
      </c>
      <c r="I1594" s="5" t="s">
        <v>29</v>
      </c>
      <c r="J1594" s="7">
        <v>69385.210000000006</v>
      </c>
      <c r="K1594" s="7">
        <v>997.41</v>
      </c>
      <c r="L1594" s="7">
        <v>5550.82</v>
      </c>
      <c r="M1594" s="7">
        <v>73938.62</v>
      </c>
      <c r="N1594" s="5" t="s">
        <v>30</v>
      </c>
      <c r="O1594" s="5" t="s">
        <v>3140</v>
      </c>
      <c r="P1594" s="8">
        <v>44574</v>
      </c>
      <c r="Q1594" s="8">
        <v>45471</v>
      </c>
      <c r="R1594" s="5" t="s">
        <v>45</v>
      </c>
      <c r="S1594" s="5" t="s">
        <v>87</v>
      </c>
      <c r="T1594" s="5" t="s">
        <v>54</v>
      </c>
      <c r="U1594" s="5" t="s">
        <v>120</v>
      </c>
      <c r="V1594" s="5" t="s">
        <v>46</v>
      </c>
      <c r="W1594" s="10" t="s">
        <v>74</v>
      </c>
    </row>
    <row r="1595" spans="1:23" x14ac:dyDescent="0.3">
      <c r="A1595" s="9" t="s">
        <v>96</v>
      </c>
      <c r="B1595" s="5" t="s">
        <v>156</v>
      </c>
      <c r="C1595" s="6">
        <v>2020</v>
      </c>
      <c r="D1595" s="5" t="s">
        <v>49</v>
      </c>
      <c r="E1595" s="5" t="s">
        <v>40</v>
      </c>
      <c r="F1595" s="5" t="s">
        <v>3141</v>
      </c>
      <c r="G1595" s="5" t="s">
        <v>87</v>
      </c>
      <c r="H1595" s="6">
        <v>67</v>
      </c>
      <c r="I1595" s="5" t="s">
        <v>52</v>
      </c>
      <c r="J1595" s="7">
        <v>22705.13</v>
      </c>
      <c r="K1595" s="7">
        <v>2767.55</v>
      </c>
      <c r="L1595" s="7">
        <v>1816.41</v>
      </c>
      <c r="M1595" s="7">
        <v>21753.99</v>
      </c>
      <c r="N1595" s="5" t="s">
        <v>94</v>
      </c>
      <c r="O1595" s="5" t="s">
        <v>3142</v>
      </c>
      <c r="P1595" s="8">
        <v>44917</v>
      </c>
      <c r="Q1595" s="8">
        <v>46384</v>
      </c>
      <c r="R1595" s="5" t="s">
        <v>109</v>
      </c>
      <c r="S1595" s="5" t="s">
        <v>28</v>
      </c>
      <c r="T1595" s="5" t="s">
        <v>34</v>
      </c>
      <c r="U1595" s="5" t="s">
        <v>35</v>
      </c>
      <c r="V1595" s="5" t="s">
        <v>36</v>
      </c>
      <c r="W1595" s="10" t="s">
        <v>69</v>
      </c>
    </row>
    <row r="1596" spans="1:23" x14ac:dyDescent="0.3">
      <c r="A1596" s="9" t="s">
        <v>105</v>
      </c>
      <c r="B1596" s="5" t="s">
        <v>106</v>
      </c>
      <c r="C1596" s="6">
        <v>2022</v>
      </c>
      <c r="D1596" s="5" t="s">
        <v>80</v>
      </c>
      <c r="E1596" s="5" t="s">
        <v>26</v>
      </c>
      <c r="F1596" s="5" t="s">
        <v>3143</v>
      </c>
      <c r="G1596" s="5" t="s">
        <v>155</v>
      </c>
      <c r="H1596" s="6">
        <v>51</v>
      </c>
      <c r="I1596" s="5" t="s">
        <v>29</v>
      </c>
      <c r="J1596" s="7">
        <v>10360.15</v>
      </c>
      <c r="K1596" s="7">
        <v>3627.42</v>
      </c>
      <c r="L1596" s="7">
        <v>828.81</v>
      </c>
      <c r="M1596" s="7">
        <v>7561.54</v>
      </c>
      <c r="N1596" s="5" t="s">
        <v>132</v>
      </c>
      <c r="O1596" s="5" t="s">
        <v>3144</v>
      </c>
      <c r="P1596" s="8">
        <v>44076</v>
      </c>
      <c r="Q1596" s="8">
        <v>45837</v>
      </c>
      <c r="R1596" s="5" t="s">
        <v>63</v>
      </c>
      <c r="S1596" s="5" t="s">
        <v>87</v>
      </c>
      <c r="T1596" s="5" t="s">
        <v>34</v>
      </c>
      <c r="U1596" s="5" t="s">
        <v>35</v>
      </c>
      <c r="V1596" s="5" t="s">
        <v>56</v>
      </c>
      <c r="W1596" s="10" t="s">
        <v>69</v>
      </c>
    </row>
    <row r="1597" spans="1:23" x14ac:dyDescent="0.3">
      <c r="A1597" s="9" t="s">
        <v>124</v>
      </c>
      <c r="B1597" s="5" t="s">
        <v>187</v>
      </c>
      <c r="C1597" s="6">
        <v>2020</v>
      </c>
      <c r="D1597" s="5" t="s">
        <v>25</v>
      </c>
      <c r="E1597" s="5" t="s">
        <v>26</v>
      </c>
      <c r="F1597" s="5" t="s">
        <v>3145</v>
      </c>
      <c r="G1597" s="5" t="s">
        <v>87</v>
      </c>
      <c r="H1597" s="6">
        <v>28</v>
      </c>
      <c r="I1597" s="5" t="s">
        <v>52</v>
      </c>
      <c r="J1597" s="7">
        <v>46168.23</v>
      </c>
      <c r="K1597" s="7">
        <v>3563.98</v>
      </c>
      <c r="L1597" s="7">
        <v>3693.46</v>
      </c>
      <c r="M1597" s="7">
        <v>46297.71</v>
      </c>
      <c r="N1597" s="5" t="s">
        <v>30</v>
      </c>
      <c r="O1597" s="5" t="s">
        <v>3146</v>
      </c>
      <c r="P1597" s="8">
        <v>45113</v>
      </c>
      <c r="Q1597" s="8">
        <v>45706</v>
      </c>
      <c r="R1597" s="5" t="s">
        <v>32</v>
      </c>
      <c r="S1597" s="5" t="s">
        <v>100</v>
      </c>
      <c r="T1597" s="5" t="s">
        <v>54</v>
      </c>
      <c r="U1597" s="5" t="s">
        <v>222</v>
      </c>
      <c r="V1597" s="5" t="s">
        <v>56</v>
      </c>
      <c r="W1597" s="10" t="s">
        <v>47</v>
      </c>
    </row>
    <row r="1598" spans="1:23" x14ac:dyDescent="0.3">
      <c r="A1598" s="9" t="s">
        <v>96</v>
      </c>
      <c r="B1598" s="5" t="s">
        <v>97</v>
      </c>
      <c r="C1598" s="6">
        <v>2022</v>
      </c>
      <c r="D1598" s="5" t="s">
        <v>80</v>
      </c>
      <c r="E1598" s="5" t="s">
        <v>26</v>
      </c>
      <c r="F1598" s="5" t="s">
        <v>3147</v>
      </c>
      <c r="G1598" s="5" t="s">
        <v>33</v>
      </c>
      <c r="H1598" s="6">
        <v>42</v>
      </c>
      <c r="I1598" s="5" t="s">
        <v>52</v>
      </c>
      <c r="J1598" s="7">
        <v>45118.35</v>
      </c>
      <c r="K1598" s="7">
        <v>3195.15</v>
      </c>
      <c r="L1598" s="7">
        <v>3609.47</v>
      </c>
      <c r="M1598" s="7">
        <v>45532.67</v>
      </c>
      <c r="N1598" s="5" t="s">
        <v>94</v>
      </c>
      <c r="O1598" s="5" t="s">
        <v>3148</v>
      </c>
      <c r="P1598" s="8">
        <v>44553</v>
      </c>
      <c r="Q1598" s="8">
        <v>45316</v>
      </c>
      <c r="R1598" s="5" t="s">
        <v>45</v>
      </c>
      <c r="S1598" s="5" t="s">
        <v>66</v>
      </c>
      <c r="T1598" s="5" t="s">
        <v>54</v>
      </c>
      <c r="U1598" s="5" t="s">
        <v>120</v>
      </c>
      <c r="V1598" s="5" t="s">
        <v>36</v>
      </c>
      <c r="W1598" s="10" t="s">
        <v>47</v>
      </c>
    </row>
    <row r="1599" spans="1:23" x14ac:dyDescent="0.3">
      <c r="A1599" s="9" t="s">
        <v>78</v>
      </c>
      <c r="B1599" s="5" t="s">
        <v>288</v>
      </c>
      <c r="C1599" s="6">
        <v>2015</v>
      </c>
      <c r="D1599" s="5" t="s">
        <v>49</v>
      </c>
      <c r="E1599" s="5" t="s">
        <v>40</v>
      </c>
      <c r="F1599" s="5" t="s">
        <v>3149</v>
      </c>
      <c r="G1599" s="5" t="s">
        <v>87</v>
      </c>
      <c r="H1599" s="6">
        <v>20</v>
      </c>
      <c r="I1599" s="5" t="s">
        <v>29</v>
      </c>
      <c r="J1599" s="7">
        <v>9012.77</v>
      </c>
      <c r="K1599" s="7">
        <v>179.62</v>
      </c>
      <c r="L1599" s="7">
        <v>721.02</v>
      </c>
      <c r="M1599" s="7">
        <v>9554.17</v>
      </c>
      <c r="N1599" s="5" t="s">
        <v>43</v>
      </c>
      <c r="O1599" s="5" t="s">
        <v>3150</v>
      </c>
      <c r="P1599" s="8">
        <v>44135</v>
      </c>
      <c r="Q1599" s="8">
        <v>44786</v>
      </c>
      <c r="R1599" s="5" t="s">
        <v>73</v>
      </c>
      <c r="S1599" s="5" t="s">
        <v>71</v>
      </c>
      <c r="T1599" s="5" t="s">
        <v>34</v>
      </c>
      <c r="U1599" s="5" t="s">
        <v>35</v>
      </c>
      <c r="V1599" s="5" t="s">
        <v>56</v>
      </c>
      <c r="W1599" s="10" t="s">
        <v>57</v>
      </c>
    </row>
    <row r="1600" spans="1:23" x14ac:dyDescent="0.3">
      <c r="A1600" s="9" t="s">
        <v>91</v>
      </c>
      <c r="B1600" s="5" t="s">
        <v>170</v>
      </c>
      <c r="C1600" s="6">
        <v>2017</v>
      </c>
      <c r="D1600" s="5" t="s">
        <v>25</v>
      </c>
      <c r="E1600" s="5" t="s">
        <v>26</v>
      </c>
      <c r="F1600" s="5" t="s">
        <v>3151</v>
      </c>
      <c r="G1600" s="5" t="s">
        <v>33</v>
      </c>
      <c r="H1600" s="6">
        <v>28</v>
      </c>
      <c r="I1600" s="5" t="s">
        <v>42</v>
      </c>
      <c r="J1600" s="7">
        <v>51215.22</v>
      </c>
      <c r="K1600" s="7">
        <v>252.85</v>
      </c>
      <c r="L1600" s="7">
        <v>4097.22</v>
      </c>
      <c r="M1600" s="7">
        <v>55059.59</v>
      </c>
      <c r="N1600" s="5" t="s">
        <v>94</v>
      </c>
      <c r="O1600" s="5" t="s">
        <v>3152</v>
      </c>
      <c r="P1600" s="8">
        <v>45571</v>
      </c>
      <c r="Q1600" s="8">
        <v>47146</v>
      </c>
      <c r="R1600" s="5" t="s">
        <v>73</v>
      </c>
      <c r="S1600" s="5" t="s">
        <v>33</v>
      </c>
      <c r="T1600" s="5" t="s">
        <v>34</v>
      </c>
      <c r="U1600" s="5" t="s">
        <v>35</v>
      </c>
      <c r="V1600" s="5" t="s">
        <v>36</v>
      </c>
      <c r="W1600" s="10" t="s">
        <v>69</v>
      </c>
    </row>
    <row r="1601" spans="1:23" x14ac:dyDescent="0.3">
      <c r="A1601" s="9" t="s">
        <v>38</v>
      </c>
      <c r="B1601" s="5" t="s">
        <v>167</v>
      </c>
      <c r="C1601" s="6">
        <v>2018</v>
      </c>
      <c r="D1601" s="5" t="s">
        <v>60</v>
      </c>
      <c r="E1601" s="5" t="s">
        <v>26</v>
      </c>
      <c r="F1601" s="5" t="s">
        <v>3153</v>
      </c>
      <c r="G1601" s="5" t="s">
        <v>51</v>
      </c>
      <c r="H1601" s="6">
        <v>31</v>
      </c>
      <c r="I1601" s="5" t="s">
        <v>29</v>
      </c>
      <c r="J1601" s="7">
        <v>39023.03</v>
      </c>
      <c r="K1601" s="7">
        <v>4049.76</v>
      </c>
      <c r="L1601" s="7">
        <v>3121.84</v>
      </c>
      <c r="M1601" s="7">
        <v>38095.11</v>
      </c>
      <c r="N1601" s="5" t="s">
        <v>94</v>
      </c>
      <c r="O1601" s="5" t="s">
        <v>3154</v>
      </c>
      <c r="P1601" s="8">
        <v>45416</v>
      </c>
      <c r="Q1601" s="8">
        <v>46318</v>
      </c>
      <c r="R1601" s="5" t="s">
        <v>45</v>
      </c>
      <c r="S1601" s="5" t="s">
        <v>51</v>
      </c>
      <c r="T1601" s="5" t="s">
        <v>34</v>
      </c>
      <c r="U1601" s="5" t="s">
        <v>35</v>
      </c>
      <c r="V1601" s="5" t="s">
        <v>56</v>
      </c>
      <c r="W1601" s="10" t="s">
        <v>69</v>
      </c>
    </row>
    <row r="1602" spans="1:23" x14ac:dyDescent="0.3">
      <c r="A1602" s="9" t="s">
        <v>134</v>
      </c>
      <c r="B1602" s="5" t="s">
        <v>142</v>
      </c>
      <c r="C1602" s="6">
        <v>2015</v>
      </c>
      <c r="D1602" s="5" t="s">
        <v>25</v>
      </c>
      <c r="E1602" s="5" t="s">
        <v>26</v>
      </c>
      <c r="F1602" s="5" t="s">
        <v>2469</v>
      </c>
      <c r="G1602" s="5" t="s">
        <v>76</v>
      </c>
      <c r="H1602" s="6">
        <v>30</v>
      </c>
      <c r="I1602" s="5" t="s">
        <v>52</v>
      </c>
      <c r="J1602" s="7">
        <v>29522.61</v>
      </c>
      <c r="K1602" s="7">
        <v>4091.37</v>
      </c>
      <c r="L1602" s="7">
        <v>2361.81</v>
      </c>
      <c r="M1602" s="7">
        <v>27793.05</v>
      </c>
      <c r="N1602" s="5" t="s">
        <v>132</v>
      </c>
      <c r="O1602" s="5" t="s">
        <v>3155</v>
      </c>
      <c r="P1602" s="8">
        <v>44250</v>
      </c>
      <c r="Q1602" s="8">
        <v>44625</v>
      </c>
      <c r="R1602" s="5" t="s">
        <v>73</v>
      </c>
      <c r="S1602" s="5" t="s">
        <v>155</v>
      </c>
      <c r="T1602" s="5" t="s">
        <v>34</v>
      </c>
      <c r="U1602" s="5" t="s">
        <v>35</v>
      </c>
      <c r="V1602" s="5" t="s">
        <v>56</v>
      </c>
      <c r="W1602" s="10" t="s">
        <v>74</v>
      </c>
    </row>
    <row r="1603" spans="1:23" x14ac:dyDescent="0.3">
      <c r="A1603" s="9" t="s">
        <v>96</v>
      </c>
      <c r="B1603" s="5" t="s">
        <v>97</v>
      </c>
      <c r="C1603" s="6">
        <v>2018</v>
      </c>
      <c r="D1603" s="5" t="s">
        <v>49</v>
      </c>
      <c r="E1603" s="5" t="s">
        <v>26</v>
      </c>
      <c r="F1603" s="5" t="s">
        <v>3156</v>
      </c>
      <c r="G1603" s="5" t="s">
        <v>87</v>
      </c>
      <c r="H1603" s="6">
        <v>36</v>
      </c>
      <c r="I1603" s="5" t="s">
        <v>52</v>
      </c>
      <c r="J1603" s="7">
        <v>37280.720000000001</v>
      </c>
      <c r="K1603" s="7">
        <v>4008.37</v>
      </c>
      <c r="L1603" s="7">
        <v>2982.46</v>
      </c>
      <c r="M1603" s="7">
        <v>36254.81</v>
      </c>
      <c r="N1603" s="5" t="s">
        <v>132</v>
      </c>
      <c r="O1603" s="5" t="s">
        <v>3157</v>
      </c>
      <c r="P1603" s="8">
        <v>45323</v>
      </c>
      <c r="Q1603" s="8">
        <v>46042</v>
      </c>
      <c r="R1603" s="5" t="s">
        <v>73</v>
      </c>
      <c r="S1603" s="5" t="s">
        <v>71</v>
      </c>
      <c r="T1603" s="5" t="s">
        <v>34</v>
      </c>
      <c r="U1603" s="5" t="s">
        <v>35</v>
      </c>
      <c r="V1603" s="5" t="s">
        <v>46</v>
      </c>
      <c r="W1603" s="10" t="s">
        <v>74</v>
      </c>
    </row>
    <row r="1604" spans="1:23" x14ac:dyDescent="0.3">
      <c r="A1604" s="9" t="s">
        <v>83</v>
      </c>
      <c r="B1604" s="5" t="s">
        <v>159</v>
      </c>
      <c r="C1604" s="6">
        <v>2015</v>
      </c>
      <c r="D1604" s="5" t="s">
        <v>25</v>
      </c>
      <c r="E1604" s="5" t="s">
        <v>26</v>
      </c>
      <c r="F1604" s="5" t="s">
        <v>3158</v>
      </c>
      <c r="G1604" s="5" t="s">
        <v>33</v>
      </c>
      <c r="H1604" s="6">
        <v>51</v>
      </c>
      <c r="I1604" s="5" t="s">
        <v>29</v>
      </c>
      <c r="J1604" s="7">
        <v>69087.83</v>
      </c>
      <c r="K1604" s="7">
        <v>1224.67</v>
      </c>
      <c r="L1604" s="7">
        <v>5527.03</v>
      </c>
      <c r="M1604" s="7">
        <v>73390.19</v>
      </c>
      <c r="N1604" s="5" t="s">
        <v>94</v>
      </c>
      <c r="O1604" s="5" t="s">
        <v>3159</v>
      </c>
      <c r="P1604" s="8">
        <v>45149</v>
      </c>
      <c r="Q1604" s="8">
        <v>45806</v>
      </c>
      <c r="R1604" s="5" t="s">
        <v>109</v>
      </c>
      <c r="S1604" s="5" t="s">
        <v>100</v>
      </c>
      <c r="T1604" s="5" t="s">
        <v>54</v>
      </c>
      <c r="U1604" s="5" t="s">
        <v>55</v>
      </c>
      <c r="V1604" s="5" t="s">
        <v>36</v>
      </c>
      <c r="W1604" s="10" t="s">
        <v>57</v>
      </c>
    </row>
    <row r="1605" spans="1:23" x14ac:dyDescent="0.3">
      <c r="A1605" s="9" t="s">
        <v>91</v>
      </c>
      <c r="B1605" s="5" t="s">
        <v>92</v>
      </c>
      <c r="C1605" s="6">
        <v>2020</v>
      </c>
      <c r="D1605" s="5" t="s">
        <v>80</v>
      </c>
      <c r="E1605" s="5" t="s">
        <v>26</v>
      </c>
      <c r="F1605" s="5" t="s">
        <v>3160</v>
      </c>
      <c r="G1605" s="5" t="s">
        <v>155</v>
      </c>
      <c r="H1605" s="6">
        <v>19</v>
      </c>
      <c r="I1605" s="5" t="s">
        <v>29</v>
      </c>
      <c r="J1605" s="7">
        <v>12269.03</v>
      </c>
      <c r="K1605" s="7">
        <v>1052.9100000000001</v>
      </c>
      <c r="L1605" s="7">
        <v>981.52</v>
      </c>
      <c r="M1605" s="7">
        <v>12197.64</v>
      </c>
      <c r="N1605" s="5" t="s">
        <v>30</v>
      </c>
      <c r="O1605" s="5" t="s">
        <v>3161</v>
      </c>
      <c r="P1605" s="8">
        <v>44329</v>
      </c>
      <c r="Q1605" s="8">
        <v>45073</v>
      </c>
      <c r="R1605" s="5" t="s">
        <v>68</v>
      </c>
      <c r="S1605" s="5" t="s">
        <v>155</v>
      </c>
      <c r="T1605" s="5" t="s">
        <v>34</v>
      </c>
      <c r="U1605" s="5" t="s">
        <v>35</v>
      </c>
      <c r="V1605" s="5" t="s">
        <v>36</v>
      </c>
      <c r="W1605" s="10" t="s">
        <v>74</v>
      </c>
    </row>
    <row r="1606" spans="1:23" x14ac:dyDescent="0.3">
      <c r="A1606" s="9" t="s">
        <v>124</v>
      </c>
      <c r="B1606" s="5" t="s">
        <v>187</v>
      </c>
      <c r="C1606" s="6">
        <v>2018</v>
      </c>
      <c r="D1606" s="5" t="s">
        <v>25</v>
      </c>
      <c r="E1606" s="5" t="s">
        <v>26</v>
      </c>
      <c r="F1606" s="5" t="s">
        <v>3162</v>
      </c>
      <c r="G1606" s="5" t="s">
        <v>71</v>
      </c>
      <c r="H1606" s="6">
        <v>47</v>
      </c>
      <c r="I1606" s="5" t="s">
        <v>29</v>
      </c>
      <c r="J1606" s="7">
        <v>29562.42</v>
      </c>
      <c r="K1606" s="7">
        <v>1148.54</v>
      </c>
      <c r="L1606" s="7">
        <v>2364.9899999999998</v>
      </c>
      <c r="M1606" s="7">
        <v>30778.87</v>
      </c>
      <c r="N1606" s="5" t="s">
        <v>30</v>
      </c>
      <c r="O1606" s="5" t="s">
        <v>3163</v>
      </c>
      <c r="P1606" s="8">
        <v>45251</v>
      </c>
      <c r="Q1606" s="8">
        <v>46004</v>
      </c>
      <c r="R1606" s="5" t="s">
        <v>68</v>
      </c>
      <c r="S1606" s="5" t="s">
        <v>33</v>
      </c>
      <c r="T1606" s="5" t="s">
        <v>34</v>
      </c>
      <c r="U1606" s="5" t="s">
        <v>35</v>
      </c>
      <c r="V1606" s="5" t="s">
        <v>36</v>
      </c>
      <c r="W1606" s="10" t="s">
        <v>47</v>
      </c>
    </row>
    <row r="1607" spans="1:23" x14ac:dyDescent="0.3">
      <c r="A1607" s="9" t="s">
        <v>83</v>
      </c>
      <c r="B1607" s="5" t="s">
        <v>584</v>
      </c>
      <c r="C1607" s="6">
        <v>2015</v>
      </c>
      <c r="D1607" s="5" t="s">
        <v>80</v>
      </c>
      <c r="E1607" s="5" t="s">
        <v>40</v>
      </c>
      <c r="F1607" s="5" t="s">
        <v>3164</v>
      </c>
      <c r="G1607" s="5" t="s">
        <v>87</v>
      </c>
      <c r="H1607" s="6">
        <v>21</v>
      </c>
      <c r="I1607" s="5" t="s">
        <v>29</v>
      </c>
      <c r="J1607" s="7">
        <v>55588.37</v>
      </c>
      <c r="K1607" s="7">
        <v>2132.5100000000002</v>
      </c>
      <c r="L1607" s="7">
        <v>4447.07</v>
      </c>
      <c r="M1607" s="7">
        <v>57902.93</v>
      </c>
      <c r="N1607" s="5" t="s">
        <v>94</v>
      </c>
      <c r="O1607" s="5" t="s">
        <v>3165</v>
      </c>
      <c r="P1607" s="8">
        <v>44645</v>
      </c>
      <c r="Q1607" s="8">
        <v>45169</v>
      </c>
      <c r="R1607" s="5" t="s">
        <v>73</v>
      </c>
      <c r="S1607" s="5" t="s">
        <v>51</v>
      </c>
      <c r="T1607" s="5" t="s">
        <v>54</v>
      </c>
      <c r="U1607" s="5" t="s">
        <v>55</v>
      </c>
      <c r="V1607" s="5" t="s">
        <v>56</v>
      </c>
      <c r="W1607" s="10" t="s">
        <v>37</v>
      </c>
    </row>
    <row r="1608" spans="1:23" x14ac:dyDescent="0.3">
      <c r="A1608" s="9" t="s">
        <v>78</v>
      </c>
      <c r="B1608" s="5" t="s">
        <v>288</v>
      </c>
      <c r="C1608" s="6">
        <v>2024</v>
      </c>
      <c r="D1608" s="5" t="s">
        <v>49</v>
      </c>
      <c r="E1608" s="5" t="s">
        <v>40</v>
      </c>
      <c r="F1608" s="5" t="s">
        <v>3068</v>
      </c>
      <c r="G1608" s="5" t="s">
        <v>51</v>
      </c>
      <c r="H1608" s="6">
        <v>62</v>
      </c>
      <c r="I1608" s="5" t="s">
        <v>29</v>
      </c>
      <c r="J1608" s="7">
        <v>60552.92</v>
      </c>
      <c r="K1608" s="7">
        <v>719.31</v>
      </c>
      <c r="L1608" s="7">
        <v>4844.2299999999996</v>
      </c>
      <c r="M1608" s="7">
        <v>64677.84</v>
      </c>
      <c r="N1608" s="5" t="s">
        <v>30</v>
      </c>
      <c r="O1608" s="5" t="s">
        <v>3166</v>
      </c>
      <c r="P1608" s="8">
        <v>44859</v>
      </c>
      <c r="Q1608" s="8">
        <v>45525</v>
      </c>
      <c r="R1608" s="5" t="s">
        <v>73</v>
      </c>
      <c r="S1608" s="5" t="s">
        <v>76</v>
      </c>
      <c r="T1608" s="5" t="s">
        <v>54</v>
      </c>
      <c r="U1608" s="5" t="s">
        <v>222</v>
      </c>
      <c r="V1608" s="5" t="s">
        <v>46</v>
      </c>
      <c r="W1608" s="10" t="s">
        <v>57</v>
      </c>
    </row>
    <row r="1609" spans="1:23" x14ac:dyDescent="0.3">
      <c r="A1609" s="9" t="s">
        <v>134</v>
      </c>
      <c r="B1609" s="5" t="s">
        <v>318</v>
      </c>
      <c r="C1609" s="6">
        <v>2015</v>
      </c>
      <c r="D1609" s="5" t="s">
        <v>80</v>
      </c>
      <c r="E1609" s="5" t="s">
        <v>26</v>
      </c>
      <c r="F1609" s="5" t="s">
        <v>3167</v>
      </c>
      <c r="G1609" s="5" t="s">
        <v>104</v>
      </c>
      <c r="H1609" s="6">
        <v>26</v>
      </c>
      <c r="I1609" s="5" t="s">
        <v>42</v>
      </c>
      <c r="J1609" s="7">
        <v>17173.490000000002</v>
      </c>
      <c r="K1609" s="7">
        <v>4004.92</v>
      </c>
      <c r="L1609" s="7">
        <v>1373.88</v>
      </c>
      <c r="M1609" s="7">
        <v>14542.45</v>
      </c>
      <c r="N1609" s="5" t="s">
        <v>94</v>
      </c>
      <c r="O1609" s="5" t="s">
        <v>3168</v>
      </c>
      <c r="P1609" s="8">
        <v>43997</v>
      </c>
      <c r="Q1609" s="8">
        <v>45412</v>
      </c>
      <c r="R1609" s="5" t="s">
        <v>68</v>
      </c>
      <c r="S1609" s="5" t="s">
        <v>100</v>
      </c>
      <c r="T1609" s="5" t="s">
        <v>34</v>
      </c>
      <c r="U1609" s="5" t="s">
        <v>35</v>
      </c>
      <c r="V1609" s="5" t="s">
        <v>56</v>
      </c>
      <c r="W1609" s="10" t="s">
        <v>69</v>
      </c>
    </row>
    <row r="1610" spans="1:23" x14ac:dyDescent="0.3">
      <c r="A1610" s="9" t="s">
        <v>124</v>
      </c>
      <c r="B1610" s="5" t="s">
        <v>152</v>
      </c>
      <c r="C1610" s="6">
        <v>2021</v>
      </c>
      <c r="D1610" s="5" t="s">
        <v>60</v>
      </c>
      <c r="E1610" s="5" t="s">
        <v>26</v>
      </c>
      <c r="F1610" s="5" t="s">
        <v>3169</v>
      </c>
      <c r="G1610" s="5" t="s">
        <v>51</v>
      </c>
      <c r="H1610" s="6">
        <v>50</v>
      </c>
      <c r="I1610" s="5" t="s">
        <v>52</v>
      </c>
      <c r="J1610" s="7">
        <v>71840.31</v>
      </c>
      <c r="K1610" s="7">
        <v>3809.58</v>
      </c>
      <c r="L1610" s="7">
        <v>5747.22</v>
      </c>
      <c r="M1610" s="7">
        <v>73777.95</v>
      </c>
      <c r="N1610" s="5" t="s">
        <v>132</v>
      </c>
      <c r="O1610" s="5" t="s">
        <v>3170</v>
      </c>
      <c r="P1610" s="8">
        <v>44976</v>
      </c>
      <c r="Q1610" s="8">
        <v>46267</v>
      </c>
      <c r="R1610" s="5" t="s">
        <v>73</v>
      </c>
      <c r="S1610" s="5" t="s">
        <v>71</v>
      </c>
      <c r="T1610" s="5" t="s">
        <v>54</v>
      </c>
      <c r="U1610" s="5" t="s">
        <v>120</v>
      </c>
      <c r="V1610" s="5" t="s">
        <v>46</v>
      </c>
      <c r="W1610" s="10" t="s">
        <v>37</v>
      </c>
    </row>
    <row r="1611" spans="1:23" x14ac:dyDescent="0.3">
      <c r="A1611" s="9" t="s">
        <v>105</v>
      </c>
      <c r="B1611" s="5" t="s">
        <v>130</v>
      </c>
      <c r="C1611" s="6">
        <v>2021</v>
      </c>
      <c r="D1611" s="5" t="s">
        <v>25</v>
      </c>
      <c r="E1611" s="5" t="s">
        <v>40</v>
      </c>
      <c r="F1611" s="5" t="s">
        <v>1120</v>
      </c>
      <c r="G1611" s="5" t="s">
        <v>155</v>
      </c>
      <c r="H1611" s="6">
        <v>28</v>
      </c>
      <c r="I1611" s="5" t="s">
        <v>42</v>
      </c>
      <c r="J1611" s="7">
        <v>44955.99</v>
      </c>
      <c r="K1611" s="7">
        <v>3610.95</v>
      </c>
      <c r="L1611" s="7">
        <v>3596.48</v>
      </c>
      <c r="M1611" s="7">
        <v>44941.52</v>
      </c>
      <c r="N1611" s="5" t="s">
        <v>43</v>
      </c>
      <c r="O1611" s="5" t="s">
        <v>3171</v>
      </c>
      <c r="P1611" s="8">
        <v>44334</v>
      </c>
      <c r="Q1611" s="8">
        <v>45449</v>
      </c>
      <c r="R1611" s="5" t="s">
        <v>45</v>
      </c>
      <c r="S1611" s="5" t="s">
        <v>66</v>
      </c>
      <c r="T1611" s="5" t="s">
        <v>54</v>
      </c>
      <c r="U1611" s="5" t="s">
        <v>116</v>
      </c>
      <c r="V1611" s="5" t="s">
        <v>46</v>
      </c>
      <c r="W1611" s="10" t="s">
        <v>47</v>
      </c>
    </row>
    <row r="1612" spans="1:23" x14ac:dyDescent="0.3">
      <c r="A1612" s="9" t="s">
        <v>96</v>
      </c>
      <c r="B1612" s="5" t="s">
        <v>190</v>
      </c>
      <c r="C1612" s="6">
        <v>2017</v>
      </c>
      <c r="D1612" s="5" t="s">
        <v>60</v>
      </c>
      <c r="E1612" s="5" t="s">
        <v>26</v>
      </c>
      <c r="F1612" s="5" t="s">
        <v>1363</v>
      </c>
      <c r="G1612" s="5" t="s">
        <v>155</v>
      </c>
      <c r="H1612" s="6">
        <v>31</v>
      </c>
      <c r="I1612" s="5" t="s">
        <v>52</v>
      </c>
      <c r="J1612" s="7">
        <v>6989.59</v>
      </c>
      <c r="K1612" s="7">
        <v>4465.79</v>
      </c>
      <c r="L1612" s="7">
        <v>559.16999999999996</v>
      </c>
      <c r="M1612" s="7">
        <v>3082.97</v>
      </c>
      <c r="N1612" s="5" t="s">
        <v>94</v>
      </c>
      <c r="O1612" s="5" t="s">
        <v>3172</v>
      </c>
      <c r="P1612" s="8">
        <v>44685</v>
      </c>
      <c r="Q1612" s="8">
        <v>45081</v>
      </c>
      <c r="R1612" s="5" t="s">
        <v>73</v>
      </c>
      <c r="S1612" s="5" t="s">
        <v>28</v>
      </c>
      <c r="T1612" s="5" t="s">
        <v>34</v>
      </c>
      <c r="U1612" s="5" t="s">
        <v>35</v>
      </c>
      <c r="V1612" s="5" t="s">
        <v>36</v>
      </c>
      <c r="W1612" s="10" t="s">
        <v>74</v>
      </c>
    </row>
    <row r="1613" spans="1:23" x14ac:dyDescent="0.3">
      <c r="A1613" s="9" t="s">
        <v>38</v>
      </c>
      <c r="B1613" s="5" t="s">
        <v>167</v>
      </c>
      <c r="C1613" s="6">
        <v>2018</v>
      </c>
      <c r="D1613" s="5" t="s">
        <v>60</v>
      </c>
      <c r="E1613" s="5" t="s">
        <v>40</v>
      </c>
      <c r="F1613" s="5" t="s">
        <v>3173</v>
      </c>
      <c r="G1613" s="5" t="s">
        <v>51</v>
      </c>
      <c r="H1613" s="6">
        <v>19</v>
      </c>
      <c r="I1613" s="5" t="s">
        <v>42</v>
      </c>
      <c r="J1613" s="7">
        <v>14299.6</v>
      </c>
      <c r="K1613" s="7">
        <v>1886.13</v>
      </c>
      <c r="L1613" s="7">
        <v>1143.97</v>
      </c>
      <c r="M1613" s="7">
        <v>13557.44</v>
      </c>
      <c r="N1613" s="5" t="s">
        <v>43</v>
      </c>
      <c r="O1613" s="5" t="s">
        <v>3174</v>
      </c>
      <c r="P1613" s="8">
        <v>44724</v>
      </c>
      <c r="Q1613" s="8">
        <v>45697</v>
      </c>
      <c r="R1613" s="5" t="s">
        <v>45</v>
      </c>
      <c r="S1613" s="5" t="s">
        <v>76</v>
      </c>
      <c r="T1613" s="5" t="s">
        <v>34</v>
      </c>
      <c r="U1613" s="5" t="s">
        <v>35</v>
      </c>
      <c r="V1613" s="5" t="s">
        <v>46</v>
      </c>
      <c r="W1613" s="10" t="s">
        <v>47</v>
      </c>
    </row>
    <row r="1614" spans="1:23" x14ac:dyDescent="0.3">
      <c r="A1614" s="9" t="s">
        <v>91</v>
      </c>
      <c r="B1614" s="5" t="s">
        <v>113</v>
      </c>
      <c r="C1614" s="6">
        <v>2022</v>
      </c>
      <c r="D1614" s="5" t="s">
        <v>60</v>
      </c>
      <c r="E1614" s="5" t="s">
        <v>40</v>
      </c>
      <c r="F1614" s="5" t="s">
        <v>2264</v>
      </c>
      <c r="G1614" s="5" t="s">
        <v>66</v>
      </c>
      <c r="H1614" s="6">
        <v>65</v>
      </c>
      <c r="I1614" s="5" t="s">
        <v>42</v>
      </c>
      <c r="J1614" s="7">
        <v>48762.95</v>
      </c>
      <c r="K1614" s="7">
        <v>930.34</v>
      </c>
      <c r="L1614" s="7">
        <v>3901.04</v>
      </c>
      <c r="M1614" s="7">
        <v>51733.65</v>
      </c>
      <c r="N1614" s="5" t="s">
        <v>132</v>
      </c>
      <c r="O1614" s="5" t="s">
        <v>3175</v>
      </c>
      <c r="P1614" s="8">
        <v>44419</v>
      </c>
      <c r="Q1614" s="8">
        <v>45700</v>
      </c>
      <c r="R1614" s="5" t="s">
        <v>32</v>
      </c>
      <c r="S1614" s="5" t="s">
        <v>33</v>
      </c>
      <c r="T1614" s="5" t="s">
        <v>54</v>
      </c>
      <c r="U1614" s="5" t="s">
        <v>141</v>
      </c>
      <c r="V1614" s="5" t="s">
        <v>56</v>
      </c>
      <c r="W1614" s="10" t="s">
        <v>37</v>
      </c>
    </row>
    <row r="1615" spans="1:23" x14ac:dyDescent="0.3">
      <c r="A1615" s="9" t="s">
        <v>96</v>
      </c>
      <c r="B1615" s="5" t="s">
        <v>190</v>
      </c>
      <c r="C1615" s="6">
        <v>2024</v>
      </c>
      <c r="D1615" s="5" t="s">
        <v>80</v>
      </c>
      <c r="E1615" s="5" t="s">
        <v>26</v>
      </c>
      <c r="F1615" s="5" t="s">
        <v>822</v>
      </c>
      <c r="G1615" s="5" t="s">
        <v>87</v>
      </c>
      <c r="H1615" s="6">
        <v>40</v>
      </c>
      <c r="I1615" s="5" t="s">
        <v>52</v>
      </c>
      <c r="J1615" s="7">
        <v>47021.89</v>
      </c>
      <c r="K1615" s="7">
        <v>426.33</v>
      </c>
      <c r="L1615" s="7">
        <v>3761.75</v>
      </c>
      <c r="M1615" s="7">
        <v>50357.31</v>
      </c>
      <c r="N1615" s="5" t="s">
        <v>30</v>
      </c>
      <c r="O1615" s="5" t="s">
        <v>3176</v>
      </c>
      <c r="P1615" s="8">
        <v>44736</v>
      </c>
      <c r="Q1615" s="8">
        <v>46102</v>
      </c>
      <c r="R1615" s="5" t="s">
        <v>68</v>
      </c>
      <c r="S1615" s="5" t="s">
        <v>71</v>
      </c>
      <c r="T1615" s="5" t="s">
        <v>54</v>
      </c>
      <c r="U1615" s="5" t="s">
        <v>116</v>
      </c>
      <c r="V1615" s="5" t="s">
        <v>56</v>
      </c>
      <c r="W1615" s="10" t="s">
        <v>47</v>
      </c>
    </row>
    <row r="1616" spans="1:23" x14ac:dyDescent="0.3">
      <c r="A1616" s="9" t="s">
        <v>78</v>
      </c>
      <c r="B1616" s="5" t="s">
        <v>138</v>
      </c>
      <c r="C1616" s="6">
        <v>2024</v>
      </c>
      <c r="D1616" s="5" t="s">
        <v>60</v>
      </c>
      <c r="E1616" s="5" t="s">
        <v>40</v>
      </c>
      <c r="F1616" s="5" t="s">
        <v>2950</v>
      </c>
      <c r="G1616" s="5" t="s">
        <v>87</v>
      </c>
      <c r="H1616" s="6">
        <v>25</v>
      </c>
      <c r="I1616" s="5" t="s">
        <v>29</v>
      </c>
      <c r="J1616" s="7">
        <v>43692.65</v>
      </c>
      <c r="K1616" s="7">
        <v>4654.75</v>
      </c>
      <c r="L1616" s="7">
        <v>3495.41</v>
      </c>
      <c r="M1616" s="7">
        <v>42533.31</v>
      </c>
      <c r="N1616" s="5" t="s">
        <v>43</v>
      </c>
      <c r="O1616" s="5" t="s">
        <v>3177</v>
      </c>
      <c r="P1616" s="8">
        <v>44080</v>
      </c>
      <c r="Q1616" s="8">
        <v>45101</v>
      </c>
      <c r="R1616" s="5" t="s">
        <v>68</v>
      </c>
      <c r="S1616" s="5" t="s">
        <v>28</v>
      </c>
      <c r="T1616" s="5" t="s">
        <v>34</v>
      </c>
      <c r="U1616" s="5" t="s">
        <v>35</v>
      </c>
      <c r="V1616" s="5" t="s">
        <v>46</v>
      </c>
      <c r="W1616" s="10" t="s">
        <v>57</v>
      </c>
    </row>
    <row r="1617" spans="1:23" x14ac:dyDescent="0.3">
      <c r="A1617" s="9" t="s">
        <v>96</v>
      </c>
      <c r="B1617" s="5" t="s">
        <v>97</v>
      </c>
      <c r="C1617" s="6">
        <v>2017</v>
      </c>
      <c r="D1617" s="5" t="s">
        <v>25</v>
      </c>
      <c r="E1617" s="5" t="s">
        <v>26</v>
      </c>
      <c r="F1617" s="5" t="s">
        <v>3178</v>
      </c>
      <c r="G1617" s="5" t="s">
        <v>155</v>
      </c>
      <c r="H1617" s="6">
        <v>20</v>
      </c>
      <c r="I1617" s="5" t="s">
        <v>29</v>
      </c>
      <c r="J1617" s="7">
        <v>41013.15</v>
      </c>
      <c r="K1617" s="7">
        <v>2020.08</v>
      </c>
      <c r="L1617" s="7">
        <v>3281.05</v>
      </c>
      <c r="M1617" s="7">
        <v>42274.12</v>
      </c>
      <c r="N1617" s="5" t="s">
        <v>43</v>
      </c>
      <c r="O1617" s="5" t="s">
        <v>3179</v>
      </c>
      <c r="P1617" s="8">
        <v>44941</v>
      </c>
      <c r="Q1617" s="8">
        <v>45452</v>
      </c>
      <c r="R1617" s="5" t="s">
        <v>32</v>
      </c>
      <c r="S1617" s="5" t="s">
        <v>51</v>
      </c>
      <c r="T1617" s="5" t="s">
        <v>34</v>
      </c>
      <c r="U1617" s="5" t="s">
        <v>35</v>
      </c>
      <c r="V1617" s="5" t="s">
        <v>36</v>
      </c>
      <c r="W1617" s="10" t="s">
        <v>74</v>
      </c>
    </row>
    <row r="1618" spans="1:23" x14ac:dyDescent="0.3">
      <c r="A1618" s="9" t="s">
        <v>105</v>
      </c>
      <c r="B1618" s="5" t="s">
        <v>110</v>
      </c>
      <c r="C1618" s="6">
        <v>2022</v>
      </c>
      <c r="D1618" s="5" t="s">
        <v>25</v>
      </c>
      <c r="E1618" s="5" t="s">
        <v>26</v>
      </c>
      <c r="F1618" s="5" t="s">
        <v>3180</v>
      </c>
      <c r="G1618" s="5" t="s">
        <v>33</v>
      </c>
      <c r="H1618" s="6">
        <v>56</v>
      </c>
      <c r="I1618" s="5" t="s">
        <v>52</v>
      </c>
      <c r="J1618" s="7">
        <v>17253.16</v>
      </c>
      <c r="K1618" s="7">
        <v>1280.3599999999999</v>
      </c>
      <c r="L1618" s="7">
        <v>1380.25</v>
      </c>
      <c r="M1618" s="7">
        <v>17353.05</v>
      </c>
      <c r="N1618" s="5" t="s">
        <v>132</v>
      </c>
      <c r="O1618" s="5" t="s">
        <v>3181</v>
      </c>
      <c r="P1618" s="8">
        <v>45144</v>
      </c>
      <c r="Q1618" s="8">
        <v>46211</v>
      </c>
      <c r="R1618" s="5" t="s">
        <v>63</v>
      </c>
      <c r="S1618" s="5" t="s">
        <v>87</v>
      </c>
      <c r="T1618" s="5" t="s">
        <v>34</v>
      </c>
      <c r="U1618" s="5" t="s">
        <v>35</v>
      </c>
      <c r="V1618" s="5" t="s">
        <v>36</v>
      </c>
      <c r="W1618" s="10" t="s">
        <v>74</v>
      </c>
    </row>
    <row r="1619" spans="1:23" x14ac:dyDescent="0.3">
      <c r="A1619" s="9" t="s">
        <v>58</v>
      </c>
      <c r="B1619" s="5" t="s">
        <v>182</v>
      </c>
      <c r="C1619" s="6">
        <v>2017</v>
      </c>
      <c r="D1619" s="5" t="s">
        <v>25</v>
      </c>
      <c r="E1619" s="5" t="s">
        <v>26</v>
      </c>
      <c r="F1619" s="5" t="s">
        <v>3182</v>
      </c>
      <c r="G1619" s="5" t="s">
        <v>100</v>
      </c>
      <c r="H1619" s="6">
        <v>44</v>
      </c>
      <c r="I1619" s="5" t="s">
        <v>29</v>
      </c>
      <c r="J1619" s="7">
        <v>75531.77</v>
      </c>
      <c r="K1619" s="7">
        <v>2975.25</v>
      </c>
      <c r="L1619" s="7">
        <v>6042.54</v>
      </c>
      <c r="M1619" s="7">
        <v>78599.06</v>
      </c>
      <c r="N1619" s="5" t="s">
        <v>43</v>
      </c>
      <c r="O1619" s="5" t="s">
        <v>3183</v>
      </c>
      <c r="P1619" s="8">
        <v>44265</v>
      </c>
      <c r="Q1619" s="8">
        <v>45300</v>
      </c>
      <c r="R1619" s="5" t="s">
        <v>63</v>
      </c>
      <c r="S1619" s="5" t="s">
        <v>71</v>
      </c>
      <c r="T1619" s="5" t="s">
        <v>34</v>
      </c>
      <c r="U1619" s="5" t="s">
        <v>35</v>
      </c>
      <c r="V1619" s="5" t="s">
        <v>46</v>
      </c>
      <c r="W1619" s="10" t="s">
        <v>57</v>
      </c>
    </row>
    <row r="1620" spans="1:23" x14ac:dyDescent="0.3">
      <c r="A1620" s="9" t="s">
        <v>96</v>
      </c>
      <c r="B1620" s="5" t="s">
        <v>190</v>
      </c>
      <c r="C1620" s="6">
        <v>2023</v>
      </c>
      <c r="D1620" s="5" t="s">
        <v>80</v>
      </c>
      <c r="E1620" s="5" t="s">
        <v>40</v>
      </c>
      <c r="F1620" s="5" t="s">
        <v>3184</v>
      </c>
      <c r="G1620" s="5" t="s">
        <v>33</v>
      </c>
      <c r="H1620" s="6">
        <v>58</v>
      </c>
      <c r="I1620" s="5" t="s">
        <v>29</v>
      </c>
      <c r="J1620" s="7">
        <v>38411.06</v>
      </c>
      <c r="K1620" s="7">
        <v>705.08</v>
      </c>
      <c r="L1620" s="7">
        <v>3072.88</v>
      </c>
      <c r="M1620" s="7">
        <v>40778.86</v>
      </c>
      <c r="N1620" s="5" t="s">
        <v>94</v>
      </c>
      <c r="O1620" s="5" t="s">
        <v>3185</v>
      </c>
      <c r="P1620" s="8">
        <v>44474</v>
      </c>
      <c r="Q1620" s="8">
        <v>45194</v>
      </c>
      <c r="R1620" s="5" t="s">
        <v>68</v>
      </c>
      <c r="S1620" s="5" t="s">
        <v>28</v>
      </c>
      <c r="T1620" s="5" t="s">
        <v>54</v>
      </c>
      <c r="U1620" s="5" t="s">
        <v>116</v>
      </c>
      <c r="V1620" s="5" t="s">
        <v>56</v>
      </c>
      <c r="W1620" s="10" t="s">
        <v>47</v>
      </c>
    </row>
    <row r="1621" spans="1:23" x14ac:dyDescent="0.3">
      <c r="A1621" s="9" t="s">
        <v>58</v>
      </c>
      <c r="B1621" s="5" t="s">
        <v>182</v>
      </c>
      <c r="C1621" s="6">
        <v>2018</v>
      </c>
      <c r="D1621" s="5" t="s">
        <v>60</v>
      </c>
      <c r="E1621" s="5" t="s">
        <v>40</v>
      </c>
      <c r="F1621" s="5" t="s">
        <v>2437</v>
      </c>
      <c r="G1621" s="5" t="s">
        <v>28</v>
      </c>
      <c r="H1621" s="6">
        <v>49</v>
      </c>
      <c r="I1621" s="5" t="s">
        <v>52</v>
      </c>
      <c r="J1621" s="7">
        <v>75212.600000000006</v>
      </c>
      <c r="K1621" s="7">
        <v>2967.57</v>
      </c>
      <c r="L1621" s="7">
        <v>6017.01</v>
      </c>
      <c r="M1621" s="7">
        <v>78262.039999999994</v>
      </c>
      <c r="N1621" s="5" t="s">
        <v>94</v>
      </c>
      <c r="O1621" s="5" t="s">
        <v>3186</v>
      </c>
      <c r="P1621" s="8">
        <v>44529</v>
      </c>
      <c r="Q1621" s="8">
        <v>46101</v>
      </c>
      <c r="R1621" s="5" t="s">
        <v>45</v>
      </c>
      <c r="S1621" s="5" t="s">
        <v>100</v>
      </c>
      <c r="T1621" s="5" t="s">
        <v>54</v>
      </c>
      <c r="U1621" s="5" t="s">
        <v>120</v>
      </c>
      <c r="V1621" s="5" t="s">
        <v>46</v>
      </c>
      <c r="W1621" s="10" t="s">
        <v>37</v>
      </c>
    </row>
    <row r="1622" spans="1:23" x14ac:dyDescent="0.3">
      <c r="A1622" s="9" t="s">
        <v>134</v>
      </c>
      <c r="B1622" s="5" t="s">
        <v>142</v>
      </c>
      <c r="C1622" s="6">
        <v>2019</v>
      </c>
      <c r="D1622" s="5" t="s">
        <v>60</v>
      </c>
      <c r="E1622" s="5" t="s">
        <v>26</v>
      </c>
      <c r="F1622" s="5" t="s">
        <v>3187</v>
      </c>
      <c r="G1622" s="5" t="s">
        <v>100</v>
      </c>
      <c r="H1622" s="6">
        <v>67</v>
      </c>
      <c r="I1622" s="5" t="s">
        <v>42</v>
      </c>
      <c r="J1622" s="7">
        <v>74960.58</v>
      </c>
      <c r="K1622" s="7">
        <v>1398.23</v>
      </c>
      <c r="L1622" s="7">
        <v>5996.85</v>
      </c>
      <c r="M1622" s="7">
        <v>79559.199999999997</v>
      </c>
      <c r="N1622" s="5" t="s">
        <v>30</v>
      </c>
      <c r="O1622" s="5" t="s">
        <v>3188</v>
      </c>
      <c r="P1622" s="8">
        <v>44173</v>
      </c>
      <c r="Q1622" s="8">
        <v>45920</v>
      </c>
      <c r="R1622" s="5" t="s">
        <v>109</v>
      </c>
      <c r="S1622" s="5" t="s">
        <v>66</v>
      </c>
      <c r="T1622" s="5" t="s">
        <v>34</v>
      </c>
      <c r="U1622" s="5" t="s">
        <v>35</v>
      </c>
      <c r="V1622" s="5" t="s">
        <v>56</v>
      </c>
      <c r="W1622" s="10" t="s">
        <v>47</v>
      </c>
    </row>
    <row r="1623" spans="1:23" x14ac:dyDescent="0.3">
      <c r="A1623" s="9" t="s">
        <v>38</v>
      </c>
      <c r="B1623" s="5" t="s">
        <v>167</v>
      </c>
      <c r="C1623" s="6">
        <v>2024</v>
      </c>
      <c r="D1623" s="5" t="s">
        <v>49</v>
      </c>
      <c r="E1623" s="5" t="s">
        <v>40</v>
      </c>
      <c r="F1623" s="5" t="s">
        <v>609</v>
      </c>
      <c r="G1623" s="5" t="s">
        <v>71</v>
      </c>
      <c r="H1623" s="6">
        <v>54</v>
      </c>
      <c r="I1623" s="5" t="s">
        <v>42</v>
      </c>
      <c r="J1623" s="7">
        <v>79225.740000000005</v>
      </c>
      <c r="K1623" s="7">
        <v>4804.46</v>
      </c>
      <c r="L1623" s="7">
        <v>6338.06</v>
      </c>
      <c r="M1623" s="7">
        <v>80759.34</v>
      </c>
      <c r="N1623" s="5" t="s">
        <v>94</v>
      </c>
      <c r="O1623" s="5" t="s">
        <v>3189</v>
      </c>
      <c r="P1623" s="8">
        <v>44962</v>
      </c>
      <c r="Q1623" s="8">
        <v>46486</v>
      </c>
      <c r="R1623" s="5" t="s">
        <v>73</v>
      </c>
      <c r="S1623" s="5" t="s">
        <v>33</v>
      </c>
      <c r="T1623" s="5" t="s">
        <v>54</v>
      </c>
      <c r="U1623" s="5" t="s">
        <v>120</v>
      </c>
      <c r="V1623" s="5" t="s">
        <v>56</v>
      </c>
      <c r="W1623" s="10" t="s">
        <v>74</v>
      </c>
    </row>
    <row r="1624" spans="1:23" x14ac:dyDescent="0.3">
      <c r="A1624" s="9" t="s">
        <v>91</v>
      </c>
      <c r="B1624" s="5" t="s">
        <v>92</v>
      </c>
      <c r="C1624" s="6">
        <v>2023</v>
      </c>
      <c r="D1624" s="5" t="s">
        <v>60</v>
      </c>
      <c r="E1624" s="5" t="s">
        <v>40</v>
      </c>
      <c r="F1624" s="5" t="s">
        <v>3190</v>
      </c>
      <c r="G1624" s="5" t="s">
        <v>66</v>
      </c>
      <c r="H1624" s="6">
        <v>48</v>
      </c>
      <c r="I1624" s="5" t="s">
        <v>42</v>
      </c>
      <c r="J1624" s="7">
        <v>68413.62</v>
      </c>
      <c r="K1624" s="7">
        <v>490.79</v>
      </c>
      <c r="L1624" s="7">
        <v>5473.09</v>
      </c>
      <c r="M1624" s="7">
        <v>73395.92</v>
      </c>
      <c r="N1624" s="5" t="s">
        <v>132</v>
      </c>
      <c r="O1624" s="5" t="s">
        <v>2622</v>
      </c>
      <c r="P1624" s="8">
        <v>45070</v>
      </c>
      <c r="Q1624" s="8">
        <v>46083</v>
      </c>
      <c r="R1624" s="5" t="s">
        <v>68</v>
      </c>
      <c r="S1624" s="5" t="s">
        <v>28</v>
      </c>
      <c r="T1624" s="5" t="s">
        <v>54</v>
      </c>
      <c r="U1624" s="5" t="s">
        <v>222</v>
      </c>
      <c r="V1624" s="5" t="s">
        <v>36</v>
      </c>
      <c r="W1624" s="10" t="s">
        <v>47</v>
      </c>
    </row>
    <row r="1625" spans="1:23" x14ac:dyDescent="0.3">
      <c r="A1625" s="9" t="s">
        <v>58</v>
      </c>
      <c r="B1625" s="5" t="s">
        <v>59</v>
      </c>
      <c r="C1625" s="6">
        <v>2022</v>
      </c>
      <c r="D1625" s="5" t="s">
        <v>60</v>
      </c>
      <c r="E1625" s="5" t="s">
        <v>26</v>
      </c>
      <c r="F1625" s="5" t="s">
        <v>3191</v>
      </c>
      <c r="G1625" s="5" t="s">
        <v>51</v>
      </c>
      <c r="H1625" s="6">
        <v>36</v>
      </c>
      <c r="I1625" s="5" t="s">
        <v>52</v>
      </c>
      <c r="J1625" s="7">
        <v>38613.51</v>
      </c>
      <c r="K1625" s="7">
        <v>3908.36</v>
      </c>
      <c r="L1625" s="7">
        <v>3089.08</v>
      </c>
      <c r="M1625" s="7">
        <v>37794.230000000003</v>
      </c>
      <c r="N1625" s="5" t="s">
        <v>30</v>
      </c>
      <c r="O1625" s="5" t="s">
        <v>3192</v>
      </c>
      <c r="P1625" s="8">
        <v>44344</v>
      </c>
      <c r="Q1625" s="8">
        <v>45915</v>
      </c>
      <c r="R1625" s="5" t="s">
        <v>45</v>
      </c>
      <c r="S1625" s="5" t="s">
        <v>28</v>
      </c>
      <c r="T1625" s="5" t="s">
        <v>34</v>
      </c>
      <c r="U1625" s="5" t="s">
        <v>35</v>
      </c>
      <c r="V1625" s="5" t="s">
        <v>46</v>
      </c>
      <c r="W1625" s="10" t="s">
        <v>69</v>
      </c>
    </row>
    <row r="1626" spans="1:23" x14ac:dyDescent="0.3">
      <c r="A1626" s="9" t="s">
        <v>96</v>
      </c>
      <c r="B1626" s="5" t="s">
        <v>121</v>
      </c>
      <c r="C1626" s="6">
        <v>2021</v>
      </c>
      <c r="D1626" s="5" t="s">
        <v>25</v>
      </c>
      <c r="E1626" s="5" t="s">
        <v>26</v>
      </c>
      <c r="F1626" s="5" t="s">
        <v>3193</v>
      </c>
      <c r="G1626" s="5" t="s">
        <v>33</v>
      </c>
      <c r="H1626" s="6">
        <v>45</v>
      </c>
      <c r="I1626" s="5" t="s">
        <v>42</v>
      </c>
      <c r="J1626" s="7">
        <v>19755.740000000002</v>
      </c>
      <c r="K1626" s="7">
        <v>1344.33</v>
      </c>
      <c r="L1626" s="7">
        <v>1580.46</v>
      </c>
      <c r="M1626" s="7">
        <v>19991.87</v>
      </c>
      <c r="N1626" s="5" t="s">
        <v>30</v>
      </c>
      <c r="O1626" s="5" t="s">
        <v>3194</v>
      </c>
      <c r="P1626" s="8">
        <v>44554</v>
      </c>
      <c r="Q1626" s="8">
        <v>46322</v>
      </c>
      <c r="R1626" s="5" t="s">
        <v>73</v>
      </c>
      <c r="S1626" s="5" t="s">
        <v>33</v>
      </c>
      <c r="T1626" s="5" t="s">
        <v>34</v>
      </c>
      <c r="U1626" s="5" t="s">
        <v>35</v>
      </c>
      <c r="V1626" s="5" t="s">
        <v>56</v>
      </c>
      <c r="W1626" s="10" t="s">
        <v>57</v>
      </c>
    </row>
    <row r="1627" spans="1:23" x14ac:dyDescent="0.3">
      <c r="A1627" s="9" t="s">
        <v>105</v>
      </c>
      <c r="B1627" s="5" t="s">
        <v>110</v>
      </c>
      <c r="C1627" s="6">
        <v>2016</v>
      </c>
      <c r="D1627" s="5" t="s">
        <v>80</v>
      </c>
      <c r="E1627" s="5" t="s">
        <v>26</v>
      </c>
      <c r="F1627" s="5" t="s">
        <v>3195</v>
      </c>
      <c r="G1627" s="5" t="s">
        <v>33</v>
      </c>
      <c r="H1627" s="6">
        <v>56</v>
      </c>
      <c r="I1627" s="5" t="s">
        <v>42</v>
      </c>
      <c r="J1627" s="7">
        <v>12175.44</v>
      </c>
      <c r="K1627" s="7">
        <v>922.05</v>
      </c>
      <c r="L1627" s="7">
        <v>974.04</v>
      </c>
      <c r="M1627" s="7">
        <v>12227.43</v>
      </c>
      <c r="N1627" s="5" t="s">
        <v>132</v>
      </c>
      <c r="O1627" s="5" t="s">
        <v>3196</v>
      </c>
      <c r="P1627" s="8">
        <v>44673</v>
      </c>
      <c r="Q1627" s="8">
        <v>45323</v>
      </c>
      <c r="R1627" s="5" t="s">
        <v>68</v>
      </c>
      <c r="S1627" s="5" t="s">
        <v>28</v>
      </c>
      <c r="T1627" s="5" t="s">
        <v>54</v>
      </c>
      <c r="U1627" s="5" t="s">
        <v>141</v>
      </c>
      <c r="V1627" s="5" t="s">
        <v>46</v>
      </c>
      <c r="W1627" s="10" t="s">
        <v>57</v>
      </c>
    </row>
    <row r="1628" spans="1:23" x14ac:dyDescent="0.3">
      <c r="A1628" s="9" t="s">
        <v>105</v>
      </c>
      <c r="B1628" s="5" t="s">
        <v>145</v>
      </c>
      <c r="C1628" s="6">
        <v>2023</v>
      </c>
      <c r="D1628" s="5" t="s">
        <v>49</v>
      </c>
      <c r="E1628" s="5" t="s">
        <v>26</v>
      </c>
      <c r="F1628" s="5" t="s">
        <v>3197</v>
      </c>
      <c r="G1628" s="5" t="s">
        <v>33</v>
      </c>
      <c r="H1628" s="6">
        <v>23</v>
      </c>
      <c r="I1628" s="5" t="s">
        <v>52</v>
      </c>
      <c r="J1628" s="7">
        <v>67089.100000000006</v>
      </c>
      <c r="K1628" s="7">
        <v>904.68</v>
      </c>
      <c r="L1628" s="7">
        <v>5367.13</v>
      </c>
      <c r="M1628" s="7">
        <v>71551.55</v>
      </c>
      <c r="N1628" s="5" t="s">
        <v>43</v>
      </c>
      <c r="O1628" s="5" t="s">
        <v>3198</v>
      </c>
      <c r="P1628" s="8">
        <v>44232</v>
      </c>
      <c r="Q1628" s="8">
        <v>45891</v>
      </c>
      <c r="R1628" s="5" t="s">
        <v>73</v>
      </c>
      <c r="S1628" s="5" t="s">
        <v>28</v>
      </c>
      <c r="T1628" s="5" t="s">
        <v>54</v>
      </c>
      <c r="U1628" s="5" t="s">
        <v>55</v>
      </c>
      <c r="V1628" s="5" t="s">
        <v>46</v>
      </c>
      <c r="W1628" s="10" t="s">
        <v>47</v>
      </c>
    </row>
    <row r="1629" spans="1:23" x14ac:dyDescent="0.3">
      <c r="A1629" s="9" t="s">
        <v>124</v>
      </c>
      <c r="B1629" s="5" t="s">
        <v>152</v>
      </c>
      <c r="C1629" s="6">
        <v>2018</v>
      </c>
      <c r="D1629" s="5" t="s">
        <v>49</v>
      </c>
      <c r="E1629" s="5" t="s">
        <v>26</v>
      </c>
      <c r="F1629" s="5" t="s">
        <v>3199</v>
      </c>
      <c r="G1629" s="5" t="s">
        <v>28</v>
      </c>
      <c r="H1629" s="6">
        <v>34</v>
      </c>
      <c r="I1629" s="5" t="s">
        <v>42</v>
      </c>
      <c r="J1629" s="7">
        <v>62103.519999999997</v>
      </c>
      <c r="K1629" s="7">
        <v>2362.75</v>
      </c>
      <c r="L1629" s="7">
        <v>4968.28</v>
      </c>
      <c r="M1629" s="7">
        <v>64709.05</v>
      </c>
      <c r="N1629" s="5" t="s">
        <v>94</v>
      </c>
      <c r="O1629" s="5" t="s">
        <v>3200</v>
      </c>
      <c r="P1629" s="8">
        <v>44815</v>
      </c>
      <c r="Q1629" s="8">
        <v>45241</v>
      </c>
      <c r="R1629" s="5" t="s">
        <v>32</v>
      </c>
      <c r="S1629" s="5" t="s">
        <v>28</v>
      </c>
      <c r="T1629" s="5" t="s">
        <v>54</v>
      </c>
      <c r="U1629" s="5" t="s">
        <v>55</v>
      </c>
      <c r="V1629" s="5" t="s">
        <v>56</v>
      </c>
      <c r="W1629" s="10" t="s">
        <v>74</v>
      </c>
    </row>
    <row r="1630" spans="1:23" x14ac:dyDescent="0.3">
      <c r="A1630" s="9" t="s">
        <v>83</v>
      </c>
      <c r="B1630" s="5" t="s">
        <v>297</v>
      </c>
      <c r="C1630" s="6">
        <v>2018</v>
      </c>
      <c r="D1630" s="5" t="s">
        <v>80</v>
      </c>
      <c r="E1630" s="5" t="s">
        <v>40</v>
      </c>
      <c r="F1630" s="5" t="s">
        <v>3201</v>
      </c>
      <c r="G1630" s="5" t="s">
        <v>71</v>
      </c>
      <c r="H1630" s="6">
        <v>53</v>
      </c>
      <c r="I1630" s="5" t="s">
        <v>42</v>
      </c>
      <c r="J1630" s="7">
        <v>15049.91</v>
      </c>
      <c r="K1630" s="7">
        <v>4431.8999999999996</v>
      </c>
      <c r="L1630" s="7">
        <v>1203.99</v>
      </c>
      <c r="M1630" s="7">
        <v>11822</v>
      </c>
      <c r="N1630" s="5" t="s">
        <v>132</v>
      </c>
      <c r="O1630" s="5" t="s">
        <v>3202</v>
      </c>
      <c r="P1630" s="8">
        <v>44433</v>
      </c>
      <c r="Q1630" s="8">
        <v>46027</v>
      </c>
      <c r="R1630" s="5" t="s">
        <v>109</v>
      </c>
      <c r="S1630" s="5" t="s">
        <v>51</v>
      </c>
      <c r="T1630" s="5" t="s">
        <v>54</v>
      </c>
      <c r="U1630" s="5" t="s">
        <v>116</v>
      </c>
      <c r="V1630" s="5" t="s">
        <v>56</v>
      </c>
      <c r="W1630" s="10" t="s">
        <v>69</v>
      </c>
    </row>
    <row r="1631" spans="1:23" x14ac:dyDescent="0.3">
      <c r="A1631" s="9" t="s">
        <v>91</v>
      </c>
      <c r="B1631" s="5" t="s">
        <v>92</v>
      </c>
      <c r="C1631" s="6">
        <v>2022</v>
      </c>
      <c r="D1631" s="5" t="s">
        <v>80</v>
      </c>
      <c r="E1631" s="5" t="s">
        <v>26</v>
      </c>
      <c r="F1631" s="5" t="s">
        <v>856</v>
      </c>
      <c r="G1631" s="5" t="s">
        <v>104</v>
      </c>
      <c r="H1631" s="6">
        <v>38</v>
      </c>
      <c r="I1631" s="5" t="s">
        <v>29</v>
      </c>
      <c r="J1631" s="7">
        <v>45260.49</v>
      </c>
      <c r="K1631" s="7">
        <v>4895.8500000000004</v>
      </c>
      <c r="L1631" s="7">
        <v>3620.84</v>
      </c>
      <c r="M1631" s="7">
        <v>43985.48</v>
      </c>
      <c r="N1631" s="5" t="s">
        <v>43</v>
      </c>
      <c r="O1631" s="5" t="s">
        <v>3203</v>
      </c>
      <c r="P1631" s="8">
        <v>44238</v>
      </c>
      <c r="Q1631" s="8">
        <v>44788</v>
      </c>
      <c r="R1631" s="5" t="s">
        <v>45</v>
      </c>
      <c r="S1631" s="5" t="s">
        <v>104</v>
      </c>
      <c r="T1631" s="5" t="s">
        <v>34</v>
      </c>
      <c r="U1631" s="5" t="s">
        <v>35</v>
      </c>
      <c r="V1631" s="5" t="s">
        <v>56</v>
      </c>
      <c r="W1631" s="10" t="s">
        <v>69</v>
      </c>
    </row>
    <row r="1632" spans="1:23" x14ac:dyDescent="0.3">
      <c r="A1632" s="9" t="s">
        <v>91</v>
      </c>
      <c r="B1632" s="5" t="s">
        <v>164</v>
      </c>
      <c r="C1632" s="6">
        <v>2019</v>
      </c>
      <c r="D1632" s="5" t="s">
        <v>49</v>
      </c>
      <c r="E1632" s="5" t="s">
        <v>40</v>
      </c>
      <c r="F1632" s="5" t="s">
        <v>3204</v>
      </c>
      <c r="G1632" s="5" t="s">
        <v>28</v>
      </c>
      <c r="H1632" s="6">
        <v>53</v>
      </c>
      <c r="I1632" s="5" t="s">
        <v>29</v>
      </c>
      <c r="J1632" s="7">
        <v>78003.710000000006</v>
      </c>
      <c r="K1632" s="7">
        <v>2505.25</v>
      </c>
      <c r="L1632" s="7">
        <v>6240.3</v>
      </c>
      <c r="M1632" s="7">
        <v>81738.759999999995</v>
      </c>
      <c r="N1632" s="5" t="s">
        <v>132</v>
      </c>
      <c r="O1632" s="5" t="s">
        <v>3205</v>
      </c>
      <c r="P1632" s="8">
        <v>44813</v>
      </c>
      <c r="Q1632" s="8">
        <v>45549</v>
      </c>
      <c r="R1632" s="5" t="s">
        <v>73</v>
      </c>
      <c r="S1632" s="5" t="s">
        <v>104</v>
      </c>
      <c r="T1632" s="5" t="s">
        <v>34</v>
      </c>
      <c r="U1632" s="5" t="s">
        <v>35</v>
      </c>
      <c r="V1632" s="5" t="s">
        <v>56</v>
      </c>
      <c r="W1632" s="10" t="s">
        <v>57</v>
      </c>
    </row>
    <row r="1633" spans="1:23" x14ac:dyDescent="0.3">
      <c r="A1633" s="9" t="s">
        <v>105</v>
      </c>
      <c r="B1633" s="5" t="s">
        <v>106</v>
      </c>
      <c r="C1633" s="6">
        <v>2017</v>
      </c>
      <c r="D1633" s="5" t="s">
        <v>80</v>
      </c>
      <c r="E1633" s="5" t="s">
        <v>26</v>
      </c>
      <c r="F1633" s="5" t="s">
        <v>3206</v>
      </c>
      <c r="G1633" s="5" t="s">
        <v>28</v>
      </c>
      <c r="H1633" s="6">
        <v>56</v>
      </c>
      <c r="I1633" s="5" t="s">
        <v>29</v>
      </c>
      <c r="J1633" s="7">
        <v>26173.64</v>
      </c>
      <c r="K1633" s="7">
        <v>4319.99</v>
      </c>
      <c r="L1633" s="7">
        <v>2093.89</v>
      </c>
      <c r="M1633" s="7">
        <v>23947.54</v>
      </c>
      <c r="N1633" s="5" t="s">
        <v>132</v>
      </c>
      <c r="O1633" s="5" t="s">
        <v>3207</v>
      </c>
      <c r="P1633" s="8">
        <v>44736</v>
      </c>
      <c r="Q1633" s="8">
        <v>46004</v>
      </c>
      <c r="R1633" s="5" t="s">
        <v>45</v>
      </c>
      <c r="S1633" s="5" t="s">
        <v>28</v>
      </c>
      <c r="T1633" s="5" t="s">
        <v>34</v>
      </c>
      <c r="U1633" s="5" t="s">
        <v>35</v>
      </c>
      <c r="V1633" s="5" t="s">
        <v>46</v>
      </c>
      <c r="W1633" s="10" t="s">
        <v>47</v>
      </c>
    </row>
    <row r="1634" spans="1:23" x14ac:dyDescent="0.3">
      <c r="A1634" s="9" t="s">
        <v>78</v>
      </c>
      <c r="B1634" s="5" t="s">
        <v>138</v>
      </c>
      <c r="C1634" s="6">
        <v>2022</v>
      </c>
      <c r="D1634" s="5" t="s">
        <v>60</v>
      </c>
      <c r="E1634" s="5" t="s">
        <v>26</v>
      </c>
      <c r="F1634" s="5" t="s">
        <v>3208</v>
      </c>
      <c r="G1634" s="5" t="s">
        <v>33</v>
      </c>
      <c r="H1634" s="6">
        <v>42</v>
      </c>
      <c r="I1634" s="5" t="s">
        <v>52</v>
      </c>
      <c r="J1634" s="7">
        <v>53826.28</v>
      </c>
      <c r="K1634" s="7">
        <v>3131.15</v>
      </c>
      <c r="L1634" s="7">
        <v>4306.1000000000004</v>
      </c>
      <c r="M1634" s="7">
        <v>55001.23</v>
      </c>
      <c r="N1634" s="5" t="s">
        <v>94</v>
      </c>
      <c r="O1634" s="5" t="s">
        <v>3209</v>
      </c>
      <c r="P1634" s="8">
        <v>44318</v>
      </c>
      <c r="Q1634" s="8">
        <v>45585</v>
      </c>
      <c r="R1634" s="5" t="s">
        <v>63</v>
      </c>
      <c r="S1634" s="5" t="s">
        <v>66</v>
      </c>
      <c r="T1634" s="5" t="s">
        <v>54</v>
      </c>
      <c r="U1634" s="5" t="s">
        <v>116</v>
      </c>
      <c r="V1634" s="5" t="s">
        <v>36</v>
      </c>
      <c r="W1634" s="10" t="s">
        <v>37</v>
      </c>
    </row>
    <row r="1635" spans="1:23" x14ac:dyDescent="0.3">
      <c r="A1635" s="9" t="s">
        <v>105</v>
      </c>
      <c r="B1635" s="5" t="s">
        <v>145</v>
      </c>
      <c r="C1635" s="6">
        <v>2015</v>
      </c>
      <c r="D1635" s="5" t="s">
        <v>25</v>
      </c>
      <c r="E1635" s="5" t="s">
        <v>40</v>
      </c>
      <c r="F1635" s="5" t="s">
        <v>3210</v>
      </c>
      <c r="G1635" s="5" t="s">
        <v>71</v>
      </c>
      <c r="H1635" s="6">
        <v>39</v>
      </c>
      <c r="I1635" s="5" t="s">
        <v>29</v>
      </c>
      <c r="J1635" s="7">
        <v>32677.34</v>
      </c>
      <c r="K1635" s="7">
        <v>283.01</v>
      </c>
      <c r="L1635" s="7">
        <v>2614.19</v>
      </c>
      <c r="M1635" s="7">
        <v>35008.519999999997</v>
      </c>
      <c r="N1635" s="5" t="s">
        <v>94</v>
      </c>
      <c r="O1635" s="5" t="s">
        <v>3211</v>
      </c>
      <c r="P1635" s="8">
        <v>44123</v>
      </c>
      <c r="Q1635" s="8">
        <v>45845</v>
      </c>
      <c r="R1635" s="5" t="s">
        <v>109</v>
      </c>
      <c r="S1635" s="5" t="s">
        <v>104</v>
      </c>
      <c r="T1635" s="5" t="s">
        <v>54</v>
      </c>
      <c r="U1635" s="5" t="s">
        <v>222</v>
      </c>
      <c r="V1635" s="5" t="s">
        <v>36</v>
      </c>
      <c r="W1635" s="10" t="s">
        <v>74</v>
      </c>
    </row>
    <row r="1636" spans="1:23" x14ac:dyDescent="0.3">
      <c r="A1636" s="9" t="s">
        <v>58</v>
      </c>
      <c r="B1636" s="5" t="s">
        <v>389</v>
      </c>
      <c r="C1636" s="6">
        <v>2023</v>
      </c>
      <c r="D1636" s="5" t="s">
        <v>49</v>
      </c>
      <c r="E1636" s="5" t="s">
        <v>40</v>
      </c>
      <c r="F1636" s="5" t="s">
        <v>837</v>
      </c>
      <c r="G1636" s="5" t="s">
        <v>76</v>
      </c>
      <c r="H1636" s="6">
        <v>66</v>
      </c>
      <c r="I1636" s="5" t="s">
        <v>42</v>
      </c>
      <c r="J1636" s="7">
        <v>56328.81</v>
      </c>
      <c r="K1636" s="7">
        <v>300.33</v>
      </c>
      <c r="L1636" s="7">
        <v>4506.3</v>
      </c>
      <c r="M1636" s="7">
        <v>60534.78</v>
      </c>
      <c r="N1636" s="5" t="s">
        <v>132</v>
      </c>
      <c r="O1636" s="5" t="s">
        <v>3212</v>
      </c>
      <c r="P1636" s="8">
        <v>44477</v>
      </c>
      <c r="Q1636" s="8">
        <v>46251</v>
      </c>
      <c r="R1636" s="5" t="s">
        <v>32</v>
      </c>
      <c r="S1636" s="5" t="s">
        <v>51</v>
      </c>
      <c r="T1636" s="5" t="s">
        <v>34</v>
      </c>
      <c r="U1636" s="5" t="s">
        <v>35</v>
      </c>
      <c r="V1636" s="5" t="s">
        <v>36</v>
      </c>
      <c r="W1636" s="10" t="s">
        <v>37</v>
      </c>
    </row>
    <row r="1637" spans="1:23" x14ac:dyDescent="0.3">
      <c r="A1637" s="9" t="s">
        <v>105</v>
      </c>
      <c r="B1637" s="5" t="s">
        <v>130</v>
      </c>
      <c r="C1637" s="6">
        <v>2021</v>
      </c>
      <c r="D1637" s="5" t="s">
        <v>60</v>
      </c>
      <c r="E1637" s="5" t="s">
        <v>26</v>
      </c>
      <c r="F1637" s="5" t="s">
        <v>3213</v>
      </c>
      <c r="G1637" s="5" t="s">
        <v>76</v>
      </c>
      <c r="H1637" s="6">
        <v>19</v>
      </c>
      <c r="I1637" s="5" t="s">
        <v>29</v>
      </c>
      <c r="J1637" s="7">
        <v>49034.27</v>
      </c>
      <c r="K1637" s="7">
        <v>2413.27</v>
      </c>
      <c r="L1637" s="7">
        <v>3922.74</v>
      </c>
      <c r="M1637" s="7">
        <v>50543.74</v>
      </c>
      <c r="N1637" s="5" t="s">
        <v>43</v>
      </c>
      <c r="O1637" s="5" t="s">
        <v>3214</v>
      </c>
      <c r="P1637" s="8">
        <v>44642</v>
      </c>
      <c r="Q1637" s="8">
        <v>45382</v>
      </c>
      <c r="R1637" s="5" t="s">
        <v>32</v>
      </c>
      <c r="S1637" s="5" t="s">
        <v>100</v>
      </c>
      <c r="T1637" s="5" t="s">
        <v>54</v>
      </c>
      <c r="U1637" s="5" t="s">
        <v>141</v>
      </c>
      <c r="V1637" s="5" t="s">
        <v>56</v>
      </c>
      <c r="W1637" s="10" t="s">
        <v>57</v>
      </c>
    </row>
    <row r="1638" spans="1:23" x14ac:dyDescent="0.3">
      <c r="A1638" s="9" t="s">
        <v>83</v>
      </c>
      <c r="B1638" s="5" t="s">
        <v>297</v>
      </c>
      <c r="C1638" s="6">
        <v>2019</v>
      </c>
      <c r="D1638" s="5" t="s">
        <v>60</v>
      </c>
      <c r="E1638" s="5" t="s">
        <v>26</v>
      </c>
      <c r="F1638" s="5" t="s">
        <v>3215</v>
      </c>
      <c r="G1638" s="5" t="s">
        <v>104</v>
      </c>
      <c r="H1638" s="6">
        <v>35</v>
      </c>
      <c r="I1638" s="5" t="s">
        <v>52</v>
      </c>
      <c r="J1638" s="7">
        <v>64706.02</v>
      </c>
      <c r="K1638" s="7">
        <v>4877.3900000000003</v>
      </c>
      <c r="L1638" s="7">
        <v>5176.4799999999996</v>
      </c>
      <c r="M1638" s="7">
        <v>65005.11</v>
      </c>
      <c r="N1638" s="5" t="s">
        <v>94</v>
      </c>
      <c r="O1638" s="5" t="s">
        <v>3216</v>
      </c>
      <c r="P1638" s="8">
        <v>45250</v>
      </c>
      <c r="Q1638" s="8">
        <v>45914</v>
      </c>
      <c r="R1638" s="5" t="s">
        <v>45</v>
      </c>
      <c r="S1638" s="5" t="s">
        <v>71</v>
      </c>
      <c r="T1638" s="5" t="s">
        <v>34</v>
      </c>
      <c r="U1638" s="5" t="s">
        <v>35</v>
      </c>
      <c r="V1638" s="5" t="s">
        <v>36</v>
      </c>
      <c r="W1638" s="10" t="s">
        <v>57</v>
      </c>
    </row>
    <row r="1639" spans="1:23" x14ac:dyDescent="0.3">
      <c r="A1639" s="9" t="s">
        <v>23</v>
      </c>
      <c r="B1639" s="5" t="s">
        <v>24</v>
      </c>
      <c r="C1639" s="6">
        <v>2024</v>
      </c>
      <c r="D1639" s="5" t="s">
        <v>60</v>
      </c>
      <c r="E1639" s="5" t="s">
        <v>26</v>
      </c>
      <c r="F1639" s="5" t="s">
        <v>3217</v>
      </c>
      <c r="G1639" s="5" t="s">
        <v>100</v>
      </c>
      <c r="H1639" s="6">
        <v>27</v>
      </c>
      <c r="I1639" s="5" t="s">
        <v>29</v>
      </c>
      <c r="J1639" s="7">
        <v>25918.94</v>
      </c>
      <c r="K1639" s="7">
        <v>908.94</v>
      </c>
      <c r="L1639" s="7">
        <v>2073.52</v>
      </c>
      <c r="M1639" s="7">
        <v>27083.52</v>
      </c>
      <c r="N1639" s="5" t="s">
        <v>30</v>
      </c>
      <c r="O1639" s="5" t="s">
        <v>3218</v>
      </c>
      <c r="P1639" s="8">
        <v>45301</v>
      </c>
      <c r="Q1639" s="8">
        <v>45694</v>
      </c>
      <c r="R1639" s="5" t="s">
        <v>63</v>
      </c>
      <c r="S1639" s="5" t="s">
        <v>104</v>
      </c>
      <c r="T1639" s="5" t="s">
        <v>34</v>
      </c>
      <c r="U1639" s="5" t="s">
        <v>35</v>
      </c>
      <c r="V1639" s="5" t="s">
        <v>56</v>
      </c>
      <c r="W1639" s="10" t="s">
        <v>47</v>
      </c>
    </row>
    <row r="1640" spans="1:23" x14ac:dyDescent="0.3">
      <c r="A1640" s="9" t="s">
        <v>91</v>
      </c>
      <c r="B1640" s="5" t="s">
        <v>164</v>
      </c>
      <c r="C1640" s="6">
        <v>2020</v>
      </c>
      <c r="D1640" s="5" t="s">
        <v>49</v>
      </c>
      <c r="E1640" s="5" t="s">
        <v>40</v>
      </c>
      <c r="F1640" s="5" t="s">
        <v>2817</v>
      </c>
      <c r="G1640" s="5" t="s">
        <v>51</v>
      </c>
      <c r="H1640" s="6">
        <v>20</v>
      </c>
      <c r="I1640" s="5" t="s">
        <v>52</v>
      </c>
      <c r="J1640" s="7">
        <v>69614.23</v>
      </c>
      <c r="K1640" s="7">
        <v>2081.79</v>
      </c>
      <c r="L1640" s="7">
        <v>5569.14</v>
      </c>
      <c r="M1640" s="7">
        <v>73101.58</v>
      </c>
      <c r="N1640" s="5" t="s">
        <v>43</v>
      </c>
      <c r="O1640" s="5" t="s">
        <v>3219</v>
      </c>
      <c r="P1640" s="8">
        <v>44017</v>
      </c>
      <c r="Q1640" s="8">
        <v>45030</v>
      </c>
      <c r="R1640" s="5" t="s">
        <v>32</v>
      </c>
      <c r="S1640" s="5" t="s">
        <v>155</v>
      </c>
      <c r="T1640" s="5" t="s">
        <v>34</v>
      </c>
      <c r="U1640" s="5" t="s">
        <v>35</v>
      </c>
      <c r="V1640" s="5" t="s">
        <v>56</v>
      </c>
      <c r="W1640" s="10" t="s">
        <v>37</v>
      </c>
    </row>
    <row r="1641" spans="1:23" x14ac:dyDescent="0.3">
      <c r="A1641" s="9" t="s">
        <v>91</v>
      </c>
      <c r="B1641" s="5" t="s">
        <v>164</v>
      </c>
      <c r="C1641" s="6">
        <v>2016</v>
      </c>
      <c r="D1641" s="5" t="s">
        <v>49</v>
      </c>
      <c r="E1641" s="5" t="s">
        <v>40</v>
      </c>
      <c r="F1641" s="5" t="s">
        <v>3220</v>
      </c>
      <c r="G1641" s="5" t="s">
        <v>76</v>
      </c>
      <c r="H1641" s="6">
        <v>65</v>
      </c>
      <c r="I1641" s="5" t="s">
        <v>52</v>
      </c>
      <c r="J1641" s="7">
        <v>33099.1</v>
      </c>
      <c r="K1641" s="7">
        <v>3950.06</v>
      </c>
      <c r="L1641" s="7">
        <v>2647.93</v>
      </c>
      <c r="M1641" s="7">
        <v>31796.97</v>
      </c>
      <c r="N1641" s="5" t="s">
        <v>132</v>
      </c>
      <c r="O1641" s="5" t="s">
        <v>3221</v>
      </c>
      <c r="P1641" s="8">
        <v>45326</v>
      </c>
      <c r="Q1641" s="8">
        <v>46439</v>
      </c>
      <c r="R1641" s="5" t="s">
        <v>68</v>
      </c>
      <c r="S1641" s="5" t="s">
        <v>76</v>
      </c>
      <c r="T1641" s="5" t="s">
        <v>34</v>
      </c>
      <c r="U1641" s="5" t="s">
        <v>35</v>
      </c>
      <c r="V1641" s="5" t="s">
        <v>36</v>
      </c>
      <c r="W1641" s="10" t="s">
        <v>69</v>
      </c>
    </row>
    <row r="1642" spans="1:23" x14ac:dyDescent="0.3">
      <c r="A1642" s="9" t="s">
        <v>91</v>
      </c>
      <c r="B1642" s="5" t="s">
        <v>92</v>
      </c>
      <c r="C1642" s="6">
        <v>2021</v>
      </c>
      <c r="D1642" s="5" t="s">
        <v>25</v>
      </c>
      <c r="E1642" s="5" t="s">
        <v>26</v>
      </c>
      <c r="F1642" s="5" t="s">
        <v>1784</v>
      </c>
      <c r="G1642" s="5" t="s">
        <v>155</v>
      </c>
      <c r="H1642" s="6">
        <v>54</v>
      </c>
      <c r="I1642" s="5" t="s">
        <v>52</v>
      </c>
      <c r="J1642" s="7">
        <v>6601.52</v>
      </c>
      <c r="K1642" s="7">
        <v>1451.62</v>
      </c>
      <c r="L1642" s="7">
        <v>528.12</v>
      </c>
      <c r="M1642" s="7">
        <v>5678.02</v>
      </c>
      <c r="N1642" s="5" t="s">
        <v>132</v>
      </c>
      <c r="O1642" s="5" t="s">
        <v>3222</v>
      </c>
      <c r="P1642" s="8">
        <v>45190</v>
      </c>
      <c r="Q1642" s="8">
        <v>47013</v>
      </c>
      <c r="R1642" s="5" t="s">
        <v>63</v>
      </c>
      <c r="S1642" s="5" t="s">
        <v>71</v>
      </c>
      <c r="T1642" s="5" t="s">
        <v>54</v>
      </c>
      <c r="U1642" s="5" t="s">
        <v>120</v>
      </c>
      <c r="V1642" s="5" t="s">
        <v>46</v>
      </c>
      <c r="W1642" s="10" t="s">
        <v>57</v>
      </c>
    </row>
    <row r="1643" spans="1:23" x14ac:dyDescent="0.3">
      <c r="A1643" s="9" t="s">
        <v>105</v>
      </c>
      <c r="B1643" s="5" t="s">
        <v>145</v>
      </c>
      <c r="C1643" s="6">
        <v>2020</v>
      </c>
      <c r="D1643" s="5" t="s">
        <v>80</v>
      </c>
      <c r="E1643" s="5" t="s">
        <v>26</v>
      </c>
      <c r="F1643" s="5" t="s">
        <v>2731</v>
      </c>
      <c r="G1643" s="5" t="s">
        <v>66</v>
      </c>
      <c r="H1643" s="6">
        <v>56</v>
      </c>
      <c r="I1643" s="5" t="s">
        <v>42</v>
      </c>
      <c r="J1643" s="7">
        <v>77814.600000000006</v>
      </c>
      <c r="K1643" s="7">
        <v>2921.58</v>
      </c>
      <c r="L1643" s="7">
        <v>6225.17</v>
      </c>
      <c r="M1643" s="7">
        <v>81118.19</v>
      </c>
      <c r="N1643" s="5" t="s">
        <v>94</v>
      </c>
      <c r="O1643" s="5" t="s">
        <v>3223</v>
      </c>
      <c r="P1643" s="8">
        <v>43959</v>
      </c>
      <c r="Q1643" s="8">
        <v>44635</v>
      </c>
      <c r="R1643" s="5" t="s">
        <v>63</v>
      </c>
      <c r="S1643" s="5" t="s">
        <v>104</v>
      </c>
      <c r="T1643" s="5" t="s">
        <v>34</v>
      </c>
      <c r="U1643" s="5" t="s">
        <v>35</v>
      </c>
      <c r="V1643" s="5" t="s">
        <v>36</v>
      </c>
      <c r="W1643" s="10" t="s">
        <v>57</v>
      </c>
    </row>
    <row r="1644" spans="1:23" x14ac:dyDescent="0.3">
      <c r="A1644" s="9" t="s">
        <v>38</v>
      </c>
      <c r="B1644" s="5" t="s">
        <v>167</v>
      </c>
      <c r="C1644" s="6">
        <v>2020</v>
      </c>
      <c r="D1644" s="5" t="s">
        <v>60</v>
      </c>
      <c r="E1644" s="5" t="s">
        <v>26</v>
      </c>
      <c r="F1644" s="5" t="s">
        <v>3224</v>
      </c>
      <c r="G1644" s="5" t="s">
        <v>100</v>
      </c>
      <c r="H1644" s="6">
        <v>52</v>
      </c>
      <c r="I1644" s="5" t="s">
        <v>42</v>
      </c>
      <c r="J1644" s="7">
        <v>52143.49</v>
      </c>
      <c r="K1644" s="7">
        <v>2539.64</v>
      </c>
      <c r="L1644" s="7">
        <v>4171.4799999999996</v>
      </c>
      <c r="M1644" s="7">
        <v>53775.33</v>
      </c>
      <c r="N1644" s="5" t="s">
        <v>132</v>
      </c>
      <c r="O1644" s="5" t="s">
        <v>3225</v>
      </c>
      <c r="P1644" s="8">
        <v>44576</v>
      </c>
      <c r="Q1644" s="8">
        <v>45055</v>
      </c>
      <c r="R1644" s="5" t="s">
        <v>45</v>
      </c>
      <c r="S1644" s="5" t="s">
        <v>87</v>
      </c>
      <c r="T1644" s="5" t="s">
        <v>54</v>
      </c>
      <c r="U1644" s="5" t="s">
        <v>222</v>
      </c>
      <c r="V1644" s="5" t="s">
        <v>56</v>
      </c>
      <c r="W1644" s="10" t="s">
        <v>69</v>
      </c>
    </row>
    <row r="1645" spans="1:23" x14ac:dyDescent="0.3">
      <c r="A1645" s="9" t="s">
        <v>91</v>
      </c>
      <c r="B1645" s="5" t="s">
        <v>113</v>
      </c>
      <c r="C1645" s="6">
        <v>2024</v>
      </c>
      <c r="D1645" s="5" t="s">
        <v>80</v>
      </c>
      <c r="E1645" s="5" t="s">
        <v>40</v>
      </c>
      <c r="F1645" s="5" t="s">
        <v>3226</v>
      </c>
      <c r="G1645" s="5" t="s">
        <v>28</v>
      </c>
      <c r="H1645" s="6">
        <v>54</v>
      </c>
      <c r="I1645" s="5" t="s">
        <v>42</v>
      </c>
      <c r="J1645" s="7">
        <v>43720.639999999999</v>
      </c>
      <c r="K1645" s="7">
        <v>3659.69</v>
      </c>
      <c r="L1645" s="7">
        <v>3497.65</v>
      </c>
      <c r="M1645" s="7">
        <v>43558.6</v>
      </c>
      <c r="N1645" s="5" t="s">
        <v>94</v>
      </c>
      <c r="O1645" s="5" t="s">
        <v>3227</v>
      </c>
      <c r="P1645" s="8">
        <v>45450</v>
      </c>
      <c r="Q1645" s="8">
        <v>47111</v>
      </c>
      <c r="R1645" s="5" t="s">
        <v>45</v>
      </c>
      <c r="S1645" s="5" t="s">
        <v>28</v>
      </c>
      <c r="T1645" s="5" t="s">
        <v>54</v>
      </c>
      <c r="U1645" s="5" t="s">
        <v>120</v>
      </c>
      <c r="V1645" s="5" t="s">
        <v>36</v>
      </c>
      <c r="W1645" s="10" t="s">
        <v>57</v>
      </c>
    </row>
    <row r="1646" spans="1:23" x14ac:dyDescent="0.3">
      <c r="A1646" s="9" t="s">
        <v>58</v>
      </c>
      <c r="B1646" s="5" t="s">
        <v>182</v>
      </c>
      <c r="C1646" s="6">
        <v>2018</v>
      </c>
      <c r="D1646" s="5" t="s">
        <v>25</v>
      </c>
      <c r="E1646" s="5" t="s">
        <v>26</v>
      </c>
      <c r="F1646" s="5" t="s">
        <v>3228</v>
      </c>
      <c r="G1646" s="5" t="s">
        <v>104</v>
      </c>
      <c r="H1646" s="6">
        <v>36</v>
      </c>
      <c r="I1646" s="5" t="s">
        <v>52</v>
      </c>
      <c r="J1646" s="7">
        <v>22859.919999999998</v>
      </c>
      <c r="K1646" s="7">
        <v>1740.58</v>
      </c>
      <c r="L1646" s="7">
        <v>1828.79</v>
      </c>
      <c r="M1646" s="7">
        <v>22948.13</v>
      </c>
      <c r="N1646" s="5" t="s">
        <v>94</v>
      </c>
      <c r="O1646" s="5" t="s">
        <v>3229</v>
      </c>
      <c r="P1646" s="8">
        <v>44350</v>
      </c>
      <c r="Q1646" s="8">
        <v>45465</v>
      </c>
      <c r="R1646" s="5" t="s">
        <v>109</v>
      </c>
      <c r="S1646" s="5" t="s">
        <v>100</v>
      </c>
      <c r="T1646" s="5" t="s">
        <v>34</v>
      </c>
      <c r="U1646" s="5" t="s">
        <v>35</v>
      </c>
      <c r="V1646" s="5" t="s">
        <v>36</v>
      </c>
      <c r="W1646" s="10" t="s">
        <v>69</v>
      </c>
    </row>
    <row r="1647" spans="1:23" x14ac:dyDescent="0.3">
      <c r="A1647" s="9" t="s">
        <v>96</v>
      </c>
      <c r="B1647" s="5" t="s">
        <v>190</v>
      </c>
      <c r="C1647" s="6">
        <v>2016</v>
      </c>
      <c r="D1647" s="5" t="s">
        <v>80</v>
      </c>
      <c r="E1647" s="5" t="s">
        <v>40</v>
      </c>
      <c r="F1647" s="5" t="s">
        <v>835</v>
      </c>
      <c r="G1647" s="5" t="s">
        <v>76</v>
      </c>
      <c r="H1647" s="6">
        <v>21</v>
      </c>
      <c r="I1647" s="5" t="s">
        <v>52</v>
      </c>
      <c r="J1647" s="7">
        <v>76916.990000000005</v>
      </c>
      <c r="K1647" s="7">
        <v>273.17</v>
      </c>
      <c r="L1647" s="7">
        <v>6153.36</v>
      </c>
      <c r="M1647" s="7">
        <v>82797.179999999993</v>
      </c>
      <c r="N1647" s="5" t="s">
        <v>43</v>
      </c>
      <c r="O1647" s="5" t="s">
        <v>3230</v>
      </c>
      <c r="P1647" s="8">
        <v>44342</v>
      </c>
      <c r="Q1647" s="8">
        <v>45544</v>
      </c>
      <c r="R1647" s="5" t="s">
        <v>45</v>
      </c>
      <c r="S1647" s="5" t="s">
        <v>51</v>
      </c>
      <c r="T1647" s="5" t="s">
        <v>34</v>
      </c>
      <c r="U1647" s="5" t="s">
        <v>35</v>
      </c>
      <c r="V1647" s="5" t="s">
        <v>36</v>
      </c>
      <c r="W1647" s="10" t="s">
        <v>47</v>
      </c>
    </row>
    <row r="1648" spans="1:23" x14ac:dyDescent="0.3">
      <c r="A1648" s="9" t="s">
        <v>91</v>
      </c>
      <c r="B1648" s="5" t="s">
        <v>170</v>
      </c>
      <c r="C1648" s="6">
        <v>2018</v>
      </c>
      <c r="D1648" s="5" t="s">
        <v>60</v>
      </c>
      <c r="E1648" s="5" t="s">
        <v>26</v>
      </c>
      <c r="F1648" s="5" t="s">
        <v>3231</v>
      </c>
      <c r="G1648" s="5" t="s">
        <v>28</v>
      </c>
      <c r="H1648" s="6">
        <v>46</v>
      </c>
      <c r="I1648" s="5" t="s">
        <v>52</v>
      </c>
      <c r="J1648" s="7">
        <v>49892.62</v>
      </c>
      <c r="K1648" s="7">
        <v>4132.75</v>
      </c>
      <c r="L1648" s="7">
        <v>3991.41</v>
      </c>
      <c r="M1648" s="7">
        <v>49751.28</v>
      </c>
      <c r="N1648" s="5" t="s">
        <v>43</v>
      </c>
      <c r="O1648" s="5" t="s">
        <v>3232</v>
      </c>
      <c r="P1648" s="8">
        <v>45683</v>
      </c>
      <c r="Q1648" s="8">
        <v>47029</v>
      </c>
      <c r="R1648" s="5" t="s">
        <v>73</v>
      </c>
      <c r="S1648" s="5" t="s">
        <v>33</v>
      </c>
      <c r="T1648" s="5" t="s">
        <v>54</v>
      </c>
      <c r="U1648" s="5" t="s">
        <v>116</v>
      </c>
      <c r="V1648" s="5" t="s">
        <v>36</v>
      </c>
      <c r="W1648" s="10" t="s">
        <v>37</v>
      </c>
    </row>
    <row r="1649" spans="1:23" x14ac:dyDescent="0.3">
      <c r="A1649" s="9" t="s">
        <v>91</v>
      </c>
      <c r="B1649" s="5" t="s">
        <v>92</v>
      </c>
      <c r="C1649" s="6">
        <v>2015</v>
      </c>
      <c r="D1649" s="5" t="s">
        <v>25</v>
      </c>
      <c r="E1649" s="5" t="s">
        <v>40</v>
      </c>
      <c r="F1649" s="5" t="s">
        <v>2702</v>
      </c>
      <c r="G1649" s="5" t="s">
        <v>71</v>
      </c>
      <c r="H1649" s="6">
        <v>36</v>
      </c>
      <c r="I1649" s="5" t="s">
        <v>42</v>
      </c>
      <c r="J1649" s="7">
        <v>35166.14</v>
      </c>
      <c r="K1649" s="7">
        <v>3121.57</v>
      </c>
      <c r="L1649" s="7">
        <v>2813.29</v>
      </c>
      <c r="M1649" s="7">
        <v>34857.86</v>
      </c>
      <c r="N1649" s="5" t="s">
        <v>94</v>
      </c>
      <c r="O1649" s="5" t="s">
        <v>3233</v>
      </c>
      <c r="P1649" s="8">
        <v>44278</v>
      </c>
      <c r="Q1649" s="8">
        <v>45721</v>
      </c>
      <c r="R1649" s="5" t="s">
        <v>73</v>
      </c>
      <c r="S1649" s="5" t="s">
        <v>33</v>
      </c>
      <c r="T1649" s="5" t="s">
        <v>54</v>
      </c>
      <c r="U1649" s="5" t="s">
        <v>141</v>
      </c>
      <c r="V1649" s="5" t="s">
        <v>36</v>
      </c>
      <c r="W1649" s="10" t="s">
        <v>57</v>
      </c>
    </row>
    <row r="1650" spans="1:23" x14ac:dyDescent="0.3">
      <c r="A1650" s="9" t="s">
        <v>83</v>
      </c>
      <c r="B1650" s="5" t="s">
        <v>584</v>
      </c>
      <c r="C1650" s="6">
        <v>2024</v>
      </c>
      <c r="D1650" s="5" t="s">
        <v>80</v>
      </c>
      <c r="E1650" s="5" t="s">
        <v>40</v>
      </c>
      <c r="F1650" s="5" t="s">
        <v>3234</v>
      </c>
      <c r="G1650" s="5" t="s">
        <v>100</v>
      </c>
      <c r="H1650" s="6">
        <v>66</v>
      </c>
      <c r="I1650" s="5" t="s">
        <v>29</v>
      </c>
      <c r="J1650" s="7">
        <v>9859.75</v>
      </c>
      <c r="K1650" s="7">
        <v>214.13</v>
      </c>
      <c r="L1650" s="7">
        <v>788.78</v>
      </c>
      <c r="M1650" s="7">
        <v>10434.4</v>
      </c>
      <c r="N1650" s="5" t="s">
        <v>132</v>
      </c>
      <c r="O1650" s="5" t="s">
        <v>3235</v>
      </c>
      <c r="P1650" s="8">
        <v>44973</v>
      </c>
      <c r="Q1650" s="8">
        <v>46276</v>
      </c>
      <c r="R1650" s="5" t="s">
        <v>45</v>
      </c>
      <c r="S1650" s="5" t="s">
        <v>100</v>
      </c>
      <c r="T1650" s="5" t="s">
        <v>34</v>
      </c>
      <c r="U1650" s="5" t="s">
        <v>35</v>
      </c>
      <c r="V1650" s="5" t="s">
        <v>36</v>
      </c>
      <c r="W1650" s="10" t="s">
        <v>69</v>
      </c>
    </row>
    <row r="1651" spans="1:23" x14ac:dyDescent="0.3">
      <c r="A1651" s="9" t="s">
        <v>58</v>
      </c>
      <c r="B1651" s="5" t="s">
        <v>182</v>
      </c>
      <c r="C1651" s="6">
        <v>2020</v>
      </c>
      <c r="D1651" s="5" t="s">
        <v>80</v>
      </c>
      <c r="E1651" s="5" t="s">
        <v>26</v>
      </c>
      <c r="F1651" s="5" t="s">
        <v>3236</v>
      </c>
      <c r="G1651" s="5" t="s">
        <v>87</v>
      </c>
      <c r="H1651" s="6">
        <v>24</v>
      </c>
      <c r="I1651" s="5" t="s">
        <v>29</v>
      </c>
      <c r="J1651" s="7">
        <v>17980.47</v>
      </c>
      <c r="K1651" s="7">
        <v>2718.36</v>
      </c>
      <c r="L1651" s="7">
        <v>1438.44</v>
      </c>
      <c r="M1651" s="7">
        <v>16700.55</v>
      </c>
      <c r="N1651" s="5" t="s">
        <v>30</v>
      </c>
      <c r="O1651" s="5" t="s">
        <v>3237</v>
      </c>
      <c r="P1651" s="8">
        <v>45555</v>
      </c>
      <c r="Q1651" s="8">
        <v>46783</v>
      </c>
      <c r="R1651" s="5" t="s">
        <v>109</v>
      </c>
      <c r="S1651" s="5" t="s">
        <v>100</v>
      </c>
      <c r="T1651" s="5" t="s">
        <v>34</v>
      </c>
      <c r="U1651" s="5" t="s">
        <v>35</v>
      </c>
      <c r="V1651" s="5" t="s">
        <v>36</v>
      </c>
      <c r="W1651" s="10" t="s">
        <v>37</v>
      </c>
    </row>
    <row r="1652" spans="1:23" x14ac:dyDescent="0.3">
      <c r="A1652" s="9" t="s">
        <v>78</v>
      </c>
      <c r="B1652" s="5" t="s">
        <v>288</v>
      </c>
      <c r="C1652" s="6">
        <v>2017</v>
      </c>
      <c r="D1652" s="5" t="s">
        <v>25</v>
      </c>
      <c r="E1652" s="5" t="s">
        <v>40</v>
      </c>
      <c r="F1652" s="5" t="s">
        <v>2564</v>
      </c>
      <c r="G1652" s="5" t="s">
        <v>51</v>
      </c>
      <c r="H1652" s="6">
        <v>37</v>
      </c>
      <c r="I1652" s="5" t="s">
        <v>52</v>
      </c>
      <c r="J1652" s="7">
        <v>11994.21</v>
      </c>
      <c r="K1652" s="7">
        <v>4854.83</v>
      </c>
      <c r="L1652" s="7">
        <v>959.54</v>
      </c>
      <c r="M1652" s="7">
        <v>8098.92</v>
      </c>
      <c r="N1652" s="5" t="s">
        <v>132</v>
      </c>
      <c r="O1652" s="5" t="s">
        <v>3238</v>
      </c>
      <c r="P1652" s="8">
        <v>44945</v>
      </c>
      <c r="Q1652" s="8">
        <v>46420</v>
      </c>
      <c r="R1652" s="5" t="s">
        <v>32</v>
      </c>
      <c r="S1652" s="5" t="s">
        <v>33</v>
      </c>
      <c r="T1652" s="5" t="s">
        <v>34</v>
      </c>
      <c r="U1652" s="5" t="s">
        <v>35</v>
      </c>
      <c r="V1652" s="5" t="s">
        <v>56</v>
      </c>
      <c r="W1652" s="10" t="s">
        <v>69</v>
      </c>
    </row>
    <row r="1653" spans="1:23" x14ac:dyDescent="0.3">
      <c r="A1653" s="9" t="s">
        <v>91</v>
      </c>
      <c r="B1653" s="5" t="s">
        <v>113</v>
      </c>
      <c r="C1653" s="6">
        <v>2018</v>
      </c>
      <c r="D1653" s="5" t="s">
        <v>25</v>
      </c>
      <c r="E1653" s="5" t="s">
        <v>26</v>
      </c>
      <c r="F1653" s="5" t="s">
        <v>3239</v>
      </c>
      <c r="G1653" s="5" t="s">
        <v>33</v>
      </c>
      <c r="H1653" s="6">
        <v>62</v>
      </c>
      <c r="I1653" s="5" t="s">
        <v>29</v>
      </c>
      <c r="J1653" s="7">
        <v>38723.440000000002</v>
      </c>
      <c r="K1653" s="7">
        <v>595.65</v>
      </c>
      <c r="L1653" s="7">
        <v>3097.88</v>
      </c>
      <c r="M1653" s="7">
        <v>41225.67</v>
      </c>
      <c r="N1653" s="5" t="s">
        <v>43</v>
      </c>
      <c r="O1653" s="5" t="s">
        <v>3240</v>
      </c>
      <c r="P1653" s="8">
        <v>45160</v>
      </c>
      <c r="Q1653" s="8">
        <v>46967</v>
      </c>
      <c r="R1653" s="5" t="s">
        <v>109</v>
      </c>
      <c r="S1653" s="5" t="s">
        <v>104</v>
      </c>
      <c r="T1653" s="5" t="s">
        <v>54</v>
      </c>
      <c r="U1653" s="5" t="s">
        <v>116</v>
      </c>
      <c r="V1653" s="5" t="s">
        <v>36</v>
      </c>
      <c r="W1653" s="10" t="s">
        <v>47</v>
      </c>
    </row>
    <row r="1654" spans="1:23" x14ac:dyDescent="0.3">
      <c r="A1654" s="9" t="s">
        <v>78</v>
      </c>
      <c r="B1654" s="5" t="s">
        <v>79</v>
      </c>
      <c r="C1654" s="6">
        <v>2018</v>
      </c>
      <c r="D1654" s="5" t="s">
        <v>49</v>
      </c>
      <c r="E1654" s="5" t="s">
        <v>40</v>
      </c>
      <c r="F1654" s="5" t="s">
        <v>3241</v>
      </c>
      <c r="G1654" s="5" t="s">
        <v>66</v>
      </c>
      <c r="H1654" s="6">
        <v>39</v>
      </c>
      <c r="I1654" s="5" t="s">
        <v>29</v>
      </c>
      <c r="J1654" s="7">
        <v>62256.24</v>
      </c>
      <c r="K1654" s="7">
        <v>3054.86</v>
      </c>
      <c r="L1654" s="7">
        <v>4980.5</v>
      </c>
      <c r="M1654" s="7">
        <v>64181.88</v>
      </c>
      <c r="N1654" s="5" t="s">
        <v>94</v>
      </c>
      <c r="O1654" s="5" t="s">
        <v>3242</v>
      </c>
      <c r="P1654" s="8">
        <v>44357</v>
      </c>
      <c r="Q1654" s="8">
        <v>44802</v>
      </c>
      <c r="R1654" s="5" t="s">
        <v>73</v>
      </c>
      <c r="S1654" s="5" t="s">
        <v>66</v>
      </c>
      <c r="T1654" s="5" t="s">
        <v>34</v>
      </c>
      <c r="U1654" s="5" t="s">
        <v>35</v>
      </c>
      <c r="V1654" s="5" t="s">
        <v>36</v>
      </c>
      <c r="W1654" s="10" t="s">
        <v>74</v>
      </c>
    </row>
    <row r="1655" spans="1:23" x14ac:dyDescent="0.3">
      <c r="A1655" s="9" t="s">
        <v>78</v>
      </c>
      <c r="B1655" s="5" t="s">
        <v>173</v>
      </c>
      <c r="C1655" s="6">
        <v>2018</v>
      </c>
      <c r="D1655" s="5" t="s">
        <v>49</v>
      </c>
      <c r="E1655" s="5" t="s">
        <v>26</v>
      </c>
      <c r="F1655" s="5" t="s">
        <v>3243</v>
      </c>
      <c r="G1655" s="5" t="s">
        <v>28</v>
      </c>
      <c r="H1655" s="6">
        <v>18</v>
      </c>
      <c r="I1655" s="5" t="s">
        <v>52</v>
      </c>
      <c r="J1655" s="7">
        <v>24991.62</v>
      </c>
      <c r="K1655" s="7">
        <v>1481.7</v>
      </c>
      <c r="L1655" s="7">
        <v>1999.33</v>
      </c>
      <c r="M1655" s="7">
        <v>25509.25</v>
      </c>
      <c r="N1655" s="5" t="s">
        <v>30</v>
      </c>
      <c r="O1655" s="5" t="s">
        <v>2559</v>
      </c>
      <c r="P1655" s="8">
        <v>45113</v>
      </c>
      <c r="Q1655" s="8">
        <v>45844</v>
      </c>
      <c r="R1655" s="5" t="s">
        <v>63</v>
      </c>
      <c r="S1655" s="5" t="s">
        <v>100</v>
      </c>
      <c r="T1655" s="5" t="s">
        <v>34</v>
      </c>
      <c r="U1655" s="5" t="s">
        <v>35</v>
      </c>
      <c r="V1655" s="5" t="s">
        <v>56</v>
      </c>
      <c r="W1655" s="10" t="s">
        <v>47</v>
      </c>
    </row>
    <row r="1656" spans="1:23" x14ac:dyDescent="0.3">
      <c r="A1656" s="9" t="s">
        <v>78</v>
      </c>
      <c r="B1656" s="5" t="s">
        <v>173</v>
      </c>
      <c r="C1656" s="6">
        <v>2016</v>
      </c>
      <c r="D1656" s="5" t="s">
        <v>60</v>
      </c>
      <c r="E1656" s="5" t="s">
        <v>40</v>
      </c>
      <c r="F1656" s="5" t="s">
        <v>3244</v>
      </c>
      <c r="G1656" s="5" t="s">
        <v>76</v>
      </c>
      <c r="H1656" s="6">
        <v>30</v>
      </c>
      <c r="I1656" s="5" t="s">
        <v>42</v>
      </c>
      <c r="J1656" s="7">
        <v>10267.790000000001</v>
      </c>
      <c r="K1656" s="7">
        <v>3099.81</v>
      </c>
      <c r="L1656" s="7">
        <v>821.42</v>
      </c>
      <c r="M1656" s="7">
        <v>7989.4</v>
      </c>
      <c r="N1656" s="5" t="s">
        <v>30</v>
      </c>
      <c r="O1656" s="5" t="s">
        <v>3245</v>
      </c>
      <c r="P1656" s="8">
        <v>45389</v>
      </c>
      <c r="Q1656" s="8">
        <v>46153</v>
      </c>
      <c r="R1656" s="5" t="s">
        <v>63</v>
      </c>
      <c r="S1656" s="5" t="s">
        <v>100</v>
      </c>
      <c r="T1656" s="5" t="s">
        <v>34</v>
      </c>
      <c r="U1656" s="5" t="s">
        <v>35</v>
      </c>
      <c r="V1656" s="5" t="s">
        <v>46</v>
      </c>
      <c r="W1656" s="10" t="s">
        <v>57</v>
      </c>
    </row>
    <row r="1657" spans="1:23" x14ac:dyDescent="0.3">
      <c r="A1657" s="9" t="s">
        <v>91</v>
      </c>
      <c r="B1657" s="5" t="s">
        <v>92</v>
      </c>
      <c r="C1657" s="6">
        <v>2018</v>
      </c>
      <c r="D1657" s="5" t="s">
        <v>80</v>
      </c>
      <c r="E1657" s="5" t="s">
        <v>26</v>
      </c>
      <c r="F1657" s="5" t="s">
        <v>3246</v>
      </c>
      <c r="G1657" s="5" t="s">
        <v>155</v>
      </c>
      <c r="H1657" s="6">
        <v>46</v>
      </c>
      <c r="I1657" s="5" t="s">
        <v>29</v>
      </c>
      <c r="J1657" s="7">
        <v>48201.37</v>
      </c>
      <c r="K1657" s="7">
        <v>4999.03</v>
      </c>
      <c r="L1657" s="7">
        <v>3856.11</v>
      </c>
      <c r="M1657" s="7">
        <v>47058.45</v>
      </c>
      <c r="N1657" s="5" t="s">
        <v>94</v>
      </c>
      <c r="O1657" s="5" t="s">
        <v>3247</v>
      </c>
      <c r="P1657" s="8">
        <v>45068</v>
      </c>
      <c r="Q1657" s="8">
        <v>45544</v>
      </c>
      <c r="R1657" s="5" t="s">
        <v>32</v>
      </c>
      <c r="S1657" s="5" t="s">
        <v>28</v>
      </c>
      <c r="T1657" s="5" t="s">
        <v>54</v>
      </c>
      <c r="U1657" s="5" t="s">
        <v>120</v>
      </c>
      <c r="V1657" s="5" t="s">
        <v>36</v>
      </c>
      <c r="W1657" s="10" t="s">
        <v>74</v>
      </c>
    </row>
    <row r="1658" spans="1:23" x14ac:dyDescent="0.3">
      <c r="A1658" s="9" t="s">
        <v>134</v>
      </c>
      <c r="B1658" s="5" t="s">
        <v>318</v>
      </c>
      <c r="C1658" s="6">
        <v>2024</v>
      </c>
      <c r="D1658" s="5" t="s">
        <v>49</v>
      </c>
      <c r="E1658" s="5" t="s">
        <v>40</v>
      </c>
      <c r="F1658" s="5" t="s">
        <v>3248</v>
      </c>
      <c r="G1658" s="5" t="s">
        <v>155</v>
      </c>
      <c r="H1658" s="6">
        <v>54</v>
      </c>
      <c r="I1658" s="5" t="s">
        <v>42</v>
      </c>
      <c r="J1658" s="7">
        <v>63806.239999999998</v>
      </c>
      <c r="K1658" s="7">
        <v>1091.74</v>
      </c>
      <c r="L1658" s="7">
        <v>5104.5</v>
      </c>
      <c r="M1658" s="7">
        <v>67819</v>
      </c>
      <c r="N1658" s="5" t="s">
        <v>43</v>
      </c>
      <c r="O1658" s="5" t="s">
        <v>3249</v>
      </c>
      <c r="P1658" s="8">
        <v>44397</v>
      </c>
      <c r="Q1658" s="8">
        <v>46031</v>
      </c>
      <c r="R1658" s="5" t="s">
        <v>109</v>
      </c>
      <c r="S1658" s="5" t="s">
        <v>51</v>
      </c>
      <c r="T1658" s="5" t="s">
        <v>54</v>
      </c>
      <c r="U1658" s="5" t="s">
        <v>116</v>
      </c>
      <c r="V1658" s="5" t="s">
        <v>36</v>
      </c>
      <c r="W1658" s="10" t="s">
        <v>37</v>
      </c>
    </row>
    <row r="1659" spans="1:23" x14ac:dyDescent="0.3">
      <c r="A1659" s="9" t="s">
        <v>83</v>
      </c>
      <c r="B1659" s="5" t="s">
        <v>159</v>
      </c>
      <c r="C1659" s="6">
        <v>2024</v>
      </c>
      <c r="D1659" s="5" t="s">
        <v>25</v>
      </c>
      <c r="E1659" s="5" t="s">
        <v>26</v>
      </c>
      <c r="F1659" s="5" t="s">
        <v>3250</v>
      </c>
      <c r="G1659" s="5" t="s">
        <v>66</v>
      </c>
      <c r="H1659" s="6">
        <v>25</v>
      </c>
      <c r="I1659" s="5" t="s">
        <v>42</v>
      </c>
      <c r="J1659" s="7">
        <v>19510.45</v>
      </c>
      <c r="K1659" s="7">
        <v>3694.96</v>
      </c>
      <c r="L1659" s="7">
        <v>1560.84</v>
      </c>
      <c r="M1659" s="7">
        <v>17376.330000000002</v>
      </c>
      <c r="N1659" s="5" t="s">
        <v>94</v>
      </c>
      <c r="O1659" s="5" t="s">
        <v>3251</v>
      </c>
      <c r="P1659" s="8">
        <v>44927</v>
      </c>
      <c r="Q1659" s="8">
        <v>45621</v>
      </c>
      <c r="R1659" s="5" t="s">
        <v>45</v>
      </c>
      <c r="S1659" s="5" t="s">
        <v>104</v>
      </c>
      <c r="T1659" s="5" t="s">
        <v>34</v>
      </c>
      <c r="U1659" s="5" t="s">
        <v>35</v>
      </c>
      <c r="V1659" s="5" t="s">
        <v>46</v>
      </c>
      <c r="W1659" s="10" t="s">
        <v>74</v>
      </c>
    </row>
    <row r="1660" spans="1:23" x14ac:dyDescent="0.3">
      <c r="A1660" s="9" t="s">
        <v>58</v>
      </c>
      <c r="B1660" s="5" t="s">
        <v>389</v>
      </c>
      <c r="C1660" s="6">
        <v>2017</v>
      </c>
      <c r="D1660" s="5" t="s">
        <v>60</v>
      </c>
      <c r="E1660" s="5" t="s">
        <v>40</v>
      </c>
      <c r="F1660" s="5" t="s">
        <v>3252</v>
      </c>
      <c r="G1660" s="5" t="s">
        <v>100</v>
      </c>
      <c r="H1660" s="6">
        <v>62</v>
      </c>
      <c r="I1660" s="5" t="s">
        <v>29</v>
      </c>
      <c r="J1660" s="7">
        <v>26491.3</v>
      </c>
      <c r="K1660" s="7">
        <v>2363.64</v>
      </c>
      <c r="L1660" s="7">
        <v>2119.3000000000002</v>
      </c>
      <c r="M1660" s="7">
        <v>26246.959999999999</v>
      </c>
      <c r="N1660" s="5" t="s">
        <v>94</v>
      </c>
      <c r="O1660" s="5" t="s">
        <v>3253</v>
      </c>
      <c r="P1660" s="8">
        <v>45524</v>
      </c>
      <c r="Q1660" s="8">
        <v>46458</v>
      </c>
      <c r="R1660" s="5" t="s">
        <v>68</v>
      </c>
      <c r="S1660" s="5" t="s">
        <v>71</v>
      </c>
      <c r="T1660" s="5" t="s">
        <v>34</v>
      </c>
      <c r="U1660" s="5" t="s">
        <v>35</v>
      </c>
      <c r="V1660" s="5" t="s">
        <v>36</v>
      </c>
      <c r="W1660" s="10" t="s">
        <v>57</v>
      </c>
    </row>
    <row r="1661" spans="1:23" x14ac:dyDescent="0.3">
      <c r="A1661" s="9" t="s">
        <v>105</v>
      </c>
      <c r="B1661" s="5" t="s">
        <v>110</v>
      </c>
      <c r="C1661" s="6">
        <v>2022</v>
      </c>
      <c r="D1661" s="5" t="s">
        <v>49</v>
      </c>
      <c r="E1661" s="5" t="s">
        <v>26</v>
      </c>
      <c r="F1661" s="5" t="s">
        <v>3254</v>
      </c>
      <c r="G1661" s="5" t="s">
        <v>71</v>
      </c>
      <c r="H1661" s="6">
        <v>68</v>
      </c>
      <c r="I1661" s="5" t="s">
        <v>29</v>
      </c>
      <c r="J1661" s="7">
        <v>14653.85</v>
      </c>
      <c r="K1661" s="7">
        <v>440.21</v>
      </c>
      <c r="L1661" s="7">
        <v>1172.31</v>
      </c>
      <c r="M1661" s="7">
        <v>15385.95</v>
      </c>
      <c r="N1661" s="5" t="s">
        <v>43</v>
      </c>
      <c r="O1661" s="5" t="s">
        <v>3255</v>
      </c>
      <c r="P1661" s="8">
        <v>45619</v>
      </c>
      <c r="Q1661" s="8">
        <v>46954</v>
      </c>
      <c r="R1661" s="5" t="s">
        <v>68</v>
      </c>
      <c r="S1661" s="5" t="s">
        <v>104</v>
      </c>
      <c r="T1661" s="5" t="s">
        <v>54</v>
      </c>
      <c r="U1661" s="5" t="s">
        <v>141</v>
      </c>
      <c r="V1661" s="5" t="s">
        <v>36</v>
      </c>
      <c r="W1661" s="10" t="s">
        <v>69</v>
      </c>
    </row>
    <row r="1662" spans="1:23" x14ac:dyDescent="0.3">
      <c r="A1662" s="9" t="s">
        <v>78</v>
      </c>
      <c r="B1662" s="5" t="s">
        <v>173</v>
      </c>
      <c r="C1662" s="6">
        <v>2020</v>
      </c>
      <c r="D1662" s="5" t="s">
        <v>25</v>
      </c>
      <c r="E1662" s="5" t="s">
        <v>26</v>
      </c>
      <c r="F1662" s="5" t="s">
        <v>3256</v>
      </c>
      <c r="G1662" s="5" t="s">
        <v>76</v>
      </c>
      <c r="H1662" s="6">
        <v>33</v>
      </c>
      <c r="I1662" s="5" t="s">
        <v>42</v>
      </c>
      <c r="J1662" s="7">
        <v>76086.460000000006</v>
      </c>
      <c r="K1662" s="7">
        <v>3579.34</v>
      </c>
      <c r="L1662" s="7">
        <v>6086.92</v>
      </c>
      <c r="M1662" s="7">
        <v>78594.039999999994</v>
      </c>
      <c r="N1662" s="5" t="s">
        <v>30</v>
      </c>
      <c r="O1662" s="5" t="s">
        <v>3257</v>
      </c>
      <c r="P1662" s="8">
        <v>45521</v>
      </c>
      <c r="Q1662" s="8">
        <v>46518</v>
      </c>
      <c r="R1662" s="5" t="s">
        <v>45</v>
      </c>
      <c r="S1662" s="5" t="s">
        <v>51</v>
      </c>
      <c r="T1662" s="5" t="s">
        <v>34</v>
      </c>
      <c r="U1662" s="5" t="s">
        <v>35</v>
      </c>
      <c r="V1662" s="5" t="s">
        <v>46</v>
      </c>
      <c r="W1662" s="10" t="s">
        <v>37</v>
      </c>
    </row>
    <row r="1663" spans="1:23" x14ac:dyDescent="0.3">
      <c r="A1663" s="9" t="s">
        <v>83</v>
      </c>
      <c r="B1663" s="5" t="s">
        <v>84</v>
      </c>
      <c r="C1663" s="6">
        <v>2017</v>
      </c>
      <c r="D1663" s="5" t="s">
        <v>60</v>
      </c>
      <c r="E1663" s="5" t="s">
        <v>26</v>
      </c>
      <c r="F1663" s="5" t="s">
        <v>3258</v>
      </c>
      <c r="G1663" s="5" t="s">
        <v>71</v>
      </c>
      <c r="H1663" s="6">
        <v>35</v>
      </c>
      <c r="I1663" s="5" t="s">
        <v>52</v>
      </c>
      <c r="J1663" s="7">
        <v>21587.72</v>
      </c>
      <c r="K1663" s="7">
        <v>4313.88</v>
      </c>
      <c r="L1663" s="7">
        <v>1727.02</v>
      </c>
      <c r="M1663" s="7">
        <v>19000.86</v>
      </c>
      <c r="N1663" s="5" t="s">
        <v>94</v>
      </c>
      <c r="O1663" s="5" t="s">
        <v>3259</v>
      </c>
      <c r="P1663" s="8">
        <v>44216</v>
      </c>
      <c r="Q1663" s="8">
        <v>44877</v>
      </c>
      <c r="R1663" s="5" t="s">
        <v>68</v>
      </c>
      <c r="S1663" s="5" t="s">
        <v>71</v>
      </c>
      <c r="T1663" s="5" t="s">
        <v>34</v>
      </c>
      <c r="U1663" s="5" t="s">
        <v>35</v>
      </c>
      <c r="V1663" s="5" t="s">
        <v>36</v>
      </c>
      <c r="W1663" s="10" t="s">
        <v>37</v>
      </c>
    </row>
    <row r="1664" spans="1:23" x14ac:dyDescent="0.3">
      <c r="A1664" s="9" t="s">
        <v>38</v>
      </c>
      <c r="B1664" s="5" t="s">
        <v>39</v>
      </c>
      <c r="C1664" s="6">
        <v>2021</v>
      </c>
      <c r="D1664" s="5" t="s">
        <v>60</v>
      </c>
      <c r="E1664" s="5" t="s">
        <v>26</v>
      </c>
      <c r="F1664" s="5" t="s">
        <v>3260</v>
      </c>
      <c r="G1664" s="5" t="s">
        <v>155</v>
      </c>
      <c r="H1664" s="6">
        <v>70</v>
      </c>
      <c r="I1664" s="5" t="s">
        <v>42</v>
      </c>
      <c r="J1664" s="7">
        <v>63681.67</v>
      </c>
      <c r="K1664" s="7">
        <v>3246.38</v>
      </c>
      <c r="L1664" s="7">
        <v>5094.53</v>
      </c>
      <c r="M1664" s="7">
        <v>65529.82</v>
      </c>
      <c r="N1664" s="5" t="s">
        <v>43</v>
      </c>
      <c r="O1664" s="5" t="s">
        <v>3261</v>
      </c>
      <c r="P1664" s="8">
        <v>44727</v>
      </c>
      <c r="Q1664" s="8">
        <v>46143</v>
      </c>
      <c r="R1664" s="5" t="s">
        <v>73</v>
      </c>
      <c r="S1664" s="5" t="s">
        <v>66</v>
      </c>
      <c r="T1664" s="5" t="s">
        <v>54</v>
      </c>
      <c r="U1664" s="5" t="s">
        <v>141</v>
      </c>
      <c r="V1664" s="5" t="s">
        <v>46</v>
      </c>
      <c r="W1664" s="10" t="s">
        <v>47</v>
      </c>
    </row>
    <row r="1665" spans="1:23" x14ac:dyDescent="0.3">
      <c r="A1665" s="9" t="s">
        <v>83</v>
      </c>
      <c r="B1665" s="5" t="s">
        <v>297</v>
      </c>
      <c r="C1665" s="6">
        <v>2015</v>
      </c>
      <c r="D1665" s="5" t="s">
        <v>25</v>
      </c>
      <c r="E1665" s="5" t="s">
        <v>40</v>
      </c>
      <c r="F1665" s="5" t="s">
        <v>591</v>
      </c>
      <c r="G1665" s="5" t="s">
        <v>76</v>
      </c>
      <c r="H1665" s="6">
        <v>38</v>
      </c>
      <c r="I1665" s="5" t="s">
        <v>52</v>
      </c>
      <c r="J1665" s="7">
        <v>34163.57</v>
      </c>
      <c r="K1665" s="7">
        <v>1612.48</v>
      </c>
      <c r="L1665" s="7">
        <v>2733.09</v>
      </c>
      <c r="M1665" s="7">
        <v>35284.18</v>
      </c>
      <c r="N1665" s="5" t="s">
        <v>132</v>
      </c>
      <c r="O1665" s="5" t="s">
        <v>3262</v>
      </c>
      <c r="P1665" s="8">
        <v>45042</v>
      </c>
      <c r="Q1665" s="8">
        <v>46246</v>
      </c>
      <c r="R1665" s="5" t="s">
        <v>32</v>
      </c>
      <c r="S1665" s="5" t="s">
        <v>33</v>
      </c>
      <c r="T1665" s="5" t="s">
        <v>34</v>
      </c>
      <c r="U1665" s="5" t="s">
        <v>35</v>
      </c>
      <c r="V1665" s="5" t="s">
        <v>46</v>
      </c>
      <c r="W1665" s="10" t="s">
        <v>37</v>
      </c>
    </row>
    <row r="1666" spans="1:23" x14ac:dyDescent="0.3">
      <c r="A1666" s="9" t="s">
        <v>58</v>
      </c>
      <c r="B1666" s="5" t="s">
        <v>389</v>
      </c>
      <c r="C1666" s="6">
        <v>2015</v>
      </c>
      <c r="D1666" s="5" t="s">
        <v>49</v>
      </c>
      <c r="E1666" s="5" t="s">
        <v>40</v>
      </c>
      <c r="F1666" s="5" t="s">
        <v>3263</v>
      </c>
      <c r="G1666" s="5" t="s">
        <v>100</v>
      </c>
      <c r="H1666" s="6">
        <v>55</v>
      </c>
      <c r="I1666" s="5" t="s">
        <v>29</v>
      </c>
      <c r="J1666" s="7">
        <v>33275.03</v>
      </c>
      <c r="K1666" s="7">
        <v>456.26</v>
      </c>
      <c r="L1666" s="7">
        <v>2662</v>
      </c>
      <c r="M1666" s="7">
        <v>35480.769999999997</v>
      </c>
      <c r="N1666" s="5" t="s">
        <v>94</v>
      </c>
      <c r="O1666" s="5" t="s">
        <v>3264</v>
      </c>
      <c r="P1666" s="8">
        <v>45275</v>
      </c>
      <c r="Q1666" s="8">
        <v>45713</v>
      </c>
      <c r="R1666" s="5" t="s">
        <v>45</v>
      </c>
      <c r="S1666" s="5" t="s">
        <v>87</v>
      </c>
      <c r="T1666" s="5" t="s">
        <v>54</v>
      </c>
      <c r="U1666" s="5" t="s">
        <v>55</v>
      </c>
      <c r="V1666" s="5" t="s">
        <v>56</v>
      </c>
      <c r="W1666" s="10" t="s">
        <v>57</v>
      </c>
    </row>
    <row r="1667" spans="1:23" x14ac:dyDescent="0.3">
      <c r="A1667" s="9" t="s">
        <v>124</v>
      </c>
      <c r="B1667" s="5" t="s">
        <v>125</v>
      </c>
      <c r="C1667" s="6">
        <v>2017</v>
      </c>
      <c r="D1667" s="5" t="s">
        <v>80</v>
      </c>
      <c r="E1667" s="5" t="s">
        <v>26</v>
      </c>
      <c r="F1667" s="5" t="s">
        <v>3265</v>
      </c>
      <c r="G1667" s="5" t="s">
        <v>71</v>
      </c>
      <c r="H1667" s="6">
        <v>38</v>
      </c>
      <c r="I1667" s="5" t="s">
        <v>29</v>
      </c>
      <c r="J1667" s="7">
        <v>22312.36</v>
      </c>
      <c r="K1667" s="7">
        <v>3400.16</v>
      </c>
      <c r="L1667" s="7">
        <v>1784.99</v>
      </c>
      <c r="M1667" s="7">
        <v>20697.189999999999</v>
      </c>
      <c r="N1667" s="5" t="s">
        <v>43</v>
      </c>
      <c r="O1667" s="5" t="s">
        <v>3266</v>
      </c>
      <c r="P1667" s="8">
        <v>45283</v>
      </c>
      <c r="Q1667" s="8">
        <v>46203</v>
      </c>
      <c r="R1667" s="5" t="s">
        <v>109</v>
      </c>
      <c r="S1667" s="5" t="s">
        <v>104</v>
      </c>
      <c r="T1667" s="5" t="s">
        <v>34</v>
      </c>
      <c r="U1667" s="5" t="s">
        <v>35</v>
      </c>
      <c r="V1667" s="5" t="s">
        <v>36</v>
      </c>
      <c r="W1667" s="10" t="s">
        <v>47</v>
      </c>
    </row>
    <row r="1668" spans="1:23" x14ac:dyDescent="0.3">
      <c r="A1668" s="9" t="s">
        <v>105</v>
      </c>
      <c r="B1668" s="5" t="s">
        <v>130</v>
      </c>
      <c r="C1668" s="6">
        <v>2015</v>
      </c>
      <c r="D1668" s="5" t="s">
        <v>60</v>
      </c>
      <c r="E1668" s="5" t="s">
        <v>40</v>
      </c>
      <c r="F1668" s="5" t="s">
        <v>3267</v>
      </c>
      <c r="G1668" s="5" t="s">
        <v>71</v>
      </c>
      <c r="H1668" s="6">
        <v>48</v>
      </c>
      <c r="I1668" s="5" t="s">
        <v>42</v>
      </c>
      <c r="J1668" s="7">
        <v>62433.4</v>
      </c>
      <c r="K1668" s="7">
        <v>684.43</v>
      </c>
      <c r="L1668" s="7">
        <v>4994.67</v>
      </c>
      <c r="M1668" s="7">
        <v>66743.64</v>
      </c>
      <c r="N1668" s="5" t="s">
        <v>132</v>
      </c>
      <c r="O1668" s="5" t="s">
        <v>3268</v>
      </c>
      <c r="P1668" s="8">
        <v>44592</v>
      </c>
      <c r="Q1668" s="8">
        <v>45466</v>
      </c>
      <c r="R1668" s="5" t="s">
        <v>73</v>
      </c>
      <c r="S1668" s="5" t="s">
        <v>87</v>
      </c>
      <c r="T1668" s="5" t="s">
        <v>34</v>
      </c>
      <c r="U1668" s="5" t="s">
        <v>35</v>
      </c>
      <c r="V1668" s="5" t="s">
        <v>36</v>
      </c>
      <c r="W1668" s="10" t="s">
        <v>37</v>
      </c>
    </row>
    <row r="1669" spans="1:23" x14ac:dyDescent="0.3">
      <c r="A1669" s="9" t="s">
        <v>91</v>
      </c>
      <c r="B1669" s="5" t="s">
        <v>164</v>
      </c>
      <c r="C1669" s="6">
        <v>2018</v>
      </c>
      <c r="D1669" s="5" t="s">
        <v>80</v>
      </c>
      <c r="E1669" s="5" t="s">
        <v>26</v>
      </c>
      <c r="F1669" s="5" t="s">
        <v>3269</v>
      </c>
      <c r="G1669" s="5" t="s">
        <v>66</v>
      </c>
      <c r="H1669" s="6">
        <v>29</v>
      </c>
      <c r="I1669" s="5" t="s">
        <v>42</v>
      </c>
      <c r="J1669" s="7">
        <v>6425.9</v>
      </c>
      <c r="K1669" s="7">
        <v>2922.74</v>
      </c>
      <c r="L1669" s="7">
        <v>514.07000000000005</v>
      </c>
      <c r="M1669" s="7">
        <v>4017.23</v>
      </c>
      <c r="N1669" s="5" t="s">
        <v>132</v>
      </c>
      <c r="O1669" s="5" t="s">
        <v>3270</v>
      </c>
      <c r="P1669" s="8">
        <v>43930</v>
      </c>
      <c r="Q1669" s="8">
        <v>44439</v>
      </c>
      <c r="R1669" s="5" t="s">
        <v>73</v>
      </c>
      <c r="S1669" s="5" t="s">
        <v>87</v>
      </c>
      <c r="T1669" s="5" t="s">
        <v>54</v>
      </c>
      <c r="U1669" s="5" t="s">
        <v>55</v>
      </c>
      <c r="V1669" s="5" t="s">
        <v>36</v>
      </c>
      <c r="W1669" s="10" t="s">
        <v>69</v>
      </c>
    </row>
    <row r="1670" spans="1:23" x14ac:dyDescent="0.3">
      <c r="A1670" s="9" t="s">
        <v>91</v>
      </c>
      <c r="B1670" s="5" t="s">
        <v>170</v>
      </c>
      <c r="C1670" s="6">
        <v>2023</v>
      </c>
      <c r="D1670" s="5" t="s">
        <v>25</v>
      </c>
      <c r="E1670" s="5" t="s">
        <v>40</v>
      </c>
      <c r="F1670" s="5" t="s">
        <v>3271</v>
      </c>
      <c r="G1670" s="5" t="s">
        <v>87</v>
      </c>
      <c r="H1670" s="6">
        <v>61</v>
      </c>
      <c r="I1670" s="5" t="s">
        <v>42</v>
      </c>
      <c r="J1670" s="7">
        <v>7958.84</v>
      </c>
      <c r="K1670" s="7">
        <v>3238.02</v>
      </c>
      <c r="L1670" s="7">
        <v>636.71</v>
      </c>
      <c r="M1670" s="7">
        <v>5357.53</v>
      </c>
      <c r="N1670" s="5" t="s">
        <v>30</v>
      </c>
      <c r="O1670" s="5" t="s">
        <v>3272</v>
      </c>
      <c r="P1670" s="8">
        <v>45582</v>
      </c>
      <c r="Q1670" s="8">
        <v>47067</v>
      </c>
      <c r="R1670" s="5" t="s">
        <v>68</v>
      </c>
      <c r="S1670" s="5" t="s">
        <v>51</v>
      </c>
      <c r="T1670" s="5" t="s">
        <v>54</v>
      </c>
      <c r="U1670" s="5" t="s">
        <v>55</v>
      </c>
      <c r="V1670" s="5" t="s">
        <v>56</v>
      </c>
      <c r="W1670" s="10" t="s">
        <v>47</v>
      </c>
    </row>
    <row r="1671" spans="1:23" x14ac:dyDescent="0.3">
      <c r="A1671" s="9" t="s">
        <v>58</v>
      </c>
      <c r="B1671" s="5" t="s">
        <v>182</v>
      </c>
      <c r="C1671" s="6">
        <v>2017</v>
      </c>
      <c r="D1671" s="5" t="s">
        <v>49</v>
      </c>
      <c r="E1671" s="5" t="s">
        <v>26</v>
      </c>
      <c r="F1671" s="5" t="s">
        <v>1033</v>
      </c>
      <c r="G1671" s="5" t="s">
        <v>33</v>
      </c>
      <c r="H1671" s="6">
        <v>32</v>
      </c>
      <c r="I1671" s="5" t="s">
        <v>52</v>
      </c>
      <c r="J1671" s="7">
        <v>64467.54</v>
      </c>
      <c r="K1671" s="7">
        <v>2570.1799999999998</v>
      </c>
      <c r="L1671" s="7">
        <v>5157.3999999999996</v>
      </c>
      <c r="M1671" s="7">
        <v>67054.759999999995</v>
      </c>
      <c r="N1671" s="5" t="s">
        <v>132</v>
      </c>
      <c r="O1671" s="5" t="s">
        <v>3273</v>
      </c>
      <c r="P1671" s="8">
        <v>45115</v>
      </c>
      <c r="Q1671" s="8">
        <v>46154</v>
      </c>
      <c r="R1671" s="5" t="s">
        <v>109</v>
      </c>
      <c r="S1671" s="5" t="s">
        <v>28</v>
      </c>
      <c r="T1671" s="5" t="s">
        <v>34</v>
      </c>
      <c r="U1671" s="5" t="s">
        <v>35</v>
      </c>
      <c r="V1671" s="5" t="s">
        <v>36</v>
      </c>
      <c r="W1671" s="10" t="s">
        <v>69</v>
      </c>
    </row>
    <row r="1672" spans="1:23" x14ac:dyDescent="0.3">
      <c r="A1672" s="9" t="s">
        <v>23</v>
      </c>
      <c r="B1672" s="5" t="s">
        <v>48</v>
      </c>
      <c r="C1672" s="6">
        <v>2023</v>
      </c>
      <c r="D1672" s="5" t="s">
        <v>25</v>
      </c>
      <c r="E1672" s="5" t="s">
        <v>40</v>
      </c>
      <c r="F1672" s="5" t="s">
        <v>3274</v>
      </c>
      <c r="G1672" s="5" t="s">
        <v>71</v>
      </c>
      <c r="H1672" s="6">
        <v>39</v>
      </c>
      <c r="I1672" s="5" t="s">
        <v>29</v>
      </c>
      <c r="J1672" s="7">
        <v>5704.88</v>
      </c>
      <c r="K1672" s="7">
        <v>431.99</v>
      </c>
      <c r="L1672" s="7">
        <v>456.39</v>
      </c>
      <c r="M1672" s="7">
        <v>5729.28</v>
      </c>
      <c r="N1672" s="5" t="s">
        <v>30</v>
      </c>
      <c r="O1672" s="5" t="s">
        <v>3275</v>
      </c>
      <c r="P1672" s="8">
        <v>44812</v>
      </c>
      <c r="Q1672" s="8">
        <v>45502</v>
      </c>
      <c r="R1672" s="5" t="s">
        <v>63</v>
      </c>
      <c r="S1672" s="5" t="s">
        <v>104</v>
      </c>
      <c r="T1672" s="5" t="s">
        <v>54</v>
      </c>
      <c r="U1672" s="5" t="s">
        <v>116</v>
      </c>
      <c r="V1672" s="5" t="s">
        <v>56</v>
      </c>
      <c r="W1672" s="10" t="s">
        <v>37</v>
      </c>
    </row>
    <row r="1673" spans="1:23" x14ac:dyDescent="0.3">
      <c r="A1673" s="9" t="s">
        <v>105</v>
      </c>
      <c r="B1673" s="5" t="s">
        <v>106</v>
      </c>
      <c r="C1673" s="6">
        <v>2020</v>
      </c>
      <c r="D1673" s="5" t="s">
        <v>60</v>
      </c>
      <c r="E1673" s="5" t="s">
        <v>26</v>
      </c>
      <c r="F1673" s="5" t="s">
        <v>3276</v>
      </c>
      <c r="G1673" s="5" t="s">
        <v>71</v>
      </c>
      <c r="H1673" s="6">
        <v>49</v>
      </c>
      <c r="I1673" s="5" t="s">
        <v>42</v>
      </c>
      <c r="J1673" s="7">
        <v>46162.29</v>
      </c>
      <c r="K1673" s="7">
        <v>512.35</v>
      </c>
      <c r="L1673" s="7">
        <v>3692.98</v>
      </c>
      <c r="M1673" s="7">
        <v>49342.92</v>
      </c>
      <c r="N1673" s="5" t="s">
        <v>132</v>
      </c>
      <c r="O1673" s="5" t="s">
        <v>3277</v>
      </c>
      <c r="P1673" s="8">
        <v>44293</v>
      </c>
      <c r="Q1673" s="8">
        <v>45775</v>
      </c>
      <c r="R1673" s="5" t="s">
        <v>109</v>
      </c>
      <c r="S1673" s="5" t="s">
        <v>28</v>
      </c>
      <c r="T1673" s="5" t="s">
        <v>54</v>
      </c>
      <c r="U1673" s="5" t="s">
        <v>55</v>
      </c>
      <c r="V1673" s="5" t="s">
        <v>56</v>
      </c>
      <c r="W1673" s="10" t="s">
        <v>37</v>
      </c>
    </row>
    <row r="1674" spans="1:23" x14ac:dyDescent="0.3">
      <c r="A1674" s="9" t="s">
        <v>78</v>
      </c>
      <c r="B1674" s="5" t="s">
        <v>173</v>
      </c>
      <c r="C1674" s="6">
        <v>2019</v>
      </c>
      <c r="D1674" s="5" t="s">
        <v>60</v>
      </c>
      <c r="E1674" s="5" t="s">
        <v>40</v>
      </c>
      <c r="F1674" s="5" t="s">
        <v>3278</v>
      </c>
      <c r="G1674" s="5" t="s">
        <v>51</v>
      </c>
      <c r="H1674" s="6">
        <v>66</v>
      </c>
      <c r="I1674" s="5" t="s">
        <v>52</v>
      </c>
      <c r="J1674" s="7">
        <v>17384.830000000002</v>
      </c>
      <c r="K1674" s="7">
        <v>3910.72</v>
      </c>
      <c r="L1674" s="7">
        <v>1390.79</v>
      </c>
      <c r="M1674" s="7">
        <v>14864.9</v>
      </c>
      <c r="N1674" s="5" t="s">
        <v>94</v>
      </c>
      <c r="O1674" s="5" t="s">
        <v>3279</v>
      </c>
      <c r="P1674" s="8">
        <v>45120</v>
      </c>
      <c r="Q1674" s="8">
        <v>46383</v>
      </c>
      <c r="R1674" s="5" t="s">
        <v>109</v>
      </c>
      <c r="S1674" s="5" t="s">
        <v>51</v>
      </c>
      <c r="T1674" s="5" t="s">
        <v>34</v>
      </c>
      <c r="U1674" s="5" t="s">
        <v>35</v>
      </c>
      <c r="V1674" s="5" t="s">
        <v>36</v>
      </c>
      <c r="W1674" s="10" t="s">
        <v>37</v>
      </c>
    </row>
    <row r="1675" spans="1:23" x14ac:dyDescent="0.3">
      <c r="A1675" s="9" t="s">
        <v>91</v>
      </c>
      <c r="B1675" s="5" t="s">
        <v>92</v>
      </c>
      <c r="C1675" s="6">
        <v>2015</v>
      </c>
      <c r="D1675" s="5" t="s">
        <v>25</v>
      </c>
      <c r="E1675" s="5" t="s">
        <v>40</v>
      </c>
      <c r="F1675" s="5" t="s">
        <v>3280</v>
      </c>
      <c r="G1675" s="5" t="s">
        <v>66</v>
      </c>
      <c r="H1675" s="6">
        <v>50</v>
      </c>
      <c r="I1675" s="5" t="s">
        <v>42</v>
      </c>
      <c r="J1675" s="7">
        <v>68049.66</v>
      </c>
      <c r="K1675" s="7">
        <v>2284.84</v>
      </c>
      <c r="L1675" s="7">
        <v>5443.97</v>
      </c>
      <c r="M1675" s="7">
        <v>71208.789999999994</v>
      </c>
      <c r="N1675" s="5" t="s">
        <v>94</v>
      </c>
      <c r="O1675" s="5" t="s">
        <v>3281</v>
      </c>
      <c r="P1675" s="8">
        <v>44970</v>
      </c>
      <c r="Q1675" s="8">
        <v>46658</v>
      </c>
      <c r="R1675" s="5" t="s">
        <v>68</v>
      </c>
      <c r="S1675" s="5" t="s">
        <v>51</v>
      </c>
      <c r="T1675" s="5" t="s">
        <v>54</v>
      </c>
      <c r="U1675" s="5" t="s">
        <v>141</v>
      </c>
      <c r="V1675" s="5" t="s">
        <v>56</v>
      </c>
      <c r="W1675" s="10" t="s">
        <v>37</v>
      </c>
    </row>
    <row r="1676" spans="1:23" x14ac:dyDescent="0.3">
      <c r="A1676" s="9" t="s">
        <v>134</v>
      </c>
      <c r="B1676" s="5" t="s">
        <v>318</v>
      </c>
      <c r="C1676" s="6">
        <v>2016</v>
      </c>
      <c r="D1676" s="5" t="s">
        <v>25</v>
      </c>
      <c r="E1676" s="5" t="s">
        <v>40</v>
      </c>
      <c r="F1676" s="5" t="s">
        <v>3282</v>
      </c>
      <c r="G1676" s="5" t="s">
        <v>33</v>
      </c>
      <c r="H1676" s="6">
        <v>68</v>
      </c>
      <c r="I1676" s="5" t="s">
        <v>52</v>
      </c>
      <c r="J1676" s="7">
        <v>41528.269999999997</v>
      </c>
      <c r="K1676" s="7">
        <v>4696.05</v>
      </c>
      <c r="L1676" s="7">
        <v>3322.26</v>
      </c>
      <c r="M1676" s="7">
        <v>40154.480000000003</v>
      </c>
      <c r="N1676" s="5" t="s">
        <v>43</v>
      </c>
      <c r="O1676" s="5" t="s">
        <v>3283</v>
      </c>
      <c r="P1676" s="8">
        <v>44655</v>
      </c>
      <c r="Q1676" s="8">
        <v>46051</v>
      </c>
      <c r="R1676" s="5" t="s">
        <v>45</v>
      </c>
      <c r="S1676" s="5" t="s">
        <v>33</v>
      </c>
      <c r="T1676" s="5" t="s">
        <v>54</v>
      </c>
      <c r="U1676" s="5" t="s">
        <v>141</v>
      </c>
      <c r="V1676" s="5" t="s">
        <v>56</v>
      </c>
      <c r="W1676" s="10" t="s">
        <v>37</v>
      </c>
    </row>
    <row r="1677" spans="1:23" x14ac:dyDescent="0.3">
      <c r="A1677" s="9" t="s">
        <v>78</v>
      </c>
      <c r="B1677" s="5" t="s">
        <v>288</v>
      </c>
      <c r="C1677" s="6">
        <v>2017</v>
      </c>
      <c r="D1677" s="5" t="s">
        <v>80</v>
      </c>
      <c r="E1677" s="5" t="s">
        <v>40</v>
      </c>
      <c r="F1677" s="5" t="s">
        <v>3284</v>
      </c>
      <c r="G1677" s="5" t="s">
        <v>100</v>
      </c>
      <c r="H1677" s="6">
        <v>44</v>
      </c>
      <c r="I1677" s="5" t="s">
        <v>29</v>
      </c>
      <c r="J1677" s="7">
        <v>17711.009999999998</v>
      </c>
      <c r="K1677" s="7">
        <v>2726.36</v>
      </c>
      <c r="L1677" s="7">
        <v>1416.88</v>
      </c>
      <c r="M1677" s="7">
        <v>16401.53</v>
      </c>
      <c r="N1677" s="5" t="s">
        <v>30</v>
      </c>
      <c r="O1677" s="5" t="s">
        <v>3285</v>
      </c>
      <c r="P1677" s="8">
        <v>45525</v>
      </c>
      <c r="Q1677" s="8">
        <v>46116</v>
      </c>
      <c r="R1677" s="5" t="s">
        <v>32</v>
      </c>
      <c r="S1677" s="5" t="s">
        <v>76</v>
      </c>
      <c r="T1677" s="5" t="s">
        <v>54</v>
      </c>
      <c r="U1677" s="5" t="s">
        <v>222</v>
      </c>
      <c r="V1677" s="5" t="s">
        <v>46</v>
      </c>
      <c r="W1677" s="10" t="s">
        <v>37</v>
      </c>
    </row>
    <row r="1678" spans="1:23" x14ac:dyDescent="0.3">
      <c r="A1678" s="9" t="s">
        <v>78</v>
      </c>
      <c r="B1678" s="5" t="s">
        <v>138</v>
      </c>
      <c r="C1678" s="6">
        <v>2018</v>
      </c>
      <c r="D1678" s="5" t="s">
        <v>80</v>
      </c>
      <c r="E1678" s="5" t="s">
        <v>40</v>
      </c>
      <c r="F1678" s="5" t="s">
        <v>3286</v>
      </c>
      <c r="G1678" s="5" t="s">
        <v>51</v>
      </c>
      <c r="H1678" s="6">
        <v>57</v>
      </c>
      <c r="I1678" s="5" t="s">
        <v>42</v>
      </c>
      <c r="J1678" s="7">
        <v>26257.15</v>
      </c>
      <c r="K1678" s="7">
        <v>2651.66</v>
      </c>
      <c r="L1678" s="7">
        <v>2100.5700000000002</v>
      </c>
      <c r="M1678" s="7">
        <v>25706.06</v>
      </c>
      <c r="N1678" s="5" t="s">
        <v>132</v>
      </c>
      <c r="O1678" s="5" t="s">
        <v>3287</v>
      </c>
      <c r="P1678" s="8">
        <v>44944</v>
      </c>
      <c r="Q1678" s="8">
        <v>45950</v>
      </c>
      <c r="R1678" s="5" t="s">
        <v>32</v>
      </c>
      <c r="S1678" s="5" t="s">
        <v>87</v>
      </c>
      <c r="T1678" s="5" t="s">
        <v>54</v>
      </c>
      <c r="U1678" s="5" t="s">
        <v>141</v>
      </c>
      <c r="V1678" s="5" t="s">
        <v>36</v>
      </c>
      <c r="W1678" s="10" t="s">
        <v>47</v>
      </c>
    </row>
    <row r="1679" spans="1:23" x14ac:dyDescent="0.3">
      <c r="A1679" s="9" t="s">
        <v>83</v>
      </c>
      <c r="B1679" s="5" t="s">
        <v>584</v>
      </c>
      <c r="C1679" s="6">
        <v>2024</v>
      </c>
      <c r="D1679" s="5" t="s">
        <v>80</v>
      </c>
      <c r="E1679" s="5" t="s">
        <v>26</v>
      </c>
      <c r="F1679" s="5" t="s">
        <v>903</v>
      </c>
      <c r="G1679" s="5" t="s">
        <v>66</v>
      </c>
      <c r="H1679" s="6">
        <v>32</v>
      </c>
      <c r="I1679" s="5" t="s">
        <v>52</v>
      </c>
      <c r="J1679" s="7">
        <v>42248.29</v>
      </c>
      <c r="K1679" s="7">
        <v>1270.77</v>
      </c>
      <c r="L1679" s="7">
        <v>3379.86</v>
      </c>
      <c r="M1679" s="7">
        <v>44357.38</v>
      </c>
      <c r="N1679" s="5" t="s">
        <v>30</v>
      </c>
      <c r="O1679" s="5" t="s">
        <v>3288</v>
      </c>
      <c r="P1679" s="8">
        <v>44034</v>
      </c>
      <c r="Q1679" s="8">
        <v>45323</v>
      </c>
      <c r="R1679" s="5" t="s">
        <v>109</v>
      </c>
      <c r="S1679" s="5" t="s">
        <v>155</v>
      </c>
      <c r="T1679" s="5" t="s">
        <v>54</v>
      </c>
      <c r="U1679" s="5" t="s">
        <v>55</v>
      </c>
      <c r="V1679" s="5" t="s">
        <v>36</v>
      </c>
      <c r="W1679" s="10" t="s">
        <v>37</v>
      </c>
    </row>
    <row r="1680" spans="1:23" x14ac:dyDescent="0.3">
      <c r="A1680" s="9" t="s">
        <v>91</v>
      </c>
      <c r="B1680" s="5" t="s">
        <v>92</v>
      </c>
      <c r="C1680" s="6">
        <v>2016</v>
      </c>
      <c r="D1680" s="5" t="s">
        <v>60</v>
      </c>
      <c r="E1680" s="5" t="s">
        <v>40</v>
      </c>
      <c r="F1680" s="5" t="s">
        <v>3289</v>
      </c>
      <c r="G1680" s="5" t="s">
        <v>33</v>
      </c>
      <c r="H1680" s="6">
        <v>43</v>
      </c>
      <c r="I1680" s="5" t="s">
        <v>42</v>
      </c>
      <c r="J1680" s="7">
        <v>54924.32</v>
      </c>
      <c r="K1680" s="7">
        <v>4019.58</v>
      </c>
      <c r="L1680" s="7">
        <v>4393.95</v>
      </c>
      <c r="M1680" s="7">
        <v>55298.69</v>
      </c>
      <c r="N1680" s="5" t="s">
        <v>30</v>
      </c>
      <c r="O1680" s="5" t="s">
        <v>3290</v>
      </c>
      <c r="P1680" s="8">
        <v>44150</v>
      </c>
      <c r="Q1680" s="8">
        <v>45151</v>
      </c>
      <c r="R1680" s="5" t="s">
        <v>63</v>
      </c>
      <c r="S1680" s="5" t="s">
        <v>28</v>
      </c>
      <c r="T1680" s="5" t="s">
        <v>54</v>
      </c>
      <c r="U1680" s="5" t="s">
        <v>55</v>
      </c>
      <c r="V1680" s="5" t="s">
        <v>36</v>
      </c>
      <c r="W1680" s="10" t="s">
        <v>69</v>
      </c>
    </row>
    <row r="1681" spans="1:23" x14ac:dyDescent="0.3">
      <c r="A1681" s="9" t="s">
        <v>105</v>
      </c>
      <c r="B1681" s="5" t="s">
        <v>145</v>
      </c>
      <c r="C1681" s="6">
        <v>2024</v>
      </c>
      <c r="D1681" s="5" t="s">
        <v>60</v>
      </c>
      <c r="E1681" s="5" t="s">
        <v>26</v>
      </c>
      <c r="F1681" s="5" t="s">
        <v>1185</v>
      </c>
      <c r="G1681" s="5" t="s">
        <v>28</v>
      </c>
      <c r="H1681" s="6">
        <v>43</v>
      </c>
      <c r="I1681" s="5" t="s">
        <v>29</v>
      </c>
      <c r="J1681" s="7">
        <v>33782.699999999997</v>
      </c>
      <c r="K1681" s="7">
        <v>3520.81</v>
      </c>
      <c r="L1681" s="7">
        <v>2702.62</v>
      </c>
      <c r="M1681" s="7">
        <v>32964.51</v>
      </c>
      <c r="N1681" s="5" t="s">
        <v>43</v>
      </c>
      <c r="O1681" s="5" t="s">
        <v>3291</v>
      </c>
      <c r="P1681" s="8">
        <v>45004</v>
      </c>
      <c r="Q1681" s="8">
        <v>46624</v>
      </c>
      <c r="R1681" s="5" t="s">
        <v>63</v>
      </c>
      <c r="S1681" s="5" t="s">
        <v>100</v>
      </c>
      <c r="T1681" s="5" t="s">
        <v>34</v>
      </c>
      <c r="U1681" s="5" t="s">
        <v>35</v>
      </c>
      <c r="V1681" s="5" t="s">
        <v>56</v>
      </c>
      <c r="W1681" s="10" t="s">
        <v>69</v>
      </c>
    </row>
    <row r="1682" spans="1:23" x14ac:dyDescent="0.3">
      <c r="A1682" s="9" t="s">
        <v>83</v>
      </c>
      <c r="B1682" s="5" t="s">
        <v>584</v>
      </c>
      <c r="C1682" s="6">
        <v>2017</v>
      </c>
      <c r="D1682" s="5" t="s">
        <v>25</v>
      </c>
      <c r="E1682" s="5" t="s">
        <v>40</v>
      </c>
      <c r="F1682" s="5" t="s">
        <v>2686</v>
      </c>
      <c r="G1682" s="5" t="s">
        <v>33</v>
      </c>
      <c r="H1682" s="6">
        <v>20</v>
      </c>
      <c r="I1682" s="5" t="s">
        <v>29</v>
      </c>
      <c r="J1682" s="7">
        <v>48972.62</v>
      </c>
      <c r="K1682" s="7">
        <v>2921.12</v>
      </c>
      <c r="L1682" s="7">
        <v>3917.81</v>
      </c>
      <c r="M1682" s="7">
        <v>49969.31</v>
      </c>
      <c r="N1682" s="5" t="s">
        <v>43</v>
      </c>
      <c r="O1682" s="5" t="s">
        <v>3292</v>
      </c>
      <c r="P1682" s="8">
        <v>45179</v>
      </c>
      <c r="Q1682" s="8">
        <v>46978</v>
      </c>
      <c r="R1682" s="5" t="s">
        <v>32</v>
      </c>
      <c r="S1682" s="5" t="s">
        <v>87</v>
      </c>
      <c r="T1682" s="5" t="s">
        <v>34</v>
      </c>
      <c r="U1682" s="5" t="s">
        <v>35</v>
      </c>
      <c r="V1682" s="5" t="s">
        <v>36</v>
      </c>
      <c r="W1682" s="10" t="s">
        <v>47</v>
      </c>
    </row>
    <row r="1683" spans="1:23" x14ac:dyDescent="0.3">
      <c r="A1683" s="9" t="s">
        <v>91</v>
      </c>
      <c r="B1683" s="5" t="s">
        <v>164</v>
      </c>
      <c r="C1683" s="6">
        <v>2021</v>
      </c>
      <c r="D1683" s="5" t="s">
        <v>60</v>
      </c>
      <c r="E1683" s="5" t="s">
        <v>40</v>
      </c>
      <c r="F1683" s="5" t="s">
        <v>3293</v>
      </c>
      <c r="G1683" s="5" t="s">
        <v>76</v>
      </c>
      <c r="H1683" s="6">
        <v>36</v>
      </c>
      <c r="I1683" s="5" t="s">
        <v>29</v>
      </c>
      <c r="J1683" s="7">
        <v>74800.7</v>
      </c>
      <c r="K1683" s="7">
        <v>2621.54</v>
      </c>
      <c r="L1683" s="7">
        <v>5984.06</v>
      </c>
      <c r="M1683" s="7">
        <v>78163.22</v>
      </c>
      <c r="N1683" s="5" t="s">
        <v>30</v>
      </c>
      <c r="O1683" s="5" t="s">
        <v>3294</v>
      </c>
      <c r="P1683" s="8">
        <v>44679</v>
      </c>
      <c r="Q1683" s="8">
        <v>45639</v>
      </c>
      <c r="R1683" s="5" t="s">
        <v>109</v>
      </c>
      <c r="S1683" s="5" t="s">
        <v>33</v>
      </c>
      <c r="T1683" s="5" t="s">
        <v>34</v>
      </c>
      <c r="U1683" s="5" t="s">
        <v>35</v>
      </c>
      <c r="V1683" s="5" t="s">
        <v>46</v>
      </c>
      <c r="W1683" s="10" t="s">
        <v>37</v>
      </c>
    </row>
    <row r="1684" spans="1:23" x14ac:dyDescent="0.3">
      <c r="A1684" s="9" t="s">
        <v>23</v>
      </c>
      <c r="B1684" s="5" t="s">
        <v>88</v>
      </c>
      <c r="C1684" s="6">
        <v>2024</v>
      </c>
      <c r="D1684" s="5" t="s">
        <v>80</v>
      </c>
      <c r="E1684" s="5" t="s">
        <v>26</v>
      </c>
      <c r="F1684" s="5" t="s">
        <v>3295</v>
      </c>
      <c r="G1684" s="5" t="s">
        <v>71</v>
      </c>
      <c r="H1684" s="6">
        <v>24</v>
      </c>
      <c r="I1684" s="5" t="s">
        <v>29</v>
      </c>
      <c r="J1684" s="7">
        <v>60244.42</v>
      </c>
      <c r="K1684" s="7">
        <v>4870.8900000000003</v>
      </c>
      <c r="L1684" s="7">
        <v>4819.55</v>
      </c>
      <c r="M1684" s="7">
        <v>60193.08</v>
      </c>
      <c r="N1684" s="5" t="s">
        <v>94</v>
      </c>
      <c r="O1684" s="5" t="s">
        <v>3296</v>
      </c>
      <c r="P1684" s="8">
        <v>44404</v>
      </c>
      <c r="Q1684" s="8">
        <v>45022</v>
      </c>
      <c r="R1684" s="5" t="s">
        <v>73</v>
      </c>
      <c r="S1684" s="5" t="s">
        <v>76</v>
      </c>
      <c r="T1684" s="5" t="s">
        <v>34</v>
      </c>
      <c r="U1684" s="5" t="s">
        <v>35</v>
      </c>
      <c r="V1684" s="5" t="s">
        <v>46</v>
      </c>
      <c r="W1684" s="10" t="s">
        <v>47</v>
      </c>
    </row>
    <row r="1685" spans="1:23" x14ac:dyDescent="0.3">
      <c r="A1685" s="9" t="s">
        <v>23</v>
      </c>
      <c r="B1685" s="5" t="s">
        <v>48</v>
      </c>
      <c r="C1685" s="6">
        <v>2015</v>
      </c>
      <c r="D1685" s="5" t="s">
        <v>49</v>
      </c>
      <c r="E1685" s="5" t="s">
        <v>40</v>
      </c>
      <c r="F1685" s="5" t="s">
        <v>1777</v>
      </c>
      <c r="G1685" s="5" t="s">
        <v>71</v>
      </c>
      <c r="H1685" s="6">
        <v>46</v>
      </c>
      <c r="I1685" s="5" t="s">
        <v>29</v>
      </c>
      <c r="J1685" s="7">
        <v>42320.13</v>
      </c>
      <c r="K1685" s="7">
        <v>445.25</v>
      </c>
      <c r="L1685" s="7">
        <v>3385.61</v>
      </c>
      <c r="M1685" s="7">
        <v>45260.49</v>
      </c>
      <c r="N1685" s="5" t="s">
        <v>30</v>
      </c>
      <c r="O1685" s="5" t="s">
        <v>3297</v>
      </c>
      <c r="P1685" s="8">
        <v>44770</v>
      </c>
      <c r="Q1685" s="8">
        <v>46266</v>
      </c>
      <c r="R1685" s="5" t="s">
        <v>63</v>
      </c>
      <c r="S1685" s="5" t="s">
        <v>100</v>
      </c>
      <c r="T1685" s="5" t="s">
        <v>54</v>
      </c>
      <c r="U1685" s="5" t="s">
        <v>222</v>
      </c>
      <c r="V1685" s="5" t="s">
        <v>56</v>
      </c>
      <c r="W1685" s="10" t="s">
        <v>47</v>
      </c>
    </row>
    <row r="1686" spans="1:23" x14ac:dyDescent="0.3">
      <c r="A1686" s="9" t="s">
        <v>96</v>
      </c>
      <c r="B1686" s="5" t="s">
        <v>190</v>
      </c>
      <c r="C1686" s="6">
        <v>2022</v>
      </c>
      <c r="D1686" s="5" t="s">
        <v>25</v>
      </c>
      <c r="E1686" s="5" t="s">
        <v>26</v>
      </c>
      <c r="F1686" s="5" t="s">
        <v>3298</v>
      </c>
      <c r="G1686" s="5" t="s">
        <v>51</v>
      </c>
      <c r="H1686" s="6">
        <v>54</v>
      </c>
      <c r="I1686" s="5" t="s">
        <v>42</v>
      </c>
      <c r="J1686" s="7">
        <v>38129.11</v>
      </c>
      <c r="K1686" s="7">
        <v>4667.03</v>
      </c>
      <c r="L1686" s="7">
        <v>3050.33</v>
      </c>
      <c r="M1686" s="7">
        <v>36512.410000000003</v>
      </c>
      <c r="N1686" s="5" t="s">
        <v>132</v>
      </c>
      <c r="O1686" s="5" t="s">
        <v>3299</v>
      </c>
      <c r="P1686" s="8">
        <v>44747</v>
      </c>
      <c r="Q1686" s="8">
        <v>45115</v>
      </c>
      <c r="R1686" s="5" t="s">
        <v>68</v>
      </c>
      <c r="S1686" s="5" t="s">
        <v>71</v>
      </c>
      <c r="T1686" s="5" t="s">
        <v>54</v>
      </c>
      <c r="U1686" s="5" t="s">
        <v>141</v>
      </c>
      <c r="V1686" s="5" t="s">
        <v>56</v>
      </c>
      <c r="W1686" s="10" t="s">
        <v>74</v>
      </c>
    </row>
    <row r="1687" spans="1:23" x14ac:dyDescent="0.3">
      <c r="A1687" s="9" t="s">
        <v>134</v>
      </c>
      <c r="B1687" s="5" t="s">
        <v>142</v>
      </c>
      <c r="C1687" s="6">
        <v>2017</v>
      </c>
      <c r="D1687" s="5" t="s">
        <v>60</v>
      </c>
      <c r="E1687" s="5" t="s">
        <v>26</v>
      </c>
      <c r="F1687" s="5" t="s">
        <v>2515</v>
      </c>
      <c r="G1687" s="5" t="s">
        <v>100</v>
      </c>
      <c r="H1687" s="6">
        <v>58</v>
      </c>
      <c r="I1687" s="5" t="s">
        <v>29</v>
      </c>
      <c r="J1687" s="7">
        <v>75139.28</v>
      </c>
      <c r="K1687" s="7">
        <v>844.36</v>
      </c>
      <c r="L1687" s="7">
        <v>6011.14</v>
      </c>
      <c r="M1687" s="7">
        <v>80306.06</v>
      </c>
      <c r="N1687" s="5" t="s">
        <v>132</v>
      </c>
      <c r="O1687" s="5" t="s">
        <v>3300</v>
      </c>
      <c r="P1687" s="8">
        <v>44096</v>
      </c>
      <c r="Q1687" s="8">
        <v>45526</v>
      </c>
      <c r="R1687" s="5" t="s">
        <v>63</v>
      </c>
      <c r="S1687" s="5" t="s">
        <v>66</v>
      </c>
      <c r="T1687" s="5" t="s">
        <v>54</v>
      </c>
      <c r="U1687" s="5" t="s">
        <v>55</v>
      </c>
      <c r="V1687" s="5" t="s">
        <v>56</v>
      </c>
      <c r="W1687" s="10" t="s">
        <v>57</v>
      </c>
    </row>
    <row r="1688" spans="1:23" x14ac:dyDescent="0.3">
      <c r="A1688" s="9" t="s">
        <v>38</v>
      </c>
      <c r="B1688" s="5" t="s">
        <v>167</v>
      </c>
      <c r="C1688" s="6">
        <v>2022</v>
      </c>
      <c r="D1688" s="5" t="s">
        <v>25</v>
      </c>
      <c r="E1688" s="5" t="s">
        <v>40</v>
      </c>
      <c r="F1688" s="5" t="s">
        <v>3301</v>
      </c>
      <c r="G1688" s="5" t="s">
        <v>100</v>
      </c>
      <c r="H1688" s="6">
        <v>19</v>
      </c>
      <c r="I1688" s="5" t="s">
        <v>29</v>
      </c>
      <c r="J1688" s="7">
        <v>51446.69</v>
      </c>
      <c r="K1688" s="7">
        <v>1419.97</v>
      </c>
      <c r="L1688" s="7">
        <v>4115.74</v>
      </c>
      <c r="M1688" s="7">
        <v>54142.46</v>
      </c>
      <c r="N1688" s="5" t="s">
        <v>132</v>
      </c>
      <c r="O1688" s="5" t="s">
        <v>3302</v>
      </c>
      <c r="P1688" s="8">
        <v>43933</v>
      </c>
      <c r="Q1688" s="8">
        <v>44890</v>
      </c>
      <c r="R1688" s="5" t="s">
        <v>32</v>
      </c>
      <c r="S1688" s="5" t="s">
        <v>33</v>
      </c>
      <c r="T1688" s="5" t="s">
        <v>34</v>
      </c>
      <c r="U1688" s="5" t="s">
        <v>35</v>
      </c>
      <c r="V1688" s="5" t="s">
        <v>36</v>
      </c>
      <c r="W1688" s="10" t="s">
        <v>47</v>
      </c>
    </row>
    <row r="1689" spans="1:23" x14ac:dyDescent="0.3">
      <c r="A1689" s="9" t="s">
        <v>134</v>
      </c>
      <c r="B1689" s="5" t="s">
        <v>318</v>
      </c>
      <c r="C1689" s="6">
        <v>2018</v>
      </c>
      <c r="D1689" s="5" t="s">
        <v>60</v>
      </c>
      <c r="E1689" s="5" t="s">
        <v>40</v>
      </c>
      <c r="F1689" s="5" t="s">
        <v>1172</v>
      </c>
      <c r="G1689" s="5" t="s">
        <v>100</v>
      </c>
      <c r="H1689" s="6">
        <v>55</v>
      </c>
      <c r="I1689" s="5" t="s">
        <v>29</v>
      </c>
      <c r="J1689" s="7">
        <v>55800.52</v>
      </c>
      <c r="K1689" s="7">
        <v>3077.03</v>
      </c>
      <c r="L1689" s="7">
        <v>4464.04</v>
      </c>
      <c r="M1689" s="7">
        <v>57187.53</v>
      </c>
      <c r="N1689" s="5" t="s">
        <v>132</v>
      </c>
      <c r="O1689" s="5" t="s">
        <v>3303</v>
      </c>
      <c r="P1689" s="8">
        <v>44537</v>
      </c>
      <c r="Q1689" s="8">
        <v>45593</v>
      </c>
      <c r="R1689" s="5" t="s">
        <v>109</v>
      </c>
      <c r="S1689" s="5" t="s">
        <v>155</v>
      </c>
      <c r="T1689" s="5" t="s">
        <v>34</v>
      </c>
      <c r="U1689" s="5" t="s">
        <v>35</v>
      </c>
      <c r="V1689" s="5" t="s">
        <v>36</v>
      </c>
      <c r="W1689" s="10" t="s">
        <v>47</v>
      </c>
    </row>
    <row r="1690" spans="1:23" x14ac:dyDescent="0.3">
      <c r="A1690" s="9" t="s">
        <v>91</v>
      </c>
      <c r="B1690" s="5" t="s">
        <v>164</v>
      </c>
      <c r="C1690" s="6">
        <v>2022</v>
      </c>
      <c r="D1690" s="5" t="s">
        <v>80</v>
      </c>
      <c r="E1690" s="5" t="s">
        <v>40</v>
      </c>
      <c r="F1690" s="5" t="s">
        <v>3304</v>
      </c>
      <c r="G1690" s="5" t="s">
        <v>66</v>
      </c>
      <c r="H1690" s="6">
        <v>30</v>
      </c>
      <c r="I1690" s="5" t="s">
        <v>42</v>
      </c>
      <c r="J1690" s="7">
        <v>76831.350000000006</v>
      </c>
      <c r="K1690" s="7">
        <v>4984.2</v>
      </c>
      <c r="L1690" s="7">
        <v>6146.51</v>
      </c>
      <c r="M1690" s="7">
        <v>77993.66</v>
      </c>
      <c r="N1690" s="5" t="s">
        <v>132</v>
      </c>
      <c r="O1690" s="5" t="s">
        <v>3305</v>
      </c>
      <c r="P1690" s="8">
        <v>45397</v>
      </c>
      <c r="Q1690" s="8">
        <v>46856</v>
      </c>
      <c r="R1690" s="5" t="s">
        <v>109</v>
      </c>
      <c r="S1690" s="5" t="s">
        <v>100</v>
      </c>
      <c r="T1690" s="5" t="s">
        <v>54</v>
      </c>
      <c r="U1690" s="5" t="s">
        <v>120</v>
      </c>
      <c r="V1690" s="5" t="s">
        <v>36</v>
      </c>
      <c r="W1690" s="10" t="s">
        <v>57</v>
      </c>
    </row>
    <row r="1691" spans="1:23" x14ac:dyDescent="0.3">
      <c r="A1691" s="9" t="s">
        <v>23</v>
      </c>
      <c r="B1691" s="5" t="s">
        <v>101</v>
      </c>
      <c r="C1691" s="6">
        <v>2022</v>
      </c>
      <c r="D1691" s="5" t="s">
        <v>49</v>
      </c>
      <c r="E1691" s="5" t="s">
        <v>26</v>
      </c>
      <c r="F1691" s="5" t="s">
        <v>3306</v>
      </c>
      <c r="G1691" s="5" t="s">
        <v>87</v>
      </c>
      <c r="H1691" s="6">
        <v>22</v>
      </c>
      <c r="I1691" s="5" t="s">
        <v>42</v>
      </c>
      <c r="J1691" s="7">
        <v>52328.160000000003</v>
      </c>
      <c r="K1691" s="7">
        <v>2318.12</v>
      </c>
      <c r="L1691" s="7">
        <v>4186.25</v>
      </c>
      <c r="M1691" s="7">
        <v>54196.29</v>
      </c>
      <c r="N1691" s="5" t="s">
        <v>30</v>
      </c>
      <c r="O1691" s="5" t="s">
        <v>3307</v>
      </c>
      <c r="P1691" s="8">
        <v>45272</v>
      </c>
      <c r="Q1691" s="8">
        <v>46077</v>
      </c>
      <c r="R1691" s="5" t="s">
        <v>32</v>
      </c>
      <c r="S1691" s="5" t="s">
        <v>51</v>
      </c>
      <c r="T1691" s="5" t="s">
        <v>54</v>
      </c>
      <c r="U1691" s="5" t="s">
        <v>116</v>
      </c>
      <c r="V1691" s="5" t="s">
        <v>56</v>
      </c>
      <c r="W1691" s="10" t="s">
        <v>37</v>
      </c>
    </row>
    <row r="1692" spans="1:23" x14ac:dyDescent="0.3">
      <c r="A1692" s="9" t="s">
        <v>23</v>
      </c>
      <c r="B1692" s="5" t="s">
        <v>24</v>
      </c>
      <c r="C1692" s="6">
        <v>2022</v>
      </c>
      <c r="D1692" s="5" t="s">
        <v>80</v>
      </c>
      <c r="E1692" s="5" t="s">
        <v>26</v>
      </c>
      <c r="F1692" s="5" t="s">
        <v>3308</v>
      </c>
      <c r="G1692" s="5" t="s">
        <v>51</v>
      </c>
      <c r="H1692" s="6">
        <v>64</v>
      </c>
      <c r="I1692" s="5" t="s">
        <v>52</v>
      </c>
      <c r="J1692" s="7">
        <v>38947.660000000003</v>
      </c>
      <c r="K1692" s="7">
        <v>2866.15</v>
      </c>
      <c r="L1692" s="7">
        <v>3115.81</v>
      </c>
      <c r="M1692" s="7">
        <v>39197.32</v>
      </c>
      <c r="N1692" s="5" t="s">
        <v>30</v>
      </c>
      <c r="O1692" s="5" t="s">
        <v>3309</v>
      </c>
      <c r="P1692" s="8">
        <v>44528</v>
      </c>
      <c r="Q1692" s="8">
        <v>46151</v>
      </c>
      <c r="R1692" s="5" t="s">
        <v>73</v>
      </c>
      <c r="S1692" s="5" t="s">
        <v>33</v>
      </c>
      <c r="T1692" s="5" t="s">
        <v>34</v>
      </c>
      <c r="U1692" s="5" t="s">
        <v>35</v>
      </c>
      <c r="V1692" s="5" t="s">
        <v>46</v>
      </c>
      <c r="W1692" s="10" t="s">
        <v>37</v>
      </c>
    </row>
    <row r="1693" spans="1:23" x14ac:dyDescent="0.3">
      <c r="A1693" s="9" t="s">
        <v>78</v>
      </c>
      <c r="B1693" s="5" t="s">
        <v>173</v>
      </c>
      <c r="C1693" s="6">
        <v>2024</v>
      </c>
      <c r="D1693" s="5" t="s">
        <v>80</v>
      </c>
      <c r="E1693" s="5" t="s">
        <v>26</v>
      </c>
      <c r="F1693" s="5" t="s">
        <v>3310</v>
      </c>
      <c r="G1693" s="5" t="s">
        <v>87</v>
      </c>
      <c r="H1693" s="6">
        <v>69</v>
      </c>
      <c r="I1693" s="5" t="s">
        <v>29</v>
      </c>
      <c r="J1693" s="7">
        <v>30751.5</v>
      </c>
      <c r="K1693" s="7">
        <v>1315.97</v>
      </c>
      <c r="L1693" s="7">
        <v>2460.12</v>
      </c>
      <c r="M1693" s="7">
        <v>31895.65</v>
      </c>
      <c r="N1693" s="5" t="s">
        <v>43</v>
      </c>
      <c r="O1693" s="5" t="s">
        <v>3311</v>
      </c>
      <c r="P1693" s="8">
        <v>44361</v>
      </c>
      <c r="Q1693" s="8">
        <v>45497</v>
      </c>
      <c r="R1693" s="5" t="s">
        <v>32</v>
      </c>
      <c r="S1693" s="5" t="s">
        <v>104</v>
      </c>
      <c r="T1693" s="5" t="s">
        <v>54</v>
      </c>
      <c r="U1693" s="5" t="s">
        <v>55</v>
      </c>
      <c r="V1693" s="5" t="s">
        <v>36</v>
      </c>
      <c r="W1693" s="10" t="s">
        <v>57</v>
      </c>
    </row>
    <row r="1694" spans="1:23" x14ac:dyDescent="0.3">
      <c r="A1694" s="9" t="s">
        <v>134</v>
      </c>
      <c r="B1694" s="5" t="s">
        <v>142</v>
      </c>
      <c r="C1694" s="6">
        <v>2020</v>
      </c>
      <c r="D1694" s="5" t="s">
        <v>60</v>
      </c>
      <c r="E1694" s="5" t="s">
        <v>40</v>
      </c>
      <c r="F1694" s="5" t="s">
        <v>1925</v>
      </c>
      <c r="G1694" s="5" t="s">
        <v>66</v>
      </c>
      <c r="H1694" s="6">
        <v>70</v>
      </c>
      <c r="I1694" s="5" t="s">
        <v>42</v>
      </c>
      <c r="J1694" s="7">
        <v>49151.6</v>
      </c>
      <c r="K1694" s="7">
        <v>121.04</v>
      </c>
      <c r="L1694" s="7">
        <v>3932.13</v>
      </c>
      <c r="M1694" s="7">
        <v>52962.69</v>
      </c>
      <c r="N1694" s="5" t="s">
        <v>30</v>
      </c>
      <c r="O1694" s="5" t="s">
        <v>3312</v>
      </c>
      <c r="P1694" s="8">
        <v>45126</v>
      </c>
      <c r="Q1694" s="8">
        <v>45753</v>
      </c>
      <c r="R1694" s="5" t="s">
        <v>45</v>
      </c>
      <c r="S1694" s="5" t="s">
        <v>28</v>
      </c>
      <c r="T1694" s="5" t="s">
        <v>34</v>
      </c>
      <c r="U1694" s="5" t="s">
        <v>35</v>
      </c>
      <c r="V1694" s="5" t="s">
        <v>46</v>
      </c>
      <c r="W1694" s="10" t="s">
        <v>57</v>
      </c>
    </row>
    <row r="1695" spans="1:23" x14ac:dyDescent="0.3">
      <c r="A1695" s="9" t="s">
        <v>58</v>
      </c>
      <c r="B1695" s="5" t="s">
        <v>182</v>
      </c>
      <c r="C1695" s="6">
        <v>2017</v>
      </c>
      <c r="D1695" s="5" t="s">
        <v>25</v>
      </c>
      <c r="E1695" s="5" t="s">
        <v>26</v>
      </c>
      <c r="F1695" s="5" t="s">
        <v>1868</v>
      </c>
      <c r="G1695" s="5" t="s">
        <v>100</v>
      </c>
      <c r="H1695" s="6">
        <v>63</v>
      </c>
      <c r="I1695" s="5" t="s">
        <v>29</v>
      </c>
      <c r="J1695" s="7">
        <v>33621.93</v>
      </c>
      <c r="K1695" s="7">
        <v>2132.2199999999998</v>
      </c>
      <c r="L1695" s="7">
        <v>2689.75</v>
      </c>
      <c r="M1695" s="7">
        <v>34179.46</v>
      </c>
      <c r="N1695" s="5" t="s">
        <v>30</v>
      </c>
      <c r="O1695" s="5" t="s">
        <v>3313</v>
      </c>
      <c r="P1695" s="8">
        <v>44245</v>
      </c>
      <c r="Q1695" s="8">
        <v>45020</v>
      </c>
      <c r="R1695" s="5" t="s">
        <v>68</v>
      </c>
      <c r="S1695" s="5" t="s">
        <v>33</v>
      </c>
      <c r="T1695" s="5" t="s">
        <v>34</v>
      </c>
      <c r="U1695" s="5" t="s">
        <v>35</v>
      </c>
      <c r="V1695" s="5" t="s">
        <v>46</v>
      </c>
      <c r="W1695" s="10" t="s">
        <v>47</v>
      </c>
    </row>
    <row r="1696" spans="1:23" x14ac:dyDescent="0.3">
      <c r="A1696" s="9" t="s">
        <v>83</v>
      </c>
      <c r="B1696" s="5" t="s">
        <v>84</v>
      </c>
      <c r="C1696" s="6">
        <v>2024</v>
      </c>
      <c r="D1696" s="5" t="s">
        <v>80</v>
      </c>
      <c r="E1696" s="5" t="s">
        <v>40</v>
      </c>
      <c r="F1696" s="5" t="s">
        <v>3314</v>
      </c>
      <c r="G1696" s="5" t="s">
        <v>76</v>
      </c>
      <c r="H1696" s="6">
        <v>24</v>
      </c>
      <c r="I1696" s="5" t="s">
        <v>42</v>
      </c>
      <c r="J1696" s="7">
        <v>54742.17</v>
      </c>
      <c r="K1696" s="7">
        <v>728.45</v>
      </c>
      <c r="L1696" s="7">
        <v>4379.37</v>
      </c>
      <c r="M1696" s="7">
        <v>58393.09</v>
      </c>
      <c r="N1696" s="5" t="s">
        <v>132</v>
      </c>
      <c r="O1696" s="5" t="s">
        <v>3315</v>
      </c>
      <c r="P1696" s="8">
        <v>45213</v>
      </c>
      <c r="Q1696" s="8">
        <v>45864</v>
      </c>
      <c r="R1696" s="5" t="s">
        <v>73</v>
      </c>
      <c r="S1696" s="5" t="s">
        <v>51</v>
      </c>
      <c r="T1696" s="5" t="s">
        <v>34</v>
      </c>
      <c r="U1696" s="5" t="s">
        <v>35</v>
      </c>
      <c r="V1696" s="5" t="s">
        <v>56</v>
      </c>
      <c r="W1696" s="10" t="s">
        <v>69</v>
      </c>
    </row>
    <row r="1697" spans="1:23" x14ac:dyDescent="0.3">
      <c r="A1697" s="9" t="s">
        <v>124</v>
      </c>
      <c r="B1697" s="5" t="s">
        <v>125</v>
      </c>
      <c r="C1697" s="6">
        <v>2020</v>
      </c>
      <c r="D1697" s="5" t="s">
        <v>80</v>
      </c>
      <c r="E1697" s="5" t="s">
        <v>40</v>
      </c>
      <c r="F1697" s="5" t="s">
        <v>3316</v>
      </c>
      <c r="G1697" s="5" t="s">
        <v>28</v>
      </c>
      <c r="H1697" s="6">
        <v>56</v>
      </c>
      <c r="I1697" s="5" t="s">
        <v>52</v>
      </c>
      <c r="J1697" s="7">
        <v>45529.85</v>
      </c>
      <c r="K1697" s="7">
        <v>4749.8900000000003</v>
      </c>
      <c r="L1697" s="7">
        <v>3642.39</v>
      </c>
      <c r="M1697" s="7">
        <v>44422.35</v>
      </c>
      <c r="N1697" s="5" t="s">
        <v>94</v>
      </c>
      <c r="O1697" s="5" t="s">
        <v>3317</v>
      </c>
      <c r="P1697" s="8">
        <v>44325</v>
      </c>
      <c r="Q1697" s="8">
        <v>45059</v>
      </c>
      <c r="R1697" s="5" t="s">
        <v>68</v>
      </c>
      <c r="S1697" s="5" t="s">
        <v>76</v>
      </c>
      <c r="T1697" s="5" t="s">
        <v>34</v>
      </c>
      <c r="U1697" s="5" t="s">
        <v>35</v>
      </c>
      <c r="V1697" s="5" t="s">
        <v>36</v>
      </c>
      <c r="W1697" s="10" t="s">
        <v>47</v>
      </c>
    </row>
    <row r="1698" spans="1:23" x14ac:dyDescent="0.3">
      <c r="A1698" s="9" t="s">
        <v>91</v>
      </c>
      <c r="B1698" s="5" t="s">
        <v>170</v>
      </c>
      <c r="C1698" s="6">
        <v>2018</v>
      </c>
      <c r="D1698" s="5" t="s">
        <v>49</v>
      </c>
      <c r="E1698" s="5" t="s">
        <v>26</v>
      </c>
      <c r="F1698" s="5" t="s">
        <v>3318</v>
      </c>
      <c r="G1698" s="5" t="s">
        <v>66</v>
      </c>
      <c r="H1698" s="6">
        <v>39</v>
      </c>
      <c r="I1698" s="5" t="s">
        <v>29</v>
      </c>
      <c r="J1698" s="7">
        <v>37031.64</v>
      </c>
      <c r="K1698" s="7">
        <v>3781.53</v>
      </c>
      <c r="L1698" s="7">
        <v>2962.53</v>
      </c>
      <c r="M1698" s="7">
        <v>36212.639999999999</v>
      </c>
      <c r="N1698" s="5" t="s">
        <v>43</v>
      </c>
      <c r="O1698" s="5" t="s">
        <v>3319</v>
      </c>
      <c r="P1698" s="8">
        <v>44493</v>
      </c>
      <c r="Q1698" s="8">
        <v>45694</v>
      </c>
      <c r="R1698" s="5" t="s">
        <v>32</v>
      </c>
      <c r="S1698" s="5" t="s">
        <v>100</v>
      </c>
      <c r="T1698" s="5" t="s">
        <v>54</v>
      </c>
      <c r="U1698" s="5" t="s">
        <v>120</v>
      </c>
      <c r="V1698" s="5" t="s">
        <v>36</v>
      </c>
      <c r="W1698" s="10" t="s">
        <v>57</v>
      </c>
    </row>
    <row r="1699" spans="1:23" x14ac:dyDescent="0.3">
      <c r="A1699" s="9" t="s">
        <v>96</v>
      </c>
      <c r="B1699" s="5" t="s">
        <v>190</v>
      </c>
      <c r="C1699" s="6">
        <v>2023</v>
      </c>
      <c r="D1699" s="5" t="s">
        <v>49</v>
      </c>
      <c r="E1699" s="5" t="s">
        <v>26</v>
      </c>
      <c r="F1699" s="5" t="s">
        <v>3320</v>
      </c>
      <c r="G1699" s="5" t="s">
        <v>33</v>
      </c>
      <c r="H1699" s="6">
        <v>33</v>
      </c>
      <c r="I1699" s="5" t="s">
        <v>52</v>
      </c>
      <c r="J1699" s="7">
        <v>12844.84</v>
      </c>
      <c r="K1699" s="7">
        <v>1470.96</v>
      </c>
      <c r="L1699" s="7">
        <v>1027.5899999999999</v>
      </c>
      <c r="M1699" s="7">
        <v>12401.47</v>
      </c>
      <c r="N1699" s="5" t="s">
        <v>94</v>
      </c>
      <c r="O1699" s="5" t="s">
        <v>3321</v>
      </c>
      <c r="P1699" s="8">
        <v>45083</v>
      </c>
      <c r="Q1699" s="8">
        <v>45655</v>
      </c>
      <c r="R1699" s="5" t="s">
        <v>32</v>
      </c>
      <c r="S1699" s="5" t="s">
        <v>155</v>
      </c>
      <c r="T1699" s="5" t="s">
        <v>34</v>
      </c>
      <c r="U1699" s="5" t="s">
        <v>35</v>
      </c>
      <c r="V1699" s="5" t="s">
        <v>56</v>
      </c>
      <c r="W1699" s="10" t="s">
        <v>47</v>
      </c>
    </row>
    <row r="1700" spans="1:23" x14ac:dyDescent="0.3">
      <c r="A1700" s="9" t="s">
        <v>78</v>
      </c>
      <c r="B1700" s="5" t="s">
        <v>79</v>
      </c>
      <c r="C1700" s="6">
        <v>2022</v>
      </c>
      <c r="D1700" s="5" t="s">
        <v>49</v>
      </c>
      <c r="E1700" s="5" t="s">
        <v>40</v>
      </c>
      <c r="F1700" s="5" t="s">
        <v>2919</v>
      </c>
      <c r="G1700" s="5" t="s">
        <v>33</v>
      </c>
      <c r="H1700" s="6">
        <v>55</v>
      </c>
      <c r="I1700" s="5" t="s">
        <v>29</v>
      </c>
      <c r="J1700" s="7">
        <v>13429.21</v>
      </c>
      <c r="K1700" s="7">
        <v>2130.42</v>
      </c>
      <c r="L1700" s="7">
        <v>1074.3399999999999</v>
      </c>
      <c r="M1700" s="7">
        <v>12373.13</v>
      </c>
      <c r="N1700" s="5" t="s">
        <v>43</v>
      </c>
      <c r="O1700" s="5" t="s">
        <v>3322</v>
      </c>
      <c r="P1700" s="8">
        <v>44410</v>
      </c>
      <c r="Q1700" s="8">
        <v>45103</v>
      </c>
      <c r="R1700" s="5" t="s">
        <v>63</v>
      </c>
      <c r="S1700" s="5" t="s">
        <v>87</v>
      </c>
      <c r="T1700" s="5" t="s">
        <v>34</v>
      </c>
      <c r="U1700" s="5" t="s">
        <v>35</v>
      </c>
      <c r="V1700" s="5" t="s">
        <v>56</v>
      </c>
      <c r="W1700" s="10" t="s">
        <v>57</v>
      </c>
    </row>
    <row r="1701" spans="1:23" x14ac:dyDescent="0.3">
      <c r="A1701" s="9" t="s">
        <v>124</v>
      </c>
      <c r="B1701" s="5" t="s">
        <v>152</v>
      </c>
      <c r="C1701" s="6">
        <v>2023</v>
      </c>
      <c r="D1701" s="5" t="s">
        <v>25</v>
      </c>
      <c r="E1701" s="5" t="s">
        <v>26</v>
      </c>
      <c r="F1701" s="5" t="s">
        <v>3323</v>
      </c>
      <c r="G1701" s="5" t="s">
        <v>76</v>
      </c>
      <c r="H1701" s="6">
        <v>30</v>
      </c>
      <c r="I1701" s="5" t="s">
        <v>42</v>
      </c>
      <c r="J1701" s="7">
        <v>27664.18</v>
      </c>
      <c r="K1701" s="7">
        <v>2010.68</v>
      </c>
      <c r="L1701" s="7">
        <v>2213.13</v>
      </c>
      <c r="M1701" s="7">
        <v>27866.63</v>
      </c>
      <c r="N1701" s="5" t="s">
        <v>43</v>
      </c>
      <c r="O1701" s="5" t="s">
        <v>3324</v>
      </c>
      <c r="P1701" s="8">
        <v>44781</v>
      </c>
      <c r="Q1701" s="8">
        <v>45236</v>
      </c>
      <c r="R1701" s="5" t="s">
        <v>68</v>
      </c>
      <c r="S1701" s="5" t="s">
        <v>71</v>
      </c>
      <c r="T1701" s="5" t="s">
        <v>34</v>
      </c>
      <c r="U1701" s="5" t="s">
        <v>35</v>
      </c>
      <c r="V1701" s="5" t="s">
        <v>36</v>
      </c>
      <c r="W1701" s="10" t="s">
        <v>57</v>
      </c>
    </row>
    <row r="1702" spans="1:23" x14ac:dyDescent="0.3">
      <c r="A1702" s="9" t="s">
        <v>124</v>
      </c>
      <c r="B1702" s="5" t="s">
        <v>125</v>
      </c>
      <c r="C1702" s="6">
        <v>2023</v>
      </c>
      <c r="D1702" s="5" t="s">
        <v>49</v>
      </c>
      <c r="E1702" s="5" t="s">
        <v>26</v>
      </c>
      <c r="F1702" s="5" t="s">
        <v>3325</v>
      </c>
      <c r="G1702" s="5" t="s">
        <v>28</v>
      </c>
      <c r="H1702" s="6">
        <v>20</v>
      </c>
      <c r="I1702" s="5" t="s">
        <v>29</v>
      </c>
      <c r="J1702" s="7">
        <v>75230.37</v>
      </c>
      <c r="K1702" s="7">
        <v>3635.51</v>
      </c>
      <c r="L1702" s="7">
        <v>6018.43</v>
      </c>
      <c r="M1702" s="7">
        <v>77613.289999999994</v>
      </c>
      <c r="N1702" s="5" t="s">
        <v>132</v>
      </c>
      <c r="O1702" s="5" t="s">
        <v>3326</v>
      </c>
      <c r="P1702" s="8">
        <v>45513</v>
      </c>
      <c r="Q1702" s="8">
        <v>46147</v>
      </c>
      <c r="R1702" s="5" t="s">
        <v>68</v>
      </c>
      <c r="S1702" s="5" t="s">
        <v>100</v>
      </c>
      <c r="T1702" s="5" t="s">
        <v>34</v>
      </c>
      <c r="U1702" s="5" t="s">
        <v>35</v>
      </c>
      <c r="V1702" s="5" t="s">
        <v>56</v>
      </c>
      <c r="W1702" s="10" t="s">
        <v>47</v>
      </c>
    </row>
    <row r="1703" spans="1:23" x14ac:dyDescent="0.3">
      <c r="A1703" s="9" t="s">
        <v>83</v>
      </c>
      <c r="B1703" s="5" t="s">
        <v>584</v>
      </c>
      <c r="C1703" s="6">
        <v>2020</v>
      </c>
      <c r="D1703" s="5" t="s">
        <v>80</v>
      </c>
      <c r="E1703" s="5" t="s">
        <v>26</v>
      </c>
      <c r="F1703" s="5" t="s">
        <v>3327</v>
      </c>
      <c r="G1703" s="5" t="s">
        <v>100</v>
      </c>
      <c r="H1703" s="6">
        <v>53</v>
      </c>
      <c r="I1703" s="5" t="s">
        <v>42</v>
      </c>
      <c r="J1703" s="7">
        <v>53834.9</v>
      </c>
      <c r="K1703" s="7">
        <v>2793.55</v>
      </c>
      <c r="L1703" s="7">
        <v>4306.79</v>
      </c>
      <c r="M1703" s="7">
        <v>55348.14</v>
      </c>
      <c r="N1703" s="5" t="s">
        <v>43</v>
      </c>
      <c r="O1703" s="5" t="s">
        <v>3328</v>
      </c>
      <c r="P1703" s="8">
        <v>44167</v>
      </c>
      <c r="Q1703" s="8">
        <v>44845</v>
      </c>
      <c r="R1703" s="5" t="s">
        <v>73</v>
      </c>
      <c r="S1703" s="5" t="s">
        <v>33</v>
      </c>
      <c r="T1703" s="5" t="s">
        <v>54</v>
      </c>
      <c r="U1703" s="5" t="s">
        <v>141</v>
      </c>
      <c r="V1703" s="5" t="s">
        <v>46</v>
      </c>
      <c r="W1703" s="10" t="s">
        <v>74</v>
      </c>
    </row>
    <row r="1704" spans="1:23" x14ac:dyDescent="0.3">
      <c r="A1704" s="9" t="s">
        <v>23</v>
      </c>
      <c r="B1704" s="5" t="s">
        <v>48</v>
      </c>
      <c r="C1704" s="6">
        <v>2019</v>
      </c>
      <c r="D1704" s="5" t="s">
        <v>25</v>
      </c>
      <c r="E1704" s="5" t="s">
        <v>40</v>
      </c>
      <c r="F1704" s="5" t="s">
        <v>3329</v>
      </c>
      <c r="G1704" s="5" t="s">
        <v>104</v>
      </c>
      <c r="H1704" s="6">
        <v>70</v>
      </c>
      <c r="I1704" s="5" t="s">
        <v>52</v>
      </c>
      <c r="J1704" s="7">
        <v>54072.19</v>
      </c>
      <c r="K1704" s="7">
        <v>2415.14</v>
      </c>
      <c r="L1704" s="7">
        <v>4325.78</v>
      </c>
      <c r="M1704" s="7">
        <v>55982.83</v>
      </c>
      <c r="N1704" s="5" t="s">
        <v>132</v>
      </c>
      <c r="O1704" s="5" t="s">
        <v>3330</v>
      </c>
      <c r="P1704" s="8">
        <v>44537</v>
      </c>
      <c r="Q1704" s="8">
        <v>45161</v>
      </c>
      <c r="R1704" s="5" t="s">
        <v>32</v>
      </c>
      <c r="S1704" s="5" t="s">
        <v>33</v>
      </c>
      <c r="T1704" s="5" t="s">
        <v>54</v>
      </c>
      <c r="U1704" s="5" t="s">
        <v>141</v>
      </c>
      <c r="V1704" s="5" t="s">
        <v>46</v>
      </c>
      <c r="W1704" s="10" t="s">
        <v>74</v>
      </c>
    </row>
    <row r="1705" spans="1:23" x14ac:dyDescent="0.3">
      <c r="A1705" s="9" t="s">
        <v>23</v>
      </c>
      <c r="B1705" s="5" t="s">
        <v>101</v>
      </c>
      <c r="C1705" s="6">
        <v>2019</v>
      </c>
      <c r="D1705" s="5" t="s">
        <v>60</v>
      </c>
      <c r="E1705" s="5" t="s">
        <v>40</v>
      </c>
      <c r="F1705" s="5" t="s">
        <v>3331</v>
      </c>
      <c r="G1705" s="5" t="s">
        <v>155</v>
      </c>
      <c r="H1705" s="6">
        <v>35</v>
      </c>
      <c r="I1705" s="5" t="s">
        <v>29</v>
      </c>
      <c r="J1705" s="7">
        <v>14098.2</v>
      </c>
      <c r="K1705" s="7">
        <v>459.85</v>
      </c>
      <c r="L1705" s="7">
        <v>1127.8599999999999</v>
      </c>
      <c r="M1705" s="7">
        <v>14766.21</v>
      </c>
      <c r="N1705" s="5" t="s">
        <v>30</v>
      </c>
      <c r="O1705" s="5" t="s">
        <v>3332</v>
      </c>
      <c r="P1705" s="8">
        <v>45510</v>
      </c>
      <c r="Q1705" s="8">
        <v>46076</v>
      </c>
      <c r="R1705" s="5" t="s">
        <v>73</v>
      </c>
      <c r="S1705" s="5" t="s">
        <v>104</v>
      </c>
      <c r="T1705" s="5" t="s">
        <v>34</v>
      </c>
      <c r="U1705" s="5" t="s">
        <v>35</v>
      </c>
      <c r="V1705" s="5" t="s">
        <v>46</v>
      </c>
      <c r="W1705" s="10" t="s">
        <v>57</v>
      </c>
    </row>
    <row r="1706" spans="1:23" x14ac:dyDescent="0.3">
      <c r="A1706" s="9" t="s">
        <v>58</v>
      </c>
      <c r="B1706" s="5" t="s">
        <v>182</v>
      </c>
      <c r="C1706" s="6">
        <v>2018</v>
      </c>
      <c r="D1706" s="5" t="s">
        <v>80</v>
      </c>
      <c r="E1706" s="5" t="s">
        <v>40</v>
      </c>
      <c r="F1706" s="5" t="s">
        <v>3333</v>
      </c>
      <c r="G1706" s="5" t="s">
        <v>87</v>
      </c>
      <c r="H1706" s="6">
        <v>69</v>
      </c>
      <c r="I1706" s="5" t="s">
        <v>52</v>
      </c>
      <c r="J1706" s="7">
        <v>9166.41</v>
      </c>
      <c r="K1706" s="7">
        <v>4052.78</v>
      </c>
      <c r="L1706" s="7">
        <v>733.31</v>
      </c>
      <c r="M1706" s="7">
        <v>5846.94</v>
      </c>
      <c r="N1706" s="5" t="s">
        <v>43</v>
      </c>
      <c r="O1706" s="5" t="s">
        <v>3334</v>
      </c>
      <c r="P1706" s="8">
        <v>45480</v>
      </c>
      <c r="Q1706" s="8">
        <v>45900</v>
      </c>
      <c r="R1706" s="5" t="s">
        <v>32</v>
      </c>
      <c r="S1706" s="5" t="s">
        <v>87</v>
      </c>
      <c r="T1706" s="5" t="s">
        <v>54</v>
      </c>
      <c r="U1706" s="5" t="s">
        <v>55</v>
      </c>
      <c r="V1706" s="5" t="s">
        <v>56</v>
      </c>
      <c r="W1706" s="10" t="s">
        <v>57</v>
      </c>
    </row>
    <row r="1707" spans="1:23" x14ac:dyDescent="0.3">
      <c r="A1707" s="9" t="s">
        <v>134</v>
      </c>
      <c r="B1707" s="5" t="s">
        <v>227</v>
      </c>
      <c r="C1707" s="6">
        <v>2016</v>
      </c>
      <c r="D1707" s="5" t="s">
        <v>49</v>
      </c>
      <c r="E1707" s="5" t="s">
        <v>40</v>
      </c>
      <c r="F1707" s="5" t="s">
        <v>3335</v>
      </c>
      <c r="G1707" s="5" t="s">
        <v>76</v>
      </c>
      <c r="H1707" s="6">
        <v>27</v>
      </c>
      <c r="I1707" s="5" t="s">
        <v>52</v>
      </c>
      <c r="J1707" s="7">
        <v>30744.06</v>
      </c>
      <c r="K1707" s="7">
        <v>4274.71</v>
      </c>
      <c r="L1707" s="7">
        <v>2459.52</v>
      </c>
      <c r="M1707" s="7">
        <v>28928.87</v>
      </c>
      <c r="N1707" s="5" t="s">
        <v>30</v>
      </c>
      <c r="O1707" s="5" t="s">
        <v>3336</v>
      </c>
      <c r="P1707" s="8">
        <v>44459</v>
      </c>
      <c r="Q1707" s="8">
        <v>46229</v>
      </c>
      <c r="R1707" s="5" t="s">
        <v>32</v>
      </c>
      <c r="S1707" s="5" t="s">
        <v>33</v>
      </c>
      <c r="T1707" s="5" t="s">
        <v>54</v>
      </c>
      <c r="U1707" s="5" t="s">
        <v>120</v>
      </c>
      <c r="V1707" s="5" t="s">
        <v>56</v>
      </c>
      <c r="W1707" s="10" t="s">
        <v>69</v>
      </c>
    </row>
    <row r="1708" spans="1:23" x14ac:dyDescent="0.3">
      <c r="A1708" s="9" t="s">
        <v>96</v>
      </c>
      <c r="B1708" s="5" t="s">
        <v>156</v>
      </c>
      <c r="C1708" s="6">
        <v>2023</v>
      </c>
      <c r="D1708" s="5" t="s">
        <v>25</v>
      </c>
      <c r="E1708" s="5" t="s">
        <v>26</v>
      </c>
      <c r="F1708" s="5" t="s">
        <v>1192</v>
      </c>
      <c r="G1708" s="5" t="s">
        <v>28</v>
      </c>
      <c r="H1708" s="6">
        <v>46</v>
      </c>
      <c r="I1708" s="5" t="s">
        <v>29</v>
      </c>
      <c r="J1708" s="7">
        <v>39491.29</v>
      </c>
      <c r="K1708" s="7">
        <v>4970.84</v>
      </c>
      <c r="L1708" s="7">
        <v>3159.3</v>
      </c>
      <c r="M1708" s="7">
        <v>37679.75</v>
      </c>
      <c r="N1708" s="5" t="s">
        <v>94</v>
      </c>
      <c r="O1708" s="5" t="s">
        <v>3337</v>
      </c>
      <c r="P1708" s="8">
        <v>44409</v>
      </c>
      <c r="Q1708" s="8">
        <v>46226</v>
      </c>
      <c r="R1708" s="5" t="s">
        <v>45</v>
      </c>
      <c r="S1708" s="5" t="s">
        <v>51</v>
      </c>
      <c r="T1708" s="5" t="s">
        <v>34</v>
      </c>
      <c r="U1708" s="5" t="s">
        <v>35</v>
      </c>
      <c r="V1708" s="5" t="s">
        <v>46</v>
      </c>
      <c r="W1708" s="10" t="s">
        <v>74</v>
      </c>
    </row>
    <row r="1709" spans="1:23" x14ac:dyDescent="0.3">
      <c r="A1709" s="9" t="s">
        <v>91</v>
      </c>
      <c r="B1709" s="5" t="s">
        <v>164</v>
      </c>
      <c r="C1709" s="6">
        <v>2019</v>
      </c>
      <c r="D1709" s="5" t="s">
        <v>49</v>
      </c>
      <c r="E1709" s="5" t="s">
        <v>40</v>
      </c>
      <c r="F1709" s="5" t="s">
        <v>3338</v>
      </c>
      <c r="G1709" s="5" t="s">
        <v>155</v>
      </c>
      <c r="H1709" s="6">
        <v>21</v>
      </c>
      <c r="I1709" s="5" t="s">
        <v>42</v>
      </c>
      <c r="J1709" s="7">
        <v>6444.32</v>
      </c>
      <c r="K1709" s="7">
        <v>3994.35</v>
      </c>
      <c r="L1709" s="7">
        <v>515.54999999999995</v>
      </c>
      <c r="M1709" s="7">
        <v>2965.52</v>
      </c>
      <c r="N1709" s="5" t="s">
        <v>132</v>
      </c>
      <c r="O1709" s="5" t="s">
        <v>3339</v>
      </c>
      <c r="P1709" s="8">
        <v>44385</v>
      </c>
      <c r="Q1709" s="8">
        <v>45166</v>
      </c>
      <c r="R1709" s="5" t="s">
        <v>32</v>
      </c>
      <c r="S1709" s="5" t="s">
        <v>76</v>
      </c>
      <c r="T1709" s="5" t="s">
        <v>34</v>
      </c>
      <c r="U1709" s="5" t="s">
        <v>35</v>
      </c>
      <c r="V1709" s="5" t="s">
        <v>56</v>
      </c>
      <c r="W1709" s="10" t="s">
        <v>37</v>
      </c>
    </row>
    <row r="1710" spans="1:23" x14ac:dyDescent="0.3">
      <c r="A1710" s="9" t="s">
        <v>78</v>
      </c>
      <c r="B1710" s="5" t="s">
        <v>173</v>
      </c>
      <c r="C1710" s="6">
        <v>2016</v>
      </c>
      <c r="D1710" s="5" t="s">
        <v>25</v>
      </c>
      <c r="E1710" s="5" t="s">
        <v>40</v>
      </c>
      <c r="F1710" s="5" t="s">
        <v>3340</v>
      </c>
      <c r="G1710" s="5" t="s">
        <v>87</v>
      </c>
      <c r="H1710" s="6">
        <v>20</v>
      </c>
      <c r="I1710" s="5" t="s">
        <v>52</v>
      </c>
      <c r="J1710" s="7">
        <v>22411.4</v>
      </c>
      <c r="K1710" s="7">
        <v>1130.51</v>
      </c>
      <c r="L1710" s="7">
        <v>1792.91</v>
      </c>
      <c r="M1710" s="7">
        <v>23073.8</v>
      </c>
      <c r="N1710" s="5" t="s">
        <v>132</v>
      </c>
      <c r="O1710" s="5" t="s">
        <v>3341</v>
      </c>
      <c r="P1710" s="8">
        <v>44392</v>
      </c>
      <c r="Q1710" s="8">
        <v>45294</v>
      </c>
      <c r="R1710" s="5" t="s">
        <v>109</v>
      </c>
      <c r="S1710" s="5" t="s">
        <v>33</v>
      </c>
      <c r="T1710" s="5" t="s">
        <v>34</v>
      </c>
      <c r="U1710" s="5" t="s">
        <v>35</v>
      </c>
      <c r="V1710" s="5" t="s">
        <v>36</v>
      </c>
      <c r="W1710" s="10" t="s">
        <v>57</v>
      </c>
    </row>
    <row r="1711" spans="1:23" x14ac:dyDescent="0.3">
      <c r="A1711" s="9" t="s">
        <v>83</v>
      </c>
      <c r="B1711" s="5" t="s">
        <v>584</v>
      </c>
      <c r="C1711" s="6">
        <v>2021</v>
      </c>
      <c r="D1711" s="5" t="s">
        <v>25</v>
      </c>
      <c r="E1711" s="5" t="s">
        <v>40</v>
      </c>
      <c r="F1711" s="5" t="s">
        <v>3342</v>
      </c>
      <c r="G1711" s="5" t="s">
        <v>66</v>
      </c>
      <c r="H1711" s="6">
        <v>44</v>
      </c>
      <c r="I1711" s="5" t="s">
        <v>52</v>
      </c>
      <c r="J1711" s="7">
        <v>24744.34</v>
      </c>
      <c r="K1711" s="7">
        <v>4196.7</v>
      </c>
      <c r="L1711" s="7">
        <v>1979.55</v>
      </c>
      <c r="M1711" s="7">
        <v>22527.19</v>
      </c>
      <c r="N1711" s="5" t="s">
        <v>43</v>
      </c>
      <c r="O1711" s="5" t="s">
        <v>3343</v>
      </c>
      <c r="P1711" s="8">
        <v>44231</v>
      </c>
      <c r="Q1711" s="8">
        <v>45102</v>
      </c>
      <c r="R1711" s="5" t="s">
        <v>73</v>
      </c>
      <c r="S1711" s="5" t="s">
        <v>155</v>
      </c>
      <c r="T1711" s="5" t="s">
        <v>34</v>
      </c>
      <c r="U1711" s="5" t="s">
        <v>35</v>
      </c>
      <c r="V1711" s="5" t="s">
        <v>36</v>
      </c>
      <c r="W1711" s="10" t="s">
        <v>37</v>
      </c>
    </row>
    <row r="1712" spans="1:23" x14ac:dyDescent="0.3">
      <c r="A1712" s="9" t="s">
        <v>83</v>
      </c>
      <c r="B1712" s="5" t="s">
        <v>84</v>
      </c>
      <c r="C1712" s="6">
        <v>2016</v>
      </c>
      <c r="D1712" s="5" t="s">
        <v>60</v>
      </c>
      <c r="E1712" s="5" t="s">
        <v>40</v>
      </c>
      <c r="F1712" s="5" t="s">
        <v>3344</v>
      </c>
      <c r="G1712" s="5" t="s">
        <v>51</v>
      </c>
      <c r="H1712" s="6">
        <v>35</v>
      </c>
      <c r="I1712" s="5" t="s">
        <v>29</v>
      </c>
      <c r="J1712" s="7">
        <v>36784.18</v>
      </c>
      <c r="K1712" s="7">
        <v>703.33</v>
      </c>
      <c r="L1712" s="7">
        <v>2942.73</v>
      </c>
      <c r="M1712" s="7">
        <v>39023.58</v>
      </c>
      <c r="N1712" s="5" t="s">
        <v>43</v>
      </c>
      <c r="O1712" s="5" t="s">
        <v>3345</v>
      </c>
      <c r="P1712" s="8">
        <v>44829</v>
      </c>
      <c r="Q1712" s="8">
        <v>45638</v>
      </c>
      <c r="R1712" s="5" t="s">
        <v>32</v>
      </c>
      <c r="S1712" s="5" t="s">
        <v>100</v>
      </c>
      <c r="T1712" s="5" t="s">
        <v>34</v>
      </c>
      <c r="U1712" s="5" t="s">
        <v>35</v>
      </c>
      <c r="V1712" s="5" t="s">
        <v>46</v>
      </c>
      <c r="W1712" s="10" t="s">
        <v>69</v>
      </c>
    </row>
    <row r="1713" spans="1:23" x14ac:dyDescent="0.3">
      <c r="A1713" s="9" t="s">
        <v>23</v>
      </c>
      <c r="B1713" s="5" t="s">
        <v>88</v>
      </c>
      <c r="C1713" s="6">
        <v>2024</v>
      </c>
      <c r="D1713" s="5" t="s">
        <v>80</v>
      </c>
      <c r="E1713" s="5" t="s">
        <v>26</v>
      </c>
      <c r="F1713" s="5" t="s">
        <v>3346</v>
      </c>
      <c r="G1713" s="5" t="s">
        <v>104</v>
      </c>
      <c r="H1713" s="6">
        <v>60</v>
      </c>
      <c r="I1713" s="5" t="s">
        <v>42</v>
      </c>
      <c r="J1713" s="7">
        <v>7051.48</v>
      </c>
      <c r="K1713" s="7">
        <v>2029.52</v>
      </c>
      <c r="L1713" s="7">
        <v>564.12</v>
      </c>
      <c r="M1713" s="7">
        <v>5586.08</v>
      </c>
      <c r="N1713" s="5" t="s">
        <v>30</v>
      </c>
      <c r="O1713" s="5" t="s">
        <v>3347</v>
      </c>
      <c r="P1713" s="8">
        <v>44385</v>
      </c>
      <c r="Q1713" s="8">
        <v>46186</v>
      </c>
      <c r="R1713" s="5" t="s">
        <v>68</v>
      </c>
      <c r="S1713" s="5" t="s">
        <v>66</v>
      </c>
      <c r="T1713" s="5" t="s">
        <v>54</v>
      </c>
      <c r="U1713" s="5" t="s">
        <v>120</v>
      </c>
      <c r="V1713" s="5" t="s">
        <v>56</v>
      </c>
      <c r="W1713" s="10" t="s">
        <v>69</v>
      </c>
    </row>
    <row r="1714" spans="1:23" x14ac:dyDescent="0.3">
      <c r="A1714" s="9" t="s">
        <v>23</v>
      </c>
      <c r="B1714" s="5" t="s">
        <v>88</v>
      </c>
      <c r="C1714" s="6">
        <v>2016</v>
      </c>
      <c r="D1714" s="5" t="s">
        <v>80</v>
      </c>
      <c r="E1714" s="5" t="s">
        <v>26</v>
      </c>
      <c r="F1714" s="5" t="s">
        <v>3348</v>
      </c>
      <c r="G1714" s="5" t="s">
        <v>87</v>
      </c>
      <c r="H1714" s="6">
        <v>40</v>
      </c>
      <c r="I1714" s="5" t="s">
        <v>42</v>
      </c>
      <c r="J1714" s="7">
        <v>79424.95</v>
      </c>
      <c r="K1714" s="7">
        <v>1969.41</v>
      </c>
      <c r="L1714" s="7">
        <v>6354</v>
      </c>
      <c r="M1714" s="7">
        <v>83809.539999999994</v>
      </c>
      <c r="N1714" s="5" t="s">
        <v>94</v>
      </c>
      <c r="O1714" s="5" t="s">
        <v>3349</v>
      </c>
      <c r="P1714" s="8">
        <v>44534</v>
      </c>
      <c r="Q1714" s="8">
        <v>46068</v>
      </c>
      <c r="R1714" s="5" t="s">
        <v>45</v>
      </c>
      <c r="S1714" s="5" t="s">
        <v>76</v>
      </c>
      <c r="T1714" s="5" t="s">
        <v>34</v>
      </c>
      <c r="U1714" s="5" t="s">
        <v>35</v>
      </c>
      <c r="V1714" s="5" t="s">
        <v>56</v>
      </c>
      <c r="W1714" s="10" t="s">
        <v>74</v>
      </c>
    </row>
    <row r="1715" spans="1:23" x14ac:dyDescent="0.3">
      <c r="A1715" s="9" t="s">
        <v>105</v>
      </c>
      <c r="B1715" s="5" t="s">
        <v>110</v>
      </c>
      <c r="C1715" s="6">
        <v>2017</v>
      </c>
      <c r="D1715" s="5" t="s">
        <v>25</v>
      </c>
      <c r="E1715" s="5" t="s">
        <v>40</v>
      </c>
      <c r="F1715" s="5" t="s">
        <v>3350</v>
      </c>
      <c r="G1715" s="5" t="s">
        <v>76</v>
      </c>
      <c r="H1715" s="6">
        <v>29</v>
      </c>
      <c r="I1715" s="5" t="s">
        <v>52</v>
      </c>
      <c r="J1715" s="7">
        <v>76973.53</v>
      </c>
      <c r="K1715" s="7">
        <v>2598.5700000000002</v>
      </c>
      <c r="L1715" s="7">
        <v>6157.88</v>
      </c>
      <c r="M1715" s="7">
        <v>80532.84</v>
      </c>
      <c r="N1715" s="5" t="s">
        <v>43</v>
      </c>
      <c r="O1715" s="5" t="s">
        <v>3351</v>
      </c>
      <c r="P1715" s="8">
        <v>45348</v>
      </c>
      <c r="Q1715" s="8">
        <v>46753</v>
      </c>
      <c r="R1715" s="5" t="s">
        <v>109</v>
      </c>
      <c r="S1715" s="5" t="s">
        <v>100</v>
      </c>
      <c r="T1715" s="5" t="s">
        <v>54</v>
      </c>
      <c r="U1715" s="5" t="s">
        <v>116</v>
      </c>
      <c r="V1715" s="5" t="s">
        <v>36</v>
      </c>
      <c r="W1715" s="10" t="s">
        <v>69</v>
      </c>
    </row>
    <row r="1716" spans="1:23" x14ac:dyDescent="0.3">
      <c r="A1716" s="9" t="s">
        <v>124</v>
      </c>
      <c r="B1716" s="5" t="s">
        <v>187</v>
      </c>
      <c r="C1716" s="6">
        <v>2020</v>
      </c>
      <c r="D1716" s="5" t="s">
        <v>25</v>
      </c>
      <c r="E1716" s="5" t="s">
        <v>40</v>
      </c>
      <c r="F1716" s="5" t="s">
        <v>3352</v>
      </c>
      <c r="G1716" s="5" t="s">
        <v>51</v>
      </c>
      <c r="H1716" s="6">
        <v>33</v>
      </c>
      <c r="I1716" s="5" t="s">
        <v>52</v>
      </c>
      <c r="J1716" s="7">
        <v>6463.66</v>
      </c>
      <c r="K1716" s="7">
        <v>4362.3</v>
      </c>
      <c r="L1716" s="7">
        <v>517.09</v>
      </c>
      <c r="M1716" s="7">
        <v>2618.4499999999998</v>
      </c>
      <c r="N1716" s="5" t="s">
        <v>132</v>
      </c>
      <c r="O1716" s="5" t="s">
        <v>3353</v>
      </c>
      <c r="P1716" s="8">
        <v>44622</v>
      </c>
      <c r="Q1716" s="8">
        <v>45716</v>
      </c>
      <c r="R1716" s="5" t="s">
        <v>68</v>
      </c>
      <c r="S1716" s="5" t="s">
        <v>28</v>
      </c>
      <c r="T1716" s="5" t="s">
        <v>54</v>
      </c>
      <c r="U1716" s="5" t="s">
        <v>141</v>
      </c>
      <c r="V1716" s="5" t="s">
        <v>46</v>
      </c>
      <c r="W1716" s="10" t="s">
        <v>57</v>
      </c>
    </row>
    <row r="1717" spans="1:23" x14ac:dyDescent="0.3">
      <c r="A1717" s="9" t="s">
        <v>58</v>
      </c>
      <c r="B1717" s="5" t="s">
        <v>59</v>
      </c>
      <c r="C1717" s="6">
        <v>2020</v>
      </c>
      <c r="D1717" s="5" t="s">
        <v>60</v>
      </c>
      <c r="E1717" s="5" t="s">
        <v>40</v>
      </c>
      <c r="F1717" s="5" t="s">
        <v>3354</v>
      </c>
      <c r="G1717" s="5" t="s">
        <v>87</v>
      </c>
      <c r="H1717" s="6">
        <v>28</v>
      </c>
      <c r="I1717" s="5" t="s">
        <v>29</v>
      </c>
      <c r="J1717" s="7">
        <v>11917.5</v>
      </c>
      <c r="K1717" s="7">
        <v>2576.44</v>
      </c>
      <c r="L1717" s="7">
        <v>953.4</v>
      </c>
      <c r="M1717" s="7">
        <v>10294.459999999999</v>
      </c>
      <c r="N1717" s="5" t="s">
        <v>132</v>
      </c>
      <c r="O1717" s="5" t="s">
        <v>3355</v>
      </c>
      <c r="P1717" s="8">
        <v>44354</v>
      </c>
      <c r="Q1717" s="8">
        <v>44765</v>
      </c>
      <c r="R1717" s="5" t="s">
        <v>63</v>
      </c>
      <c r="S1717" s="5" t="s">
        <v>100</v>
      </c>
      <c r="T1717" s="5" t="s">
        <v>34</v>
      </c>
      <c r="U1717" s="5" t="s">
        <v>35</v>
      </c>
      <c r="V1717" s="5" t="s">
        <v>36</v>
      </c>
      <c r="W1717" s="10" t="s">
        <v>69</v>
      </c>
    </row>
    <row r="1718" spans="1:23" x14ac:dyDescent="0.3">
      <c r="A1718" s="9" t="s">
        <v>58</v>
      </c>
      <c r="B1718" s="5" t="s">
        <v>281</v>
      </c>
      <c r="C1718" s="6">
        <v>2019</v>
      </c>
      <c r="D1718" s="5" t="s">
        <v>60</v>
      </c>
      <c r="E1718" s="5" t="s">
        <v>26</v>
      </c>
      <c r="F1718" s="5" t="s">
        <v>3356</v>
      </c>
      <c r="G1718" s="5" t="s">
        <v>100</v>
      </c>
      <c r="H1718" s="6">
        <v>60</v>
      </c>
      <c r="I1718" s="5" t="s">
        <v>52</v>
      </c>
      <c r="J1718" s="7">
        <v>58740.36</v>
      </c>
      <c r="K1718" s="7">
        <v>673.14</v>
      </c>
      <c r="L1718" s="7">
        <v>4699.2299999999996</v>
      </c>
      <c r="M1718" s="7">
        <v>62766.45</v>
      </c>
      <c r="N1718" s="5" t="s">
        <v>43</v>
      </c>
      <c r="O1718" s="5" t="s">
        <v>3357</v>
      </c>
      <c r="P1718" s="8">
        <v>45433</v>
      </c>
      <c r="Q1718" s="8">
        <v>45903</v>
      </c>
      <c r="R1718" s="5" t="s">
        <v>109</v>
      </c>
      <c r="S1718" s="5" t="s">
        <v>87</v>
      </c>
      <c r="T1718" s="5" t="s">
        <v>34</v>
      </c>
      <c r="U1718" s="5" t="s">
        <v>35</v>
      </c>
      <c r="V1718" s="5" t="s">
        <v>56</v>
      </c>
      <c r="W1718" s="10" t="s">
        <v>74</v>
      </c>
    </row>
    <row r="1719" spans="1:23" x14ac:dyDescent="0.3">
      <c r="A1719" s="9" t="s">
        <v>96</v>
      </c>
      <c r="B1719" s="5" t="s">
        <v>121</v>
      </c>
      <c r="C1719" s="6">
        <v>2015</v>
      </c>
      <c r="D1719" s="5" t="s">
        <v>80</v>
      </c>
      <c r="E1719" s="5" t="s">
        <v>26</v>
      </c>
      <c r="F1719" s="5" t="s">
        <v>830</v>
      </c>
      <c r="G1719" s="5" t="s">
        <v>33</v>
      </c>
      <c r="H1719" s="6">
        <v>26</v>
      </c>
      <c r="I1719" s="5" t="s">
        <v>52</v>
      </c>
      <c r="J1719" s="7">
        <v>14268.36</v>
      </c>
      <c r="K1719" s="7">
        <v>2407.4499999999998</v>
      </c>
      <c r="L1719" s="7">
        <v>1141.47</v>
      </c>
      <c r="M1719" s="7">
        <v>13002.38</v>
      </c>
      <c r="N1719" s="5" t="s">
        <v>30</v>
      </c>
      <c r="O1719" s="5" t="s">
        <v>3358</v>
      </c>
      <c r="P1719" s="8">
        <v>45445</v>
      </c>
      <c r="Q1719" s="8">
        <v>47259</v>
      </c>
      <c r="R1719" s="5" t="s">
        <v>32</v>
      </c>
      <c r="S1719" s="5" t="s">
        <v>76</v>
      </c>
      <c r="T1719" s="5" t="s">
        <v>34</v>
      </c>
      <c r="U1719" s="5" t="s">
        <v>35</v>
      </c>
      <c r="V1719" s="5" t="s">
        <v>46</v>
      </c>
      <c r="W1719" s="10" t="s">
        <v>74</v>
      </c>
    </row>
    <row r="1720" spans="1:23" x14ac:dyDescent="0.3">
      <c r="A1720" s="9" t="s">
        <v>96</v>
      </c>
      <c r="B1720" s="5" t="s">
        <v>121</v>
      </c>
      <c r="C1720" s="6">
        <v>2022</v>
      </c>
      <c r="D1720" s="5" t="s">
        <v>49</v>
      </c>
      <c r="E1720" s="5" t="s">
        <v>40</v>
      </c>
      <c r="F1720" s="5" t="s">
        <v>3359</v>
      </c>
      <c r="G1720" s="5" t="s">
        <v>104</v>
      </c>
      <c r="H1720" s="6">
        <v>19</v>
      </c>
      <c r="I1720" s="5" t="s">
        <v>52</v>
      </c>
      <c r="J1720" s="7">
        <v>22570.5</v>
      </c>
      <c r="K1720" s="7">
        <v>3447</v>
      </c>
      <c r="L1720" s="7">
        <v>1805.64</v>
      </c>
      <c r="M1720" s="7">
        <v>20929.14</v>
      </c>
      <c r="N1720" s="5" t="s">
        <v>94</v>
      </c>
      <c r="O1720" s="5" t="s">
        <v>3360</v>
      </c>
      <c r="P1720" s="8">
        <v>44636</v>
      </c>
      <c r="Q1720" s="8">
        <v>45797</v>
      </c>
      <c r="R1720" s="5" t="s">
        <v>45</v>
      </c>
      <c r="S1720" s="5" t="s">
        <v>28</v>
      </c>
      <c r="T1720" s="5" t="s">
        <v>34</v>
      </c>
      <c r="U1720" s="5" t="s">
        <v>35</v>
      </c>
      <c r="V1720" s="5" t="s">
        <v>56</v>
      </c>
      <c r="W1720" s="10" t="s">
        <v>57</v>
      </c>
    </row>
    <row r="1721" spans="1:23" x14ac:dyDescent="0.3">
      <c r="A1721" s="9" t="s">
        <v>91</v>
      </c>
      <c r="B1721" s="5" t="s">
        <v>92</v>
      </c>
      <c r="C1721" s="6">
        <v>2021</v>
      </c>
      <c r="D1721" s="5" t="s">
        <v>60</v>
      </c>
      <c r="E1721" s="5" t="s">
        <v>40</v>
      </c>
      <c r="F1721" s="5" t="s">
        <v>3361</v>
      </c>
      <c r="G1721" s="5" t="s">
        <v>51</v>
      </c>
      <c r="H1721" s="6">
        <v>64</v>
      </c>
      <c r="I1721" s="5" t="s">
        <v>52</v>
      </c>
      <c r="J1721" s="7">
        <v>60182.29</v>
      </c>
      <c r="K1721" s="7">
        <v>2628.72</v>
      </c>
      <c r="L1721" s="7">
        <v>4814.58</v>
      </c>
      <c r="M1721" s="7">
        <v>62368.15</v>
      </c>
      <c r="N1721" s="5" t="s">
        <v>94</v>
      </c>
      <c r="O1721" s="5" t="s">
        <v>3362</v>
      </c>
      <c r="P1721" s="8">
        <v>44881</v>
      </c>
      <c r="Q1721" s="8">
        <v>45398</v>
      </c>
      <c r="R1721" s="5" t="s">
        <v>45</v>
      </c>
      <c r="S1721" s="5" t="s">
        <v>51</v>
      </c>
      <c r="T1721" s="5" t="s">
        <v>34</v>
      </c>
      <c r="U1721" s="5" t="s">
        <v>35</v>
      </c>
      <c r="V1721" s="5" t="s">
        <v>56</v>
      </c>
      <c r="W1721" s="10" t="s">
        <v>47</v>
      </c>
    </row>
    <row r="1722" spans="1:23" x14ac:dyDescent="0.3">
      <c r="A1722" s="9" t="s">
        <v>124</v>
      </c>
      <c r="B1722" s="5" t="s">
        <v>205</v>
      </c>
      <c r="C1722" s="6">
        <v>2019</v>
      </c>
      <c r="D1722" s="5" t="s">
        <v>80</v>
      </c>
      <c r="E1722" s="5" t="s">
        <v>40</v>
      </c>
      <c r="F1722" s="5" t="s">
        <v>3363</v>
      </c>
      <c r="G1722" s="5" t="s">
        <v>33</v>
      </c>
      <c r="H1722" s="6">
        <v>57</v>
      </c>
      <c r="I1722" s="5" t="s">
        <v>42</v>
      </c>
      <c r="J1722" s="7">
        <v>11936.62</v>
      </c>
      <c r="K1722" s="7">
        <v>4162.1899999999996</v>
      </c>
      <c r="L1722" s="7">
        <v>954.93</v>
      </c>
      <c r="M1722" s="7">
        <v>8729.36</v>
      </c>
      <c r="N1722" s="5" t="s">
        <v>30</v>
      </c>
      <c r="O1722" s="5" t="s">
        <v>3364</v>
      </c>
      <c r="P1722" s="8">
        <v>44460</v>
      </c>
      <c r="Q1722" s="8">
        <v>45171</v>
      </c>
      <c r="R1722" s="5" t="s">
        <v>32</v>
      </c>
      <c r="S1722" s="5" t="s">
        <v>100</v>
      </c>
      <c r="T1722" s="5" t="s">
        <v>34</v>
      </c>
      <c r="U1722" s="5" t="s">
        <v>35</v>
      </c>
      <c r="V1722" s="5" t="s">
        <v>36</v>
      </c>
      <c r="W1722" s="10" t="s">
        <v>37</v>
      </c>
    </row>
    <row r="1723" spans="1:23" x14ac:dyDescent="0.3">
      <c r="A1723" s="9" t="s">
        <v>96</v>
      </c>
      <c r="B1723" s="5" t="s">
        <v>121</v>
      </c>
      <c r="C1723" s="6">
        <v>2022</v>
      </c>
      <c r="D1723" s="5" t="s">
        <v>60</v>
      </c>
      <c r="E1723" s="5" t="s">
        <v>40</v>
      </c>
      <c r="F1723" s="5" t="s">
        <v>3365</v>
      </c>
      <c r="G1723" s="5" t="s">
        <v>66</v>
      </c>
      <c r="H1723" s="6">
        <v>34</v>
      </c>
      <c r="I1723" s="5" t="s">
        <v>29</v>
      </c>
      <c r="J1723" s="7">
        <v>7467.71</v>
      </c>
      <c r="K1723" s="7">
        <v>1847.24</v>
      </c>
      <c r="L1723" s="7">
        <v>597.41999999999996</v>
      </c>
      <c r="M1723" s="7">
        <v>6217.89</v>
      </c>
      <c r="N1723" s="5" t="s">
        <v>94</v>
      </c>
      <c r="O1723" s="5" t="s">
        <v>3366</v>
      </c>
      <c r="P1723" s="8">
        <v>45193</v>
      </c>
      <c r="Q1723" s="8">
        <v>46070</v>
      </c>
      <c r="R1723" s="5" t="s">
        <v>73</v>
      </c>
      <c r="S1723" s="5" t="s">
        <v>100</v>
      </c>
      <c r="T1723" s="5" t="s">
        <v>34</v>
      </c>
      <c r="U1723" s="5" t="s">
        <v>35</v>
      </c>
      <c r="V1723" s="5" t="s">
        <v>46</v>
      </c>
      <c r="W1723" s="10" t="s">
        <v>47</v>
      </c>
    </row>
    <row r="1724" spans="1:23" x14ac:dyDescent="0.3">
      <c r="A1724" s="9" t="s">
        <v>105</v>
      </c>
      <c r="B1724" s="5" t="s">
        <v>110</v>
      </c>
      <c r="C1724" s="6">
        <v>2021</v>
      </c>
      <c r="D1724" s="5" t="s">
        <v>49</v>
      </c>
      <c r="E1724" s="5" t="s">
        <v>40</v>
      </c>
      <c r="F1724" s="5" t="s">
        <v>3367</v>
      </c>
      <c r="G1724" s="5" t="s">
        <v>100</v>
      </c>
      <c r="H1724" s="6">
        <v>31</v>
      </c>
      <c r="I1724" s="5" t="s">
        <v>52</v>
      </c>
      <c r="J1724" s="7">
        <v>50475.11</v>
      </c>
      <c r="K1724" s="7">
        <v>3502.16</v>
      </c>
      <c r="L1724" s="7">
        <v>4038.01</v>
      </c>
      <c r="M1724" s="7">
        <v>51010.96</v>
      </c>
      <c r="N1724" s="5" t="s">
        <v>30</v>
      </c>
      <c r="O1724" s="5" t="s">
        <v>3368</v>
      </c>
      <c r="P1724" s="8">
        <v>44102</v>
      </c>
      <c r="Q1724" s="8">
        <v>44789</v>
      </c>
      <c r="R1724" s="5" t="s">
        <v>73</v>
      </c>
      <c r="S1724" s="5" t="s">
        <v>28</v>
      </c>
      <c r="T1724" s="5" t="s">
        <v>34</v>
      </c>
      <c r="U1724" s="5" t="s">
        <v>35</v>
      </c>
      <c r="V1724" s="5" t="s">
        <v>46</v>
      </c>
      <c r="W1724" s="10" t="s">
        <v>47</v>
      </c>
    </row>
    <row r="1725" spans="1:23" x14ac:dyDescent="0.3">
      <c r="A1725" s="9" t="s">
        <v>58</v>
      </c>
      <c r="B1725" s="5" t="s">
        <v>59</v>
      </c>
      <c r="C1725" s="6">
        <v>2019</v>
      </c>
      <c r="D1725" s="5" t="s">
        <v>49</v>
      </c>
      <c r="E1725" s="5" t="s">
        <v>40</v>
      </c>
      <c r="F1725" s="5" t="s">
        <v>3369</v>
      </c>
      <c r="G1725" s="5" t="s">
        <v>155</v>
      </c>
      <c r="H1725" s="6">
        <v>61</v>
      </c>
      <c r="I1725" s="5" t="s">
        <v>29</v>
      </c>
      <c r="J1725" s="7">
        <v>53858.67</v>
      </c>
      <c r="K1725" s="7">
        <v>3799.14</v>
      </c>
      <c r="L1725" s="7">
        <v>4308.6899999999996</v>
      </c>
      <c r="M1725" s="7">
        <v>54368.22</v>
      </c>
      <c r="N1725" s="5" t="s">
        <v>30</v>
      </c>
      <c r="O1725" s="5" t="s">
        <v>3370</v>
      </c>
      <c r="P1725" s="8">
        <v>44291</v>
      </c>
      <c r="Q1725" s="8">
        <v>45867</v>
      </c>
      <c r="R1725" s="5" t="s">
        <v>32</v>
      </c>
      <c r="S1725" s="5" t="s">
        <v>66</v>
      </c>
      <c r="T1725" s="5" t="s">
        <v>34</v>
      </c>
      <c r="U1725" s="5" t="s">
        <v>35</v>
      </c>
      <c r="V1725" s="5" t="s">
        <v>36</v>
      </c>
      <c r="W1725" s="10" t="s">
        <v>47</v>
      </c>
    </row>
    <row r="1726" spans="1:23" x14ac:dyDescent="0.3">
      <c r="A1726" s="9" t="s">
        <v>124</v>
      </c>
      <c r="B1726" s="5" t="s">
        <v>125</v>
      </c>
      <c r="C1726" s="6">
        <v>2016</v>
      </c>
      <c r="D1726" s="5" t="s">
        <v>49</v>
      </c>
      <c r="E1726" s="5" t="s">
        <v>40</v>
      </c>
      <c r="F1726" s="5" t="s">
        <v>3371</v>
      </c>
      <c r="G1726" s="5" t="s">
        <v>28</v>
      </c>
      <c r="H1726" s="6">
        <v>52</v>
      </c>
      <c r="I1726" s="5" t="s">
        <v>29</v>
      </c>
      <c r="J1726" s="7">
        <v>62385.18</v>
      </c>
      <c r="K1726" s="7">
        <v>1655.19</v>
      </c>
      <c r="L1726" s="7">
        <v>4990.8100000000004</v>
      </c>
      <c r="M1726" s="7">
        <v>65720.800000000003</v>
      </c>
      <c r="N1726" s="5" t="s">
        <v>94</v>
      </c>
      <c r="O1726" s="5" t="s">
        <v>3372</v>
      </c>
      <c r="P1726" s="8">
        <v>45189</v>
      </c>
      <c r="Q1726" s="8">
        <v>46558</v>
      </c>
      <c r="R1726" s="5" t="s">
        <v>45</v>
      </c>
      <c r="S1726" s="5" t="s">
        <v>71</v>
      </c>
      <c r="T1726" s="5" t="s">
        <v>54</v>
      </c>
      <c r="U1726" s="5" t="s">
        <v>116</v>
      </c>
      <c r="V1726" s="5" t="s">
        <v>46</v>
      </c>
      <c r="W1726" s="10" t="s">
        <v>74</v>
      </c>
    </row>
    <row r="1727" spans="1:23" x14ac:dyDescent="0.3">
      <c r="A1727" s="9" t="s">
        <v>58</v>
      </c>
      <c r="B1727" s="5" t="s">
        <v>182</v>
      </c>
      <c r="C1727" s="6">
        <v>2022</v>
      </c>
      <c r="D1727" s="5" t="s">
        <v>25</v>
      </c>
      <c r="E1727" s="5" t="s">
        <v>26</v>
      </c>
      <c r="F1727" s="5" t="s">
        <v>3373</v>
      </c>
      <c r="G1727" s="5" t="s">
        <v>51</v>
      </c>
      <c r="H1727" s="6">
        <v>29</v>
      </c>
      <c r="I1727" s="5" t="s">
        <v>52</v>
      </c>
      <c r="J1727" s="7">
        <v>14195.68</v>
      </c>
      <c r="K1727" s="7">
        <v>1190.8699999999999</v>
      </c>
      <c r="L1727" s="7">
        <v>1135.6500000000001</v>
      </c>
      <c r="M1727" s="7">
        <v>14140.46</v>
      </c>
      <c r="N1727" s="5" t="s">
        <v>132</v>
      </c>
      <c r="O1727" s="5" t="s">
        <v>3374</v>
      </c>
      <c r="P1727" s="8">
        <v>44872</v>
      </c>
      <c r="Q1727" s="8">
        <v>46372</v>
      </c>
      <c r="R1727" s="5" t="s">
        <v>73</v>
      </c>
      <c r="S1727" s="5" t="s">
        <v>33</v>
      </c>
      <c r="T1727" s="5" t="s">
        <v>54</v>
      </c>
      <c r="U1727" s="5" t="s">
        <v>116</v>
      </c>
      <c r="V1727" s="5" t="s">
        <v>56</v>
      </c>
      <c r="W1727" s="10" t="s">
        <v>37</v>
      </c>
    </row>
    <row r="1728" spans="1:23" x14ac:dyDescent="0.3">
      <c r="A1728" s="9" t="s">
        <v>124</v>
      </c>
      <c r="B1728" s="5" t="s">
        <v>125</v>
      </c>
      <c r="C1728" s="6">
        <v>2021</v>
      </c>
      <c r="D1728" s="5" t="s">
        <v>60</v>
      </c>
      <c r="E1728" s="5" t="s">
        <v>26</v>
      </c>
      <c r="F1728" s="5" t="s">
        <v>3375</v>
      </c>
      <c r="G1728" s="5" t="s">
        <v>51</v>
      </c>
      <c r="H1728" s="6">
        <v>67</v>
      </c>
      <c r="I1728" s="5" t="s">
        <v>42</v>
      </c>
      <c r="J1728" s="7">
        <v>73949.05</v>
      </c>
      <c r="K1728" s="7">
        <v>4317.53</v>
      </c>
      <c r="L1728" s="7">
        <v>5915.92</v>
      </c>
      <c r="M1728" s="7">
        <v>75547.44</v>
      </c>
      <c r="N1728" s="5" t="s">
        <v>30</v>
      </c>
      <c r="O1728" s="5" t="s">
        <v>3376</v>
      </c>
      <c r="P1728" s="8">
        <v>45133</v>
      </c>
      <c r="Q1728" s="8">
        <v>45535</v>
      </c>
      <c r="R1728" s="5" t="s">
        <v>68</v>
      </c>
      <c r="S1728" s="5" t="s">
        <v>71</v>
      </c>
      <c r="T1728" s="5" t="s">
        <v>54</v>
      </c>
      <c r="U1728" s="5" t="s">
        <v>55</v>
      </c>
      <c r="V1728" s="5" t="s">
        <v>56</v>
      </c>
      <c r="W1728" s="10" t="s">
        <v>74</v>
      </c>
    </row>
    <row r="1729" spans="1:23" x14ac:dyDescent="0.3">
      <c r="A1729" s="9" t="s">
        <v>96</v>
      </c>
      <c r="B1729" s="5" t="s">
        <v>121</v>
      </c>
      <c r="C1729" s="6">
        <v>2020</v>
      </c>
      <c r="D1729" s="5" t="s">
        <v>80</v>
      </c>
      <c r="E1729" s="5" t="s">
        <v>40</v>
      </c>
      <c r="F1729" s="5" t="s">
        <v>3377</v>
      </c>
      <c r="G1729" s="5" t="s">
        <v>100</v>
      </c>
      <c r="H1729" s="6">
        <v>21</v>
      </c>
      <c r="I1729" s="5" t="s">
        <v>42</v>
      </c>
      <c r="J1729" s="7">
        <v>44271.95</v>
      </c>
      <c r="K1729" s="7">
        <v>399.12</v>
      </c>
      <c r="L1729" s="7">
        <v>3541.76</v>
      </c>
      <c r="M1729" s="7">
        <v>47414.59</v>
      </c>
      <c r="N1729" s="5" t="s">
        <v>30</v>
      </c>
      <c r="O1729" s="5" t="s">
        <v>3378</v>
      </c>
      <c r="P1729" s="8">
        <v>44372</v>
      </c>
      <c r="Q1729" s="8">
        <v>45155</v>
      </c>
      <c r="R1729" s="5" t="s">
        <v>73</v>
      </c>
      <c r="S1729" s="5" t="s">
        <v>66</v>
      </c>
      <c r="T1729" s="5" t="s">
        <v>34</v>
      </c>
      <c r="U1729" s="5" t="s">
        <v>35</v>
      </c>
      <c r="V1729" s="5" t="s">
        <v>46</v>
      </c>
      <c r="W1729" s="10" t="s">
        <v>69</v>
      </c>
    </row>
    <row r="1730" spans="1:23" x14ac:dyDescent="0.3">
      <c r="A1730" s="9" t="s">
        <v>96</v>
      </c>
      <c r="B1730" s="5" t="s">
        <v>121</v>
      </c>
      <c r="C1730" s="6">
        <v>2020</v>
      </c>
      <c r="D1730" s="5" t="s">
        <v>80</v>
      </c>
      <c r="E1730" s="5" t="s">
        <v>40</v>
      </c>
      <c r="F1730" s="5" t="s">
        <v>3379</v>
      </c>
      <c r="G1730" s="5" t="s">
        <v>51</v>
      </c>
      <c r="H1730" s="6">
        <v>56</v>
      </c>
      <c r="I1730" s="5" t="s">
        <v>29</v>
      </c>
      <c r="J1730" s="7">
        <v>22037.62</v>
      </c>
      <c r="K1730" s="7">
        <v>1881.83</v>
      </c>
      <c r="L1730" s="7">
        <v>1763.01</v>
      </c>
      <c r="M1730" s="7">
        <v>21918.799999999999</v>
      </c>
      <c r="N1730" s="5" t="s">
        <v>94</v>
      </c>
      <c r="O1730" s="5" t="s">
        <v>3380</v>
      </c>
      <c r="P1730" s="8">
        <v>44967</v>
      </c>
      <c r="Q1730" s="8">
        <v>45598</v>
      </c>
      <c r="R1730" s="5" t="s">
        <v>45</v>
      </c>
      <c r="S1730" s="5" t="s">
        <v>33</v>
      </c>
      <c r="T1730" s="5" t="s">
        <v>54</v>
      </c>
      <c r="U1730" s="5" t="s">
        <v>141</v>
      </c>
      <c r="V1730" s="5" t="s">
        <v>56</v>
      </c>
      <c r="W1730" s="10" t="s">
        <v>57</v>
      </c>
    </row>
    <row r="1731" spans="1:23" x14ac:dyDescent="0.3">
      <c r="A1731" s="9" t="s">
        <v>105</v>
      </c>
      <c r="B1731" s="5" t="s">
        <v>145</v>
      </c>
      <c r="C1731" s="6">
        <v>2017</v>
      </c>
      <c r="D1731" s="5" t="s">
        <v>49</v>
      </c>
      <c r="E1731" s="5" t="s">
        <v>40</v>
      </c>
      <c r="F1731" s="5" t="s">
        <v>3381</v>
      </c>
      <c r="G1731" s="5" t="s">
        <v>104</v>
      </c>
      <c r="H1731" s="6">
        <v>44</v>
      </c>
      <c r="I1731" s="5" t="s">
        <v>52</v>
      </c>
      <c r="J1731" s="7">
        <v>20049.689999999999</v>
      </c>
      <c r="K1731" s="7">
        <v>1258.51</v>
      </c>
      <c r="L1731" s="7">
        <v>1603.98</v>
      </c>
      <c r="M1731" s="7">
        <v>20395.16</v>
      </c>
      <c r="N1731" s="5" t="s">
        <v>132</v>
      </c>
      <c r="O1731" s="5" t="s">
        <v>3382</v>
      </c>
      <c r="P1731" s="8">
        <v>44629</v>
      </c>
      <c r="Q1731" s="8">
        <v>45980</v>
      </c>
      <c r="R1731" s="5" t="s">
        <v>32</v>
      </c>
      <c r="S1731" s="5" t="s">
        <v>51</v>
      </c>
      <c r="T1731" s="5" t="s">
        <v>34</v>
      </c>
      <c r="U1731" s="5" t="s">
        <v>35</v>
      </c>
      <c r="V1731" s="5" t="s">
        <v>36</v>
      </c>
      <c r="W1731" s="10" t="s">
        <v>47</v>
      </c>
    </row>
    <row r="1732" spans="1:23" x14ac:dyDescent="0.3">
      <c r="A1732" s="9" t="s">
        <v>124</v>
      </c>
      <c r="B1732" s="5" t="s">
        <v>187</v>
      </c>
      <c r="C1732" s="6">
        <v>2023</v>
      </c>
      <c r="D1732" s="5" t="s">
        <v>49</v>
      </c>
      <c r="E1732" s="5" t="s">
        <v>26</v>
      </c>
      <c r="F1732" s="5" t="s">
        <v>3383</v>
      </c>
      <c r="G1732" s="5" t="s">
        <v>76</v>
      </c>
      <c r="H1732" s="6">
        <v>48</v>
      </c>
      <c r="I1732" s="5" t="s">
        <v>29</v>
      </c>
      <c r="J1732" s="7">
        <v>23831.51</v>
      </c>
      <c r="K1732" s="7">
        <v>3279.77</v>
      </c>
      <c r="L1732" s="7">
        <v>1906.52</v>
      </c>
      <c r="M1732" s="7">
        <v>22458.26</v>
      </c>
      <c r="N1732" s="5" t="s">
        <v>94</v>
      </c>
      <c r="O1732" s="5" t="s">
        <v>3384</v>
      </c>
      <c r="P1732" s="8">
        <v>45638</v>
      </c>
      <c r="Q1732" s="8">
        <v>46176</v>
      </c>
      <c r="R1732" s="5" t="s">
        <v>68</v>
      </c>
      <c r="S1732" s="5" t="s">
        <v>66</v>
      </c>
      <c r="T1732" s="5" t="s">
        <v>34</v>
      </c>
      <c r="U1732" s="5" t="s">
        <v>35</v>
      </c>
      <c r="V1732" s="5" t="s">
        <v>46</v>
      </c>
      <c r="W1732" s="10" t="s">
        <v>74</v>
      </c>
    </row>
    <row r="1733" spans="1:23" x14ac:dyDescent="0.3">
      <c r="A1733" s="9" t="s">
        <v>96</v>
      </c>
      <c r="B1733" s="5" t="s">
        <v>97</v>
      </c>
      <c r="C1733" s="6">
        <v>2016</v>
      </c>
      <c r="D1733" s="5" t="s">
        <v>25</v>
      </c>
      <c r="E1733" s="5" t="s">
        <v>26</v>
      </c>
      <c r="F1733" s="5" t="s">
        <v>3385</v>
      </c>
      <c r="G1733" s="5" t="s">
        <v>87</v>
      </c>
      <c r="H1733" s="6">
        <v>51</v>
      </c>
      <c r="I1733" s="5" t="s">
        <v>29</v>
      </c>
      <c r="J1733" s="7">
        <v>66663.91</v>
      </c>
      <c r="K1733" s="7">
        <v>1476.89</v>
      </c>
      <c r="L1733" s="7">
        <v>5333.11</v>
      </c>
      <c r="M1733" s="7">
        <v>70520.13</v>
      </c>
      <c r="N1733" s="5" t="s">
        <v>43</v>
      </c>
      <c r="O1733" s="5" t="s">
        <v>3386</v>
      </c>
      <c r="P1733" s="8">
        <v>45670</v>
      </c>
      <c r="Q1733" s="8">
        <v>46575</v>
      </c>
      <c r="R1733" s="5" t="s">
        <v>32</v>
      </c>
      <c r="S1733" s="5" t="s">
        <v>28</v>
      </c>
      <c r="T1733" s="5" t="s">
        <v>54</v>
      </c>
      <c r="U1733" s="5" t="s">
        <v>141</v>
      </c>
      <c r="V1733" s="5" t="s">
        <v>36</v>
      </c>
      <c r="W1733" s="10" t="s">
        <v>47</v>
      </c>
    </row>
    <row r="1734" spans="1:23" x14ac:dyDescent="0.3">
      <c r="A1734" s="9" t="s">
        <v>134</v>
      </c>
      <c r="B1734" s="5" t="s">
        <v>142</v>
      </c>
      <c r="C1734" s="6">
        <v>2021</v>
      </c>
      <c r="D1734" s="5" t="s">
        <v>60</v>
      </c>
      <c r="E1734" s="5" t="s">
        <v>40</v>
      </c>
      <c r="F1734" s="5" t="s">
        <v>3387</v>
      </c>
      <c r="G1734" s="5" t="s">
        <v>33</v>
      </c>
      <c r="H1734" s="6">
        <v>64</v>
      </c>
      <c r="I1734" s="5" t="s">
        <v>29</v>
      </c>
      <c r="J1734" s="7">
        <v>69504.19</v>
      </c>
      <c r="K1734" s="7">
        <v>285.26</v>
      </c>
      <c r="L1734" s="7">
        <v>5560.34</v>
      </c>
      <c r="M1734" s="7">
        <v>74779.27</v>
      </c>
      <c r="N1734" s="5" t="s">
        <v>43</v>
      </c>
      <c r="O1734" s="5" t="s">
        <v>3388</v>
      </c>
      <c r="P1734" s="8">
        <v>45575</v>
      </c>
      <c r="Q1734" s="8">
        <v>46062</v>
      </c>
      <c r="R1734" s="5" t="s">
        <v>63</v>
      </c>
      <c r="S1734" s="5" t="s">
        <v>155</v>
      </c>
      <c r="T1734" s="5" t="s">
        <v>54</v>
      </c>
      <c r="U1734" s="5" t="s">
        <v>222</v>
      </c>
      <c r="V1734" s="5" t="s">
        <v>46</v>
      </c>
      <c r="W1734" s="10" t="s">
        <v>69</v>
      </c>
    </row>
    <row r="1735" spans="1:23" x14ac:dyDescent="0.3">
      <c r="A1735" s="9" t="s">
        <v>124</v>
      </c>
      <c r="B1735" s="5" t="s">
        <v>152</v>
      </c>
      <c r="C1735" s="6">
        <v>2020</v>
      </c>
      <c r="D1735" s="5" t="s">
        <v>80</v>
      </c>
      <c r="E1735" s="5" t="s">
        <v>26</v>
      </c>
      <c r="F1735" s="5" t="s">
        <v>3389</v>
      </c>
      <c r="G1735" s="5" t="s">
        <v>104</v>
      </c>
      <c r="H1735" s="6">
        <v>51</v>
      </c>
      <c r="I1735" s="5" t="s">
        <v>52</v>
      </c>
      <c r="J1735" s="7">
        <v>54870.15</v>
      </c>
      <c r="K1735" s="7">
        <v>288.70999999999998</v>
      </c>
      <c r="L1735" s="7">
        <v>4389.6099999999997</v>
      </c>
      <c r="M1735" s="7">
        <v>58971.05</v>
      </c>
      <c r="N1735" s="5" t="s">
        <v>132</v>
      </c>
      <c r="O1735" s="5" t="s">
        <v>3390</v>
      </c>
      <c r="P1735" s="8">
        <v>44896</v>
      </c>
      <c r="Q1735" s="8">
        <v>46184</v>
      </c>
      <c r="R1735" s="5" t="s">
        <v>45</v>
      </c>
      <c r="S1735" s="5" t="s">
        <v>71</v>
      </c>
      <c r="T1735" s="5" t="s">
        <v>34</v>
      </c>
      <c r="U1735" s="5" t="s">
        <v>35</v>
      </c>
      <c r="V1735" s="5" t="s">
        <v>46</v>
      </c>
      <c r="W1735" s="10" t="s">
        <v>57</v>
      </c>
    </row>
    <row r="1736" spans="1:23" x14ac:dyDescent="0.3">
      <c r="A1736" s="9" t="s">
        <v>96</v>
      </c>
      <c r="B1736" s="5" t="s">
        <v>121</v>
      </c>
      <c r="C1736" s="6">
        <v>2024</v>
      </c>
      <c r="D1736" s="5" t="s">
        <v>25</v>
      </c>
      <c r="E1736" s="5" t="s">
        <v>26</v>
      </c>
      <c r="F1736" s="5" t="s">
        <v>1696</v>
      </c>
      <c r="G1736" s="5" t="s">
        <v>100</v>
      </c>
      <c r="H1736" s="6">
        <v>47</v>
      </c>
      <c r="I1736" s="5" t="s">
        <v>42</v>
      </c>
      <c r="J1736" s="7">
        <v>48365.17</v>
      </c>
      <c r="K1736" s="7">
        <v>90.25</v>
      </c>
      <c r="L1736" s="7">
        <v>3869.21</v>
      </c>
      <c r="M1736" s="7">
        <v>52144.13</v>
      </c>
      <c r="N1736" s="5" t="s">
        <v>43</v>
      </c>
      <c r="O1736" s="5" t="s">
        <v>3391</v>
      </c>
      <c r="P1736" s="8">
        <v>44719</v>
      </c>
      <c r="Q1736" s="8">
        <v>46478</v>
      </c>
      <c r="R1736" s="5" t="s">
        <v>45</v>
      </c>
      <c r="S1736" s="5" t="s">
        <v>76</v>
      </c>
      <c r="T1736" s="5" t="s">
        <v>34</v>
      </c>
      <c r="U1736" s="5" t="s">
        <v>35</v>
      </c>
      <c r="V1736" s="5" t="s">
        <v>46</v>
      </c>
      <c r="W1736" s="10" t="s">
        <v>74</v>
      </c>
    </row>
    <row r="1737" spans="1:23" x14ac:dyDescent="0.3">
      <c r="A1737" s="9" t="s">
        <v>78</v>
      </c>
      <c r="B1737" s="5" t="s">
        <v>138</v>
      </c>
      <c r="C1737" s="6">
        <v>2018</v>
      </c>
      <c r="D1737" s="5" t="s">
        <v>25</v>
      </c>
      <c r="E1737" s="5" t="s">
        <v>26</v>
      </c>
      <c r="F1737" s="5" t="s">
        <v>3392</v>
      </c>
      <c r="G1737" s="5" t="s">
        <v>155</v>
      </c>
      <c r="H1737" s="6">
        <v>63</v>
      </c>
      <c r="I1737" s="5" t="s">
        <v>29</v>
      </c>
      <c r="J1737" s="7">
        <v>20581.650000000001</v>
      </c>
      <c r="K1737" s="7">
        <v>2166.7199999999998</v>
      </c>
      <c r="L1737" s="7">
        <v>1646.53</v>
      </c>
      <c r="M1737" s="7">
        <v>20061.46</v>
      </c>
      <c r="N1737" s="5" t="s">
        <v>43</v>
      </c>
      <c r="O1737" s="5" t="s">
        <v>3393</v>
      </c>
      <c r="P1737" s="8">
        <v>44743</v>
      </c>
      <c r="Q1737" s="8">
        <v>45788</v>
      </c>
      <c r="R1737" s="5" t="s">
        <v>45</v>
      </c>
      <c r="S1737" s="5" t="s">
        <v>100</v>
      </c>
      <c r="T1737" s="5" t="s">
        <v>34</v>
      </c>
      <c r="U1737" s="5" t="s">
        <v>35</v>
      </c>
      <c r="V1737" s="5" t="s">
        <v>36</v>
      </c>
      <c r="W1737" s="10" t="s">
        <v>74</v>
      </c>
    </row>
    <row r="1738" spans="1:23" x14ac:dyDescent="0.3">
      <c r="A1738" s="9" t="s">
        <v>96</v>
      </c>
      <c r="B1738" s="5" t="s">
        <v>190</v>
      </c>
      <c r="C1738" s="6">
        <v>2023</v>
      </c>
      <c r="D1738" s="5" t="s">
        <v>80</v>
      </c>
      <c r="E1738" s="5" t="s">
        <v>26</v>
      </c>
      <c r="F1738" s="5" t="s">
        <v>3394</v>
      </c>
      <c r="G1738" s="5" t="s">
        <v>76</v>
      </c>
      <c r="H1738" s="6">
        <v>34</v>
      </c>
      <c r="I1738" s="5" t="s">
        <v>42</v>
      </c>
      <c r="J1738" s="7">
        <v>68583.02</v>
      </c>
      <c r="K1738" s="7">
        <v>4284.6499999999996</v>
      </c>
      <c r="L1738" s="7">
        <v>5486.64</v>
      </c>
      <c r="M1738" s="7">
        <v>69785.009999999995</v>
      </c>
      <c r="N1738" s="5" t="s">
        <v>132</v>
      </c>
      <c r="O1738" s="5" t="s">
        <v>3395</v>
      </c>
      <c r="P1738" s="8">
        <v>44344</v>
      </c>
      <c r="Q1738" s="8">
        <v>44790</v>
      </c>
      <c r="R1738" s="5" t="s">
        <v>32</v>
      </c>
      <c r="S1738" s="5" t="s">
        <v>155</v>
      </c>
      <c r="T1738" s="5" t="s">
        <v>34</v>
      </c>
      <c r="U1738" s="5" t="s">
        <v>35</v>
      </c>
      <c r="V1738" s="5" t="s">
        <v>56</v>
      </c>
      <c r="W1738" s="10" t="s">
        <v>74</v>
      </c>
    </row>
    <row r="1739" spans="1:23" x14ac:dyDescent="0.3">
      <c r="A1739" s="9" t="s">
        <v>105</v>
      </c>
      <c r="B1739" s="5" t="s">
        <v>110</v>
      </c>
      <c r="C1739" s="6">
        <v>2020</v>
      </c>
      <c r="D1739" s="5" t="s">
        <v>25</v>
      </c>
      <c r="E1739" s="5" t="s">
        <v>40</v>
      </c>
      <c r="F1739" s="5" t="s">
        <v>3396</v>
      </c>
      <c r="G1739" s="5" t="s">
        <v>28</v>
      </c>
      <c r="H1739" s="6">
        <v>27</v>
      </c>
      <c r="I1739" s="5" t="s">
        <v>42</v>
      </c>
      <c r="J1739" s="7">
        <v>66819.88</v>
      </c>
      <c r="K1739" s="7">
        <v>3485.2</v>
      </c>
      <c r="L1739" s="7">
        <v>5345.59</v>
      </c>
      <c r="M1739" s="7">
        <v>68680.27</v>
      </c>
      <c r="N1739" s="5" t="s">
        <v>132</v>
      </c>
      <c r="O1739" s="5" t="s">
        <v>3397</v>
      </c>
      <c r="P1739" s="8">
        <v>44832</v>
      </c>
      <c r="Q1739" s="8">
        <v>45730</v>
      </c>
      <c r="R1739" s="5" t="s">
        <v>109</v>
      </c>
      <c r="S1739" s="5" t="s">
        <v>51</v>
      </c>
      <c r="T1739" s="5" t="s">
        <v>54</v>
      </c>
      <c r="U1739" s="5" t="s">
        <v>141</v>
      </c>
      <c r="V1739" s="5" t="s">
        <v>46</v>
      </c>
      <c r="W1739" s="10" t="s">
        <v>69</v>
      </c>
    </row>
    <row r="1740" spans="1:23" x14ac:dyDescent="0.3">
      <c r="A1740" s="9" t="s">
        <v>23</v>
      </c>
      <c r="B1740" s="5" t="s">
        <v>88</v>
      </c>
      <c r="C1740" s="6">
        <v>2021</v>
      </c>
      <c r="D1740" s="5" t="s">
        <v>80</v>
      </c>
      <c r="E1740" s="5" t="s">
        <v>26</v>
      </c>
      <c r="F1740" s="5" t="s">
        <v>3398</v>
      </c>
      <c r="G1740" s="5" t="s">
        <v>100</v>
      </c>
      <c r="H1740" s="6">
        <v>57</v>
      </c>
      <c r="I1740" s="5" t="s">
        <v>29</v>
      </c>
      <c r="J1740" s="7">
        <v>40720.19</v>
      </c>
      <c r="K1740" s="7">
        <v>326.69</v>
      </c>
      <c r="L1740" s="7">
        <v>3257.62</v>
      </c>
      <c r="M1740" s="7">
        <v>43651.12</v>
      </c>
      <c r="N1740" s="5" t="s">
        <v>94</v>
      </c>
      <c r="O1740" s="5" t="s">
        <v>3399</v>
      </c>
      <c r="P1740" s="8">
        <v>44320</v>
      </c>
      <c r="Q1740" s="8">
        <v>45776</v>
      </c>
      <c r="R1740" s="5" t="s">
        <v>63</v>
      </c>
      <c r="S1740" s="5" t="s">
        <v>100</v>
      </c>
      <c r="T1740" s="5" t="s">
        <v>34</v>
      </c>
      <c r="U1740" s="5" t="s">
        <v>35</v>
      </c>
      <c r="V1740" s="5" t="s">
        <v>46</v>
      </c>
      <c r="W1740" s="10" t="s">
        <v>37</v>
      </c>
    </row>
    <row r="1741" spans="1:23" x14ac:dyDescent="0.3">
      <c r="A1741" s="9" t="s">
        <v>83</v>
      </c>
      <c r="B1741" s="5" t="s">
        <v>84</v>
      </c>
      <c r="C1741" s="6">
        <v>2023</v>
      </c>
      <c r="D1741" s="5" t="s">
        <v>25</v>
      </c>
      <c r="E1741" s="5" t="s">
        <v>40</v>
      </c>
      <c r="F1741" s="5" t="s">
        <v>3400</v>
      </c>
      <c r="G1741" s="5" t="s">
        <v>33</v>
      </c>
      <c r="H1741" s="6">
        <v>41</v>
      </c>
      <c r="I1741" s="5" t="s">
        <v>29</v>
      </c>
      <c r="J1741" s="7">
        <v>43015.47</v>
      </c>
      <c r="K1741" s="7">
        <v>620.54999999999995</v>
      </c>
      <c r="L1741" s="7">
        <v>3441.24</v>
      </c>
      <c r="M1741" s="7">
        <v>45836.160000000003</v>
      </c>
      <c r="N1741" s="5" t="s">
        <v>132</v>
      </c>
      <c r="O1741" s="5" t="s">
        <v>3401</v>
      </c>
      <c r="P1741" s="8">
        <v>44072</v>
      </c>
      <c r="Q1741" s="8">
        <v>45507</v>
      </c>
      <c r="R1741" s="5" t="s">
        <v>73</v>
      </c>
      <c r="S1741" s="5" t="s">
        <v>51</v>
      </c>
      <c r="T1741" s="5" t="s">
        <v>54</v>
      </c>
      <c r="U1741" s="5" t="s">
        <v>222</v>
      </c>
      <c r="V1741" s="5" t="s">
        <v>46</v>
      </c>
      <c r="W1741" s="10" t="s">
        <v>69</v>
      </c>
    </row>
    <row r="1742" spans="1:23" x14ac:dyDescent="0.3">
      <c r="A1742" s="9" t="s">
        <v>105</v>
      </c>
      <c r="B1742" s="5" t="s">
        <v>106</v>
      </c>
      <c r="C1742" s="6">
        <v>2018</v>
      </c>
      <c r="D1742" s="5" t="s">
        <v>49</v>
      </c>
      <c r="E1742" s="5" t="s">
        <v>40</v>
      </c>
      <c r="F1742" s="5" t="s">
        <v>1616</v>
      </c>
      <c r="G1742" s="5" t="s">
        <v>100</v>
      </c>
      <c r="H1742" s="6">
        <v>55</v>
      </c>
      <c r="I1742" s="5" t="s">
        <v>52</v>
      </c>
      <c r="J1742" s="7">
        <v>45860.959999999999</v>
      </c>
      <c r="K1742" s="7">
        <v>526.86</v>
      </c>
      <c r="L1742" s="7">
        <v>3668.88</v>
      </c>
      <c r="M1742" s="7">
        <v>49002.98</v>
      </c>
      <c r="N1742" s="5" t="s">
        <v>30</v>
      </c>
      <c r="O1742" s="5" t="s">
        <v>3402</v>
      </c>
      <c r="P1742" s="8">
        <v>45238</v>
      </c>
      <c r="Q1742" s="8">
        <v>46346</v>
      </c>
      <c r="R1742" s="5" t="s">
        <v>45</v>
      </c>
      <c r="S1742" s="5" t="s">
        <v>87</v>
      </c>
      <c r="T1742" s="5" t="s">
        <v>34</v>
      </c>
      <c r="U1742" s="5" t="s">
        <v>35</v>
      </c>
      <c r="V1742" s="5" t="s">
        <v>46</v>
      </c>
      <c r="W1742" s="10" t="s">
        <v>47</v>
      </c>
    </row>
    <row r="1743" spans="1:23" x14ac:dyDescent="0.3">
      <c r="A1743" s="9" t="s">
        <v>23</v>
      </c>
      <c r="B1743" s="5" t="s">
        <v>101</v>
      </c>
      <c r="C1743" s="6">
        <v>2015</v>
      </c>
      <c r="D1743" s="5" t="s">
        <v>80</v>
      </c>
      <c r="E1743" s="5" t="s">
        <v>40</v>
      </c>
      <c r="F1743" s="5" t="s">
        <v>3403</v>
      </c>
      <c r="G1743" s="5" t="s">
        <v>51</v>
      </c>
      <c r="H1743" s="6">
        <v>52</v>
      </c>
      <c r="I1743" s="5" t="s">
        <v>52</v>
      </c>
      <c r="J1743" s="7">
        <v>50162.3</v>
      </c>
      <c r="K1743" s="7">
        <v>2597.39</v>
      </c>
      <c r="L1743" s="7">
        <v>4012.98</v>
      </c>
      <c r="M1743" s="7">
        <v>51577.89</v>
      </c>
      <c r="N1743" s="5" t="s">
        <v>43</v>
      </c>
      <c r="O1743" s="5" t="s">
        <v>3404</v>
      </c>
      <c r="P1743" s="8">
        <v>45126</v>
      </c>
      <c r="Q1743" s="8">
        <v>46074</v>
      </c>
      <c r="R1743" s="5" t="s">
        <v>68</v>
      </c>
      <c r="S1743" s="5" t="s">
        <v>76</v>
      </c>
      <c r="T1743" s="5" t="s">
        <v>34</v>
      </c>
      <c r="U1743" s="5" t="s">
        <v>35</v>
      </c>
      <c r="V1743" s="5" t="s">
        <v>56</v>
      </c>
      <c r="W1743" s="10" t="s">
        <v>74</v>
      </c>
    </row>
    <row r="1744" spans="1:23" x14ac:dyDescent="0.3">
      <c r="A1744" s="9" t="s">
        <v>58</v>
      </c>
      <c r="B1744" s="5" t="s">
        <v>182</v>
      </c>
      <c r="C1744" s="6">
        <v>2020</v>
      </c>
      <c r="D1744" s="5" t="s">
        <v>80</v>
      </c>
      <c r="E1744" s="5" t="s">
        <v>40</v>
      </c>
      <c r="F1744" s="5" t="s">
        <v>3405</v>
      </c>
      <c r="G1744" s="5" t="s">
        <v>33</v>
      </c>
      <c r="H1744" s="6">
        <v>34</v>
      </c>
      <c r="I1744" s="5" t="s">
        <v>52</v>
      </c>
      <c r="J1744" s="7">
        <v>5785.65</v>
      </c>
      <c r="K1744" s="7">
        <v>2874.26</v>
      </c>
      <c r="L1744" s="7">
        <v>462.85</v>
      </c>
      <c r="M1744" s="7">
        <v>3374.24</v>
      </c>
      <c r="N1744" s="5" t="s">
        <v>43</v>
      </c>
      <c r="O1744" s="5" t="s">
        <v>3406</v>
      </c>
      <c r="P1744" s="8">
        <v>43983</v>
      </c>
      <c r="Q1744" s="8">
        <v>45231</v>
      </c>
      <c r="R1744" s="5" t="s">
        <v>32</v>
      </c>
      <c r="S1744" s="5" t="s">
        <v>51</v>
      </c>
      <c r="T1744" s="5" t="s">
        <v>54</v>
      </c>
      <c r="U1744" s="5" t="s">
        <v>141</v>
      </c>
      <c r="V1744" s="5" t="s">
        <v>36</v>
      </c>
      <c r="W1744" s="10" t="s">
        <v>69</v>
      </c>
    </row>
    <row r="1745" spans="1:23" x14ac:dyDescent="0.3">
      <c r="A1745" s="9" t="s">
        <v>134</v>
      </c>
      <c r="B1745" s="5" t="s">
        <v>135</v>
      </c>
      <c r="C1745" s="6">
        <v>2020</v>
      </c>
      <c r="D1745" s="5" t="s">
        <v>25</v>
      </c>
      <c r="E1745" s="5" t="s">
        <v>26</v>
      </c>
      <c r="F1745" s="5" t="s">
        <v>3407</v>
      </c>
      <c r="G1745" s="5" t="s">
        <v>100</v>
      </c>
      <c r="H1745" s="6">
        <v>65</v>
      </c>
      <c r="I1745" s="5" t="s">
        <v>29</v>
      </c>
      <c r="J1745" s="7">
        <v>70578.09</v>
      </c>
      <c r="K1745" s="7">
        <v>2721.69</v>
      </c>
      <c r="L1745" s="7">
        <v>5646.25</v>
      </c>
      <c r="M1745" s="7">
        <v>73502.649999999994</v>
      </c>
      <c r="N1745" s="5" t="s">
        <v>94</v>
      </c>
      <c r="O1745" s="5" t="s">
        <v>3408</v>
      </c>
      <c r="P1745" s="8">
        <v>45278</v>
      </c>
      <c r="Q1745" s="8">
        <v>46771</v>
      </c>
      <c r="R1745" s="5" t="s">
        <v>63</v>
      </c>
      <c r="S1745" s="5" t="s">
        <v>28</v>
      </c>
      <c r="T1745" s="5" t="s">
        <v>54</v>
      </c>
      <c r="U1745" s="5" t="s">
        <v>116</v>
      </c>
      <c r="V1745" s="5" t="s">
        <v>46</v>
      </c>
      <c r="W1745" s="10" t="s">
        <v>57</v>
      </c>
    </row>
    <row r="1746" spans="1:23" x14ac:dyDescent="0.3">
      <c r="A1746" s="9" t="s">
        <v>38</v>
      </c>
      <c r="B1746" s="5" t="s">
        <v>64</v>
      </c>
      <c r="C1746" s="6">
        <v>2018</v>
      </c>
      <c r="D1746" s="5" t="s">
        <v>60</v>
      </c>
      <c r="E1746" s="5" t="s">
        <v>40</v>
      </c>
      <c r="F1746" s="5" t="s">
        <v>3409</v>
      </c>
      <c r="G1746" s="5" t="s">
        <v>155</v>
      </c>
      <c r="H1746" s="6">
        <v>39</v>
      </c>
      <c r="I1746" s="5" t="s">
        <v>42</v>
      </c>
      <c r="J1746" s="7">
        <v>73834.44</v>
      </c>
      <c r="K1746" s="7">
        <v>1245.1600000000001</v>
      </c>
      <c r="L1746" s="7">
        <v>5906.76</v>
      </c>
      <c r="M1746" s="7">
        <v>78496.039999999994</v>
      </c>
      <c r="N1746" s="5" t="s">
        <v>43</v>
      </c>
      <c r="O1746" s="5" t="s">
        <v>3410</v>
      </c>
      <c r="P1746" s="8">
        <v>44345</v>
      </c>
      <c r="Q1746" s="8">
        <v>45496</v>
      </c>
      <c r="R1746" s="5" t="s">
        <v>45</v>
      </c>
      <c r="S1746" s="5" t="s">
        <v>28</v>
      </c>
      <c r="T1746" s="5" t="s">
        <v>34</v>
      </c>
      <c r="U1746" s="5" t="s">
        <v>35</v>
      </c>
      <c r="V1746" s="5" t="s">
        <v>56</v>
      </c>
      <c r="W1746" s="10" t="s">
        <v>69</v>
      </c>
    </row>
    <row r="1747" spans="1:23" x14ac:dyDescent="0.3">
      <c r="A1747" s="9" t="s">
        <v>83</v>
      </c>
      <c r="B1747" s="5" t="s">
        <v>159</v>
      </c>
      <c r="C1747" s="6">
        <v>2022</v>
      </c>
      <c r="D1747" s="5" t="s">
        <v>49</v>
      </c>
      <c r="E1747" s="5" t="s">
        <v>26</v>
      </c>
      <c r="F1747" s="5" t="s">
        <v>2617</v>
      </c>
      <c r="G1747" s="5" t="s">
        <v>104</v>
      </c>
      <c r="H1747" s="6">
        <v>45</v>
      </c>
      <c r="I1747" s="5" t="s">
        <v>29</v>
      </c>
      <c r="J1747" s="7">
        <v>47785.57</v>
      </c>
      <c r="K1747" s="7">
        <v>2260.89</v>
      </c>
      <c r="L1747" s="7">
        <v>3822.85</v>
      </c>
      <c r="M1747" s="7">
        <v>49347.53</v>
      </c>
      <c r="N1747" s="5" t="s">
        <v>94</v>
      </c>
      <c r="O1747" s="5" t="s">
        <v>3411</v>
      </c>
      <c r="P1747" s="8">
        <v>45033</v>
      </c>
      <c r="Q1747" s="8">
        <v>46263</v>
      </c>
      <c r="R1747" s="5" t="s">
        <v>32</v>
      </c>
      <c r="S1747" s="5" t="s">
        <v>100</v>
      </c>
      <c r="T1747" s="5" t="s">
        <v>54</v>
      </c>
      <c r="U1747" s="5" t="s">
        <v>222</v>
      </c>
      <c r="V1747" s="5" t="s">
        <v>36</v>
      </c>
      <c r="W1747" s="10" t="s">
        <v>69</v>
      </c>
    </row>
    <row r="1748" spans="1:23" x14ac:dyDescent="0.3">
      <c r="A1748" s="9" t="s">
        <v>134</v>
      </c>
      <c r="B1748" s="5" t="s">
        <v>135</v>
      </c>
      <c r="C1748" s="6">
        <v>2020</v>
      </c>
      <c r="D1748" s="5" t="s">
        <v>49</v>
      </c>
      <c r="E1748" s="5" t="s">
        <v>26</v>
      </c>
      <c r="F1748" s="5" t="s">
        <v>3412</v>
      </c>
      <c r="G1748" s="5" t="s">
        <v>87</v>
      </c>
      <c r="H1748" s="6">
        <v>25</v>
      </c>
      <c r="I1748" s="5" t="s">
        <v>29</v>
      </c>
      <c r="J1748" s="7">
        <v>51281.59</v>
      </c>
      <c r="K1748" s="7">
        <v>4009.93</v>
      </c>
      <c r="L1748" s="7">
        <v>4102.53</v>
      </c>
      <c r="M1748" s="7">
        <v>51374.19</v>
      </c>
      <c r="N1748" s="5" t="s">
        <v>43</v>
      </c>
      <c r="O1748" s="5" t="s">
        <v>3413</v>
      </c>
      <c r="P1748" s="8">
        <v>44705</v>
      </c>
      <c r="Q1748" s="8">
        <v>45400</v>
      </c>
      <c r="R1748" s="5" t="s">
        <v>73</v>
      </c>
      <c r="S1748" s="5" t="s">
        <v>33</v>
      </c>
      <c r="T1748" s="5" t="s">
        <v>54</v>
      </c>
      <c r="U1748" s="5" t="s">
        <v>222</v>
      </c>
      <c r="V1748" s="5" t="s">
        <v>56</v>
      </c>
      <c r="W1748" s="10" t="s">
        <v>74</v>
      </c>
    </row>
    <row r="1749" spans="1:23" x14ac:dyDescent="0.3">
      <c r="A1749" s="9" t="s">
        <v>83</v>
      </c>
      <c r="B1749" s="5" t="s">
        <v>84</v>
      </c>
      <c r="C1749" s="6">
        <v>2021</v>
      </c>
      <c r="D1749" s="5" t="s">
        <v>25</v>
      </c>
      <c r="E1749" s="5" t="s">
        <v>40</v>
      </c>
      <c r="F1749" s="5" t="s">
        <v>2698</v>
      </c>
      <c r="G1749" s="5" t="s">
        <v>51</v>
      </c>
      <c r="H1749" s="6">
        <v>20</v>
      </c>
      <c r="I1749" s="5" t="s">
        <v>42</v>
      </c>
      <c r="J1749" s="7">
        <v>28282.27</v>
      </c>
      <c r="K1749" s="7">
        <v>1963.46</v>
      </c>
      <c r="L1749" s="7">
        <v>2262.58</v>
      </c>
      <c r="M1749" s="7">
        <v>28581.39</v>
      </c>
      <c r="N1749" s="5" t="s">
        <v>132</v>
      </c>
      <c r="O1749" s="5" t="s">
        <v>3414</v>
      </c>
      <c r="P1749" s="8">
        <v>45573</v>
      </c>
      <c r="Q1749" s="8">
        <v>46943</v>
      </c>
      <c r="R1749" s="5" t="s">
        <v>45</v>
      </c>
      <c r="S1749" s="5" t="s">
        <v>33</v>
      </c>
      <c r="T1749" s="5" t="s">
        <v>34</v>
      </c>
      <c r="U1749" s="5" t="s">
        <v>35</v>
      </c>
      <c r="V1749" s="5" t="s">
        <v>56</v>
      </c>
      <c r="W1749" s="10" t="s">
        <v>57</v>
      </c>
    </row>
    <row r="1750" spans="1:23" x14ac:dyDescent="0.3">
      <c r="A1750" s="9" t="s">
        <v>78</v>
      </c>
      <c r="B1750" s="5" t="s">
        <v>138</v>
      </c>
      <c r="C1750" s="6">
        <v>2015</v>
      </c>
      <c r="D1750" s="5" t="s">
        <v>60</v>
      </c>
      <c r="E1750" s="5" t="s">
        <v>40</v>
      </c>
      <c r="F1750" s="5" t="s">
        <v>3320</v>
      </c>
      <c r="G1750" s="5" t="s">
        <v>33</v>
      </c>
      <c r="H1750" s="6">
        <v>57</v>
      </c>
      <c r="I1750" s="5" t="s">
        <v>42</v>
      </c>
      <c r="J1750" s="7">
        <v>41311.550000000003</v>
      </c>
      <c r="K1750" s="7">
        <v>4469.99</v>
      </c>
      <c r="L1750" s="7">
        <v>3304.92</v>
      </c>
      <c r="M1750" s="7">
        <v>40146.480000000003</v>
      </c>
      <c r="N1750" s="5" t="s">
        <v>43</v>
      </c>
      <c r="O1750" s="5" t="s">
        <v>3415</v>
      </c>
      <c r="P1750" s="8">
        <v>44843</v>
      </c>
      <c r="Q1750" s="8">
        <v>46246</v>
      </c>
      <c r="R1750" s="5" t="s">
        <v>109</v>
      </c>
      <c r="S1750" s="5" t="s">
        <v>76</v>
      </c>
      <c r="T1750" s="5" t="s">
        <v>34</v>
      </c>
      <c r="U1750" s="5" t="s">
        <v>35</v>
      </c>
      <c r="V1750" s="5" t="s">
        <v>56</v>
      </c>
      <c r="W1750" s="10" t="s">
        <v>74</v>
      </c>
    </row>
    <row r="1751" spans="1:23" x14ac:dyDescent="0.3">
      <c r="A1751" s="9" t="s">
        <v>105</v>
      </c>
      <c r="B1751" s="5" t="s">
        <v>145</v>
      </c>
      <c r="C1751" s="6">
        <v>2017</v>
      </c>
      <c r="D1751" s="5" t="s">
        <v>49</v>
      </c>
      <c r="E1751" s="5" t="s">
        <v>26</v>
      </c>
      <c r="F1751" s="5" t="s">
        <v>3416</v>
      </c>
      <c r="G1751" s="5" t="s">
        <v>28</v>
      </c>
      <c r="H1751" s="6">
        <v>68</v>
      </c>
      <c r="I1751" s="5" t="s">
        <v>29</v>
      </c>
      <c r="J1751" s="7">
        <v>47343.27</v>
      </c>
      <c r="K1751" s="7">
        <v>3680.04</v>
      </c>
      <c r="L1751" s="7">
        <v>3787.46</v>
      </c>
      <c r="M1751" s="7">
        <v>47450.69</v>
      </c>
      <c r="N1751" s="5" t="s">
        <v>30</v>
      </c>
      <c r="O1751" s="5" t="s">
        <v>3417</v>
      </c>
      <c r="P1751" s="8">
        <v>44239</v>
      </c>
      <c r="Q1751" s="8">
        <v>45289</v>
      </c>
      <c r="R1751" s="5" t="s">
        <v>63</v>
      </c>
      <c r="S1751" s="5" t="s">
        <v>66</v>
      </c>
      <c r="T1751" s="5" t="s">
        <v>34</v>
      </c>
      <c r="U1751" s="5" t="s">
        <v>35</v>
      </c>
      <c r="V1751" s="5" t="s">
        <v>36</v>
      </c>
      <c r="W1751" s="10" t="s">
        <v>37</v>
      </c>
    </row>
    <row r="1752" spans="1:23" x14ac:dyDescent="0.3">
      <c r="A1752" s="9" t="s">
        <v>38</v>
      </c>
      <c r="B1752" s="5" t="s">
        <v>117</v>
      </c>
      <c r="C1752" s="6">
        <v>2016</v>
      </c>
      <c r="D1752" s="5" t="s">
        <v>49</v>
      </c>
      <c r="E1752" s="5" t="s">
        <v>40</v>
      </c>
      <c r="F1752" s="5" t="s">
        <v>3418</v>
      </c>
      <c r="G1752" s="5" t="s">
        <v>104</v>
      </c>
      <c r="H1752" s="6">
        <v>40</v>
      </c>
      <c r="I1752" s="5" t="s">
        <v>52</v>
      </c>
      <c r="J1752" s="7">
        <v>14867.83</v>
      </c>
      <c r="K1752" s="7">
        <v>751.53</v>
      </c>
      <c r="L1752" s="7">
        <v>1189.43</v>
      </c>
      <c r="M1752" s="7">
        <v>15305.73</v>
      </c>
      <c r="N1752" s="5" t="s">
        <v>94</v>
      </c>
      <c r="O1752" s="5" t="s">
        <v>3419</v>
      </c>
      <c r="P1752" s="8">
        <v>44559</v>
      </c>
      <c r="Q1752" s="8">
        <v>45621</v>
      </c>
      <c r="R1752" s="5" t="s">
        <v>68</v>
      </c>
      <c r="S1752" s="5" t="s">
        <v>155</v>
      </c>
      <c r="T1752" s="5" t="s">
        <v>54</v>
      </c>
      <c r="U1752" s="5" t="s">
        <v>116</v>
      </c>
      <c r="V1752" s="5" t="s">
        <v>46</v>
      </c>
      <c r="W1752" s="10" t="s">
        <v>57</v>
      </c>
    </row>
    <row r="1753" spans="1:23" x14ac:dyDescent="0.3">
      <c r="A1753" s="9" t="s">
        <v>78</v>
      </c>
      <c r="B1753" s="5" t="s">
        <v>138</v>
      </c>
      <c r="C1753" s="6">
        <v>2019</v>
      </c>
      <c r="D1753" s="5" t="s">
        <v>60</v>
      </c>
      <c r="E1753" s="5" t="s">
        <v>26</v>
      </c>
      <c r="F1753" s="5" t="s">
        <v>3420</v>
      </c>
      <c r="G1753" s="5" t="s">
        <v>51</v>
      </c>
      <c r="H1753" s="6">
        <v>69</v>
      </c>
      <c r="I1753" s="5" t="s">
        <v>29</v>
      </c>
      <c r="J1753" s="7">
        <v>59507.11</v>
      </c>
      <c r="K1753" s="7">
        <v>766.04</v>
      </c>
      <c r="L1753" s="7">
        <v>4760.57</v>
      </c>
      <c r="M1753" s="7">
        <v>63501.64</v>
      </c>
      <c r="N1753" s="5" t="s">
        <v>43</v>
      </c>
      <c r="O1753" s="5" t="s">
        <v>3421</v>
      </c>
      <c r="P1753" s="8">
        <v>44599</v>
      </c>
      <c r="Q1753" s="8">
        <v>46275</v>
      </c>
      <c r="R1753" s="5" t="s">
        <v>68</v>
      </c>
      <c r="S1753" s="5" t="s">
        <v>66</v>
      </c>
      <c r="T1753" s="5" t="s">
        <v>34</v>
      </c>
      <c r="U1753" s="5" t="s">
        <v>35</v>
      </c>
      <c r="V1753" s="5" t="s">
        <v>36</v>
      </c>
      <c r="W1753" s="10" t="s">
        <v>69</v>
      </c>
    </row>
    <row r="1754" spans="1:23" x14ac:dyDescent="0.3">
      <c r="A1754" s="9" t="s">
        <v>105</v>
      </c>
      <c r="B1754" s="5" t="s">
        <v>145</v>
      </c>
      <c r="C1754" s="6">
        <v>2017</v>
      </c>
      <c r="D1754" s="5" t="s">
        <v>25</v>
      </c>
      <c r="E1754" s="5" t="s">
        <v>40</v>
      </c>
      <c r="F1754" s="5" t="s">
        <v>1714</v>
      </c>
      <c r="G1754" s="5" t="s">
        <v>104</v>
      </c>
      <c r="H1754" s="6">
        <v>51</v>
      </c>
      <c r="I1754" s="5" t="s">
        <v>42</v>
      </c>
      <c r="J1754" s="7">
        <v>9198.2000000000007</v>
      </c>
      <c r="K1754" s="7">
        <v>2420.86</v>
      </c>
      <c r="L1754" s="7">
        <v>735.86</v>
      </c>
      <c r="M1754" s="7">
        <v>7513.2</v>
      </c>
      <c r="N1754" s="5" t="s">
        <v>94</v>
      </c>
      <c r="O1754" s="5" t="s">
        <v>3422</v>
      </c>
      <c r="P1754" s="8">
        <v>45668</v>
      </c>
      <c r="Q1754" s="8">
        <v>47336</v>
      </c>
      <c r="R1754" s="5" t="s">
        <v>63</v>
      </c>
      <c r="S1754" s="5" t="s">
        <v>87</v>
      </c>
      <c r="T1754" s="5" t="s">
        <v>34</v>
      </c>
      <c r="U1754" s="5" t="s">
        <v>35</v>
      </c>
      <c r="V1754" s="5" t="s">
        <v>56</v>
      </c>
      <c r="W1754" s="10" t="s">
        <v>37</v>
      </c>
    </row>
    <row r="1755" spans="1:23" x14ac:dyDescent="0.3">
      <c r="A1755" s="9" t="s">
        <v>58</v>
      </c>
      <c r="B1755" s="5" t="s">
        <v>59</v>
      </c>
      <c r="C1755" s="6">
        <v>2021</v>
      </c>
      <c r="D1755" s="5" t="s">
        <v>49</v>
      </c>
      <c r="E1755" s="5" t="s">
        <v>26</v>
      </c>
      <c r="F1755" s="5" t="s">
        <v>3423</v>
      </c>
      <c r="G1755" s="5" t="s">
        <v>76</v>
      </c>
      <c r="H1755" s="6">
        <v>67</v>
      </c>
      <c r="I1755" s="5" t="s">
        <v>29</v>
      </c>
      <c r="J1755" s="7">
        <v>22356.85</v>
      </c>
      <c r="K1755" s="7">
        <v>2577.37</v>
      </c>
      <c r="L1755" s="7">
        <v>1788.55</v>
      </c>
      <c r="M1755" s="7">
        <v>21568.03</v>
      </c>
      <c r="N1755" s="5" t="s">
        <v>30</v>
      </c>
      <c r="O1755" s="5" t="s">
        <v>3424</v>
      </c>
      <c r="P1755" s="8">
        <v>45436</v>
      </c>
      <c r="Q1755" s="8">
        <v>46069</v>
      </c>
      <c r="R1755" s="5" t="s">
        <v>63</v>
      </c>
      <c r="S1755" s="5" t="s">
        <v>87</v>
      </c>
      <c r="T1755" s="5" t="s">
        <v>54</v>
      </c>
      <c r="U1755" s="5" t="s">
        <v>120</v>
      </c>
      <c r="V1755" s="5" t="s">
        <v>46</v>
      </c>
      <c r="W1755" s="10" t="s">
        <v>74</v>
      </c>
    </row>
    <row r="1756" spans="1:23" x14ac:dyDescent="0.3">
      <c r="A1756" s="9" t="s">
        <v>83</v>
      </c>
      <c r="B1756" s="5" t="s">
        <v>84</v>
      </c>
      <c r="C1756" s="6">
        <v>2017</v>
      </c>
      <c r="D1756" s="5" t="s">
        <v>80</v>
      </c>
      <c r="E1756" s="5" t="s">
        <v>40</v>
      </c>
      <c r="F1756" s="5" t="s">
        <v>3425</v>
      </c>
      <c r="G1756" s="5" t="s">
        <v>155</v>
      </c>
      <c r="H1756" s="6">
        <v>39</v>
      </c>
      <c r="I1756" s="5" t="s">
        <v>52</v>
      </c>
      <c r="J1756" s="7">
        <v>14495.06</v>
      </c>
      <c r="K1756" s="7">
        <v>2579.15</v>
      </c>
      <c r="L1756" s="7">
        <v>1159.5999999999999</v>
      </c>
      <c r="M1756" s="7">
        <v>13075.51</v>
      </c>
      <c r="N1756" s="5" t="s">
        <v>30</v>
      </c>
      <c r="O1756" s="5" t="s">
        <v>3426</v>
      </c>
      <c r="P1756" s="8">
        <v>45160</v>
      </c>
      <c r="Q1756" s="8">
        <v>46978</v>
      </c>
      <c r="R1756" s="5" t="s">
        <v>32</v>
      </c>
      <c r="S1756" s="5" t="s">
        <v>51</v>
      </c>
      <c r="T1756" s="5" t="s">
        <v>54</v>
      </c>
      <c r="U1756" s="5" t="s">
        <v>222</v>
      </c>
      <c r="V1756" s="5" t="s">
        <v>36</v>
      </c>
      <c r="W1756" s="10" t="s">
        <v>57</v>
      </c>
    </row>
    <row r="1757" spans="1:23" x14ac:dyDescent="0.3">
      <c r="A1757" s="9" t="s">
        <v>58</v>
      </c>
      <c r="B1757" s="5" t="s">
        <v>389</v>
      </c>
      <c r="C1757" s="6">
        <v>2022</v>
      </c>
      <c r="D1757" s="5" t="s">
        <v>25</v>
      </c>
      <c r="E1757" s="5" t="s">
        <v>40</v>
      </c>
      <c r="F1757" s="5" t="s">
        <v>3427</v>
      </c>
      <c r="G1757" s="5" t="s">
        <v>155</v>
      </c>
      <c r="H1757" s="6">
        <v>42</v>
      </c>
      <c r="I1757" s="5" t="s">
        <v>42</v>
      </c>
      <c r="J1757" s="7">
        <v>74826.960000000006</v>
      </c>
      <c r="K1757" s="7">
        <v>2826.42</v>
      </c>
      <c r="L1757" s="7">
        <v>5986.16</v>
      </c>
      <c r="M1757" s="7">
        <v>77986.7</v>
      </c>
      <c r="N1757" s="5" t="s">
        <v>132</v>
      </c>
      <c r="O1757" s="5" t="s">
        <v>3428</v>
      </c>
      <c r="P1757" s="8">
        <v>45317</v>
      </c>
      <c r="Q1757" s="8">
        <v>45915</v>
      </c>
      <c r="R1757" s="5" t="s">
        <v>32</v>
      </c>
      <c r="S1757" s="5" t="s">
        <v>104</v>
      </c>
      <c r="T1757" s="5" t="s">
        <v>54</v>
      </c>
      <c r="U1757" s="5" t="s">
        <v>116</v>
      </c>
      <c r="V1757" s="5" t="s">
        <v>36</v>
      </c>
      <c r="W1757" s="10" t="s">
        <v>37</v>
      </c>
    </row>
    <row r="1758" spans="1:23" x14ac:dyDescent="0.3">
      <c r="A1758" s="9" t="s">
        <v>96</v>
      </c>
      <c r="B1758" s="5" t="s">
        <v>121</v>
      </c>
      <c r="C1758" s="6">
        <v>2024</v>
      </c>
      <c r="D1758" s="5" t="s">
        <v>25</v>
      </c>
      <c r="E1758" s="5" t="s">
        <v>40</v>
      </c>
      <c r="F1758" s="5" t="s">
        <v>2413</v>
      </c>
      <c r="G1758" s="5" t="s">
        <v>104</v>
      </c>
      <c r="H1758" s="6">
        <v>29</v>
      </c>
      <c r="I1758" s="5" t="s">
        <v>42</v>
      </c>
      <c r="J1758" s="7">
        <v>62490.8</v>
      </c>
      <c r="K1758" s="7">
        <v>1122.1500000000001</v>
      </c>
      <c r="L1758" s="7">
        <v>4999.26</v>
      </c>
      <c r="M1758" s="7">
        <v>66367.91</v>
      </c>
      <c r="N1758" s="5" t="s">
        <v>94</v>
      </c>
      <c r="O1758" s="5" t="s">
        <v>3429</v>
      </c>
      <c r="P1758" s="8">
        <v>43957</v>
      </c>
      <c r="Q1758" s="8">
        <v>45244</v>
      </c>
      <c r="R1758" s="5" t="s">
        <v>63</v>
      </c>
      <c r="S1758" s="5" t="s">
        <v>28</v>
      </c>
      <c r="T1758" s="5" t="s">
        <v>34</v>
      </c>
      <c r="U1758" s="5" t="s">
        <v>35</v>
      </c>
      <c r="V1758" s="5" t="s">
        <v>56</v>
      </c>
      <c r="W1758" s="10" t="s">
        <v>69</v>
      </c>
    </row>
    <row r="1759" spans="1:23" x14ac:dyDescent="0.3">
      <c r="A1759" s="9" t="s">
        <v>23</v>
      </c>
      <c r="B1759" s="5" t="s">
        <v>24</v>
      </c>
      <c r="C1759" s="6">
        <v>2022</v>
      </c>
      <c r="D1759" s="5" t="s">
        <v>60</v>
      </c>
      <c r="E1759" s="5" t="s">
        <v>26</v>
      </c>
      <c r="F1759" s="5" t="s">
        <v>3430</v>
      </c>
      <c r="G1759" s="5" t="s">
        <v>28</v>
      </c>
      <c r="H1759" s="6">
        <v>62</v>
      </c>
      <c r="I1759" s="5" t="s">
        <v>29</v>
      </c>
      <c r="J1759" s="7">
        <v>26440.17</v>
      </c>
      <c r="K1759" s="7">
        <v>4165.32</v>
      </c>
      <c r="L1759" s="7">
        <v>2115.21</v>
      </c>
      <c r="M1759" s="7">
        <v>24390.06</v>
      </c>
      <c r="N1759" s="5" t="s">
        <v>94</v>
      </c>
      <c r="O1759" s="5" t="s">
        <v>3431</v>
      </c>
      <c r="P1759" s="8">
        <v>44800</v>
      </c>
      <c r="Q1759" s="8">
        <v>46033</v>
      </c>
      <c r="R1759" s="5" t="s">
        <v>68</v>
      </c>
      <c r="S1759" s="5" t="s">
        <v>51</v>
      </c>
      <c r="T1759" s="5" t="s">
        <v>54</v>
      </c>
      <c r="U1759" s="5" t="s">
        <v>116</v>
      </c>
      <c r="V1759" s="5" t="s">
        <v>36</v>
      </c>
      <c r="W1759" s="10" t="s">
        <v>57</v>
      </c>
    </row>
    <row r="1760" spans="1:23" x14ac:dyDescent="0.3">
      <c r="A1760" s="9" t="s">
        <v>23</v>
      </c>
      <c r="B1760" s="5" t="s">
        <v>24</v>
      </c>
      <c r="C1760" s="6">
        <v>2018</v>
      </c>
      <c r="D1760" s="5" t="s">
        <v>80</v>
      </c>
      <c r="E1760" s="5" t="s">
        <v>26</v>
      </c>
      <c r="F1760" s="5" t="s">
        <v>3432</v>
      </c>
      <c r="G1760" s="5" t="s">
        <v>28</v>
      </c>
      <c r="H1760" s="6">
        <v>23</v>
      </c>
      <c r="I1760" s="5" t="s">
        <v>29</v>
      </c>
      <c r="J1760" s="7">
        <v>67282.429999999993</v>
      </c>
      <c r="K1760" s="7">
        <v>684.25</v>
      </c>
      <c r="L1760" s="7">
        <v>5382.59</v>
      </c>
      <c r="M1760" s="7">
        <v>71980.77</v>
      </c>
      <c r="N1760" s="5" t="s">
        <v>132</v>
      </c>
      <c r="O1760" s="5" t="s">
        <v>3433</v>
      </c>
      <c r="P1760" s="8">
        <v>45125</v>
      </c>
      <c r="Q1760" s="8">
        <v>46201</v>
      </c>
      <c r="R1760" s="5" t="s">
        <v>73</v>
      </c>
      <c r="S1760" s="5" t="s">
        <v>28</v>
      </c>
      <c r="T1760" s="5" t="s">
        <v>54</v>
      </c>
      <c r="U1760" s="5" t="s">
        <v>120</v>
      </c>
      <c r="V1760" s="5" t="s">
        <v>46</v>
      </c>
      <c r="W1760" s="10" t="s">
        <v>47</v>
      </c>
    </row>
    <row r="1761" spans="1:23" x14ac:dyDescent="0.3">
      <c r="A1761" s="9" t="s">
        <v>134</v>
      </c>
      <c r="B1761" s="5" t="s">
        <v>318</v>
      </c>
      <c r="C1761" s="6">
        <v>2019</v>
      </c>
      <c r="D1761" s="5" t="s">
        <v>80</v>
      </c>
      <c r="E1761" s="5" t="s">
        <v>40</v>
      </c>
      <c r="F1761" s="5" t="s">
        <v>3434</v>
      </c>
      <c r="G1761" s="5" t="s">
        <v>100</v>
      </c>
      <c r="H1761" s="6">
        <v>44</v>
      </c>
      <c r="I1761" s="5" t="s">
        <v>42</v>
      </c>
      <c r="J1761" s="7">
        <v>56333.919999999998</v>
      </c>
      <c r="K1761" s="7">
        <v>1584.71</v>
      </c>
      <c r="L1761" s="7">
        <v>4506.71</v>
      </c>
      <c r="M1761" s="7">
        <v>59255.92</v>
      </c>
      <c r="N1761" s="5" t="s">
        <v>94</v>
      </c>
      <c r="O1761" s="5" t="s">
        <v>3435</v>
      </c>
      <c r="P1761" s="8">
        <v>45475</v>
      </c>
      <c r="Q1761" s="8">
        <v>46085</v>
      </c>
      <c r="R1761" s="5" t="s">
        <v>45</v>
      </c>
      <c r="S1761" s="5" t="s">
        <v>66</v>
      </c>
      <c r="T1761" s="5" t="s">
        <v>54</v>
      </c>
      <c r="U1761" s="5" t="s">
        <v>55</v>
      </c>
      <c r="V1761" s="5" t="s">
        <v>56</v>
      </c>
      <c r="W1761" s="10" t="s">
        <v>37</v>
      </c>
    </row>
    <row r="1762" spans="1:23" x14ac:dyDescent="0.3">
      <c r="A1762" s="9" t="s">
        <v>78</v>
      </c>
      <c r="B1762" s="5" t="s">
        <v>173</v>
      </c>
      <c r="C1762" s="6">
        <v>2023</v>
      </c>
      <c r="D1762" s="5" t="s">
        <v>49</v>
      </c>
      <c r="E1762" s="5" t="s">
        <v>40</v>
      </c>
      <c r="F1762" s="5" t="s">
        <v>3436</v>
      </c>
      <c r="G1762" s="5" t="s">
        <v>66</v>
      </c>
      <c r="H1762" s="6">
        <v>54</v>
      </c>
      <c r="I1762" s="5" t="s">
        <v>42</v>
      </c>
      <c r="J1762" s="7">
        <v>48527.72</v>
      </c>
      <c r="K1762" s="7">
        <v>2353.86</v>
      </c>
      <c r="L1762" s="7">
        <v>3882.22</v>
      </c>
      <c r="M1762" s="7">
        <v>50056.08</v>
      </c>
      <c r="N1762" s="5" t="s">
        <v>30</v>
      </c>
      <c r="O1762" s="5" t="s">
        <v>3437</v>
      </c>
      <c r="P1762" s="8">
        <v>44404</v>
      </c>
      <c r="Q1762" s="8">
        <v>44784</v>
      </c>
      <c r="R1762" s="5" t="s">
        <v>73</v>
      </c>
      <c r="S1762" s="5" t="s">
        <v>100</v>
      </c>
      <c r="T1762" s="5" t="s">
        <v>54</v>
      </c>
      <c r="U1762" s="5" t="s">
        <v>120</v>
      </c>
      <c r="V1762" s="5" t="s">
        <v>56</v>
      </c>
      <c r="W1762" s="10" t="s">
        <v>69</v>
      </c>
    </row>
    <row r="1763" spans="1:23" x14ac:dyDescent="0.3">
      <c r="A1763" s="9" t="s">
        <v>91</v>
      </c>
      <c r="B1763" s="5" t="s">
        <v>170</v>
      </c>
      <c r="C1763" s="6">
        <v>2018</v>
      </c>
      <c r="D1763" s="5" t="s">
        <v>25</v>
      </c>
      <c r="E1763" s="5" t="s">
        <v>40</v>
      </c>
      <c r="F1763" s="5" t="s">
        <v>3438</v>
      </c>
      <c r="G1763" s="5" t="s">
        <v>51</v>
      </c>
      <c r="H1763" s="6">
        <v>54</v>
      </c>
      <c r="I1763" s="5" t="s">
        <v>52</v>
      </c>
      <c r="J1763" s="7">
        <v>12127.75</v>
      </c>
      <c r="K1763" s="7">
        <v>585.4</v>
      </c>
      <c r="L1763" s="7">
        <v>970.22</v>
      </c>
      <c r="M1763" s="7">
        <v>12512.57</v>
      </c>
      <c r="N1763" s="5" t="s">
        <v>132</v>
      </c>
      <c r="O1763" s="5" t="s">
        <v>177</v>
      </c>
      <c r="P1763" s="8">
        <v>45301</v>
      </c>
      <c r="Q1763" s="8">
        <v>46795</v>
      </c>
      <c r="R1763" s="5" t="s">
        <v>63</v>
      </c>
      <c r="S1763" s="5" t="s">
        <v>87</v>
      </c>
      <c r="T1763" s="5" t="s">
        <v>54</v>
      </c>
      <c r="U1763" s="5" t="s">
        <v>141</v>
      </c>
      <c r="V1763" s="5" t="s">
        <v>36</v>
      </c>
      <c r="W1763" s="10" t="s">
        <v>57</v>
      </c>
    </row>
    <row r="1764" spans="1:23" x14ac:dyDescent="0.3">
      <c r="A1764" s="9" t="s">
        <v>105</v>
      </c>
      <c r="B1764" s="5" t="s">
        <v>145</v>
      </c>
      <c r="C1764" s="6">
        <v>2021</v>
      </c>
      <c r="D1764" s="5" t="s">
        <v>60</v>
      </c>
      <c r="E1764" s="5" t="s">
        <v>40</v>
      </c>
      <c r="F1764" s="5" t="s">
        <v>3439</v>
      </c>
      <c r="G1764" s="5" t="s">
        <v>155</v>
      </c>
      <c r="H1764" s="6">
        <v>58</v>
      </c>
      <c r="I1764" s="5" t="s">
        <v>42</v>
      </c>
      <c r="J1764" s="7">
        <v>53054.91</v>
      </c>
      <c r="K1764" s="7">
        <v>2826.59</v>
      </c>
      <c r="L1764" s="7">
        <v>4244.3900000000003</v>
      </c>
      <c r="M1764" s="7">
        <v>54472.71</v>
      </c>
      <c r="N1764" s="5" t="s">
        <v>43</v>
      </c>
      <c r="O1764" s="5" t="s">
        <v>3440</v>
      </c>
      <c r="P1764" s="8">
        <v>44495</v>
      </c>
      <c r="Q1764" s="8">
        <v>45053</v>
      </c>
      <c r="R1764" s="5" t="s">
        <v>32</v>
      </c>
      <c r="S1764" s="5" t="s">
        <v>155</v>
      </c>
      <c r="T1764" s="5" t="s">
        <v>54</v>
      </c>
      <c r="U1764" s="5" t="s">
        <v>120</v>
      </c>
      <c r="V1764" s="5" t="s">
        <v>46</v>
      </c>
      <c r="W1764" s="10" t="s">
        <v>69</v>
      </c>
    </row>
    <row r="1765" spans="1:23" x14ac:dyDescent="0.3">
      <c r="A1765" s="9" t="s">
        <v>23</v>
      </c>
      <c r="B1765" s="5" t="s">
        <v>88</v>
      </c>
      <c r="C1765" s="6">
        <v>2019</v>
      </c>
      <c r="D1765" s="5" t="s">
        <v>25</v>
      </c>
      <c r="E1765" s="5" t="s">
        <v>40</v>
      </c>
      <c r="F1765" s="5" t="s">
        <v>3441</v>
      </c>
      <c r="G1765" s="5" t="s">
        <v>33</v>
      </c>
      <c r="H1765" s="6">
        <v>38</v>
      </c>
      <c r="I1765" s="5" t="s">
        <v>52</v>
      </c>
      <c r="J1765" s="7">
        <v>29415.74</v>
      </c>
      <c r="K1765" s="7">
        <v>3424.93</v>
      </c>
      <c r="L1765" s="7">
        <v>2353.2600000000002</v>
      </c>
      <c r="M1765" s="7">
        <v>28344.07</v>
      </c>
      <c r="N1765" s="5" t="s">
        <v>132</v>
      </c>
      <c r="O1765" s="5" t="s">
        <v>3442</v>
      </c>
      <c r="P1765" s="8">
        <v>45392</v>
      </c>
      <c r="Q1765" s="8">
        <v>47088</v>
      </c>
      <c r="R1765" s="5" t="s">
        <v>109</v>
      </c>
      <c r="S1765" s="5" t="s">
        <v>155</v>
      </c>
      <c r="T1765" s="5" t="s">
        <v>54</v>
      </c>
      <c r="U1765" s="5" t="s">
        <v>116</v>
      </c>
      <c r="V1765" s="5" t="s">
        <v>46</v>
      </c>
      <c r="W1765" s="10" t="s">
        <v>37</v>
      </c>
    </row>
    <row r="1766" spans="1:23" x14ac:dyDescent="0.3">
      <c r="A1766" s="9" t="s">
        <v>124</v>
      </c>
      <c r="B1766" s="5" t="s">
        <v>205</v>
      </c>
      <c r="C1766" s="6">
        <v>2016</v>
      </c>
      <c r="D1766" s="5" t="s">
        <v>60</v>
      </c>
      <c r="E1766" s="5" t="s">
        <v>40</v>
      </c>
      <c r="F1766" s="5" t="s">
        <v>3443</v>
      </c>
      <c r="G1766" s="5" t="s">
        <v>66</v>
      </c>
      <c r="H1766" s="6">
        <v>35</v>
      </c>
      <c r="I1766" s="5" t="s">
        <v>52</v>
      </c>
      <c r="J1766" s="7">
        <v>18512.29</v>
      </c>
      <c r="K1766" s="7">
        <v>1207.49</v>
      </c>
      <c r="L1766" s="7">
        <v>1480.98</v>
      </c>
      <c r="M1766" s="7">
        <v>18785.78</v>
      </c>
      <c r="N1766" s="5" t="s">
        <v>132</v>
      </c>
      <c r="O1766" s="5" t="s">
        <v>3444</v>
      </c>
      <c r="P1766" s="8">
        <v>45024</v>
      </c>
      <c r="Q1766" s="8">
        <v>46595</v>
      </c>
      <c r="R1766" s="5" t="s">
        <v>73</v>
      </c>
      <c r="S1766" s="5" t="s">
        <v>76</v>
      </c>
      <c r="T1766" s="5" t="s">
        <v>34</v>
      </c>
      <c r="U1766" s="5" t="s">
        <v>35</v>
      </c>
      <c r="V1766" s="5" t="s">
        <v>56</v>
      </c>
      <c r="W1766" s="10" t="s">
        <v>47</v>
      </c>
    </row>
    <row r="1767" spans="1:23" x14ac:dyDescent="0.3">
      <c r="A1767" s="9" t="s">
        <v>91</v>
      </c>
      <c r="B1767" s="5" t="s">
        <v>113</v>
      </c>
      <c r="C1767" s="6">
        <v>2020</v>
      </c>
      <c r="D1767" s="5" t="s">
        <v>25</v>
      </c>
      <c r="E1767" s="5" t="s">
        <v>40</v>
      </c>
      <c r="F1767" s="5" t="s">
        <v>3445</v>
      </c>
      <c r="G1767" s="5" t="s">
        <v>155</v>
      </c>
      <c r="H1767" s="6">
        <v>23</v>
      </c>
      <c r="I1767" s="5" t="s">
        <v>29</v>
      </c>
      <c r="J1767" s="7">
        <v>49523.82</v>
      </c>
      <c r="K1767" s="7">
        <v>3958.67</v>
      </c>
      <c r="L1767" s="7">
        <v>3961.91</v>
      </c>
      <c r="M1767" s="7">
        <v>49527.06</v>
      </c>
      <c r="N1767" s="5" t="s">
        <v>30</v>
      </c>
      <c r="O1767" s="5" t="s">
        <v>3446</v>
      </c>
      <c r="P1767" s="8">
        <v>44174</v>
      </c>
      <c r="Q1767" s="8">
        <v>44990</v>
      </c>
      <c r="R1767" s="5" t="s">
        <v>63</v>
      </c>
      <c r="S1767" s="5" t="s">
        <v>28</v>
      </c>
      <c r="T1767" s="5" t="s">
        <v>34</v>
      </c>
      <c r="U1767" s="5" t="s">
        <v>35</v>
      </c>
      <c r="V1767" s="5" t="s">
        <v>46</v>
      </c>
      <c r="W1767" s="10" t="s">
        <v>74</v>
      </c>
    </row>
    <row r="1768" spans="1:23" x14ac:dyDescent="0.3">
      <c r="A1768" s="9" t="s">
        <v>91</v>
      </c>
      <c r="B1768" s="5" t="s">
        <v>92</v>
      </c>
      <c r="C1768" s="6">
        <v>2016</v>
      </c>
      <c r="D1768" s="5" t="s">
        <v>80</v>
      </c>
      <c r="E1768" s="5" t="s">
        <v>26</v>
      </c>
      <c r="F1768" s="5" t="s">
        <v>3447</v>
      </c>
      <c r="G1768" s="5" t="s">
        <v>51</v>
      </c>
      <c r="H1768" s="6">
        <v>18</v>
      </c>
      <c r="I1768" s="5" t="s">
        <v>29</v>
      </c>
      <c r="J1768" s="7">
        <v>32941.25</v>
      </c>
      <c r="K1768" s="7">
        <v>22.9</v>
      </c>
      <c r="L1768" s="7">
        <v>2635.3</v>
      </c>
      <c r="M1768" s="7">
        <v>35553.65</v>
      </c>
      <c r="N1768" s="5" t="s">
        <v>30</v>
      </c>
      <c r="O1768" s="5" t="s">
        <v>3448</v>
      </c>
      <c r="P1768" s="8">
        <v>45533</v>
      </c>
      <c r="Q1768" s="8">
        <v>46123</v>
      </c>
      <c r="R1768" s="5" t="s">
        <v>68</v>
      </c>
      <c r="S1768" s="5" t="s">
        <v>76</v>
      </c>
      <c r="T1768" s="5" t="s">
        <v>54</v>
      </c>
      <c r="U1768" s="5" t="s">
        <v>120</v>
      </c>
      <c r="V1768" s="5" t="s">
        <v>56</v>
      </c>
      <c r="W1768" s="10" t="s">
        <v>37</v>
      </c>
    </row>
    <row r="1769" spans="1:23" x14ac:dyDescent="0.3">
      <c r="A1769" s="9" t="s">
        <v>105</v>
      </c>
      <c r="B1769" s="5" t="s">
        <v>110</v>
      </c>
      <c r="C1769" s="6">
        <v>2020</v>
      </c>
      <c r="D1769" s="5" t="s">
        <v>80</v>
      </c>
      <c r="E1769" s="5" t="s">
        <v>40</v>
      </c>
      <c r="F1769" s="5" t="s">
        <v>3449</v>
      </c>
      <c r="G1769" s="5" t="s">
        <v>71</v>
      </c>
      <c r="H1769" s="6">
        <v>63</v>
      </c>
      <c r="I1769" s="5" t="s">
        <v>42</v>
      </c>
      <c r="J1769" s="7">
        <v>77259.83</v>
      </c>
      <c r="K1769" s="7">
        <v>3499.04</v>
      </c>
      <c r="L1769" s="7">
        <v>6180.79</v>
      </c>
      <c r="M1769" s="7">
        <v>79941.58</v>
      </c>
      <c r="N1769" s="5" t="s">
        <v>30</v>
      </c>
      <c r="O1769" s="5" t="s">
        <v>3450</v>
      </c>
      <c r="P1769" s="8">
        <v>44719</v>
      </c>
      <c r="Q1769" s="8">
        <v>46263</v>
      </c>
      <c r="R1769" s="5" t="s">
        <v>63</v>
      </c>
      <c r="S1769" s="5" t="s">
        <v>87</v>
      </c>
      <c r="T1769" s="5" t="s">
        <v>54</v>
      </c>
      <c r="U1769" s="5" t="s">
        <v>141</v>
      </c>
      <c r="V1769" s="5" t="s">
        <v>46</v>
      </c>
      <c r="W1769" s="10" t="s">
        <v>74</v>
      </c>
    </row>
    <row r="1770" spans="1:23" x14ac:dyDescent="0.3">
      <c r="A1770" s="9" t="s">
        <v>134</v>
      </c>
      <c r="B1770" s="5" t="s">
        <v>135</v>
      </c>
      <c r="C1770" s="6">
        <v>2020</v>
      </c>
      <c r="D1770" s="5" t="s">
        <v>80</v>
      </c>
      <c r="E1770" s="5" t="s">
        <v>40</v>
      </c>
      <c r="F1770" s="5" t="s">
        <v>3451</v>
      </c>
      <c r="G1770" s="5" t="s">
        <v>28</v>
      </c>
      <c r="H1770" s="6">
        <v>61</v>
      </c>
      <c r="I1770" s="5" t="s">
        <v>52</v>
      </c>
      <c r="J1770" s="7">
        <v>58574.12</v>
      </c>
      <c r="K1770" s="7">
        <v>1194.47</v>
      </c>
      <c r="L1770" s="7">
        <v>4685.93</v>
      </c>
      <c r="M1770" s="7">
        <v>62065.58</v>
      </c>
      <c r="N1770" s="5" t="s">
        <v>94</v>
      </c>
      <c r="O1770" s="5" t="s">
        <v>3452</v>
      </c>
      <c r="P1770" s="8">
        <v>44828</v>
      </c>
      <c r="Q1770" s="8">
        <v>46399</v>
      </c>
      <c r="R1770" s="5" t="s">
        <v>109</v>
      </c>
      <c r="S1770" s="5" t="s">
        <v>87</v>
      </c>
      <c r="T1770" s="5" t="s">
        <v>34</v>
      </c>
      <c r="U1770" s="5" t="s">
        <v>35</v>
      </c>
      <c r="V1770" s="5" t="s">
        <v>36</v>
      </c>
      <c r="W1770" s="10" t="s">
        <v>47</v>
      </c>
    </row>
    <row r="1771" spans="1:23" x14ac:dyDescent="0.3">
      <c r="A1771" s="9" t="s">
        <v>78</v>
      </c>
      <c r="B1771" s="5" t="s">
        <v>138</v>
      </c>
      <c r="C1771" s="6">
        <v>2015</v>
      </c>
      <c r="D1771" s="5" t="s">
        <v>49</v>
      </c>
      <c r="E1771" s="5" t="s">
        <v>40</v>
      </c>
      <c r="F1771" s="5" t="s">
        <v>3453</v>
      </c>
      <c r="G1771" s="5" t="s">
        <v>33</v>
      </c>
      <c r="H1771" s="6">
        <v>61</v>
      </c>
      <c r="I1771" s="5" t="s">
        <v>29</v>
      </c>
      <c r="J1771" s="7">
        <v>56667.44</v>
      </c>
      <c r="K1771" s="7">
        <v>3844.85</v>
      </c>
      <c r="L1771" s="7">
        <v>4533.3999999999996</v>
      </c>
      <c r="M1771" s="7">
        <v>57355.99</v>
      </c>
      <c r="N1771" s="5" t="s">
        <v>94</v>
      </c>
      <c r="O1771" s="5" t="s">
        <v>3454</v>
      </c>
      <c r="P1771" s="8">
        <v>44368</v>
      </c>
      <c r="Q1771" s="8">
        <v>45527</v>
      </c>
      <c r="R1771" s="5" t="s">
        <v>32</v>
      </c>
      <c r="S1771" s="5" t="s">
        <v>100</v>
      </c>
      <c r="T1771" s="5" t="s">
        <v>34</v>
      </c>
      <c r="U1771" s="5" t="s">
        <v>35</v>
      </c>
      <c r="V1771" s="5" t="s">
        <v>56</v>
      </c>
      <c r="W1771" s="10" t="s">
        <v>57</v>
      </c>
    </row>
    <row r="1772" spans="1:23" x14ac:dyDescent="0.3">
      <c r="A1772" s="9" t="s">
        <v>105</v>
      </c>
      <c r="B1772" s="5" t="s">
        <v>145</v>
      </c>
      <c r="C1772" s="6">
        <v>2016</v>
      </c>
      <c r="D1772" s="5" t="s">
        <v>25</v>
      </c>
      <c r="E1772" s="5" t="s">
        <v>40</v>
      </c>
      <c r="F1772" s="5" t="s">
        <v>3455</v>
      </c>
      <c r="G1772" s="5" t="s">
        <v>66</v>
      </c>
      <c r="H1772" s="6">
        <v>48</v>
      </c>
      <c r="I1772" s="5" t="s">
        <v>29</v>
      </c>
      <c r="J1772" s="7">
        <v>31903.17</v>
      </c>
      <c r="K1772" s="7">
        <v>3298.9</v>
      </c>
      <c r="L1772" s="7">
        <v>2552.25</v>
      </c>
      <c r="M1772" s="7">
        <v>31156.52</v>
      </c>
      <c r="N1772" s="5" t="s">
        <v>43</v>
      </c>
      <c r="O1772" s="5" t="s">
        <v>3456</v>
      </c>
      <c r="P1772" s="8">
        <v>45098</v>
      </c>
      <c r="Q1772" s="8">
        <v>46709</v>
      </c>
      <c r="R1772" s="5" t="s">
        <v>109</v>
      </c>
      <c r="S1772" s="5" t="s">
        <v>66</v>
      </c>
      <c r="T1772" s="5" t="s">
        <v>54</v>
      </c>
      <c r="U1772" s="5" t="s">
        <v>55</v>
      </c>
      <c r="V1772" s="5" t="s">
        <v>36</v>
      </c>
      <c r="W1772" s="10" t="s">
        <v>37</v>
      </c>
    </row>
    <row r="1773" spans="1:23" x14ac:dyDescent="0.3">
      <c r="A1773" s="9" t="s">
        <v>38</v>
      </c>
      <c r="B1773" s="5" t="s">
        <v>64</v>
      </c>
      <c r="C1773" s="6">
        <v>2016</v>
      </c>
      <c r="D1773" s="5" t="s">
        <v>49</v>
      </c>
      <c r="E1773" s="5" t="s">
        <v>40</v>
      </c>
      <c r="F1773" s="5" t="s">
        <v>3457</v>
      </c>
      <c r="G1773" s="5" t="s">
        <v>76</v>
      </c>
      <c r="H1773" s="6">
        <v>48</v>
      </c>
      <c r="I1773" s="5" t="s">
        <v>29</v>
      </c>
      <c r="J1773" s="7">
        <v>57009.2</v>
      </c>
      <c r="K1773" s="7">
        <v>2804.4</v>
      </c>
      <c r="L1773" s="7">
        <v>4560.74</v>
      </c>
      <c r="M1773" s="7">
        <v>58765.54</v>
      </c>
      <c r="N1773" s="5" t="s">
        <v>132</v>
      </c>
      <c r="O1773" s="5" t="s">
        <v>3458</v>
      </c>
      <c r="P1773" s="8">
        <v>44765</v>
      </c>
      <c r="Q1773" s="8">
        <v>45148</v>
      </c>
      <c r="R1773" s="5" t="s">
        <v>45</v>
      </c>
      <c r="S1773" s="5" t="s">
        <v>33</v>
      </c>
      <c r="T1773" s="5" t="s">
        <v>54</v>
      </c>
      <c r="U1773" s="5" t="s">
        <v>141</v>
      </c>
      <c r="V1773" s="5" t="s">
        <v>36</v>
      </c>
      <c r="W1773" s="10" t="s">
        <v>37</v>
      </c>
    </row>
    <row r="1774" spans="1:23" x14ac:dyDescent="0.3">
      <c r="A1774" s="9" t="s">
        <v>105</v>
      </c>
      <c r="B1774" s="5" t="s">
        <v>130</v>
      </c>
      <c r="C1774" s="6">
        <v>2019</v>
      </c>
      <c r="D1774" s="5" t="s">
        <v>80</v>
      </c>
      <c r="E1774" s="5" t="s">
        <v>40</v>
      </c>
      <c r="F1774" s="5" t="s">
        <v>3459</v>
      </c>
      <c r="G1774" s="5" t="s">
        <v>28</v>
      </c>
      <c r="H1774" s="6">
        <v>49</v>
      </c>
      <c r="I1774" s="5" t="s">
        <v>42</v>
      </c>
      <c r="J1774" s="7">
        <v>58818.51</v>
      </c>
      <c r="K1774" s="7">
        <v>2185.08</v>
      </c>
      <c r="L1774" s="7">
        <v>4705.4799999999996</v>
      </c>
      <c r="M1774" s="7">
        <v>61338.91</v>
      </c>
      <c r="N1774" s="5" t="s">
        <v>132</v>
      </c>
      <c r="O1774" s="5" t="s">
        <v>3460</v>
      </c>
      <c r="P1774" s="8">
        <v>45526</v>
      </c>
      <c r="Q1774" s="8">
        <v>46462</v>
      </c>
      <c r="R1774" s="5" t="s">
        <v>45</v>
      </c>
      <c r="S1774" s="5" t="s">
        <v>28</v>
      </c>
      <c r="T1774" s="5" t="s">
        <v>34</v>
      </c>
      <c r="U1774" s="5" t="s">
        <v>35</v>
      </c>
      <c r="V1774" s="5" t="s">
        <v>56</v>
      </c>
      <c r="W1774" s="10" t="s">
        <v>47</v>
      </c>
    </row>
    <row r="1775" spans="1:23" x14ac:dyDescent="0.3">
      <c r="A1775" s="9" t="s">
        <v>83</v>
      </c>
      <c r="B1775" s="5" t="s">
        <v>159</v>
      </c>
      <c r="C1775" s="6">
        <v>2019</v>
      </c>
      <c r="D1775" s="5" t="s">
        <v>49</v>
      </c>
      <c r="E1775" s="5" t="s">
        <v>40</v>
      </c>
      <c r="F1775" s="5" t="s">
        <v>3461</v>
      </c>
      <c r="G1775" s="5" t="s">
        <v>87</v>
      </c>
      <c r="H1775" s="6">
        <v>35</v>
      </c>
      <c r="I1775" s="5" t="s">
        <v>29</v>
      </c>
      <c r="J1775" s="7">
        <v>26753.16</v>
      </c>
      <c r="K1775" s="7">
        <v>3844.72</v>
      </c>
      <c r="L1775" s="7">
        <v>2140.25</v>
      </c>
      <c r="M1775" s="7">
        <v>25048.69</v>
      </c>
      <c r="N1775" s="5" t="s">
        <v>94</v>
      </c>
      <c r="O1775" s="5" t="s">
        <v>3462</v>
      </c>
      <c r="P1775" s="8">
        <v>45017</v>
      </c>
      <c r="Q1775" s="8">
        <v>45931</v>
      </c>
      <c r="R1775" s="5" t="s">
        <v>109</v>
      </c>
      <c r="S1775" s="5" t="s">
        <v>76</v>
      </c>
      <c r="T1775" s="5" t="s">
        <v>34</v>
      </c>
      <c r="U1775" s="5" t="s">
        <v>35</v>
      </c>
      <c r="V1775" s="5" t="s">
        <v>56</v>
      </c>
      <c r="W1775" s="10" t="s">
        <v>57</v>
      </c>
    </row>
    <row r="1776" spans="1:23" x14ac:dyDescent="0.3">
      <c r="A1776" s="9" t="s">
        <v>124</v>
      </c>
      <c r="B1776" s="5" t="s">
        <v>125</v>
      </c>
      <c r="C1776" s="6">
        <v>2015</v>
      </c>
      <c r="D1776" s="5" t="s">
        <v>49</v>
      </c>
      <c r="E1776" s="5" t="s">
        <v>40</v>
      </c>
      <c r="F1776" s="5" t="s">
        <v>3463</v>
      </c>
      <c r="G1776" s="5" t="s">
        <v>104</v>
      </c>
      <c r="H1776" s="6">
        <v>66</v>
      </c>
      <c r="I1776" s="5" t="s">
        <v>42</v>
      </c>
      <c r="J1776" s="7">
        <v>79434.27</v>
      </c>
      <c r="K1776" s="7">
        <v>2302.29</v>
      </c>
      <c r="L1776" s="7">
        <v>6354.74</v>
      </c>
      <c r="M1776" s="7">
        <v>83486.720000000001</v>
      </c>
      <c r="N1776" s="5" t="s">
        <v>132</v>
      </c>
      <c r="O1776" s="5" t="s">
        <v>3464</v>
      </c>
      <c r="P1776" s="8">
        <v>45249</v>
      </c>
      <c r="Q1776" s="8">
        <v>45673</v>
      </c>
      <c r="R1776" s="5" t="s">
        <v>68</v>
      </c>
      <c r="S1776" s="5" t="s">
        <v>87</v>
      </c>
      <c r="T1776" s="5" t="s">
        <v>54</v>
      </c>
      <c r="U1776" s="5" t="s">
        <v>55</v>
      </c>
      <c r="V1776" s="5" t="s">
        <v>56</v>
      </c>
      <c r="W1776" s="10" t="s">
        <v>47</v>
      </c>
    </row>
    <row r="1777" spans="1:23" x14ac:dyDescent="0.3">
      <c r="A1777" s="9" t="s">
        <v>38</v>
      </c>
      <c r="B1777" s="5" t="s">
        <v>64</v>
      </c>
      <c r="C1777" s="6">
        <v>2023</v>
      </c>
      <c r="D1777" s="5" t="s">
        <v>25</v>
      </c>
      <c r="E1777" s="5" t="s">
        <v>26</v>
      </c>
      <c r="F1777" s="5" t="s">
        <v>3465</v>
      </c>
      <c r="G1777" s="5" t="s">
        <v>100</v>
      </c>
      <c r="H1777" s="6">
        <v>56</v>
      </c>
      <c r="I1777" s="5" t="s">
        <v>52</v>
      </c>
      <c r="J1777" s="7">
        <v>71161.09</v>
      </c>
      <c r="K1777" s="7">
        <v>1308.1500000000001</v>
      </c>
      <c r="L1777" s="7">
        <v>5692.89</v>
      </c>
      <c r="M1777" s="7">
        <v>75545.83</v>
      </c>
      <c r="N1777" s="5" t="s">
        <v>132</v>
      </c>
      <c r="O1777" s="5" t="s">
        <v>3466</v>
      </c>
      <c r="P1777" s="8">
        <v>44352</v>
      </c>
      <c r="Q1777" s="8">
        <v>45741</v>
      </c>
      <c r="R1777" s="5" t="s">
        <v>68</v>
      </c>
      <c r="S1777" s="5" t="s">
        <v>66</v>
      </c>
      <c r="T1777" s="5" t="s">
        <v>54</v>
      </c>
      <c r="U1777" s="5" t="s">
        <v>55</v>
      </c>
      <c r="V1777" s="5" t="s">
        <v>36</v>
      </c>
      <c r="W1777" s="10" t="s">
        <v>74</v>
      </c>
    </row>
    <row r="1778" spans="1:23" x14ac:dyDescent="0.3">
      <c r="A1778" s="9" t="s">
        <v>96</v>
      </c>
      <c r="B1778" s="5" t="s">
        <v>121</v>
      </c>
      <c r="C1778" s="6">
        <v>2022</v>
      </c>
      <c r="D1778" s="5" t="s">
        <v>80</v>
      </c>
      <c r="E1778" s="5" t="s">
        <v>40</v>
      </c>
      <c r="F1778" s="5" t="s">
        <v>3467</v>
      </c>
      <c r="G1778" s="5" t="s">
        <v>104</v>
      </c>
      <c r="H1778" s="6">
        <v>66</v>
      </c>
      <c r="I1778" s="5" t="s">
        <v>42</v>
      </c>
      <c r="J1778" s="7">
        <v>28194.22</v>
      </c>
      <c r="K1778" s="7">
        <v>3530.32</v>
      </c>
      <c r="L1778" s="7">
        <v>2255.54</v>
      </c>
      <c r="M1778" s="7">
        <v>26919.439999999999</v>
      </c>
      <c r="N1778" s="5" t="s">
        <v>43</v>
      </c>
      <c r="O1778" s="5" t="s">
        <v>3468</v>
      </c>
      <c r="P1778" s="8">
        <v>44158</v>
      </c>
      <c r="Q1778" s="8">
        <v>44933</v>
      </c>
      <c r="R1778" s="5" t="s">
        <v>32</v>
      </c>
      <c r="S1778" s="5" t="s">
        <v>71</v>
      </c>
      <c r="T1778" s="5" t="s">
        <v>54</v>
      </c>
      <c r="U1778" s="5" t="s">
        <v>141</v>
      </c>
      <c r="V1778" s="5" t="s">
        <v>36</v>
      </c>
      <c r="W1778" s="10" t="s">
        <v>47</v>
      </c>
    </row>
    <row r="1779" spans="1:23" x14ac:dyDescent="0.3">
      <c r="A1779" s="9" t="s">
        <v>96</v>
      </c>
      <c r="B1779" s="5" t="s">
        <v>190</v>
      </c>
      <c r="C1779" s="6">
        <v>2019</v>
      </c>
      <c r="D1779" s="5" t="s">
        <v>80</v>
      </c>
      <c r="E1779" s="5" t="s">
        <v>40</v>
      </c>
      <c r="F1779" s="5" t="s">
        <v>3469</v>
      </c>
      <c r="G1779" s="5" t="s">
        <v>28</v>
      </c>
      <c r="H1779" s="6">
        <v>20</v>
      </c>
      <c r="I1779" s="5" t="s">
        <v>29</v>
      </c>
      <c r="J1779" s="7">
        <v>61900.66</v>
      </c>
      <c r="K1779" s="7">
        <v>3902.76</v>
      </c>
      <c r="L1779" s="7">
        <v>4952.05</v>
      </c>
      <c r="M1779" s="7">
        <v>62949.95</v>
      </c>
      <c r="N1779" s="5" t="s">
        <v>43</v>
      </c>
      <c r="O1779" s="5" t="s">
        <v>3470</v>
      </c>
      <c r="P1779" s="8">
        <v>44811</v>
      </c>
      <c r="Q1779" s="8">
        <v>46355</v>
      </c>
      <c r="R1779" s="5" t="s">
        <v>32</v>
      </c>
      <c r="S1779" s="5" t="s">
        <v>71</v>
      </c>
      <c r="T1779" s="5" t="s">
        <v>54</v>
      </c>
      <c r="U1779" s="5" t="s">
        <v>120</v>
      </c>
      <c r="V1779" s="5" t="s">
        <v>56</v>
      </c>
      <c r="W1779" s="10" t="s">
        <v>47</v>
      </c>
    </row>
    <row r="1780" spans="1:23" x14ac:dyDescent="0.3">
      <c r="A1780" s="9" t="s">
        <v>78</v>
      </c>
      <c r="B1780" s="5" t="s">
        <v>173</v>
      </c>
      <c r="C1780" s="6">
        <v>2022</v>
      </c>
      <c r="D1780" s="5" t="s">
        <v>60</v>
      </c>
      <c r="E1780" s="5" t="s">
        <v>26</v>
      </c>
      <c r="F1780" s="5" t="s">
        <v>3471</v>
      </c>
      <c r="G1780" s="5" t="s">
        <v>28</v>
      </c>
      <c r="H1780" s="6">
        <v>37</v>
      </c>
      <c r="I1780" s="5" t="s">
        <v>29</v>
      </c>
      <c r="J1780" s="7">
        <v>8022.89</v>
      </c>
      <c r="K1780" s="7">
        <v>3784.64</v>
      </c>
      <c r="L1780" s="7">
        <v>641.83000000000004</v>
      </c>
      <c r="M1780" s="7">
        <v>4880.08</v>
      </c>
      <c r="N1780" s="5" t="s">
        <v>30</v>
      </c>
      <c r="O1780" s="5" t="s">
        <v>3472</v>
      </c>
      <c r="P1780" s="8">
        <v>44245</v>
      </c>
      <c r="Q1780" s="8">
        <v>45685</v>
      </c>
      <c r="R1780" s="5" t="s">
        <v>63</v>
      </c>
      <c r="S1780" s="5" t="s">
        <v>28</v>
      </c>
      <c r="T1780" s="5" t="s">
        <v>34</v>
      </c>
      <c r="U1780" s="5" t="s">
        <v>35</v>
      </c>
      <c r="V1780" s="5" t="s">
        <v>46</v>
      </c>
      <c r="W1780" s="10" t="s">
        <v>37</v>
      </c>
    </row>
    <row r="1781" spans="1:23" x14ac:dyDescent="0.3">
      <c r="A1781" s="9" t="s">
        <v>134</v>
      </c>
      <c r="B1781" s="5" t="s">
        <v>135</v>
      </c>
      <c r="C1781" s="6">
        <v>2024</v>
      </c>
      <c r="D1781" s="5" t="s">
        <v>49</v>
      </c>
      <c r="E1781" s="5" t="s">
        <v>40</v>
      </c>
      <c r="F1781" s="5" t="s">
        <v>2899</v>
      </c>
      <c r="G1781" s="5" t="s">
        <v>51</v>
      </c>
      <c r="H1781" s="6">
        <v>29</v>
      </c>
      <c r="I1781" s="5" t="s">
        <v>42</v>
      </c>
      <c r="J1781" s="7">
        <v>72381.37</v>
      </c>
      <c r="K1781" s="7">
        <v>626.14</v>
      </c>
      <c r="L1781" s="7">
        <v>5790.51</v>
      </c>
      <c r="M1781" s="7">
        <v>77545.740000000005</v>
      </c>
      <c r="N1781" s="5" t="s">
        <v>94</v>
      </c>
      <c r="O1781" s="5" t="s">
        <v>3473</v>
      </c>
      <c r="P1781" s="8">
        <v>45124</v>
      </c>
      <c r="Q1781" s="8">
        <v>46721</v>
      </c>
      <c r="R1781" s="5" t="s">
        <v>63</v>
      </c>
      <c r="S1781" s="5" t="s">
        <v>71</v>
      </c>
      <c r="T1781" s="5" t="s">
        <v>54</v>
      </c>
      <c r="U1781" s="5" t="s">
        <v>120</v>
      </c>
      <c r="V1781" s="5" t="s">
        <v>46</v>
      </c>
      <c r="W1781" s="10" t="s">
        <v>57</v>
      </c>
    </row>
    <row r="1782" spans="1:23" x14ac:dyDescent="0.3">
      <c r="A1782" s="9" t="s">
        <v>124</v>
      </c>
      <c r="B1782" s="5" t="s">
        <v>187</v>
      </c>
      <c r="C1782" s="6">
        <v>2018</v>
      </c>
      <c r="D1782" s="5" t="s">
        <v>60</v>
      </c>
      <c r="E1782" s="5" t="s">
        <v>40</v>
      </c>
      <c r="F1782" s="5" t="s">
        <v>3474</v>
      </c>
      <c r="G1782" s="5" t="s">
        <v>100</v>
      </c>
      <c r="H1782" s="6">
        <v>25</v>
      </c>
      <c r="I1782" s="5" t="s">
        <v>42</v>
      </c>
      <c r="J1782" s="7">
        <v>61640.12</v>
      </c>
      <c r="K1782" s="7">
        <v>2220.14</v>
      </c>
      <c r="L1782" s="7">
        <v>4931.21</v>
      </c>
      <c r="M1782" s="7">
        <v>64351.19</v>
      </c>
      <c r="N1782" s="5" t="s">
        <v>132</v>
      </c>
      <c r="O1782" s="5" t="s">
        <v>3475</v>
      </c>
      <c r="P1782" s="8">
        <v>45464</v>
      </c>
      <c r="Q1782" s="8">
        <v>45836</v>
      </c>
      <c r="R1782" s="5" t="s">
        <v>109</v>
      </c>
      <c r="S1782" s="5" t="s">
        <v>28</v>
      </c>
      <c r="T1782" s="5" t="s">
        <v>34</v>
      </c>
      <c r="U1782" s="5" t="s">
        <v>35</v>
      </c>
      <c r="V1782" s="5" t="s">
        <v>36</v>
      </c>
      <c r="W1782" s="10" t="s">
        <v>74</v>
      </c>
    </row>
    <row r="1783" spans="1:23" x14ac:dyDescent="0.3">
      <c r="A1783" s="9" t="s">
        <v>124</v>
      </c>
      <c r="B1783" s="5" t="s">
        <v>152</v>
      </c>
      <c r="C1783" s="6">
        <v>2020</v>
      </c>
      <c r="D1783" s="5" t="s">
        <v>49</v>
      </c>
      <c r="E1783" s="5" t="s">
        <v>40</v>
      </c>
      <c r="F1783" s="5" t="s">
        <v>3476</v>
      </c>
      <c r="G1783" s="5" t="s">
        <v>66</v>
      </c>
      <c r="H1783" s="6">
        <v>47</v>
      </c>
      <c r="I1783" s="5" t="s">
        <v>29</v>
      </c>
      <c r="J1783" s="7">
        <v>58815.14</v>
      </c>
      <c r="K1783" s="7">
        <v>3479.24</v>
      </c>
      <c r="L1783" s="7">
        <v>4705.21</v>
      </c>
      <c r="M1783" s="7">
        <v>60041.11</v>
      </c>
      <c r="N1783" s="5" t="s">
        <v>132</v>
      </c>
      <c r="O1783" s="5" t="s">
        <v>3477</v>
      </c>
      <c r="P1783" s="8">
        <v>45534</v>
      </c>
      <c r="Q1783" s="8">
        <v>47163</v>
      </c>
      <c r="R1783" s="5" t="s">
        <v>63</v>
      </c>
      <c r="S1783" s="5" t="s">
        <v>71</v>
      </c>
      <c r="T1783" s="5" t="s">
        <v>34</v>
      </c>
      <c r="U1783" s="5" t="s">
        <v>35</v>
      </c>
      <c r="V1783" s="5" t="s">
        <v>46</v>
      </c>
      <c r="W1783" s="10" t="s">
        <v>57</v>
      </c>
    </row>
    <row r="1784" spans="1:23" x14ac:dyDescent="0.3">
      <c r="A1784" s="9" t="s">
        <v>23</v>
      </c>
      <c r="B1784" s="5" t="s">
        <v>48</v>
      </c>
      <c r="C1784" s="6">
        <v>2024</v>
      </c>
      <c r="D1784" s="5" t="s">
        <v>80</v>
      </c>
      <c r="E1784" s="5" t="s">
        <v>26</v>
      </c>
      <c r="F1784" s="5" t="s">
        <v>3478</v>
      </c>
      <c r="G1784" s="5" t="s">
        <v>87</v>
      </c>
      <c r="H1784" s="6">
        <v>46</v>
      </c>
      <c r="I1784" s="5" t="s">
        <v>42</v>
      </c>
      <c r="J1784" s="7">
        <v>24009.43</v>
      </c>
      <c r="K1784" s="7">
        <v>226.48</v>
      </c>
      <c r="L1784" s="7">
        <v>1920.75</v>
      </c>
      <c r="M1784" s="7">
        <v>25703.7</v>
      </c>
      <c r="N1784" s="5" t="s">
        <v>94</v>
      </c>
      <c r="O1784" s="5" t="s">
        <v>3479</v>
      </c>
      <c r="P1784" s="8">
        <v>45119</v>
      </c>
      <c r="Q1784" s="8">
        <v>45960</v>
      </c>
      <c r="R1784" s="5" t="s">
        <v>45</v>
      </c>
      <c r="S1784" s="5" t="s">
        <v>104</v>
      </c>
      <c r="T1784" s="5" t="s">
        <v>54</v>
      </c>
      <c r="U1784" s="5" t="s">
        <v>120</v>
      </c>
      <c r="V1784" s="5" t="s">
        <v>46</v>
      </c>
      <c r="W1784" s="10" t="s">
        <v>74</v>
      </c>
    </row>
    <row r="1785" spans="1:23" x14ac:dyDescent="0.3">
      <c r="A1785" s="9" t="s">
        <v>23</v>
      </c>
      <c r="B1785" s="5" t="s">
        <v>48</v>
      </c>
      <c r="C1785" s="6">
        <v>2022</v>
      </c>
      <c r="D1785" s="5" t="s">
        <v>25</v>
      </c>
      <c r="E1785" s="5" t="s">
        <v>40</v>
      </c>
      <c r="F1785" s="5" t="s">
        <v>3480</v>
      </c>
      <c r="G1785" s="5" t="s">
        <v>155</v>
      </c>
      <c r="H1785" s="6">
        <v>39</v>
      </c>
      <c r="I1785" s="5" t="s">
        <v>52</v>
      </c>
      <c r="J1785" s="7">
        <v>20632.53</v>
      </c>
      <c r="K1785" s="7">
        <v>791.32</v>
      </c>
      <c r="L1785" s="7">
        <v>1650.6</v>
      </c>
      <c r="M1785" s="7">
        <v>21491.81</v>
      </c>
      <c r="N1785" s="5" t="s">
        <v>132</v>
      </c>
      <c r="O1785" s="5" t="s">
        <v>3481</v>
      </c>
      <c r="P1785" s="8">
        <v>45180</v>
      </c>
      <c r="Q1785" s="8">
        <v>46612</v>
      </c>
      <c r="R1785" s="5" t="s">
        <v>45</v>
      </c>
      <c r="S1785" s="5" t="s">
        <v>66</v>
      </c>
      <c r="T1785" s="5" t="s">
        <v>54</v>
      </c>
      <c r="U1785" s="5" t="s">
        <v>120</v>
      </c>
      <c r="V1785" s="5" t="s">
        <v>56</v>
      </c>
      <c r="W1785" s="10" t="s">
        <v>74</v>
      </c>
    </row>
    <row r="1786" spans="1:23" x14ac:dyDescent="0.3">
      <c r="A1786" s="9" t="s">
        <v>78</v>
      </c>
      <c r="B1786" s="5" t="s">
        <v>79</v>
      </c>
      <c r="C1786" s="6">
        <v>2017</v>
      </c>
      <c r="D1786" s="5" t="s">
        <v>60</v>
      </c>
      <c r="E1786" s="5" t="s">
        <v>40</v>
      </c>
      <c r="F1786" s="5" t="s">
        <v>2018</v>
      </c>
      <c r="G1786" s="5" t="s">
        <v>28</v>
      </c>
      <c r="H1786" s="6">
        <v>47</v>
      </c>
      <c r="I1786" s="5" t="s">
        <v>42</v>
      </c>
      <c r="J1786" s="7">
        <v>43873.599999999999</v>
      </c>
      <c r="K1786" s="7">
        <v>551.99</v>
      </c>
      <c r="L1786" s="7">
        <v>3509.89</v>
      </c>
      <c r="M1786" s="7">
        <v>46831.5</v>
      </c>
      <c r="N1786" s="5" t="s">
        <v>43</v>
      </c>
      <c r="O1786" s="5" t="s">
        <v>3482</v>
      </c>
      <c r="P1786" s="8">
        <v>45173</v>
      </c>
      <c r="Q1786" s="8">
        <v>46707</v>
      </c>
      <c r="R1786" s="5" t="s">
        <v>109</v>
      </c>
      <c r="S1786" s="5" t="s">
        <v>87</v>
      </c>
      <c r="T1786" s="5" t="s">
        <v>54</v>
      </c>
      <c r="U1786" s="5" t="s">
        <v>141</v>
      </c>
      <c r="V1786" s="5" t="s">
        <v>46</v>
      </c>
      <c r="W1786" s="10" t="s">
        <v>57</v>
      </c>
    </row>
    <row r="1787" spans="1:23" x14ac:dyDescent="0.3">
      <c r="A1787" s="9" t="s">
        <v>124</v>
      </c>
      <c r="B1787" s="5" t="s">
        <v>152</v>
      </c>
      <c r="C1787" s="6">
        <v>2020</v>
      </c>
      <c r="D1787" s="5" t="s">
        <v>49</v>
      </c>
      <c r="E1787" s="5" t="s">
        <v>40</v>
      </c>
      <c r="F1787" s="5" t="s">
        <v>3483</v>
      </c>
      <c r="G1787" s="5" t="s">
        <v>33</v>
      </c>
      <c r="H1787" s="6">
        <v>69</v>
      </c>
      <c r="I1787" s="5" t="s">
        <v>52</v>
      </c>
      <c r="J1787" s="7">
        <v>71818.53</v>
      </c>
      <c r="K1787" s="7">
        <v>1262.19</v>
      </c>
      <c r="L1787" s="7">
        <v>5745.48</v>
      </c>
      <c r="M1787" s="7">
        <v>76301.820000000007</v>
      </c>
      <c r="N1787" s="5" t="s">
        <v>94</v>
      </c>
      <c r="O1787" s="5" t="s">
        <v>3484</v>
      </c>
      <c r="P1787" s="8">
        <v>45365</v>
      </c>
      <c r="Q1787" s="8">
        <v>46397</v>
      </c>
      <c r="R1787" s="5" t="s">
        <v>63</v>
      </c>
      <c r="S1787" s="5" t="s">
        <v>33</v>
      </c>
      <c r="T1787" s="5" t="s">
        <v>34</v>
      </c>
      <c r="U1787" s="5" t="s">
        <v>35</v>
      </c>
      <c r="V1787" s="5" t="s">
        <v>56</v>
      </c>
      <c r="W1787" s="10" t="s">
        <v>74</v>
      </c>
    </row>
    <row r="1788" spans="1:23" x14ac:dyDescent="0.3">
      <c r="A1788" s="9" t="s">
        <v>78</v>
      </c>
      <c r="B1788" s="5" t="s">
        <v>288</v>
      </c>
      <c r="C1788" s="6">
        <v>2021</v>
      </c>
      <c r="D1788" s="5" t="s">
        <v>80</v>
      </c>
      <c r="E1788" s="5" t="s">
        <v>40</v>
      </c>
      <c r="F1788" s="5" t="s">
        <v>2749</v>
      </c>
      <c r="G1788" s="5" t="s">
        <v>155</v>
      </c>
      <c r="H1788" s="6">
        <v>36</v>
      </c>
      <c r="I1788" s="5" t="s">
        <v>42</v>
      </c>
      <c r="J1788" s="7">
        <v>28303.279999999999</v>
      </c>
      <c r="K1788" s="7">
        <v>2290.6999999999998</v>
      </c>
      <c r="L1788" s="7">
        <v>2264.2600000000002</v>
      </c>
      <c r="M1788" s="7">
        <v>28276.84</v>
      </c>
      <c r="N1788" s="5" t="s">
        <v>94</v>
      </c>
      <c r="O1788" s="5" t="s">
        <v>3485</v>
      </c>
      <c r="P1788" s="8">
        <v>44976</v>
      </c>
      <c r="Q1788" s="8">
        <v>46131</v>
      </c>
      <c r="R1788" s="5" t="s">
        <v>68</v>
      </c>
      <c r="S1788" s="5" t="s">
        <v>28</v>
      </c>
      <c r="T1788" s="5" t="s">
        <v>34</v>
      </c>
      <c r="U1788" s="5" t="s">
        <v>35</v>
      </c>
      <c r="V1788" s="5" t="s">
        <v>36</v>
      </c>
      <c r="W1788" s="10" t="s">
        <v>69</v>
      </c>
    </row>
    <row r="1789" spans="1:23" x14ac:dyDescent="0.3">
      <c r="A1789" s="9" t="s">
        <v>134</v>
      </c>
      <c r="B1789" s="5" t="s">
        <v>142</v>
      </c>
      <c r="C1789" s="6">
        <v>2018</v>
      </c>
      <c r="D1789" s="5" t="s">
        <v>60</v>
      </c>
      <c r="E1789" s="5" t="s">
        <v>26</v>
      </c>
      <c r="F1789" s="5" t="s">
        <v>3486</v>
      </c>
      <c r="G1789" s="5" t="s">
        <v>71</v>
      </c>
      <c r="H1789" s="6">
        <v>70</v>
      </c>
      <c r="I1789" s="5" t="s">
        <v>52</v>
      </c>
      <c r="J1789" s="7">
        <v>31768.28</v>
      </c>
      <c r="K1789" s="7">
        <v>4583.67</v>
      </c>
      <c r="L1789" s="7">
        <v>2541.46</v>
      </c>
      <c r="M1789" s="7">
        <v>29726.07</v>
      </c>
      <c r="N1789" s="5" t="s">
        <v>30</v>
      </c>
      <c r="O1789" s="5" t="s">
        <v>3487</v>
      </c>
      <c r="P1789" s="8">
        <v>44016</v>
      </c>
      <c r="Q1789" s="8">
        <v>45246</v>
      </c>
      <c r="R1789" s="5" t="s">
        <v>63</v>
      </c>
      <c r="S1789" s="5" t="s">
        <v>87</v>
      </c>
      <c r="T1789" s="5" t="s">
        <v>54</v>
      </c>
      <c r="U1789" s="5" t="s">
        <v>116</v>
      </c>
      <c r="V1789" s="5" t="s">
        <v>56</v>
      </c>
      <c r="W1789" s="10" t="s">
        <v>69</v>
      </c>
    </row>
    <row r="1790" spans="1:23" x14ac:dyDescent="0.3">
      <c r="A1790" s="9" t="s">
        <v>134</v>
      </c>
      <c r="B1790" s="5" t="s">
        <v>135</v>
      </c>
      <c r="C1790" s="6">
        <v>2024</v>
      </c>
      <c r="D1790" s="5" t="s">
        <v>49</v>
      </c>
      <c r="E1790" s="5" t="s">
        <v>26</v>
      </c>
      <c r="F1790" s="5" t="s">
        <v>3488</v>
      </c>
      <c r="G1790" s="5" t="s">
        <v>28</v>
      </c>
      <c r="H1790" s="6">
        <v>49</v>
      </c>
      <c r="I1790" s="5" t="s">
        <v>52</v>
      </c>
      <c r="J1790" s="7">
        <v>50186.79</v>
      </c>
      <c r="K1790" s="7">
        <v>1312.73</v>
      </c>
      <c r="L1790" s="7">
        <v>4014.94</v>
      </c>
      <c r="M1790" s="7">
        <v>52889</v>
      </c>
      <c r="N1790" s="5" t="s">
        <v>94</v>
      </c>
      <c r="O1790" s="5" t="s">
        <v>3489</v>
      </c>
      <c r="P1790" s="8">
        <v>45515</v>
      </c>
      <c r="Q1790" s="8">
        <v>47157</v>
      </c>
      <c r="R1790" s="5" t="s">
        <v>63</v>
      </c>
      <c r="S1790" s="5" t="s">
        <v>100</v>
      </c>
      <c r="T1790" s="5" t="s">
        <v>54</v>
      </c>
      <c r="U1790" s="5" t="s">
        <v>141</v>
      </c>
      <c r="V1790" s="5" t="s">
        <v>36</v>
      </c>
      <c r="W1790" s="10" t="s">
        <v>57</v>
      </c>
    </row>
    <row r="1791" spans="1:23" x14ac:dyDescent="0.3">
      <c r="A1791" s="9" t="s">
        <v>96</v>
      </c>
      <c r="B1791" s="5" t="s">
        <v>97</v>
      </c>
      <c r="C1791" s="6">
        <v>2017</v>
      </c>
      <c r="D1791" s="5" t="s">
        <v>60</v>
      </c>
      <c r="E1791" s="5" t="s">
        <v>40</v>
      </c>
      <c r="F1791" s="5" t="s">
        <v>3490</v>
      </c>
      <c r="G1791" s="5" t="s">
        <v>104</v>
      </c>
      <c r="H1791" s="6">
        <v>45</v>
      </c>
      <c r="I1791" s="5" t="s">
        <v>42</v>
      </c>
      <c r="J1791" s="7">
        <v>22751.33</v>
      </c>
      <c r="K1791" s="7">
        <v>3768.99</v>
      </c>
      <c r="L1791" s="7">
        <v>1820.11</v>
      </c>
      <c r="M1791" s="7">
        <v>20802.45</v>
      </c>
      <c r="N1791" s="5" t="s">
        <v>94</v>
      </c>
      <c r="O1791" s="5" t="s">
        <v>3491</v>
      </c>
      <c r="P1791" s="8">
        <v>44182</v>
      </c>
      <c r="Q1791" s="8">
        <v>45566</v>
      </c>
      <c r="R1791" s="5" t="s">
        <v>73</v>
      </c>
      <c r="S1791" s="5" t="s">
        <v>28</v>
      </c>
      <c r="T1791" s="5" t="s">
        <v>34</v>
      </c>
      <c r="U1791" s="5" t="s">
        <v>35</v>
      </c>
      <c r="V1791" s="5" t="s">
        <v>36</v>
      </c>
      <c r="W1791" s="10" t="s">
        <v>57</v>
      </c>
    </row>
    <row r="1792" spans="1:23" x14ac:dyDescent="0.3">
      <c r="A1792" s="9" t="s">
        <v>83</v>
      </c>
      <c r="B1792" s="5" t="s">
        <v>159</v>
      </c>
      <c r="C1792" s="6">
        <v>2015</v>
      </c>
      <c r="D1792" s="5" t="s">
        <v>60</v>
      </c>
      <c r="E1792" s="5" t="s">
        <v>40</v>
      </c>
      <c r="F1792" s="5" t="s">
        <v>3492</v>
      </c>
      <c r="G1792" s="5" t="s">
        <v>155</v>
      </c>
      <c r="H1792" s="6">
        <v>19</v>
      </c>
      <c r="I1792" s="5" t="s">
        <v>42</v>
      </c>
      <c r="J1792" s="7">
        <v>50548.12</v>
      </c>
      <c r="K1792" s="7">
        <v>4425.5</v>
      </c>
      <c r="L1792" s="7">
        <v>4043.85</v>
      </c>
      <c r="M1792" s="7">
        <v>50166.47</v>
      </c>
      <c r="N1792" s="5" t="s">
        <v>30</v>
      </c>
      <c r="O1792" s="5" t="s">
        <v>3493</v>
      </c>
      <c r="P1792" s="8">
        <v>43945</v>
      </c>
      <c r="Q1792" s="8">
        <v>45047</v>
      </c>
      <c r="R1792" s="5" t="s">
        <v>68</v>
      </c>
      <c r="S1792" s="5" t="s">
        <v>28</v>
      </c>
      <c r="T1792" s="5" t="s">
        <v>54</v>
      </c>
      <c r="U1792" s="5" t="s">
        <v>141</v>
      </c>
      <c r="V1792" s="5" t="s">
        <v>46</v>
      </c>
      <c r="W1792" s="10" t="s">
        <v>37</v>
      </c>
    </row>
    <row r="1793" spans="1:23" x14ac:dyDescent="0.3">
      <c r="A1793" s="9" t="s">
        <v>78</v>
      </c>
      <c r="B1793" s="5" t="s">
        <v>138</v>
      </c>
      <c r="C1793" s="6">
        <v>2020</v>
      </c>
      <c r="D1793" s="5" t="s">
        <v>49</v>
      </c>
      <c r="E1793" s="5" t="s">
        <v>26</v>
      </c>
      <c r="F1793" s="5" t="s">
        <v>3494</v>
      </c>
      <c r="G1793" s="5" t="s">
        <v>100</v>
      </c>
      <c r="H1793" s="6">
        <v>19</v>
      </c>
      <c r="I1793" s="5" t="s">
        <v>52</v>
      </c>
      <c r="J1793" s="7">
        <v>41791.589999999997</v>
      </c>
      <c r="K1793" s="7">
        <v>4995.01</v>
      </c>
      <c r="L1793" s="7">
        <v>3343.33</v>
      </c>
      <c r="M1793" s="7">
        <v>40139.910000000003</v>
      </c>
      <c r="N1793" s="5" t="s">
        <v>30</v>
      </c>
      <c r="O1793" s="5" t="s">
        <v>3495</v>
      </c>
      <c r="P1793" s="8">
        <v>45375</v>
      </c>
      <c r="Q1793" s="8">
        <v>46265</v>
      </c>
      <c r="R1793" s="5" t="s">
        <v>73</v>
      </c>
      <c r="S1793" s="5" t="s">
        <v>66</v>
      </c>
      <c r="T1793" s="5" t="s">
        <v>34</v>
      </c>
      <c r="U1793" s="5" t="s">
        <v>35</v>
      </c>
      <c r="V1793" s="5" t="s">
        <v>36</v>
      </c>
      <c r="W1793" s="10" t="s">
        <v>74</v>
      </c>
    </row>
    <row r="1794" spans="1:23" x14ac:dyDescent="0.3">
      <c r="A1794" s="9" t="s">
        <v>134</v>
      </c>
      <c r="B1794" s="5" t="s">
        <v>227</v>
      </c>
      <c r="C1794" s="6">
        <v>2019</v>
      </c>
      <c r="D1794" s="5" t="s">
        <v>49</v>
      </c>
      <c r="E1794" s="5" t="s">
        <v>26</v>
      </c>
      <c r="F1794" s="5" t="s">
        <v>3496</v>
      </c>
      <c r="G1794" s="5" t="s">
        <v>100</v>
      </c>
      <c r="H1794" s="6">
        <v>68</v>
      </c>
      <c r="I1794" s="5" t="s">
        <v>42</v>
      </c>
      <c r="J1794" s="7">
        <v>41044.46</v>
      </c>
      <c r="K1794" s="7">
        <v>4816.8900000000003</v>
      </c>
      <c r="L1794" s="7">
        <v>3283.56</v>
      </c>
      <c r="M1794" s="7">
        <v>39511.129999999997</v>
      </c>
      <c r="N1794" s="5" t="s">
        <v>94</v>
      </c>
      <c r="O1794" s="5" t="s">
        <v>3497</v>
      </c>
      <c r="P1794" s="8">
        <v>44028</v>
      </c>
      <c r="Q1794" s="8">
        <v>45834</v>
      </c>
      <c r="R1794" s="5" t="s">
        <v>68</v>
      </c>
      <c r="S1794" s="5" t="s">
        <v>155</v>
      </c>
      <c r="T1794" s="5" t="s">
        <v>34</v>
      </c>
      <c r="U1794" s="5" t="s">
        <v>35</v>
      </c>
      <c r="V1794" s="5" t="s">
        <v>56</v>
      </c>
      <c r="W1794" s="10" t="s">
        <v>37</v>
      </c>
    </row>
    <row r="1795" spans="1:23" x14ac:dyDescent="0.3">
      <c r="A1795" s="9" t="s">
        <v>96</v>
      </c>
      <c r="B1795" s="5" t="s">
        <v>190</v>
      </c>
      <c r="C1795" s="6">
        <v>2021</v>
      </c>
      <c r="D1795" s="5" t="s">
        <v>60</v>
      </c>
      <c r="E1795" s="5" t="s">
        <v>26</v>
      </c>
      <c r="F1795" s="5" t="s">
        <v>3498</v>
      </c>
      <c r="G1795" s="5" t="s">
        <v>76</v>
      </c>
      <c r="H1795" s="6">
        <v>53</v>
      </c>
      <c r="I1795" s="5" t="s">
        <v>42</v>
      </c>
      <c r="J1795" s="7">
        <v>48121.32</v>
      </c>
      <c r="K1795" s="7">
        <v>142.13</v>
      </c>
      <c r="L1795" s="7">
        <v>3849.71</v>
      </c>
      <c r="M1795" s="7">
        <v>51828.9</v>
      </c>
      <c r="N1795" s="5" t="s">
        <v>30</v>
      </c>
      <c r="O1795" s="5" t="s">
        <v>3499</v>
      </c>
      <c r="P1795" s="8">
        <v>44568</v>
      </c>
      <c r="Q1795" s="8">
        <v>45244</v>
      </c>
      <c r="R1795" s="5" t="s">
        <v>45</v>
      </c>
      <c r="S1795" s="5" t="s">
        <v>66</v>
      </c>
      <c r="T1795" s="5" t="s">
        <v>54</v>
      </c>
      <c r="U1795" s="5" t="s">
        <v>120</v>
      </c>
      <c r="V1795" s="5" t="s">
        <v>56</v>
      </c>
      <c r="W1795" s="10" t="s">
        <v>47</v>
      </c>
    </row>
    <row r="1796" spans="1:23" x14ac:dyDescent="0.3">
      <c r="A1796" s="9" t="s">
        <v>58</v>
      </c>
      <c r="B1796" s="5" t="s">
        <v>59</v>
      </c>
      <c r="C1796" s="6">
        <v>2015</v>
      </c>
      <c r="D1796" s="5" t="s">
        <v>60</v>
      </c>
      <c r="E1796" s="5" t="s">
        <v>40</v>
      </c>
      <c r="F1796" s="5" t="s">
        <v>2491</v>
      </c>
      <c r="G1796" s="5" t="s">
        <v>33</v>
      </c>
      <c r="H1796" s="6">
        <v>18</v>
      </c>
      <c r="I1796" s="5" t="s">
        <v>42</v>
      </c>
      <c r="J1796" s="7">
        <v>75342.490000000005</v>
      </c>
      <c r="K1796" s="7">
        <v>4054.49</v>
      </c>
      <c r="L1796" s="7">
        <v>6027.4</v>
      </c>
      <c r="M1796" s="7">
        <v>77315.399999999994</v>
      </c>
      <c r="N1796" s="5" t="s">
        <v>94</v>
      </c>
      <c r="O1796" s="5" t="s">
        <v>3500</v>
      </c>
      <c r="P1796" s="8">
        <v>45122</v>
      </c>
      <c r="Q1796" s="8">
        <v>46245</v>
      </c>
      <c r="R1796" s="5" t="s">
        <v>32</v>
      </c>
      <c r="S1796" s="5" t="s">
        <v>100</v>
      </c>
      <c r="T1796" s="5" t="s">
        <v>34</v>
      </c>
      <c r="U1796" s="5" t="s">
        <v>35</v>
      </c>
      <c r="V1796" s="5" t="s">
        <v>46</v>
      </c>
      <c r="W1796" s="10" t="s">
        <v>57</v>
      </c>
    </row>
    <row r="1797" spans="1:23" x14ac:dyDescent="0.3">
      <c r="A1797" s="9" t="s">
        <v>91</v>
      </c>
      <c r="B1797" s="5" t="s">
        <v>92</v>
      </c>
      <c r="C1797" s="6">
        <v>2022</v>
      </c>
      <c r="D1797" s="5" t="s">
        <v>80</v>
      </c>
      <c r="E1797" s="5" t="s">
        <v>26</v>
      </c>
      <c r="F1797" s="5" t="s">
        <v>3501</v>
      </c>
      <c r="G1797" s="5" t="s">
        <v>66</v>
      </c>
      <c r="H1797" s="6">
        <v>55</v>
      </c>
      <c r="I1797" s="5" t="s">
        <v>52</v>
      </c>
      <c r="J1797" s="7">
        <v>55153.25</v>
      </c>
      <c r="K1797" s="7">
        <v>549.82000000000005</v>
      </c>
      <c r="L1797" s="7">
        <v>4412.26</v>
      </c>
      <c r="M1797" s="7">
        <v>59015.69</v>
      </c>
      <c r="N1797" s="5" t="s">
        <v>94</v>
      </c>
      <c r="O1797" s="5" t="s">
        <v>3502</v>
      </c>
      <c r="P1797" s="8">
        <v>45348</v>
      </c>
      <c r="Q1797" s="8">
        <v>46031</v>
      </c>
      <c r="R1797" s="5" t="s">
        <v>109</v>
      </c>
      <c r="S1797" s="5" t="s">
        <v>100</v>
      </c>
      <c r="T1797" s="5" t="s">
        <v>54</v>
      </c>
      <c r="U1797" s="5" t="s">
        <v>55</v>
      </c>
      <c r="V1797" s="5" t="s">
        <v>56</v>
      </c>
      <c r="W1797" s="10" t="s">
        <v>47</v>
      </c>
    </row>
    <row r="1798" spans="1:23" x14ac:dyDescent="0.3">
      <c r="A1798" s="9" t="s">
        <v>91</v>
      </c>
      <c r="B1798" s="5" t="s">
        <v>170</v>
      </c>
      <c r="C1798" s="6">
        <v>2019</v>
      </c>
      <c r="D1798" s="5" t="s">
        <v>25</v>
      </c>
      <c r="E1798" s="5" t="s">
        <v>26</v>
      </c>
      <c r="F1798" s="5" t="s">
        <v>3503</v>
      </c>
      <c r="G1798" s="5" t="s">
        <v>100</v>
      </c>
      <c r="H1798" s="6">
        <v>26</v>
      </c>
      <c r="I1798" s="5" t="s">
        <v>52</v>
      </c>
      <c r="J1798" s="7">
        <v>67575.55</v>
      </c>
      <c r="K1798" s="7">
        <v>1870.6</v>
      </c>
      <c r="L1798" s="7">
        <v>5406.04</v>
      </c>
      <c r="M1798" s="7">
        <v>71110.990000000005</v>
      </c>
      <c r="N1798" s="5" t="s">
        <v>94</v>
      </c>
      <c r="O1798" s="5" t="s">
        <v>3504</v>
      </c>
      <c r="P1798" s="8">
        <v>44970</v>
      </c>
      <c r="Q1798" s="8">
        <v>46692</v>
      </c>
      <c r="R1798" s="5" t="s">
        <v>109</v>
      </c>
      <c r="S1798" s="5" t="s">
        <v>87</v>
      </c>
      <c r="T1798" s="5" t="s">
        <v>34</v>
      </c>
      <c r="U1798" s="5" t="s">
        <v>35</v>
      </c>
      <c r="V1798" s="5" t="s">
        <v>36</v>
      </c>
      <c r="W1798" s="10" t="s">
        <v>37</v>
      </c>
    </row>
    <row r="1799" spans="1:23" x14ac:dyDescent="0.3">
      <c r="A1799" s="9" t="s">
        <v>134</v>
      </c>
      <c r="B1799" s="5" t="s">
        <v>135</v>
      </c>
      <c r="C1799" s="6">
        <v>2017</v>
      </c>
      <c r="D1799" s="5" t="s">
        <v>25</v>
      </c>
      <c r="E1799" s="5" t="s">
        <v>26</v>
      </c>
      <c r="F1799" s="5" t="s">
        <v>3505</v>
      </c>
      <c r="G1799" s="5" t="s">
        <v>66</v>
      </c>
      <c r="H1799" s="6">
        <v>43</v>
      </c>
      <c r="I1799" s="5" t="s">
        <v>52</v>
      </c>
      <c r="J1799" s="7">
        <v>43421.73</v>
      </c>
      <c r="K1799" s="7">
        <v>1329.55</v>
      </c>
      <c r="L1799" s="7">
        <v>3473.74</v>
      </c>
      <c r="M1799" s="7">
        <v>45565.919999999998</v>
      </c>
      <c r="N1799" s="5" t="s">
        <v>132</v>
      </c>
      <c r="O1799" s="5" t="s">
        <v>3506</v>
      </c>
      <c r="P1799" s="8">
        <v>45139</v>
      </c>
      <c r="Q1799" s="8">
        <v>46421</v>
      </c>
      <c r="R1799" s="5" t="s">
        <v>68</v>
      </c>
      <c r="S1799" s="5" t="s">
        <v>28</v>
      </c>
      <c r="T1799" s="5" t="s">
        <v>54</v>
      </c>
      <c r="U1799" s="5" t="s">
        <v>222</v>
      </c>
      <c r="V1799" s="5" t="s">
        <v>56</v>
      </c>
      <c r="W1799" s="10" t="s">
        <v>47</v>
      </c>
    </row>
    <row r="1800" spans="1:23" x14ac:dyDescent="0.3">
      <c r="A1800" s="9" t="s">
        <v>96</v>
      </c>
      <c r="B1800" s="5" t="s">
        <v>156</v>
      </c>
      <c r="C1800" s="6">
        <v>2016</v>
      </c>
      <c r="D1800" s="5" t="s">
        <v>49</v>
      </c>
      <c r="E1800" s="5" t="s">
        <v>40</v>
      </c>
      <c r="F1800" s="5" t="s">
        <v>3507</v>
      </c>
      <c r="G1800" s="5" t="s">
        <v>104</v>
      </c>
      <c r="H1800" s="6">
        <v>49</v>
      </c>
      <c r="I1800" s="5" t="s">
        <v>42</v>
      </c>
      <c r="J1800" s="7">
        <v>52024.7</v>
      </c>
      <c r="K1800" s="7">
        <v>4.99</v>
      </c>
      <c r="L1800" s="7">
        <v>4161.9799999999996</v>
      </c>
      <c r="M1800" s="7">
        <v>56181.69</v>
      </c>
      <c r="N1800" s="5" t="s">
        <v>132</v>
      </c>
      <c r="O1800" s="5" t="s">
        <v>3508</v>
      </c>
      <c r="P1800" s="8">
        <v>44345</v>
      </c>
      <c r="Q1800" s="8">
        <v>45115</v>
      </c>
      <c r="R1800" s="5" t="s">
        <v>45</v>
      </c>
      <c r="S1800" s="5" t="s">
        <v>66</v>
      </c>
      <c r="T1800" s="5" t="s">
        <v>34</v>
      </c>
      <c r="U1800" s="5" t="s">
        <v>35</v>
      </c>
      <c r="V1800" s="5" t="s">
        <v>56</v>
      </c>
      <c r="W1800" s="10" t="s">
        <v>47</v>
      </c>
    </row>
    <row r="1801" spans="1:23" x14ac:dyDescent="0.3">
      <c r="A1801" s="9" t="s">
        <v>58</v>
      </c>
      <c r="B1801" s="5" t="s">
        <v>389</v>
      </c>
      <c r="C1801" s="6">
        <v>2020</v>
      </c>
      <c r="D1801" s="5" t="s">
        <v>60</v>
      </c>
      <c r="E1801" s="5" t="s">
        <v>40</v>
      </c>
      <c r="F1801" s="5" t="s">
        <v>3509</v>
      </c>
      <c r="G1801" s="5" t="s">
        <v>87</v>
      </c>
      <c r="H1801" s="6">
        <v>37</v>
      </c>
      <c r="I1801" s="5" t="s">
        <v>42</v>
      </c>
      <c r="J1801" s="7">
        <v>58970.75</v>
      </c>
      <c r="K1801" s="7">
        <v>3849.23</v>
      </c>
      <c r="L1801" s="7">
        <v>4717.66</v>
      </c>
      <c r="M1801" s="7">
        <v>59839.18</v>
      </c>
      <c r="N1801" s="5" t="s">
        <v>43</v>
      </c>
      <c r="O1801" s="5" t="s">
        <v>3510</v>
      </c>
      <c r="P1801" s="8">
        <v>44780</v>
      </c>
      <c r="Q1801" s="8">
        <v>46166</v>
      </c>
      <c r="R1801" s="5" t="s">
        <v>63</v>
      </c>
      <c r="S1801" s="5" t="s">
        <v>28</v>
      </c>
      <c r="T1801" s="5" t="s">
        <v>34</v>
      </c>
      <c r="U1801" s="5" t="s">
        <v>35</v>
      </c>
      <c r="V1801" s="5" t="s">
        <v>46</v>
      </c>
      <c r="W1801" s="10" t="s">
        <v>69</v>
      </c>
    </row>
    <row r="1802" spans="1:23" x14ac:dyDescent="0.3">
      <c r="A1802" s="9" t="s">
        <v>134</v>
      </c>
      <c r="B1802" s="5" t="s">
        <v>135</v>
      </c>
      <c r="C1802" s="6">
        <v>2023</v>
      </c>
      <c r="D1802" s="5" t="s">
        <v>25</v>
      </c>
      <c r="E1802" s="5" t="s">
        <v>26</v>
      </c>
      <c r="F1802" s="5" t="s">
        <v>2858</v>
      </c>
      <c r="G1802" s="5" t="s">
        <v>100</v>
      </c>
      <c r="H1802" s="6">
        <v>69</v>
      </c>
      <c r="I1802" s="5" t="s">
        <v>42</v>
      </c>
      <c r="J1802" s="7">
        <v>30446.57</v>
      </c>
      <c r="K1802" s="7">
        <v>4131.8999999999996</v>
      </c>
      <c r="L1802" s="7">
        <v>2435.73</v>
      </c>
      <c r="M1802" s="7">
        <v>28750.400000000001</v>
      </c>
      <c r="N1802" s="5" t="s">
        <v>132</v>
      </c>
      <c r="O1802" s="5" t="s">
        <v>3511</v>
      </c>
      <c r="P1802" s="8">
        <v>44823</v>
      </c>
      <c r="Q1802" s="8">
        <v>46250</v>
      </c>
      <c r="R1802" s="5" t="s">
        <v>109</v>
      </c>
      <c r="S1802" s="5" t="s">
        <v>100</v>
      </c>
      <c r="T1802" s="5" t="s">
        <v>54</v>
      </c>
      <c r="U1802" s="5" t="s">
        <v>120</v>
      </c>
      <c r="V1802" s="5" t="s">
        <v>36</v>
      </c>
      <c r="W1802" s="10" t="s">
        <v>74</v>
      </c>
    </row>
    <row r="1803" spans="1:23" x14ac:dyDescent="0.3">
      <c r="A1803" s="9" t="s">
        <v>23</v>
      </c>
      <c r="B1803" s="5" t="s">
        <v>101</v>
      </c>
      <c r="C1803" s="6">
        <v>2022</v>
      </c>
      <c r="D1803" s="5" t="s">
        <v>80</v>
      </c>
      <c r="E1803" s="5" t="s">
        <v>26</v>
      </c>
      <c r="F1803" s="5" t="s">
        <v>3512</v>
      </c>
      <c r="G1803" s="5" t="s">
        <v>100</v>
      </c>
      <c r="H1803" s="6">
        <v>57</v>
      </c>
      <c r="I1803" s="5" t="s">
        <v>42</v>
      </c>
      <c r="J1803" s="7">
        <v>42466.93</v>
      </c>
      <c r="K1803" s="7">
        <v>3387.19</v>
      </c>
      <c r="L1803" s="7">
        <v>3397.35</v>
      </c>
      <c r="M1803" s="7">
        <v>42477.09</v>
      </c>
      <c r="N1803" s="5" t="s">
        <v>30</v>
      </c>
      <c r="O1803" s="5" t="s">
        <v>3513</v>
      </c>
      <c r="P1803" s="8">
        <v>45463</v>
      </c>
      <c r="Q1803" s="8">
        <v>47139</v>
      </c>
      <c r="R1803" s="5" t="s">
        <v>68</v>
      </c>
      <c r="S1803" s="5" t="s">
        <v>104</v>
      </c>
      <c r="T1803" s="5" t="s">
        <v>54</v>
      </c>
      <c r="U1803" s="5" t="s">
        <v>55</v>
      </c>
      <c r="V1803" s="5" t="s">
        <v>36</v>
      </c>
      <c r="W1803" s="10" t="s">
        <v>47</v>
      </c>
    </row>
    <row r="1804" spans="1:23" x14ac:dyDescent="0.3">
      <c r="A1804" s="9" t="s">
        <v>105</v>
      </c>
      <c r="B1804" s="5" t="s">
        <v>110</v>
      </c>
      <c r="C1804" s="6">
        <v>2018</v>
      </c>
      <c r="D1804" s="5" t="s">
        <v>25</v>
      </c>
      <c r="E1804" s="5" t="s">
        <v>40</v>
      </c>
      <c r="F1804" s="5" t="s">
        <v>782</v>
      </c>
      <c r="G1804" s="5" t="s">
        <v>33</v>
      </c>
      <c r="H1804" s="6">
        <v>54</v>
      </c>
      <c r="I1804" s="5" t="s">
        <v>29</v>
      </c>
      <c r="J1804" s="7">
        <v>51767.15</v>
      </c>
      <c r="K1804" s="7">
        <v>158.93</v>
      </c>
      <c r="L1804" s="7">
        <v>4141.37</v>
      </c>
      <c r="M1804" s="7">
        <v>55749.59</v>
      </c>
      <c r="N1804" s="5" t="s">
        <v>94</v>
      </c>
      <c r="O1804" s="5" t="s">
        <v>3514</v>
      </c>
      <c r="P1804" s="8">
        <v>45653</v>
      </c>
      <c r="Q1804" s="8">
        <v>47286</v>
      </c>
      <c r="R1804" s="5" t="s">
        <v>73</v>
      </c>
      <c r="S1804" s="5" t="s">
        <v>104</v>
      </c>
      <c r="T1804" s="5" t="s">
        <v>54</v>
      </c>
      <c r="U1804" s="5" t="s">
        <v>116</v>
      </c>
      <c r="V1804" s="5" t="s">
        <v>46</v>
      </c>
      <c r="W1804" s="10" t="s">
        <v>69</v>
      </c>
    </row>
    <row r="1805" spans="1:23" x14ac:dyDescent="0.3">
      <c r="A1805" s="9" t="s">
        <v>83</v>
      </c>
      <c r="B1805" s="5" t="s">
        <v>584</v>
      </c>
      <c r="C1805" s="6">
        <v>2023</v>
      </c>
      <c r="D1805" s="5" t="s">
        <v>25</v>
      </c>
      <c r="E1805" s="5" t="s">
        <v>26</v>
      </c>
      <c r="F1805" s="5" t="s">
        <v>1003</v>
      </c>
      <c r="G1805" s="5" t="s">
        <v>104</v>
      </c>
      <c r="H1805" s="6">
        <v>53</v>
      </c>
      <c r="I1805" s="5" t="s">
        <v>42</v>
      </c>
      <c r="J1805" s="7">
        <v>8395.34</v>
      </c>
      <c r="K1805" s="7">
        <v>4195.71</v>
      </c>
      <c r="L1805" s="7">
        <v>671.63</v>
      </c>
      <c r="M1805" s="7">
        <v>4871.26</v>
      </c>
      <c r="N1805" s="5" t="s">
        <v>30</v>
      </c>
      <c r="O1805" s="5" t="s">
        <v>3515</v>
      </c>
      <c r="P1805" s="8">
        <v>45388</v>
      </c>
      <c r="Q1805" s="8">
        <v>46635</v>
      </c>
      <c r="R1805" s="5" t="s">
        <v>68</v>
      </c>
      <c r="S1805" s="5" t="s">
        <v>87</v>
      </c>
      <c r="T1805" s="5" t="s">
        <v>34</v>
      </c>
      <c r="U1805" s="5" t="s">
        <v>35</v>
      </c>
      <c r="V1805" s="5" t="s">
        <v>36</v>
      </c>
      <c r="W1805" s="10" t="s">
        <v>74</v>
      </c>
    </row>
    <row r="1806" spans="1:23" x14ac:dyDescent="0.3">
      <c r="A1806" s="9" t="s">
        <v>83</v>
      </c>
      <c r="B1806" s="5" t="s">
        <v>584</v>
      </c>
      <c r="C1806" s="6">
        <v>2024</v>
      </c>
      <c r="D1806" s="5" t="s">
        <v>49</v>
      </c>
      <c r="E1806" s="5" t="s">
        <v>40</v>
      </c>
      <c r="F1806" s="5" t="s">
        <v>3516</v>
      </c>
      <c r="G1806" s="5" t="s">
        <v>155</v>
      </c>
      <c r="H1806" s="6">
        <v>22</v>
      </c>
      <c r="I1806" s="5" t="s">
        <v>29</v>
      </c>
      <c r="J1806" s="7">
        <v>11187.84</v>
      </c>
      <c r="K1806" s="7">
        <v>2360.8000000000002</v>
      </c>
      <c r="L1806" s="7">
        <v>895.03</v>
      </c>
      <c r="M1806" s="7">
        <v>9722.07</v>
      </c>
      <c r="N1806" s="5" t="s">
        <v>30</v>
      </c>
      <c r="O1806" s="5" t="s">
        <v>3517</v>
      </c>
      <c r="P1806" s="8">
        <v>45331</v>
      </c>
      <c r="Q1806" s="8">
        <v>45834</v>
      </c>
      <c r="R1806" s="5" t="s">
        <v>63</v>
      </c>
      <c r="S1806" s="5" t="s">
        <v>155</v>
      </c>
      <c r="T1806" s="5" t="s">
        <v>34</v>
      </c>
      <c r="U1806" s="5" t="s">
        <v>35</v>
      </c>
      <c r="V1806" s="5" t="s">
        <v>46</v>
      </c>
      <c r="W1806" s="10" t="s">
        <v>37</v>
      </c>
    </row>
    <row r="1807" spans="1:23" x14ac:dyDescent="0.3">
      <c r="A1807" s="9" t="s">
        <v>83</v>
      </c>
      <c r="B1807" s="5" t="s">
        <v>297</v>
      </c>
      <c r="C1807" s="6">
        <v>2015</v>
      </c>
      <c r="D1807" s="5" t="s">
        <v>60</v>
      </c>
      <c r="E1807" s="5" t="s">
        <v>26</v>
      </c>
      <c r="F1807" s="5" t="s">
        <v>3518</v>
      </c>
      <c r="G1807" s="5" t="s">
        <v>104</v>
      </c>
      <c r="H1807" s="6">
        <v>56</v>
      </c>
      <c r="I1807" s="5" t="s">
        <v>52</v>
      </c>
      <c r="J1807" s="7">
        <v>37210.089999999997</v>
      </c>
      <c r="K1807" s="7">
        <v>1959.71</v>
      </c>
      <c r="L1807" s="7">
        <v>2976.81</v>
      </c>
      <c r="M1807" s="7">
        <v>38227.19</v>
      </c>
      <c r="N1807" s="5" t="s">
        <v>94</v>
      </c>
      <c r="O1807" s="5" t="s">
        <v>3519</v>
      </c>
      <c r="P1807" s="8">
        <v>44479</v>
      </c>
      <c r="Q1807" s="8">
        <v>45936</v>
      </c>
      <c r="R1807" s="5" t="s">
        <v>32</v>
      </c>
      <c r="S1807" s="5" t="s">
        <v>100</v>
      </c>
      <c r="T1807" s="5" t="s">
        <v>34</v>
      </c>
      <c r="U1807" s="5" t="s">
        <v>35</v>
      </c>
      <c r="V1807" s="5" t="s">
        <v>36</v>
      </c>
      <c r="W1807" s="10" t="s">
        <v>37</v>
      </c>
    </row>
    <row r="1808" spans="1:23" x14ac:dyDescent="0.3">
      <c r="A1808" s="9" t="s">
        <v>78</v>
      </c>
      <c r="B1808" s="5" t="s">
        <v>138</v>
      </c>
      <c r="C1808" s="6">
        <v>2018</v>
      </c>
      <c r="D1808" s="5" t="s">
        <v>25</v>
      </c>
      <c r="E1808" s="5" t="s">
        <v>26</v>
      </c>
      <c r="F1808" s="5" t="s">
        <v>3215</v>
      </c>
      <c r="G1808" s="5" t="s">
        <v>66</v>
      </c>
      <c r="H1808" s="6">
        <v>21</v>
      </c>
      <c r="I1808" s="5" t="s">
        <v>42</v>
      </c>
      <c r="J1808" s="7">
        <v>65402.04</v>
      </c>
      <c r="K1808" s="7">
        <v>1712.59</v>
      </c>
      <c r="L1808" s="7">
        <v>5232.16</v>
      </c>
      <c r="M1808" s="7">
        <v>68921.61</v>
      </c>
      <c r="N1808" s="5" t="s">
        <v>43</v>
      </c>
      <c r="O1808" s="5" t="s">
        <v>3520</v>
      </c>
      <c r="P1808" s="8">
        <v>45678</v>
      </c>
      <c r="Q1808" s="8">
        <v>46607</v>
      </c>
      <c r="R1808" s="5" t="s">
        <v>68</v>
      </c>
      <c r="S1808" s="5" t="s">
        <v>51</v>
      </c>
      <c r="T1808" s="5" t="s">
        <v>54</v>
      </c>
      <c r="U1808" s="5" t="s">
        <v>55</v>
      </c>
      <c r="V1808" s="5" t="s">
        <v>46</v>
      </c>
      <c r="W1808" s="10" t="s">
        <v>69</v>
      </c>
    </row>
    <row r="1809" spans="1:23" x14ac:dyDescent="0.3">
      <c r="A1809" s="9" t="s">
        <v>134</v>
      </c>
      <c r="B1809" s="5" t="s">
        <v>318</v>
      </c>
      <c r="C1809" s="6">
        <v>2018</v>
      </c>
      <c r="D1809" s="5" t="s">
        <v>60</v>
      </c>
      <c r="E1809" s="5" t="s">
        <v>40</v>
      </c>
      <c r="F1809" s="5" t="s">
        <v>3521</v>
      </c>
      <c r="G1809" s="5" t="s">
        <v>104</v>
      </c>
      <c r="H1809" s="6">
        <v>48</v>
      </c>
      <c r="I1809" s="5" t="s">
        <v>29</v>
      </c>
      <c r="J1809" s="7">
        <v>12119.43</v>
      </c>
      <c r="K1809" s="7">
        <v>2211.41</v>
      </c>
      <c r="L1809" s="7">
        <v>969.55</v>
      </c>
      <c r="M1809" s="7">
        <v>10877.57</v>
      </c>
      <c r="N1809" s="5" t="s">
        <v>30</v>
      </c>
      <c r="O1809" s="5" t="s">
        <v>3522</v>
      </c>
      <c r="P1809" s="8">
        <v>44415</v>
      </c>
      <c r="Q1809" s="8">
        <v>45257</v>
      </c>
      <c r="R1809" s="5" t="s">
        <v>45</v>
      </c>
      <c r="S1809" s="5" t="s">
        <v>155</v>
      </c>
      <c r="T1809" s="5" t="s">
        <v>34</v>
      </c>
      <c r="U1809" s="5" t="s">
        <v>35</v>
      </c>
      <c r="V1809" s="5" t="s">
        <v>56</v>
      </c>
      <c r="W1809" s="10" t="s">
        <v>57</v>
      </c>
    </row>
    <row r="1810" spans="1:23" x14ac:dyDescent="0.3">
      <c r="A1810" s="9" t="s">
        <v>96</v>
      </c>
      <c r="B1810" s="5" t="s">
        <v>156</v>
      </c>
      <c r="C1810" s="6">
        <v>2019</v>
      </c>
      <c r="D1810" s="5" t="s">
        <v>60</v>
      </c>
      <c r="E1810" s="5" t="s">
        <v>26</v>
      </c>
      <c r="F1810" s="5" t="s">
        <v>3523</v>
      </c>
      <c r="G1810" s="5" t="s">
        <v>51</v>
      </c>
      <c r="H1810" s="6">
        <v>70</v>
      </c>
      <c r="I1810" s="5" t="s">
        <v>42</v>
      </c>
      <c r="J1810" s="7">
        <v>42182.98</v>
      </c>
      <c r="K1810" s="7">
        <v>3615.07</v>
      </c>
      <c r="L1810" s="7">
        <v>3374.64</v>
      </c>
      <c r="M1810" s="7">
        <v>41942.550000000003</v>
      </c>
      <c r="N1810" s="5" t="s">
        <v>43</v>
      </c>
      <c r="O1810" s="5" t="s">
        <v>3524</v>
      </c>
      <c r="P1810" s="8">
        <v>44265</v>
      </c>
      <c r="Q1810" s="8">
        <v>45129</v>
      </c>
      <c r="R1810" s="5" t="s">
        <v>109</v>
      </c>
      <c r="S1810" s="5" t="s">
        <v>76</v>
      </c>
      <c r="T1810" s="5" t="s">
        <v>54</v>
      </c>
      <c r="U1810" s="5" t="s">
        <v>120</v>
      </c>
      <c r="V1810" s="5" t="s">
        <v>36</v>
      </c>
      <c r="W1810" s="10" t="s">
        <v>47</v>
      </c>
    </row>
    <row r="1811" spans="1:23" x14ac:dyDescent="0.3">
      <c r="A1811" s="9" t="s">
        <v>23</v>
      </c>
      <c r="B1811" s="5" t="s">
        <v>101</v>
      </c>
      <c r="C1811" s="6">
        <v>2023</v>
      </c>
      <c r="D1811" s="5" t="s">
        <v>80</v>
      </c>
      <c r="E1811" s="5" t="s">
        <v>26</v>
      </c>
      <c r="F1811" s="5" t="s">
        <v>3525</v>
      </c>
      <c r="G1811" s="5" t="s">
        <v>155</v>
      </c>
      <c r="H1811" s="6">
        <v>54</v>
      </c>
      <c r="I1811" s="5" t="s">
        <v>52</v>
      </c>
      <c r="J1811" s="7">
        <v>46463.68</v>
      </c>
      <c r="K1811" s="7">
        <v>2223.8200000000002</v>
      </c>
      <c r="L1811" s="7">
        <v>3717.09</v>
      </c>
      <c r="M1811" s="7">
        <v>47956.95</v>
      </c>
      <c r="N1811" s="5" t="s">
        <v>43</v>
      </c>
      <c r="O1811" s="5" t="s">
        <v>3526</v>
      </c>
      <c r="P1811" s="8">
        <v>44760</v>
      </c>
      <c r="Q1811" s="8">
        <v>45377</v>
      </c>
      <c r="R1811" s="5" t="s">
        <v>63</v>
      </c>
      <c r="S1811" s="5" t="s">
        <v>87</v>
      </c>
      <c r="T1811" s="5" t="s">
        <v>54</v>
      </c>
      <c r="U1811" s="5" t="s">
        <v>222</v>
      </c>
      <c r="V1811" s="5" t="s">
        <v>46</v>
      </c>
      <c r="W1811" s="10" t="s">
        <v>74</v>
      </c>
    </row>
    <row r="1812" spans="1:23" x14ac:dyDescent="0.3">
      <c r="A1812" s="9" t="s">
        <v>91</v>
      </c>
      <c r="B1812" s="5" t="s">
        <v>164</v>
      </c>
      <c r="C1812" s="6">
        <v>2024</v>
      </c>
      <c r="D1812" s="5" t="s">
        <v>60</v>
      </c>
      <c r="E1812" s="5" t="s">
        <v>40</v>
      </c>
      <c r="F1812" s="5" t="s">
        <v>3527</v>
      </c>
      <c r="G1812" s="5" t="s">
        <v>76</v>
      </c>
      <c r="H1812" s="6">
        <v>69</v>
      </c>
      <c r="I1812" s="5" t="s">
        <v>42</v>
      </c>
      <c r="J1812" s="7">
        <v>18273.669999999998</v>
      </c>
      <c r="K1812" s="7">
        <v>4140.99</v>
      </c>
      <c r="L1812" s="7">
        <v>1461.89</v>
      </c>
      <c r="M1812" s="7">
        <v>15594.57</v>
      </c>
      <c r="N1812" s="5" t="s">
        <v>43</v>
      </c>
      <c r="O1812" s="5" t="s">
        <v>3528</v>
      </c>
      <c r="P1812" s="8">
        <v>43934</v>
      </c>
      <c r="Q1812" s="8">
        <v>45589</v>
      </c>
      <c r="R1812" s="5" t="s">
        <v>45</v>
      </c>
      <c r="S1812" s="5" t="s">
        <v>51</v>
      </c>
      <c r="T1812" s="5" t="s">
        <v>34</v>
      </c>
      <c r="U1812" s="5" t="s">
        <v>35</v>
      </c>
      <c r="V1812" s="5" t="s">
        <v>36</v>
      </c>
      <c r="W1812" s="10" t="s">
        <v>47</v>
      </c>
    </row>
    <row r="1813" spans="1:23" x14ac:dyDescent="0.3">
      <c r="A1813" s="9" t="s">
        <v>134</v>
      </c>
      <c r="B1813" s="5" t="s">
        <v>227</v>
      </c>
      <c r="C1813" s="6">
        <v>2023</v>
      </c>
      <c r="D1813" s="5" t="s">
        <v>25</v>
      </c>
      <c r="E1813" s="5" t="s">
        <v>40</v>
      </c>
      <c r="F1813" s="5" t="s">
        <v>3529</v>
      </c>
      <c r="G1813" s="5" t="s">
        <v>51</v>
      </c>
      <c r="H1813" s="6">
        <v>34</v>
      </c>
      <c r="I1813" s="5" t="s">
        <v>29</v>
      </c>
      <c r="J1813" s="7">
        <v>24641.66</v>
      </c>
      <c r="K1813" s="7">
        <v>4657.8</v>
      </c>
      <c r="L1813" s="7">
        <v>1971.33</v>
      </c>
      <c r="M1813" s="7">
        <v>21955.19</v>
      </c>
      <c r="N1813" s="5" t="s">
        <v>43</v>
      </c>
      <c r="O1813" s="5" t="s">
        <v>3530</v>
      </c>
      <c r="P1813" s="8">
        <v>45480</v>
      </c>
      <c r="Q1813" s="8">
        <v>46119</v>
      </c>
      <c r="R1813" s="5" t="s">
        <v>45</v>
      </c>
      <c r="S1813" s="5" t="s">
        <v>71</v>
      </c>
      <c r="T1813" s="5" t="s">
        <v>54</v>
      </c>
      <c r="U1813" s="5" t="s">
        <v>120</v>
      </c>
      <c r="V1813" s="5" t="s">
        <v>56</v>
      </c>
      <c r="W1813" s="10" t="s">
        <v>74</v>
      </c>
    </row>
    <row r="1814" spans="1:23" x14ac:dyDescent="0.3">
      <c r="A1814" s="9" t="s">
        <v>38</v>
      </c>
      <c r="B1814" s="5" t="s">
        <v>117</v>
      </c>
      <c r="C1814" s="6">
        <v>2022</v>
      </c>
      <c r="D1814" s="5" t="s">
        <v>80</v>
      </c>
      <c r="E1814" s="5" t="s">
        <v>40</v>
      </c>
      <c r="F1814" s="5" t="s">
        <v>3531</v>
      </c>
      <c r="G1814" s="5" t="s">
        <v>28</v>
      </c>
      <c r="H1814" s="6">
        <v>59</v>
      </c>
      <c r="I1814" s="5" t="s">
        <v>42</v>
      </c>
      <c r="J1814" s="7">
        <v>78930.11</v>
      </c>
      <c r="K1814" s="7">
        <v>616.79999999999995</v>
      </c>
      <c r="L1814" s="7">
        <v>6314.41</v>
      </c>
      <c r="M1814" s="7">
        <v>84627.72</v>
      </c>
      <c r="N1814" s="5" t="s">
        <v>132</v>
      </c>
      <c r="O1814" s="5" t="s">
        <v>3532</v>
      </c>
      <c r="P1814" s="8">
        <v>45105</v>
      </c>
      <c r="Q1814" s="8">
        <v>46566</v>
      </c>
      <c r="R1814" s="5" t="s">
        <v>45</v>
      </c>
      <c r="S1814" s="5" t="s">
        <v>76</v>
      </c>
      <c r="T1814" s="5" t="s">
        <v>54</v>
      </c>
      <c r="U1814" s="5" t="s">
        <v>116</v>
      </c>
      <c r="V1814" s="5" t="s">
        <v>56</v>
      </c>
      <c r="W1814" s="10" t="s">
        <v>47</v>
      </c>
    </row>
    <row r="1815" spans="1:23" x14ac:dyDescent="0.3">
      <c r="A1815" s="9" t="s">
        <v>105</v>
      </c>
      <c r="B1815" s="5" t="s">
        <v>130</v>
      </c>
      <c r="C1815" s="6">
        <v>2020</v>
      </c>
      <c r="D1815" s="5" t="s">
        <v>80</v>
      </c>
      <c r="E1815" s="5" t="s">
        <v>26</v>
      </c>
      <c r="F1815" s="5" t="s">
        <v>3533</v>
      </c>
      <c r="G1815" s="5" t="s">
        <v>71</v>
      </c>
      <c r="H1815" s="6">
        <v>45</v>
      </c>
      <c r="I1815" s="5" t="s">
        <v>52</v>
      </c>
      <c r="J1815" s="7">
        <v>77511.81</v>
      </c>
      <c r="K1815" s="7">
        <v>2885.1</v>
      </c>
      <c r="L1815" s="7">
        <v>6200.94</v>
      </c>
      <c r="M1815" s="7">
        <v>80827.649999999994</v>
      </c>
      <c r="N1815" s="5" t="s">
        <v>132</v>
      </c>
      <c r="O1815" s="5" t="s">
        <v>3534</v>
      </c>
      <c r="P1815" s="8">
        <v>45266</v>
      </c>
      <c r="Q1815" s="8">
        <v>46687</v>
      </c>
      <c r="R1815" s="5" t="s">
        <v>73</v>
      </c>
      <c r="S1815" s="5" t="s">
        <v>100</v>
      </c>
      <c r="T1815" s="5" t="s">
        <v>34</v>
      </c>
      <c r="U1815" s="5" t="s">
        <v>35</v>
      </c>
      <c r="V1815" s="5" t="s">
        <v>46</v>
      </c>
      <c r="W1815" s="10" t="s">
        <v>74</v>
      </c>
    </row>
    <row r="1816" spans="1:23" x14ac:dyDescent="0.3">
      <c r="A1816" s="9" t="s">
        <v>91</v>
      </c>
      <c r="B1816" s="5" t="s">
        <v>92</v>
      </c>
      <c r="C1816" s="6">
        <v>2017</v>
      </c>
      <c r="D1816" s="5" t="s">
        <v>60</v>
      </c>
      <c r="E1816" s="5" t="s">
        <v>26</v>
      </c>
      <c r="F1816" s="5" t="s">
        <v>3535</v>
      </c>
      <c r="G1816" s="5" t="s">
        <v>28</v>
      </c>
      <c r="H1816" s="6">
        <v>26</v>
      </c>
      <c r="I1816" s="5" t="s">
        <v>42</v>
      </c>
      <c r="J1816" s="7">
        <v>75810.67</v>
      </c>
      <c r="K1816" s="7">
        <v>2677.15</v>
      </c>
      <c r="L1816" s="7">
        <v>6064.85</v>
      </c>
      <c r="M1816" s="7">
        <v>79198.37</v>
      </c>
      <c r="N1816" s="5" t="s">
        <v>30</v>
      </c>
      <c r="O1816" s="5" t="s">
        <v>3536</v>
      </c>
      <c r="P1816" s="8">
        <v>45012</v>
      </c>
      <c r="Q1816" s="8">
        <v>46403</v>
      </c>
      <c r="R1816" s="5" t="s">
        <v>109</v>
      </c>
      <c r="S1816" s="5" t="s">
        <v>71</v>
      </c>
      <c r="T1816" s="5" t="s">
        <v>54</v>
      </c>
      <c r="U1816" s="5" t="s">
        <v>141</v>
      </c>
      <c r="V1816" s="5" t="s">
        <v>36</v>
      </c>
      <c r="W1816" s="10" t="s">
        <v>47</v>
      </c>
    </row>
    <row r="1817" spans="1:23" x14ac:dyDescent="0.3">
      <c r="A1817" s="9" t="s">
        <v>38</v>
      </c>
      <c r="B1817" s="5" t="s">
        <v>39</v>
      </c>
      <c r="C1817" s="6">
        <v>2016</v>
      </c>
      <c r="D1817" s="5" t="s">
        <v>25</v>
      </c>
      <c r="E1817" s="5" t="s">
        <v>40</v>
      </c>
      <c r="F1817" s="5" t="s">
        <v>2595</v>
      </c>
      <c r="G1817" s="5" t="s">
        <v>33</v>
      </c>
      <c r="H1817" s="6">
        <v>57</v>
      </c>
      <c r="I1817" s="5" t="s">
        <v>29</v>
      </c>
      <c r="J1817" s="7">
        <v>79148.3</v>
      </c>
      <c r="K1817" s="7">
        <v>664.17</v>
      </c>
      <c r="L1817" s="7">
        <v>6331.86</v>
      </c>
      <c r="M1817" s="7">
        <v>84815.99</v>
      </c>
      <c r="N1817" s="5" t="s">
        <v>30</v>
      </c>
      <c r="O1817" s="5" t="s">
        <v>3537</v>
      </c>
      <c r="P1817" s="8">
        <v>45519</v>
      </c>
      <c r="Q1817" s="8">
        <v>46802</v>
      </c>
      <c r="R1817" s="5" t="s">
        <v>109</v>
      </c>
      <c r="S1817" s="5" t="s">
        <v>87</v>
      </c>
      <c r="T1817" s="5" t="s">
        <v>54</v>
      </c>
      <c r="U1817" s="5" t="s">
        <v>222</v>
      </c>
      <c r="V1817" s="5" t="s">
        <v>46</v>
      </c>
      <c r="W1817" s="10" t="s">
        <v>69</v>
      </c>
    </row>
    <row r="1818" spans="1:23" x14ac:dyDescent="0.3">
      <c r="A1818" s="9" t="s">
        <v>96</v>
      </c>
      <c r="B1818" s="5" t="s">
        <v>190</v>
      </c>
      <c r="C1818" s="6">
        <v>2019</v>
      </c>
      <c r="D1818" s="5" t="s">
        <v>80</v>
      </c>
      <c r="E1818" s="5" t="s">
        <v>26</v>
      </c>
      <c r="F1818" s="5" t="s">
        <v>3538</v>
      </c>
      <c r="G1818" s="5" t="s">
        <v>76</v>
      </c>
      <c r="H1818" s="6">
        <v>38</v>
      </c>
      <c r="I1818" s="5" t="s">
        <v>52</v>
      </c>
      <c r="J1818" s="7">
        <v>16121.32</v>
      </c>
      <c r="K1818" s="7">
        <v>1643.92</v>
      </c>
      <c r="L1818" s="7">
        <v>1289.71</v>
      </c>
      <c r="M1818" s="7">
        <v>15767.11</v>
      </c>
      <c r="N1818" s="5" t="s">
        <v>43</v>
      </c>
      <c r="O1818" s="5" t="s">
        <v>3539</v>
      </c>
      <c r="P1818" s="8">
        <v>44666</v>
      </c>
      <c r="Q1818" s="8">
        <v>45400</v>
      </c>
      <c r="R1818" s="5" t="s">
        <v>45</v>
      </c>
      <c r="S1818" s="5" t="s">
        <v>71</v>
      </c>
      <c r="T1818" s="5" t="s">
        <v>34</v>
      </c>
      <c r="U1818" s="5" t="s">
        <v>35</v>
      </c>
      <c r="V1818" s="5" t="s">
        <v>56</v>
      </c>
      <c r="W1818" s="10" t="s">
        <v>57</v>
      </c>
    </row>
    <row r="1819" spans="1:23" x14ac:dyDescent="0.3">
      <c r="A1819" s="9" t="s">
        <v>58</v>
      </c>
      <c r="B1819" s="5" t="s">
        <v>281</v>
      </c>
      <c r="C1819" s="6">
        <v>2015</v>
      </c>
      <c r="D1819" s="5" t="s">
        <v>49</v>
      </c>
      <c r="E1819" s="5" t="s">
        <v>26</v>
      </c>
      <c r="F1819" s="5" t="s">
        <v>2919</v>
      </c>
      <c r="G1819" s="5" t="s">
        <v>104</v>
      </c>
      <c r="H1819" s="6">
        <v>51</v>
      </c>
      <c r="I1819" s="5" t="s">
        <v>29</v>
      </c>
      <c r="J1819" s="7">
        <v>68414.58</v>
      </c>
      <c r="K1819" s="7">
        <v>4354.7700000000004</v>
      </c>
      <c r="L1819" s="7">
        <v>5473.17</v>
      </c>
      <c r="M1819" s="7">
        <v>69532.98</v>
      </c>
      <c r="N1819" s="5" t="s">
        <v>94</v>
      </c>
      <c r="O1819" s="5" t="s">
        <v>3540</v>
      </c>
      <c r="P1819" s="8">
        <v>44953</v>
      </c>
      <c r="Q1819" s="8">
        <v>45388</v>
      </c>
      <c r="R1819" s="5" t="s">
        <v>63</v>
      </c>
      <c r="S1819" s="5" t="s">
        <v>28</v>
      </c>
      <c r="T1819" s="5" t="s">
        <v>34</v>
      </c>
      <c r="U1819" s="5" t="s">
        <v>35</v>
      </c>
      <c r="V1819" s="5" t="s">
        <v>36</v>
      </c>
      <c r="W1819" s="10" t="s">
        <v>37</v>
      </c>
    </row>
    <row r="1820" spans="1:23" x14ac:dyDescent="0.3">
      <c r="A1820" s="9" t="s">
        <v>58</v>
      </c>
      <c r="B1820" s="5" t="s">
        <v>389</v>
      </c>
      <c r="C1820" s="6">
        <v>2024</v>
      </c>
      <c r="D1820" s="5" t="s">
        <v>25</v>
      </c>
      <c r="E1820" s="5" t="s">
        <v>26</v>
      </c>
      <c r="F1820" s="5" t="s">
        <v>3541</v>
      </c>
      <c r="G1820" s="5" t="s">
        <v>155</v>
      </c>
      <c r="H1820" s="6">
        <v>62</v>
      </c>
      <c r="I1820" s="5" t="s">
        <v>42</v>
      </c>
      <c r="J1820" s="7">
        <v>62870.96</v>
      </c>
      <c r="K1820" s="7">
        <v>3988.33</v>
      </c>
      <c r="L1820" s="7">
        <v>5029.68</v>
      </c>
      <c r="M1820" s="7">
        <v>63912.31</v>
      </c>
      <c r="N1820" s="5" t="s">
        <v>132</v>
      </c>
      <c r="O1820" s="5" t="s">
        <v>3542</v>
      </c>
      <c r="P1820" s="8">
        <v>45262</v>
      </c>
      <c r="Q1820" s="8">
        <v>45724</v>
      </c>
      <c r="R1820" s="5" t="s">
        <v>73</v>
      </c>
      <c r="S1820" s="5" t="s">
        <v>87</v>
      </c>
      <c r="T1820" s="5" t="s">
        <v>34</v>
      </c>
      <c r="U1820" s="5" t="s">
        <v>35</v>
      </c>
      <c r="V1820" s="5" t="s">
        <v>46</v>
      </c>
      <c r="W1820" s="10" t="s">
        <v>69</v>
      </c>
    </row>
    <row r="1821" spans="1:23" x14ac:dyDescent="0.3">
      <c r="A1821" s="9" t="s">
        <v>134</v>
      </c>
      <c r="B1821" s="5" t="s">
        <v>318</v>
      </c>
      <c r="C1821" s="6">
        <v>2022</v>
      </c>
      <c r="D1821" s="5" t="s">
        <v>49</v>
      </c>
      <c r="E1821" s="5" t="s">
        <v>40</v>
      </c>
      <c r="F1821" s="5" t="s">
        <v>1238</v>
      </c>
      <c r="G1821" s="5" t="s">
        <v>71</v>
      </c>
      <c r="H1821" s="6">
        <v>64</v>
      </c>
      <c r="I1821" s="5" t="s">
        <v>29</v>
      </c>
      <c r="J1821" s="7">
        <v>65702.38</v>
      </c>
      <c r="K1821" s="7">
        <v>4579.0200000000004</v>
      </c>
      <c r="L1821" s="7">
        <v>5256.19</v>
      </c>
      <c r="M1821" s="7">
        <v>66379.55</v>
      </c>
      <c r="N1821" s="5" t="s">
        <v>30</v>
      </c>
      <c r="O1821" s="5" t="s">
        <v>3543</v>
      </c>
      <c r="P1821" s="8">
        <v>44477</v>
      </c>
      <c r="Q1821" s="8">
        <v>46289</v>
      </c>
      <c r="R1821" s="5" t="s">
        <v>32</v>
      </c>
      <c r="S1821" s="5" t="s">
        <v>28</v>
      </c>
      <c r="T1821" s="5" t="s">
        <v>54</v>
      </c>
      <c r="U1821" s="5" t="s">
        <v>141</v>
      </c>
      <c r="V1821" s="5" t="s">
        <v>36</v>
      </c>
      <c r="W1821" s="10" t="s">
        <v>47</v>
      </c>
    </row>
    <row r="1822" spans="1:23" x14ac:dyDescent="0.3">
      <c r="A1822" s="9" t="s">
        <v>78</v>
      </c>
      <c r="B1822" s="5" t="s">
        <v>79</v>
      </c>
      <c r="C1822" s="6">
        <v>2017</v>
      </c>
      <c r="D1822" s="5" t="s">
        <v>49</v>
      </c>
      <c r="E1822" s="5" t="s">
        <v>40</v>
      </c>
      <c r="F1822" s="5" t="s">
        <v>3544</v>
      </c>
      <c r="G1822" s="5" t="s">
        <v>28</v>
      </c>
      <c r="H1822" s="6">
        <v>29</v>
      </c>
      <c r="I1822" s="5" t="s">
        <v>29</v>
      </c>
      <c r="J1822" s="7">
        <v>59695.05</v>
      </c>
      <c r="K1822" s="7">
        <v>1991.1</v>
      </c>
      <c r="L1822" s="7">
        <v>4775.6000000000004</v>
      </c>
      <c r="M1822" s="7">
        <v>62479.55</v>
      </c>
      <c r="N1822" s="5" t="s">
        <v>43</v>
      </c>
      <c r="O1822" s="5" t="s">
        <v>3545</v>
      </c>
      <c r="P1822" s="8">
        <v>45583</v>
      </c>
      <c r="Q1822" s="8">
        <v>47106</v>
      </c>
      <c r="R1822" s="5" t="s">
        <v>73</v>
      </c>
      <c r="S1822" s="5" t="s">
        <v>51</v>
      </c>
      <c r="T1822" s="5" t="s">
        <v>54</v>
      </c>
      <c r="U1822" s="5" t="s">
        <v>141</v>
      </c>
      <c r="V1822" s="5" t="s">
        <v>56</v>
      </c>
      <c r="W1822" s="10" t="s">
        <v>74</v>
      </c>
    </row>
    <row r="1823" spans="1:23" x14ac:dyDescent="0.3">
      <c r="A1823" s="9" t="s">
        <v>134</v>
      </c>
      <c r="B1823" s="5" t="s">
        <v>227</v>
      </c>
      <c r="C1823" s="6">
        <v>2015</v>
      </c>
      <c r="D1823" s="5" t="s">
        <v>80</v>
      </c>
      <c r="E1823" s="5" t="s">
        <v>40</v>
      </c>
      <c r="F1823" s="5" t="s">
        <v>3546</v>
      </c>
      <c r="G1823" s="5" t="s">
        <v>71</v>
      </c>
      <c r="H1823" s="6">
        <v>56</v>
      </c>
      <c r="I1823" s="5" t="s">
        <v>29</v>
      </c>
      <c r="J1823" s="7">
        <v>8141.23</v>
      </c>
      <c r="K1823" s="7">
        <v>4251.55</v>
      </c>
      <c r="L1823" s="7">
        <v>651.29999999999995</v>
      </c>
      <c r="M1823" s="7">
        <v>4540.9799999999996</v>
      </c>
      <c r="N1823" s="5" t="s">
        <v>94</v>
      </c>
      <c r="O1823" s="5" t="s">
        <v>3547</v>
      </c>
      <c r="P1823" s="8">
        <v>45167</v>
      </c>
      <c r="Q1823" s="8">
        <v>46808</v>
      </c>
      <c r="R1823" s="5" t="s">
        <v>32</v>
      </c>
      <c r="S1823" s="5" t="s">
        <v>87</v>
      </c>
      <c r="T1823" s="5" t="s">
        <v>54</v>
      </c>
      <c r="U1823" s="5" t="s">
        <v>141</v>
      </c>
      <c r="V1823" s="5" t="s">
        <v>36</v>
      </c>
      <c r="W1823" s="10" t="s">
        <v>37</v>
      </c>
    </row>
    <row r="1824" spans="1:23" x14ac:dyDescent="0.3">
      <c r="A1824" s="9" t="s">
        <v>38</v>
      </c>
      <c r="B1824" s="5" t="s">
        <v>167</v>
      </c>
      <c r="C1824" s="6">
        <v>2020</v>
      </c>
      <c r="D1824" s="5" t="s">
        <v>80</v>
      </c>
      <c r="E1824" s="5" t="s">
        <v>40</v>
      </c>
      <c r="F1824" s="5" t="s">
        <v>3548</v>
      </c>
      <c r="G1824" s="5" t="s">
        <v>76</v>
      </c>
      <c r="H1824" s="6">
        <v>38</v>
      </c>
      <c r="I1824" s="5" t="s">
        <v>29</v>
      </c>
      <c r="J1824" s="7">
        <v>60198.55</v>
      </c>
      <c r="K1824" s="7">
        <v>1559.76</v>
      </c>
      <c r="L1824" s="7">
        <v>4815.88</v>
      </c>
      <c r="M1824" s="7">
        <v>63454.67</v>
      </c>
      <c r="N1824" s="5" t="s">
        <v>30</v>
      </c>
      <c r="O1824" s="5" t="s">
        <v>3549</v>
      </c>
      <c r="P1824" s="8">
        <v>44076</v>
      </c>
      <c r="Q1824" s="8">
        <v>45629</v>
      </c>
      <c r="R1824" s="5" t="s">
        <v>73</v>
      </c>
      <c r="S1824" s="5" t="s">
        <v>33</v>
      </c>
      <c r="T1824" s="5" t="s">
        <v>54</v>
      </c>
      <c r="U1824" s="5" t="s">
        <v>55</v>
      </c>
      <c r="V1824" s="5" t="s">
        <v>46</v>
      </c>
      <c r="W1824" s="10" t="s">
        <v>57</v>
      </c>
    </row>
    <row r="1825" spans="1:23" x14ac:dyDescent="0.3">
      <c r="A1825" s="9" t="s">
        <v>124</v>
      </c>
      <c r="B1825" s="5" t="s">
        <v>125</v>
      </c>
      <c r="C1825" s="6">
        <v>2018</v>
      </c>
      <c r="D1825" s="5" t="s">
        <v>60</v>
      </c>
      <c r="E1825" s="5" t="s">
        <v>40</v>
      </c>
      <c r="F1825" s="5" t="s">
        <v>3550</v>
      </c>
      <c r="G1825" s="5" t="s">
        <v>51</v>
      </c>
      <c r="H1825" s="6">
        <v>59</v>
      </c>
      <c r="I1825" s="5" t="s">
        <v>52</v>
      </c>
      <c r="J1825" s="7">
        <v>11609.39</v>
      </c>
      <c r="K1825" s="7">
        <v>3733.24</v>
      </c>
      <c r="L1825" s="7">
        <v>928.75</v>
      </c>
      <c r="M1825" s="7">
        <v>8804.9</v>
      </c>
      <c r="N1825" s="5" t="s">
        <v>132</v>
      </c>
      <c r="O1825" s="5" t="s">
        <v>3551</v>
      </c>
      <c r="P1825" s="8">
        <v>44587</v>
      </c>
      <c r="Q1825" s="8">
        <v>45319</v>
      </c>
      <c r="R1825" s="5" t="s">
        <v>45</v>
      </c>
      <c r="S1825" s="5" t="s">
        <v>100</v>
      </c>
      <c r="T1825" s="5" t="s">
        <v>54</v>
      </c>
      <c r="U1825" s="5" t="s">
        <v>116</v>
      </c>
      <c r="V1825" s="5" t="s">
        <v>36</v>
      </c>
      <c r="W1825" s="10" t="s">
        <v>37</v>
      </c>
    </row>
    <row r="1826" spans="1:23" x14ac:dyDescent="0.3">
      <c r="A1826" s="9" t="s">
        <v>78</v>
      </c>
      <c r="B1826" s="5" t="s">
        <v>79</v>
      </c>
      <c r="C1826" s="6">
        <v>2021</v>
      </c>
      <c r="D1826" s="5" t="s">
        <v>25</v>
      </c>
      <c r="E1826" s="5" t="s">
        <v>40</v>
      </c>
      <c r="F1826" s="5" t="s">
        <v>3552</v>
      </c>
      <c r="G1826" s="5" t="s">
        <v>87</v>
      </c>
      <c r="H1826" s="6">
        <v>50</v>
      </c>
      <c r="I1826" s="5" t="s">
        <v>42</v>
      </c>
      <c r="J1826" s="7">
        <v>77120.75</v>
      </c>
      <c r="K1826" s="7">
        <v>2214.65</v>
      </c>
      <c r="L1826" s="7">
        <v>6169.66</v>
      </c>
      <c r="M1826" s="7">
        <v>81075.759999999995</v>
      </c>
      <c r="N1826" s="5" t="s">
        <v>43</v>
      </c>
      <c r="O1826" s="5" t="s">
        <v>3553</v>
      </c>
      <c r="P1826" s="8">
        <v>45283</v>
      </c>
      <c r="Q1826" s="8">
        <v>45795</v>
      </c>
      <c r="R1826" s="5" t="s">
        <v>68</v>
      </c>
      <c r="S1826" s="5" t="s">
        <v>28</v>
      </c>
      <c r="T1826" s="5" t="s">
        <v>54</v>
      </c>
      <c r="U1826" s="5" t="s">
        <v>116</v>
      </c>
      <c r="V1826" s="5" t="s">
        <v>56</v>
      </c>
      <c r="W1826" s="10" t="s">
        <v>57</v>
      </c>
    </row>
    <row r="1827" spans="1:23" x14ac:dyDescent="0.3">
      <c r="A1827" s="9" t="s">
        <v>78</v>
      </c>
      <c r="B1827" s="5" t="s">
        <v>288</v>
      </c>
      <c r="C1827" s="6">
        <v>2020</v>
      </c>
      <c r="D1827" s="5" t="s">
        <v>60</v>
      </c>
      <c r="E1827" s="5" t="s">
        <v>26</v>
      </c>
      <c r="F1827" s="5" t="s">
        <v>3554</v>
      </c>
      <c r="G1827" s="5" t="s">
        <v>28</v>
      </c>
      <c r="H1827" s="6">
        <v>20</v>
      </c>
      <c r="I1827" s="5" t="s">
        <v>42</v>
      </c>
      <c r="J1827" s="7">
        <v>23138.720000000001</v>
      </c>
      <c r="K1827" s="7">
        <v>660.72</v>
      </c>
      <c r="L1827" s="7">
        <v>1851.1</v>
      </c>
      <c r="M1827" s="7">
        <v>24329.1</v>
      </c>
      <c r="N1827" s="5" t="s">
        <v>132</v>
      </c>
      <c r="O1827" s="5" t="s">
        <v>3555</v>
      </c>
      <c r="P1827" s="8">
        <v>45576</v>
      </c>
      <c r="Q1827" s="8">
        <v>46481</v>
      </c>
      <c r="R1827" s="5" t="s">
        <v>109</v>
      </c>
      <c r="S1827" s="5" t="s">
        <v>66</v>
      </c>
      <c r="T1827" s="5" t="s">
        <v>54</v>
      </c>
      <c r="U1827" s="5" t="s">
        <v>55</v>
      </c>
      <c r="V1827" s="5" t="s">
        <v>36</v>
      </c>
      <c r="W1827" s="10" t="s">
        <v>57</v>
      </c>
    </row>
    <row r="1828" spans="1:23" x14ac:dyDescent="0.3">
      <c r="A1828" s="9" t="s">
        <v>124</v>
      </c>
      <c r="B1828" s="5" t="s">
        <v>205</v>
      </c>
      <c r="C1828" s="6">
        <v>2020</v>
      </c>
      <c r="D1828" s="5" t="s">
        <v>80</v>
      </c>
      <c r="E1828" s="5" t="s">
        <v>40</v>
      </c>
      <c r="F1828" s="5" t="s">
        <v>3556</v>
      </c>
      <c r="G1828" s="5" t="s">
        <v>28</v>
      </c>
      <c r="H1828" s="6">
        <v>48</v>
      </c>
      <c r="I1828" s="5" t="s">
        <v>52</v>
      </c>
      <c r="J1828" s="7">
        <v>62977.89</v>
      </c>
      <c r="K1828" s="7">
        <v>3478.95</v>
      </c>
      <c r="L1828" s="7">
        <v>5038.2299999999996</v>
      </c>
      <c r="M1828" s="7">
        <v>64537.17</v>
      </c>
      <c r="N1828" s="5" t="s">
        <v>30</v>
      </c>
      <c r="O1828" s="5" t="s">
        <v>3557</v>
      </c>
      <c r="P1828" s="8">
        <v>44875</v>
      </c>
      <c r="Q1828" s="8">
        <v>45531</v>
      </c>
      <c r="R1828" s="5" t="s">
        <v>109</v>
      </c>
      <c r="S1828" s="5" t="s">
        <v>33</v>
      </c>
      <c r="T1828" s="5" t="s">
        <v>34</v>
      </c>
      <c r="U1828" s="5" t="s">
        <v>35</v>
      </c>
      <c r="V1828" s="5" t="s">
        <v>56</v>
      </c>
      <c r="W1828" s="10" t="s">
        <v>37</v>
      </c>
    </row>
    <row r="1829" spans="1:23" x14ac:dyDescent="0.3">
      <c r="A1829" s="9" t="s">
        <v>134</v>
      </c>
      <c r="B1829" s="5" t="s">
        <v>142</v>
      </c>
      <c r="C1829" s="6">
        <v>2016</v>
      </c>
      <c r="D1829" s="5" t="s">
        <v>25</v>
      </c>
      <c r="E1829" s="5" t="s">
        <v>40</v>
      </c>
      <c r="F1829" s="5" t="s">
        <v>3558</v>
      </c>
      <c r="G1829" s="5" t="s">
        <v>28</v>
      </c>
      <c r="H1829" s="6">
        <v>64</v>
      </c>
      <c r="I1829" s="5" t="s">
        <v>29</v>
      </c>
      <c r="J1829" s="7">
        <v>49814.17</v>
      </c>
      <c r="K1829" s="7">
        <v>4580.57</v>
      </c>
      <c r="L1829" s="7">
        <v>3985.13</v>
      </c>
      <c r="M1829" s="7">
        <v>49218.73</v>
      </c>
      <c r="N1829" s="5" t="s">
        <v>132</v>
      </c>
      <c r="O1829" s="5" t="s">
        <v>3559</v>
      </c>
      <c r="P1829" s="8">
        <v>45692</v>
      </c>
      <c r="Q1829" s="8">
        <v>46160</v>
      </c>
      <c r="R1829" s="5" t="s">
        <v>73</v>
      </c>
      <c r="S1829" s="5" t="s">
        <v>66</v>
      </c>
      <c r="T1829" s="5" t="s">
        <v>54</v>
      </c>
      <c r="U1829" s="5" t="s">
        <v>222</v>
      </c>
      <c r="V1829" s="5" t="s">
        <v>56</v>
      </c>
      <c r="W1829" s="10" t="s">
        <v>57</v>
      </c>
    </row>
    <row r="1830" spans="1:23" x14ac:dyDescent="0.3">
      <c r="A1830" s="9" t="s">
        <v>23</v>
      </c>
      <c r="B1830" s="5" t="s">
        <v>101</v>
      </c>
      <c r="C1830" s="6">
        <v>2024</v>
      </c>
      <c r="D1830" s="5" t="s">
        <v>80</v>
      </c>
      <c r="E1830" s="5" t="s">
        <v>26</v>
      </c>
      <c r="F1830" s="5" t="s">
        <v>3560</v>
      </c>
      <c r="G1830" s="5" t="s">
        <v>28</v>
      </c>
      <c r="H1830" s="6">
        <v>20</v>
      </c>
      <c r="I1830" s="5" t="s">
        <v>52</v>
      </c>
      <c r="J1830" s="7">
        <v>47587.3</v>
      </c>
      <c r="K1830" s="7">
        <v>2899.22</v>
      </c>
      <c r="L1830" s="7">
        <v>3806.98</v>
      </c>
      <c r="M1830" s="7">
        <v>48495.06</v>
      </c>
      <c r="N1830" s="5" t="s">
        <v>43</v>
      </c>
      <c r="O1830" s="5" t="s">
        <v>3561</v>
      </c>
      <c r="P1830" s="8">
        <v>44674</v>
      </c>
      <c r="Q1830" s="8">
        <v>45630</v>
      </c>
      <c r="R1830" s="5" t="s">
        <v>45</v>
      </c>
      <c r="S1830" s="5" t="s">
        <v>76</v>
      </c>
      <c r="T1830" s="5" t="s">
        <v>34</v>
      </c>
      <c r="U1830" s="5" t="s">
        <v>35</v>
      </c>
      <c r="V1830" s="5" t="s">
        <v>46</v>
      </c>
      <c r="W1830" s="10" t="s">
        <v>74</v>
      </c>
    </row>
    <row r="1831" spans="1:23" x14ac:dyDescent="0.3">
      <c r="A1831" s="9" t="s">
        <v>23</v>
      </c>
      <c r="B1831" s="5" t="s">
        <v>88</v>
      </c>
      <c r="C1831" s="6">
        <v>2019</v>
      </c>
      <c r="D1831" s="5" t="s">
        <v>49</v>
      </c>
      <c r="E1831" s="5" t="s">
        <v>26</v>
      </c>
      <c r="F1831" s="5" t="s">
        <v>3562</v>
      </c>
      <c r="G1831" s="5" t="s">
        <v>76</v>
      </c>
      <c r="H1831" s="6">
        <v>64</v>
      </c>
      <c r="I1831" s="5" t="s">
        <v>29</v>
      </c>
      <c r="J1831" s="7">
        <v>46689.599999999999</v>
      </c>
      <c r="K1831" s="7">
        <v>2486.1</v>
      </c>
      <c r="L1831" s="7">
        <v>3735.17</v>
      </c>
      <c r="M1831" s="7">
        <v>47938.67</v>
      </c>
      <c r="N1831" s="5" t="s">
        <v>94</v>
      </c>
      <c r="O1831" s="5" t="s">
        <v>3563</v>
      </c>
      <c r="P1831" s="8">
        <v>44109</v>
      </c>
      <c r="Q1831" s="8">
        <v>44687</v>
      </c>
      <c r="R1831" s="5" t="s">
        <v>109</v>
      </c>
      <c r="S1831" s="5" t="s">
        <v>66</v>
      </c>
      <c r="T1831" s="5" t="s">
        <v>54</v>
      </c>
      <c r="U1831" s="5" t="s">
        <v>116</v>
      </c>
      <c r="V1831" s="5" t="s">
        <v>56</v>
      </c>
      <c r="W1831" s="10" t="s">
        <v>69</v>
      </c>
    </row>
    <row r="1832" spans="1:23" x14ac:dyDescent="0.3">
      <c r="A1832" s="9" t="s">
        <v>38</v>
      </c>
      <c r="B1832" s="5" t="s">
        <v>117</v>
      </c>
      <c r="C1832" s="6">
        <v>2015</v>
      </c>
      <c r="D1832" s="5" t="s">
        <v>25</v>
      </c>
      <c r="E1832" s="5" t="s">
        <v>26</v>
      </c>
      <c r="F1832" s="5" t="s">
        <v>3564</v>
      </c>
      <c r="G1832" s="5" t="s">
        <v>71</v>
      </c>
      <c r="H1832" s="6">
        <v>24</v>
      </c>
      <c r="I1832" s="5" t="s">
        <v>29</v>
      </c>
      <c r="J1832" s="7">
        <v>11855.43</v>
      </c>
      <c r="K1832" s="7">
        <v>4307.1000000000004</v>
      </c>
      <c r="L1832" s="7">
        <v>948.43</v>
      </c>
      <c r="M1832" s="7">
        <v>8496.76</v>
      </c>
      <c r="N1832" s="5" t="s">
        <v>43</v>
      </c>
      <c r="O1832" s="5" t="s">
        <v>3565</v>
      </c>
      <c r="P1832" s="8">
        <v>45600</v>
      </c>
      <c r="Q1832" s="8">
        <v>46934</v>
      </c>
      <c r="R1832" s="5" t="s">
        <v>32</v>
      </c>
      <c r="S1832" s="5" t="s">
        <v>76</v>
      </c>
      <c r="T1832" s="5" t="s">
        <v>54</v>
      </c>
      <c r="U1832" s="5" t="s">
        <v>55</v>
      </c>
      <c r="V1832" s="5" t="s">
        <v>56</v>
      </c>
      <c r="W1832" s="10" t="s">
        <v>69</v>
      </c>
    </row>
    <row r="1833" spans="1:23" x14ac:dyDescent="0.3">
      <c r="A1833" s="9" t="s">
        <v>78</v>
      </c>
      <c r="B1833" s="5" t="s">
        <v>138</v>
      </c>
      <c r="C1833" s="6">
        <v>2015</v>
      </c>
      <c r="D1833" s="5" t="s">
        <v>49</v>
      </c>
      <c r="E1833" s="5" t="s">
        <v>40</v>
      </c>
      <c r="F1833" s="5" t="s">
        <v>3566</v>
      </c>
      <c r="G1833" s="5" t="s">
        <v>71</v>
      </c>
      <c r="H1833" s="6">
        <v>36</v>
      </c>
      <c r="I1833" s="5" t="s">
        <v>52</v>
      </c>
      <c r="J1833" s="7">
        <v>34405.58</v>
      </c>
      <c r="K1833" s="7">
        <v>1382.25</v>
      </c>
      <c r="L1833" s="7">
        <v>2752.45</v>
      </c>
      <c r="M1833" s="7">
        <v>35775.78</v>
      </c>
      <c r="N1833" s="5" t="s">
        <v>43</v>
      </c>
      <c r="O1833" s="5" t="s">
        <v>3567</v>
      </c>
      <c r="P1833" s="8">
        <v>44655</v>
      </c>
      <c r="Q1833" s="8">
        <v>45088</v>
      </c>
      <c r="R1833" s="5" t="s">
        <v>32</v>
      </c>
      <c r="S1833" s="5" t="s">
        <v>51</v>
      </c>
      <c r="T1833" s="5" t="s">
        <v>34</v>
      </c>
      <c r="U1833" s="5" t="s">
        <v>35</v>
      </c>
      <c r="V1833" s="5" t="s">
        <v>56</v>
      </c>
      <c r="W1833" s="10" t="s">
        <v>47</v>
      </c>
    </row>
    <row r="1834" spans="1:23" x14ac:dyDescent="0.3">
      <c r="A1834" s="9" t="s">
        <v>23</v>
      </c>
      <c r="B1834" s="5" t="s">
        <v>48</v>
      </c>
      <c r="C1834" s="6">
        <v>2018</v>
      </c>
      <c r="D1834" s="5" t="s">
        <v>60</v>
      </c>
      <c r="E1834" s="5" t="s">
        <v>26</v>
      </c>
      <c r="F1834" s="5" t="s">
        <v>1505</v>
      </c>
      <c r="G1834" s="5" t="s">
        <v>104</v>
      </c>
      <c r="H1834" s="6">
        <v>69</v>
      </c>
      <c r="I1834" s="5" t="s">
        <v>52</v>
      </c>
      <c r="J1834" s="7">
        <v>49901.34</v>
      </c>
      <c r="K1834" s="7">
        <v>2365.37</v>
      </c>
      <c r="L1834" s="7">
        <v>3992.11</v>
      </c>
      <c r="M1834" s="7">
        <v>51528.08</v>
      </c>
      <c r="N1834" s="5" t="s">
        <v>132</v>
      </c>
      <c r="O1834" s="5" t="s">
        <v>3568</v>
      </c>
      <c r="P1834" s="8">
        <v>44935</v>
      </c>
      <c r="Q1834" s="8">
        <v>46601</v>
      </c>
      <c r="R1834" s="5" t="s">
        <v>32</v>
      </c>
      <c r="S1834" s="5" t="s">
        <v>28</v>
      </c>
      <c r="T1834" s="5" t="s">
        <v>54</v>
      </c>
      <c r="U1834" s="5" t="s">
        <v>141</v>
      </c>
      <c r="V1834" s="5" t="s">
        <v>46</v>
      </c>
      <c r="W1834" s="10" t="s">
        <v>69</v>
      </c>
    </row>
    <row r="1835" spans="1:23" x14ac:dyDescent="0.3">
      <c r="A1835" s="9" t="s">
        <v>78</v>
      </c>
      <c r="B1835" s="5" t="s">
        <v>288</v>
      </c>
      <c r="C1835" s="6">
        <v>2020</v>
      </c>
      <c r="D1835" s="5" t="s">
        <v>49</v>
      </c>
      <c r="E1835" s="5" t="s">
        <v>26</v>
      </c>
      <c r="F1835" s="5" t="s">
        <v>3569</v>
      </c>
      <c r="G1835" s="5" t="s">
        <v>51</v>
      </c>
      <c r="H1835" s="6">
        <v>41</v>
      </c>
      <c r="I1835" s="5" t="s">
        <v>42</v>
      </c>
      <c r="J1835" s="7">
        <v>79596.759999999995</v>
      </c>
      <c r="K1835" s="7">
        <v>492.89</v>
      </c>
      <c r="L1835" s="7">
        <v>6367.74</v>
      </c>
      <c r="M1835" s="7">
        <v>85471.61</v>
      </c>
      <c r="N1835" s="5" t="s">
        <v>94</v>
      </c>
      <c r="O1835" s="5" t="s">
        <v>3570</v>
      </c>
      <c r="P1835" s="8">
        <v>44093</v>
      </c>
      <c r="Q1835" s="8">
        <v>45412</v>
      </c>
      <c r="R1835" s="5" t="s">
        <v>68</v>
      </c>
      <c r="S1835" s="5" t="s">
        <v>71</v>
      </c>
      <c r="T1835" s="5" t="s">
        <v>34</v>
      </c>
      <c r="U1835" s="5" t="s">
        <v>35</v>
      </c>
      <c r="V1835" s="5" t="s">
        <v>56</v>
      </c>
      <c r="W1835" s="10" t="s">
        <v>74</v>
      </c>
    </row>
    <row r="1836" spans="1:23" x14ac:dyDescent="0.3">
      <c r="A1836" s="9" t="s">
        <v>91</v>
      </c>
      <c r="B1836" s="5" t="s">
        <v>164</v>
      </c>
      <c r="C1836" s="6">
        <v>2018</v>
      </c>
      <c r="D1836" s="5" t="s">
        <v>49</v>
      </c>
      <c r="E1836" s="5" t="s">
        <v>40</v>
      </c>
      <c r="F1836" s="5" t="s">
        <v>3571</v>
      </c>
      <c r="G1836" s="5" t="s">
        <v>100</v>
      </c>
      <c r="H1836" s="6">
        <v>63</v>
      </c>
      <c r="I1836" s="5" t="s">
        <v>42</v>
      </c>
      <c r="J1836" s="7">
        <v>78166.27</v>
      </c>
      <c r="K1836" s="7">
        <v>4491.42</v>
      </c>
      <c r="L1836" s="7">
        <v>6253.3</v>
      </c>
      <c r="M1836" s="7">
        <v>79928.149999999994</v>
      </c>
      <c r="N1836" s="5" t="s">
        <v>43</v>
      </c>
      <c r="O1836" s="5" t="s">
        <v>3572</v>
      </c>
      <c r="P1836" s="8">
        <v>44733</v>
      </c>
      <c r="Q1836" s="8">
        <v>45604</v>
      </c>
      <c r="R1836" s="5" t="s">
        <v>45</v>
      </c>
      <c r="S1836" s="5" t="s">
        <v>104</v>
      </c>
      <c r="T1836" s="5" t="s">
        <v>34</v>
      </c>
      <c r="U1836" s="5" t="s">
        <v>35</v>
      </c>
      <c r="V1836" s="5" t="s">
        <v>36</v>
      </c>
      <c r="W1836" s="10" t="s">
        <v>69</v>
      </c>
    </row>
    <row r="1837" spans="1:23" x14ac:dyDescent="0.3">
      <c r="A1837" s="9" t="s">
        <v>78</v>
      </c>
      <c r="B1837" s="5" t="s">
        <v>288</v>
      </c>
      <c r="C1837" s="6">
        <v>2023</v>
      </c>
      <c r="D1837" s="5" t="s">
        <v>80</v>
      </c>
      <c r="E1837" s="5" t="s">
        <v>40</v>
      </c>
      <c r="F1837" s="5" t="s">
        <v>3573</v>
      </c>
      <c r="G1837" s="5" t="s">
        <v>155</v>
      </c>
      <c r="H1837" s="6">
        <v>37</v>
      </c>
      <c r="I1837" s="5" t="s">
        <v>29</v>
      </c>
      <c r="J1837" s="7">
        <v>40811.5</v>
      </c>
      <c r="K1837" s="7">
        <v>1368.52</v>
      </c>
      <c r="L1837" s="7">
        <v>3264.92</v>
      </c>
      <c r="M1837" s="7">
        <v>42707.9</v>
      </c>
      <c r="N1837" s="5" t="s">
        <v>94</v>
      </c>
      <c r="O1837" s="5" t="s">
        <v>3574</v>
      </c>
      <c r="P1837" s="8">
        <v>44694</v>
      </c>
      <c r="Q1837" s="8">
        <v>46311</v>
      </c>
      <c r="R1837" s="5" t="s">
        <v>109</v>
      </c>
      <c r="S1837" s="5" t="s">
        <v>66</v>
      </c>
      <c r="T1837" s="5" t="s">
        <v>34</v>
      </c>
      <c r="U1837" s="5" t="s">
        <v>35</v>
      </c>
      <c r="V1837" s="5" t="s">
        <v>56</v>
      </c>
      <c r="W1837" s="10" t="s">
        <v>37</v>
      </c>
    </row>
    <row r="1838" spans="1:23" x14ac:dyDescent="0.3">
      <c r="A1838" s="9" t="s">
        <v>96</v>
      </c>
      <c r="B1838" s="5" t="s">
        <v>97</v>
      </c>
      <c r="C1838" s="6">
        <v>2015</v>
      </c>
      <c r="D1838" s="5" t="s">
        <v>25</v>
      </c>
      <c r="E1838" s="5" t="s">
        <v>40</v>
      </c>
      <c r="F1838" s="5" t="s">
        <v>3575</v>
      </c>
      <c r="G1838" s="5" t="s">
        <v>33</v>
      </c>
      <c r="H1838" s="6">
        <v>44</v>
      </c>
      <c r="I1838" s="5" t="s">
        <v>42</v>
      </c>
      <c r="J1838" s="7">
        <v>40539.199999999997</v>
      </c>
      <c r="K1838" s="7">
        <v>4253.37</v>
      </c>
      <c r="L1838" s="7">
        <v>3243.14</v>
      </c>
      <c r="M1838" s="7">
        <v>39528.97</v>
      </c>
      <c r="N1838" s="5" t="s">
        <v>132</v>
      </c>
      <c r="O1838" s="5" t="s">
        <v>3576</v>
      </c>
      <c r="P1838" s="8">
        <v>44145</v>
      </c>
      <c r="Q1838" s="8">
        <v>44744</v>
      </c>
      <c r="R1838" s="5" t="s">
        <v>68</v>
      </c>
      <c r="S1838" s="5" t="s">
        <v>71</v>
      </c>
      <c r="T1838" s="5" t="s">
        <v>54</v>
      </c>
      <c r="U1838" s="5" t="s">
        <v>141</v>
      </c>
      <c r="V1838" s="5" t="s">
        <v>46</v>
      </c>
      <c r="W1838" s="10" t="s">
        <v>57</v>
      </c>
    </row>
    <row r="1839" spans="1:23" x14ac:dyDescent="0.3">
      <c r="A1839" s="9" t="s">
        <v>105</v>
      </c>
      <c r="B1839" s="5" t="s">
        <v>106</v>
      </c>
      <c r="C1839" s="6">
        <v>2022</v>
      </c>
      <c r="D1839" s="5" t="s">
        <v>49</v>
      </c>
      <c r="E1839" s="5" t="s">
        <v>26</v>
      </c>
      <c r="F1839" s="5" t="s">
        <v>3577</v>
      </c>
      <c r="G1839" s="5" t="s">
        <v>33</v>
      </c>
      <c r="H1839" s="6">
        <v>25</v>
      </c>
      <c r="I1839" s="5" t="s">
        <v>29</v>
      </c>
      <c r="J1839" s="7">
        <v>9225.7900000000009</v>
      </c>
      <c r="K1839" s="7">
        <v>3961.85</v>
      </c>
      <c r="L1839" s="7">
        <v>738.06</v>
      </c>
      <c r="M1839" s="7">
        <v>6002</v>
      </c>
      <c r="N1839" s="5" t="s">
        <v>94</v>
      </c>
      <c r="O1839" s="5" t="s">
        <v>3578</v>
      </c>
      <c r="P1839" s="8">
        <v>44756</v>
      </c>
      <c r="Q1839" s="8">
        <v>45518</v>
      </c>
      <c r="R1839" s="5" t="s">
        <v>109</v>
      </c>
      <c r="S1839" s="5" t="s">
        <v>28</v>
      </c>
      <c r="T1839" s="5" t="s">
        <v>34</v>
      </c>
      <c r="U1839" s="5" t="s">
        <v>35</v>
      </c>
      <c r="V1839" s="5" t="s">
        <v>56</v>
      </c>
      <c r="W1839" s="10" t="s">
        <v>69</v>
      </c>
    </row>
    <row r="1840" spans="1:23" x14ac:dyDescent="0.3">
      <c r="A1840" s="9" t="s">
        <v>134</v>
      </c>
      <c r="B1840" s="5" t="s">
        <v>318</v>
      </c>
      <c r="C1840" s="6">
        <v>2021</v>
      </c>
      <c r="D1840" s="5" t="s">
        <v>49</v>
      </c>
      <c r="E1840" s="5" t="s">
        <v>40</v>
      </c>
      <c r="F1840" s="5" t="s">
        <v>3579</v>
      </c>
      <c r="G1840" s="5" t="s">
        <v>33</v>
      </c>
      <c r="H1840" s="6">
        <v>38</v>
      </c>
      <c r="I1840" s="5" t="s">
        <v>52</v>
      </c>
      <c r="J1840" s="7">
        <v>38829.46</v>
      </c>
      <c r="K1840" s="7">
        <v>4659.96</v>
      </c>
      <c r="L1840" s="7">
        <v>3106.36</v>
      </c>
      <c r="M1840" s="7">
        <v>37275.86</v>
      </c>
      <c r="N1840" s="5" t="s">
        <v>30</v>
      </c>
      <c r="O1840" s="5" t="s">
        <v>3580</v>
      </c>
      <c r="P1840" s="8">
        <v>44010</v>
      </c>
      <c r="Q1840" s="8">
        <v>44808</v>
      </c>
      <c r="R1840" s="5" t="s">
        <v>109</v>
      </c>
      <c r="S1840" s="5" t="s">
        <v>100</v>
      </c>
      <c r="T1840" s="5" t="s">
        <v>34</v>
      </c>
      <c r="U1840" s="5" t="s">
        <v>35</v>
      </c>
      <c r="V1840" s="5" t="s">
        <v>36</v>
      </c>
      <c r="W1840" s="10" t="s">
        <v>57</v>
      </c>
    </row>
    <row r="1841" spans="1:23" x14ac:dyDescent="0.3">
      <c r="A1841" s="9" t="s">
        <v>134</v>
      </c>
      <c r="B1841" s="5" t="s">
        <v>142</v>
      </c>
      <c r="C1841" s="6">
        <v>2021</v>
      </c>
      <c r="D1841" s="5" t="s">
        <v>49</v>
      </c>
      <c r="E1841" s="5" t="s">
        <v>40</v>
      </c>
      <c r="F1841" s="5" t="s">
        <v>3581</v>
      </c>
      <c r="G1841" s="5" t="s">
        <v>28</v>
      </c>
      <c r="H1841" s="6">
        <v>22</v>
      </c>
      <c r="I1841" s="5" t="s">
        <v>52</v>
      </c>
      <c r="J1841" s="7">
        <v>32559.99</v>
      </c>
      <c r="K1841" s="7">
        <v>3146.82</v>
      </c>
      <c r="L1841" s="7">
        <v>2604.8000000000002</v>
      </c>
      <c r="M1841" s="7">
        <v>32017.97</v>
      </c>
      <c r="N1841" s="5" t="s">
        <v>30</v>
      </c>
      <c r="O1841" s="5" t="s">
        <v>3582</v>
      </c>
      <c r="P1841" s="8">
        <v>44058</v>
      </c>
      <c r="Q1841" s="8">
        <v>45810</v>
      </c>
      <c r="R1841" s="5" t="s">
        <v>73</v>
      </c>
      <c r="S1841" s="5" t="s">
        <v>28</v>
      </c>
      <c r="T1841" s="5" t="s">
        <v>34</v>
      </c>
      <c r="U1841" s="5" t="s">
        <v>35</v>
      </c>
      <c r="V1841" s="5" t="s">
        <v>46</v>
      </c>
      <c r="W1841" s="10" t="s">
        <v>74</v>
      </c>
    </row>
    <row r="1842" spans="1:23" x14ac:dyDescent="0.3">
      <c r="A1842" s="9" t="s">
        <v>78</v>
      </c>
      <c r="B1842" s="5" t="s">
        <v>173</v>
      </c>
      <c r="C1842" s="6">
        <v>2022</v>
      </c>
      <c r="D1842" s="5" t="s">
        <v>60</v>
      </c>
      <c r="E1842" s="5" t="s">
        <v>40</v>
      </c>
      <c r="F1842" s="5" t="s">
        <v>3583</v>
      </c>
      <c r="G1842" s="5" t="s">
        <v>100</v>
      </c>
      <c r="H1842" s="6">
        <v>29</v>
      </c>
      <c r="I1842" s="5" t="s">
        <v>42</v>
      </c>
      <c r="J1842" s="7">
        <v>15542.54</v>
      </c>
      <c r="K1842" s="7">
        <v>3235.53</v>
      </c>
      <c r="L1842" s="7">
        <v>1243.4000000000001</v>
      </c>
      <c r="M1842" s="7">
        <v>13550.41</v>
      </c>
      <c r="N1842" s="5" t="s">
        <v>94</v>
      </c>
      <c r="O1842" s="5" t="s">
        <v>3584</v>
      </c>
      <c r="P1842" s="8">
        <v>44155</v>
      </c>
      <c r="Q1842" s="8">
        <v>45311</v>
      </c>
      <c r="R1842" s="5" t="s">
        <v>68</v>
      </c>
      <c r="S1842" s="5" t="s">
        <v>66</v>
      </c>
      <c r="T1842" s="5" t="s">
        <v>54</v>
      </c>
      <c r="U1842" s="5" t="s">
        <v>116</v>
      </c>
      <c r="V1842" s="5" t="s">
        <v>56</v>
      </c>
      <c r="W1842" s="10" t="s">
        <v>47</v>
      </c>
    </row>
    <row r="1843" spans="1:23" x14ac:dyDescent="0.3">
      <c r="A1843" s="9" t="s">
        <v>23</v>
      </c>
      <c r="B1843" s="5" t="s">
        <v>88</v>
      </c>
      <c r="C1843" s="6">
        <v>2022</v>
      </c>
      <c r="D1843" s="5" t="s">
        <v>60</v>
      </c>
      <c r="E1843" s="5" t="s">
        <v>40</v>
      </c>
      <c r="F1843" s="5" t="s">
        <v>3585</v>
      </c>
      <c r="G1843" s="5" t="s">
        <v>87</v>
      </c>
      <c r="H1843" s="6">
        <v>28</v>
      </c>
      <c r="I1843" s="5" t="s">
        <v>42</v>
      </c>
      <c r="J1843" s="7">
        <v>65177.39</v>
      </c>
      <c r="K1843" s="7">
        <v>4136.8500000000004</v>
      </c>
      <c r="L1843" s="7">
        <v>5214.1899999999996</v>
      </c>
      <c r="M1843" s="7">
        <v>66254.73</v>
      </c>
      <c r="N1843" s="5" t="s">
        <v>132</v>
      </c>
      <c r="O1843" s="5" t="s">
        <v>3586</v>
      </c>
      <c r="P1843" s="8">
        <v>45141</v>
      </c>
      <c r="Q1843" s="8">
        <v>45770</v>
      </c>
      <c r="R1843" s="5" t="s">
        <v>32</v>
      </c>
      <c r="S1843" s="5" t="s">
        <v>71</v>
      </c>
      <c r="T1843" s="5" t="s">
        <v>34</v>
      </c>
      <c r="U1843" s="5" t="s">
        <v>35</v>
      </c>
      <c r="V1843" s="5" t="s">
        <v>46</v>
      </c>
      <c r="W1843" s="10" t="s">
        <v>37</v>
      </c>
    </row>
    <row r="1844" spans="1:23" x14ac:dyDescent="0.3">
      <c r="A1844" s="9" t="s">
        <v>23</v>
      </c>
      <c r="B1844" s="5" t="s">
        <v>48</v>
      </c>
      <c r="C1844" s="6">
        <v>2024</v>
      </c>
      <c r="D1844" s="5" t="s">
        <v>49</v>
      </c>
      <c r="E1844" s="5" t="s">
        <v>26</v>
      </c>
      <c r="F1844" s="5" t="s">
        <v>3587</v>
      </c>
      <c r="G1844" s="5" t="s">
        <v>51</v>
      </c>
      <c r="H1844" s="6">
        <v>22</v>
      </c>
      <c r="I1844" s="5" t="s">
        <v>29</v>
      </c>
      <c r="J1844" s="7">
        <v>55596.88</v>
      </c>
      <c r="K1844" s="7">
        <v>4762.18</v>
      </c>
      <c r="L1844" s="7">
        <v>4447.75</v>
      </c>
      <c r="M1844" s="7">
        <v>55282.45</v>
      </c>
      <c r="N1844" s="5" t="s">
        <v>94</v>
      </c>
      <c r="O1844" s="5" t="s">
        <v>3588</v>
      </c>
      <c r="P1844" s="8">
        <v>44525</v>
      </c>
      <c r="Q1844" s="8">
        <v>45405</v>
      </c>
      <c r="R1844" s="5" t="s">
        <v>73</v>
      </c>
      <c r="S1844" s="5" t="s">
        <v>100</v>
      </c>
      <c r="T1844" s="5" t="s">
        <v>34</v>
      </c>
      <c r="U1844" s="5" t="s">
        <v>35</v>
      </c>
      <c r="V1844" s="5" t="s">
        <v>56</v>
      </c>
      <c r="W1844" s="10" t="s">
        <v>37</v>
      </c>
    </row>
    <row r="1845" spans="1:23" x14ac:dyDescent="0.3">
      <c r="A1845" s="9" t="s">
        <v>58</v>
      </c>
      <c r="B1845" s="5" t="s">
        <v>182</v>
      </c>
      <c r="C1845" s="6">
        <v>2017</v>
      </c>
      <c r="D1845" s="5" t="s">
        <v>80</v>
      </c>
      <c r="E1845" s="5" t="s">
        <v>40</v>
      </c>
      <c r="F1845" s="5" t="s">
        <v>3589</v>
      </c>
      <c r="G1845" s="5" t="s">
        <v>66</v>
      </c>
      <c r="H1845" s="6">
        <v>44</v>
      </c>
      <c r="I1845" s="5" t="s">
        <v>29</v>
      </c>
      <c r="J1845" s="7">
        <v>53372.18</v>
      </c>
      <c r="K1845" s="7">
        <v>3784.25</v>
      </c>
      <c r="L1845" s="7">
        <v>4269.7700000000004</v>
      </c>
      <c r="M1845" s="7">
        <v>53857.7</v>
      </c>
      <c r="N1845" s="5" t="s">
        <v>132</v>
      </c>
      <c r="O1845" s="5" t="s">
        <v>3590</v>
      </c>
      <c r="P1845" s="8">
        <v>44420</v>
      </c>
      <c r="Q1845" s="8">
        <v>46232</v>
      </c>
      <c r="R1845" s="5" t="s">
        <v>32</v>
      </c>
      <c r="S1845" s="5" t="s">
        <v>87</v>
      </c>
      <c r="T1845" s="5" t="s">
        <v>54</v>
      </c>
      <c r="U1845" s="5" t="s">
        <v>120</v>
      </c>
      <c r="V1845" s="5" t="s">
        <v>36</v>
      </c>
      <c r="W1845" s="10" t="s">
        <v>57</v>
      </c>
    </row>
    <row r="1846" spans="1:23" x14ac:dyDescent="0.3">
      <c r="A1846" s="9" t="s">
        <v>58</v>
      </c>
      <c r="B1846" s="5" t="s">
        <v>59</v>
      </c>
      <c r="C1846" s="6">
        <v>2020</v>
      </c>
      <c r="D1846" s="5" t="s">
        <v>25</v>
      </c>
      <c r="E1846" s="5" t="s">
        <v>40</v>
      </c>
      <c r="F1846" s="5" t="s">
        <v>3591</v>
      </c>
      <c r="G1846" s="5" t="s">
        <v>28</v>
      </c>
      <c r="H1846" s="6">
        <v>26</v>
      </c>
      <c r="I1846" s="5" t="s">
        <v>29</v>
      </c>
      <c r="J1846" s="7">
        <v>49503.4</v>
      </c>
      <c r="K1846" s="7">
        <v>3036.18</v>
      </c>
      <c r="L1846" s="7">
        <v>3960.27</v>
      </c>
      <c r="M1846" s="7">
        <v>50427.49</v>
      </c>
      <c r="N1846" s="5" t="s">
        <v>132</v>
      </c>
      <c r="O1846" s="5" t="s">
        <v>3592</v>
      </c>
      <c r="P1846" s="8">
        <v>44186</v>
      </c>
      <c r="Q1846" s="8">
        <v>44596</v>
      </c>
      <c r="R1846" s="5" t="s">
        <v>73</v>
      </c>
      <c r="S1846" s="5" t="s">
        <v>100</v>
      </c>
      <c r="T1846" s="5" t="s">
        <v>34</v>
      </c>
      <c r="U1846" s="5" t="s">
        <v>35</v>
      </c>
      <c r="V1846" s="5" t="s">
        <v>46</v>
      </c>
      <c r="W1846" s="10" t="s">
        <v>74</v>
      </c>
    </row>
    <row r="1847" spans="1:23" x14ac:dyDescent="0.3">
      <c r="A1847" s="9" t="s">
        <v>134</v>
      </c>
      <c r="B1847" s="5" t="s">
        <v>142</v>
      </c>
      <c r="C1847" s="6">
        <v>2015</v>
      </c>
      <c r="D1847" s="5" t="s">
        <v>60</v>
      </c>
      <c r="E1847" s="5" t="s">
        <v>26</v>
      </c>
      <c r="F1847" s="5" t="s">
        <v>3593</v>
      </c>
      <c r="G1847" s="5" t="s">
        <v>76</v>
      </c>
      <c r="H1847" s="6">
        <v>46</v>
      </c>
      <c r="I1847" s="5" t="s">
        <v>42</v>
      </c>
      <c r="J1847" s="7">
        <v>37927.519999999997</v>
      </c>
      <c r="K1847" s="7">
        <v>4546.9399999999996</v>
      </c>
      <c r="L1847" s="7">
        <v>3034.2</v>
      </c>
      <c r="M1847" s="7">
        <v>36414.78</v>
      </c>
      <c r="N1847" s="5" t="s">
        <v>43</v>
      </c>
      <c r="O1847" s="5" t="s">
        <v>3594</v>
      </c>
      <c r="P1847" s="8">
        <v>44812</v>
      </c>
      <c r="Q1847" s="8">
        <v>46190</v>
      </c>
      <c r="R1847" s="5" t="s">
        <v>68</v>
      </c>
      <c r="S1847" s="5" t="s">
        <v>155</v>
      </c>
      <c r="T1847" s="5" t="s">
        <v>34</v>
      </c>
      <c r="U1847" s="5" t="s">
        <v>35</v>
      </c>
      <c r="V1847" s="5" t="s">
        <v>56</v>
      </c>
      <c r="W1847" s="10" t="s">
        <v>47</v>
      </c>
    </row>
    <row r="1848" spans="1:23" x14ac:dyDescent="0.3">
      <c r="A1848" s="9" t="s">
        <v>105</v>
      </c>
      <c r="B1848" s="5" t="s">
        <v>110</v>
      </c>
      <c r="C1848" s="6">
        <v>2020</v>
      </c>
      <c r="D1848" s="5" t="s">
        <v>80</v>
      </c>
      <c r="E1848" s="5" t="s">
        <v>40</v>
      </c>
      <c r="F1848" s="5" t="s">
        <v>3595</v>
      </c>
      <c r="G1848" s="5" t="s">
        <v>28</v>
      </c>
      <c r="H1848" s="6">
        <v>40</v>
      </c>
      <c r="I1848" s="5" t="s">
        <v>42</v>
      </c>
      <c r="J1848" s="7">
        <v>52878.8</v>
      </c>
      <c r="K1848" s="7">
        <v>4778.6899999999996</v>
      </c>
      <c r="L1848" s="7">
        <v>4230.3</v>
      </c>
      <c r="M1848" s="7">
        <v>52330.41</v>
      </c>
      <c r="N1848" s="5" t="s">
        <v>94</v>
      </c>
      <c r="O1848" s="5" t="s">
        <v>3596</v>
      </c>
      <c r="P1848" s="8">
        <v>44157</v>
      </c>
      <c r="Q1848" s="8">
        <v>45083</v>
      </c>
      <c r="R1848" s="5" t="s">
        <v>73</v>
      </c>
      <c r="S1848" s="5" t="s">
        <v>87</v>
      </c>
      <c r="T1848" s="5" t="s">
        <v>34</v>
      </c>
      <c r="U1848" s="5" t="s">
        <v>35</v>
      </c>
      <c r="V1848" s="5" t="s">
        <v>36</v>
      </c>
      <c r="W1848" s="10" t="s">
        <v>47</v>
      </c>
    </row>
    <row r="1849" spans="1:23" x14ac:dyDescent="0.3">
      <c r="A1849" s="9" t="s">
        <v>83</v>
      </c>
      <c r="B1849" s="5" t="s">
        <v>159</v>
      </c>
      <c r="C1849" s="6">
        <v>2023</v>
      </c>
      <c r="D1849" s="5" t="s">
        <v>25</v>
      </c>
      <c r="E1849" s="5" t="s">
        <v>40</v>
      </c>
      <c r="F1849" s="5" t="s">
        <v>3597</v>
      </c>
      <c r="G1849" s="5" t="s">
        <v>51</v>
      </c>
      <c r="H1849" s="6">
        <v>30</v>
      </c>
      <c r="I1849" s="5" t="s">
        <v>52</v>
      </c>
      <c r="J1849" s="7">
        <v>53636.97</v>
      </c>
      <c r="K1849" s="7">
        <v>1991.17</v>
      </c>
      <c r="L1849" s="7">
        <v>4290.96</v>
      </c>
      <c r="M1849" s="7">
        <v>55936.76</v>
      </c>
      <c r="N1849" s="5" t="s">
        <v>94</v>
      </c>
      <c r="O1849" s="5" t="s">
        <v>3598</v>
      </c>
      <c r="P1849" s="8">
        <v>44759</v>
      </c>
      <c r="Q1849" s="8">
        <v>45818</v>
      </c>
      <c r="R1849" s="5" t="s">
        <v>63</v>
      </c>
      <c r="S1849" s="5" t="s">
        <v>51</v>
      </c>
      <c r="T1849" s="5" t="s">
        <v>54</v>
      </c>
      <c r="U1849" s="5" t="s">
        <v>120</v>
      </c>
      <c r="V1849" s="5" t="s">
        <v>36</v>
      </c>
      <c r="W1849" s="10" t="s">
        <v>69</v>
      </c>
    </row>
    <row r="1850" spans="1:23" x14ac:dyDescent="0.3">
      <c r="A1850" s="9" t="s">
        <v>96</v>
      </c>
      <c r="B1850" s="5" t="s">
        <v>97</v>
      </c>
      <c r="C1850" s="6">
        <v>2015</v>
      </c>
      <c r="D1850" s="5" t="s">
        <v>49</v>
      </c>
      <c r="E1850" s="5" t="s">
        <v>26</v>
      </c>
      <c r="F1850" s="5" t="s">
        <v>3599</v>
      </c>
      <c r="G1850" s="5" t="s">
        <v>66</v>
      </c>
      <c r="H1850" s="6">
        <v>61</v>
      </c>
      <c r="I1850" s="5" t="s">
        <v>52</v>
      </c>
      <c r="J1850" s="7">
        <v>23446.9</v>
      </c>
      <c r="K1850" s="7">
        <v>80.36</v>
      </c>
      <c r="L1850" s="7">
        <v>1875.75</v>
      </c>
      <c r="M1850" s="7">
        <v>25242.29</v>
      </c>
      <c r="N1850" s="5" t="s">
        <v>43</v>
      </c>
      <c r="O1850" s="5" t="s">
        <v>3600</v>
      </c>
      <c r="P1850" s="8">
        <v>44445</v>
      </c>
      <c r="Q1850" s="8">
        <v>45030</v>
      </c>
      <c r="R1850" s="5" t="s">
        <v>32</v>
      </c>
      <c r="S1850" s="5" t="s">
        <v>51</v>
      </c>
      <c r="T1850" s="5" t="s">
        <v>54</v>
      </c>
      <c r="U1850" s="5" t="s">
        <v>222</v>
      </c>
      <c r="V1850" s="5" t="s">
        <v>36</v>
      </c>
      <c r="W1850" s="10" t="s">
        <v>74</v>
      </c>
    </row>
    <row r="1851" spans="1:23" x14ac:dyDescent="0.3">
      <c r="A1851" s="9" t="s">
        <v>91</v>
      </c>
      <c r="B1851" s="5" t="s">
        <v>92</v>
      </c>
      <c r="C1851" s="6">
        <v>2022</v>
      </c>
      <c r="D1851" s="5" t="s">
        <v>80</v>
      </c>
      <c r="E1851" s="5" t="s">
        <v>40</v>
      </c>
      <c r="F1851" s="5" t="s">
        <v>746</v>
      </c>
      <c r="G1851" s="5" t="s">
        <v>33</v>
      </c>
      <c r="H1851" s="6">
        <v>50</v>
      </c>
      <c r="I1851" s="5" t="s">
        <v>29</v>
      </c>
      <c r="J1851" s="7">
        <v>21935.73</v>
      </c>
      <c r="K1851" s="7">
        <v>2795.78</v>
      </c>
      <c r="L1851" s="7">
        <v>1754.86</v>
      </c>
      <c r="M1851" s="7">
        <v>20894.810000000001</v>
      </c>
      <c r="N1851" s="5" t="s">
        <v>132</v>
      </c>
      <c r="O1851" s="5" t="s">
        <v>3601</v>
      </c>
      <c r="P1851" s="8">
        <v>44247</v>
      </c>
      <c r="Q1851" s="8">
        <v>44986</v>
      </c>
      <c r="R1851" s="5" t="s">
        <v>32</v>
      </c>
      <c r="S1851" s="5" t="s">
        <v>104</v>
      </c>
      <c r="T1851" s="5" t="s">
        <v>34</v>
      </c>
      <c r="U1851" s="5" t="s">
        <v>35</v>
      </c>
      <c r="V1851" s="5" t="s">
        <v>36</v>
      </c>
      <c r="W1851" s="10" t="s">
        <v>47</v>
      </c>
    </row>
    <row r="1852" spans="1:23" x14ac:dyDescent="0.3">
      <c r="A1852" s="9" t="s">
        <v>78</v>
      </c>
      <c r="B1852" s="5" t="s">
        <v>288</v>
      </c>
      <c r="C1852" s="6">
        <v>2024</v>
      </c>
      <c r="D1852" s="5" t="s">
        <v>80</v>
      </c>
      <c r="E1852" s="5" t="s">
        <v>40</v>
      </c>
      <c r="F1852" s="5" t="s">
        <v>3602</v>
      </c>
      <c r="G1852" s="5" t="s">
        <v>87</v>
      </c>
      <c r="H1852" s="6">
        <v>60</v>
      </c>
      <c r="I1852" s="5" t="s">
        <v>42</v>
      </c>
      <c r="J1852" s="7">
        <v>12018.65</v>
      </c>
      <c r="K1852" s="7">
        <v>4261.1400000000003</v>
      </c>
      <c r="L1852" s="7">
        <v>961.49</v>
      </c>
      <c r="M1852" s="7">
        <v>8719</v>
      </c>
      <c r="N1852" s="5" t="s">
        <v>43</v>
      </c>
      <c r="O1852" s="5" t="s">
        <v>3603</v>
      </c>
      <c r="P1852" s="8">
        <v>45465</v>
      </c>
      <c r="Q1852" s="8">
        <v>46684</v>
      </c>
      <c r="R1852" s="5" t="s">
        <v>73</v>
      </c>
      <c r="S1852" s="5" t="s">
        <v>87</v>
      </c>
      <c r="T1852" s="5" t="s">
        <v>54</v>
      </c>
      <c r="U1852" s="5" t="s">
        <v>116</v>
      </c>
      <c r="V1852" s="5" t="s">
        <v>36</v>
      </c>
      <c r="W1852" s="10" t="s">
        <v>47</v>
      </c>
    </row>
    <row r="1853" spans="1:23" x14ac:dyDescent="0.3">
      <c r="A1853" s="9" t="s">
        <v>38</v>
      </c>
      <c r="B1853" s="5" t="s">
        <v>39</v>
      </c>
      <c r="C1853" s="6">
        <v>2022</v>
      </c>
      <c r="D1853" s="5" t="s">
        <v>49</v>
      </c>
      <c r="E1853" s="5" t="s">
        <v>26</v>
      </c>
      <c r="F1853" s="5" t="s">
        <v>3604</v>
      </c>
      <c r="G1853" s="5" t="s">
        <v>71</v>
      </c>
      <c r="H1853" s="6">
        <v>30</v>
      </c>
      <c r="I1853" s="5" t="s">
        <v>52</v>
      </c>
      <c r="J1853" s="7">
        <v>16197.6</v>
      </c>
      <c r="K1853" s="7">
        <v>1593.17</v>
      </c>
      <c r="L1853" s="7">
        <v>1295.81</v>
      </c>
      <c r="M1853" s="7">
        <v>15900.24</v>
      </c>
      <c r="N1853" s="5" t="s">
        <v>43</v>
      </c>
      <c r="O1853" s="5" t="s">
        <v>3605</v>
      </c>
      <c r="P1853" s="8">
        <v>45170</v>
      </c>
      <c r="Q1853" s="8">
        <v>46460</v>
      </c>
      <c r="R1853" s="5" t="s">
        <v>73</v>
      </c>
      <c r="S1853" s="5" t="s">
        <v>66</v>
      </c>
      <c r="T1853" s="5" t="s">
        <v>54</v>
      </c>
      <c r="U1853" s="5" t="s">
        <v>116</v>
      </c>
      <c r="V1853" s="5" t="s">
        <v>46</v>
      </c>
      <c r="W1853" s="10" t="s">
        <v>74</v>
      </c>
    </row>
    <row r="1854" spans="1:23" x14ac:dyDescent="0.3">
      <c r="A1854" s="9" t="s">
        <v>78</v>
      </c>
      <c r="B1854" s="5" t="s">
        <v>79</v>
      </c>
      <c r="C1854" s="6">
        <v>2024</v>
      </c>
      <c r="D1854" s="5" t="s">
        <v>80</v>
      </c>
      <c r="E1854" s="5" t="s">
        <v>40</v>
      </c>
      <c r="F1854" s="5" t="s">
        <v>3606</v>
      </c>
      <c r="G1854" s="5" t="s">
        <v>28</v>
      </c>
      <c r="H1854" s="6">
        <v>56</v>
      </c>
      <c r="I1854" s="5" t="s">
        <v>52</v>
      </c>
      <c r="J1854" s="7">
        <v>13283.61</v>
      </c>
      <c r="K1854" s="7">
        <v>484.94</v>
      </c>
      <c r="L1854" s="7">
        <v>1062.69</v>
      </c>
      <c r="M1854" s="7">
        <v>13861.36</v>
      </c>
      <c r="N1854" s="5" t="s">
        <v>94</v>
      </c>
      <c r="O1854" s="5" t="s">
        <v>3607</v>
      </c>
      <c r="P1854" s="8">
        <v>45374</v>
      </c>
      <c r="Q1854" s="8">
        <v>45937</v>
      </c>
      <c r="R1854" s="5" t="s">
        <v>63</v>
      </c>
      <c r="S1854" s="5" t="s">
        <v>104</v>
      </c>
      <c r="T1854" s="5" t="s">
        <v>34</v>
      </c>
      <c r="U1854" s="5" t="s">
        <v>35</v>
      </c>
      <c r="V1854" s="5" t="s">
        <v>56</v>
      </c>
      <c r="W1854" s="10" t="s">
        <v>74</v>
      </c>
    </row>
    <row r="1855" spans="1:23" x14ac:dyDescent="0.3">
      <c r="A1855" s="9" t="s">
        <v>23</v>
      </c>
      <c r="B1855" s="5" t="s">
        <v>24</v>
      </c>
      <c r="C1855" s="6">
        <v>2015</v>
      </c>
      <c r="D1855" s="5" t="s">
        <v>25</v>
      </c>
      <c r="E1855" s="5" t="s">
        <v>40</v>
      </c>
      <c r="F1855" s="5" t="s">
        <v>3608</v>
      </c>
      <c r="G1855" s="5" t="s">
        <v>155</v>
      </c>
      <c r="H1855" s="6">
        <v>31</v>
      </c>
      <c r="I1855" s="5" t="s">
        <v>29</v>
      </c>
      <c r="J1855" s="7">
        <v>19387.68</v>
      </c>
      <c r="K1855" s="7">
        <v>3301.34</v>
      </c>
      <c r="L1855" s="7">
        <v>1551.01</v>
      </c>
      <c r="M1855" s="7">
        <v>17637.349999999999</v>
      </c>
      <c r="N1855" s="5" t="s">
        <v>30</v>
      </c>
      <c r="O1855" s="5" t="s">
        <v>3609</v>
      </c>
      <c r="P1855" s="8">
        <v>45031</v>
      </c>
      <c r="Q1855" s="8">
        <v>46008</v>
      </c>
      <c r="R1855" s="5" t="s">
        <v>45</v>
      </c>
      <c r="S1855" s="5" t="s">
        <v>66</v>
      </c>
      <c r="T1855" s="5" t="s">
        <v>34</v>
      </c>
      <c r="U1855" s="5" t="s">
        <v>35</v>
      </c>
      <c r="V1855" s="5" t="s">
        <v>56</v>
      </c>
      <c r="W1855" s="10" t="s">
        <v>47</v>
      </c>
    </row>
    <row r="1856" spans="1:23" x14ac:dyDescent="0.3">
      <c r="A1856" s="9" t="s">
        <v>23</v>
      </c>
      <c r="B1856" s="5" t="s">
        <v>48</v>
      </c>
      <c r="C1856" s="6">
        <v>2019</v>
      </c>
      <c r="D1856" s="5" t="s">
        <v>25</v>
      </c>
      <c r="E1856" s="5" t="s">
        <v>40</v>
      </c>
      <c r="F1856" s="5" t="s">
        <v>3610</v>
      </c>
      <c r="G1856" s="5" t="s">
        <v>28</v>
      </c>
      <c r="H1856" s="6">
        <v>35</v>
      </c>
      <c r="I1856" s="5" t="s">
        <v>42</v>
      </c>
      <c r="J1856" s="7">
        <v>30354.79</v>
      </c>
      <c r="K1856" s="7">
        <v>2073.21</v>
      </c>
      <c r="L1856" s="7">
        <v>2428.38</v>
      </c>
      <c r="M1856" s="7">
        <v>30709.96</v>
      </c>
      <c r="N1856" s="5" t="s">
        <v>30</v>
      </c>
      <c r="O1856" s="5" t="s">
        <v>3611</v>
      </c>
      <c r="P1856" s="8">
        <v>44695</v>
      </c>
      <c r="Q1856" s="8">
        <v>45745</v>
      </c>
      <c r="R1856" s="5" t="s">
        <v>109</v>
      </c>
      <c r="S1856" s="5" t="s">
        <v>71</v>
      </c>
      <c r="T1856" s="5" t="s">
        <v>54</v>
      </c>
      <c r="U1856" s="5" t="s">
        <v>55</v>
      </c>
      <c r="V1856" s="5" t="s">
        <v>36</v>
      </c>
      <c r="W1856" s="10" t="s">
        <v>69</v>
      </c>
    </row>
    <row r="1857" spans="1:23" x14ac:dyDescent="0.3">
      <c r="A1857" s="9" t="s">
        <v>58</v>
      </c>
      <c r="B1857" s="5" t="s">
        <v>59</v>
      </c>
      <c r="C1857" s="6">
        <v>2020</v>
      </c>
      <c r="D1857" s="5" t="s">
        <v>49</v>
      </c>
      <c r="E1857" s="5" t="s">
        <v>26</v>
      </c>
      <c r="F1857" s="5" t="s">
        <v>3612</v>
      </c>
      <c r="G1857" s="5" t="s">
        <v>66</v>
      </c>
      <c r="H1857" s="6">
        <v>58</v>
      </c>
      <c r="I1857" s="5" t="s">
        <v>29</v>
      </c>
      <c r="J1857" s="7">
        <v>71252.36</v>
      </c>
      <c r="K1857" s="7">
        <v>2662.27</v>
      </c>
      <c r="L1857" s="7">
        <v>5700.19</v>
      </c>
      <c r="M1857" s="7">
        <v>74290.28</v>
      </c>
      <c r="N1857" s="5" t="s">
        <v>94</v>
      </c>
      <c r="O1857" s="5" t="s">
        <v>3613</v>
      </c>
      <c r="P1857" s="8">
        <v>45124</v>
      </c>
      <c r="Q1857" s="8">
        <v>46245</v>
      </c>
      <c r="R1857" s="5" t="s">
        <v>109</v>
      </c>
      <c r="S1857" s="5" t="s">
        <v>104</v>
      </c>
      <c r="T1857" s="5" t="s">
        <v>34</v>
      </c>
      <c r="U1857" s="5" t="s">
        <v>35</v>
      </c>
      <c r="V1857" s="5" t="s">
        <v>36</v>
      </c>
      <c r="W1857" s="10" t="s">
        <v>57</v>
      </c>
    </row>
    <row r="1858" spans="1:23" x14ac:dyDescent="0.3">
      <c r="A1858" s="9" t="s">
        <v>124</v>
      </c>
      <c r="B1858" s="5" t="s">
        <v>187</v>
      </c>
      <c r="C1858" s="6">
        <v>2020</v>
      </c>
      <c r="D1858" s="5" t="s">
        <v>25</v>
      </c>
      <c r="E1858" s="5" t="s">
        <v>40</v>
      </c>
      <c r="F1858" s="5" t="s">
        <v>971</v>
      </c>
      <c r="G1858" s="5" t="s">
        <v>71</v>
      </c>
      <c r="H1858" s="6">
        <v>46</v>
      </c>
      <c r="I1858" s="5" t="s">
        <v>29</v>
      </c>
      <c r="J1858" s="7">
        <v>69769.149999999994</v>
      </c>
      <c r="K1858" s="7">
        <v>870.71</v>
      </c>
      <c r="L1858" s="7">
        <v>5581.53</v>
      </c>
      <c r="M1858" s="7">
        <v>74479.97</v>
      </c>
      <c r="N1858" s="5" t="s">
        <v>43</v>
      </c>
      <c r="O1858" s="5" t="s">
        <v>3614</v>
      </c>
      <c r="P1858" s="8">
        <v>45603</v>
      </c>
      <c r="Q1858" s="8">
        <v>46194</v>
      </c>
      <c r="R1858" s="5" t="s">
        <v>63</v>
      </c>
      <c r="S1858" s="5" t="s">
        <v>51</v>
      </c>
      <c r="T1858" s="5" t="s">
        <v>54</v>
      </c>
      <c r="U1858" s="5" t="s">
        <v>141</v>
      </c>
      <c r="V1858" s="5" t="s">
        <v>36</v>
      </c>
      <c r="W1858" s="10" t="s">
        <v>74</v>
      </c>
    </row>
    <row r="1859" spans="1:23" x14ac:dyDescent="0.3">
      <c r="A1859" s="9" t="s">
        <v>91</v>
      </c>
      <c r="B1859" s="5" t="s">
        <v>113</v>
      </c>
      <c r="C1859" s="6">
        <v>2015</v>
      </c>
      <c r="D1859" s="5" t="s">
        <v>49</v>
      </c>
      <c r="E1859" s="5" t="s">
        <v>26</v>
      </c>
      <c r="F1859" s="5" t="s">
        <v>1700</v>
      </c>
      <c r="G1859" s="5" t="s">
        <v>66</v>
      </c>
      <c r="H1859" s="6">
        <v>31</v>
      </c>
      <c r="I1859" s="5" t="s">
        <v>42</v>
      </c>
      <c r="J1859" s="7">
        <v>73939.360000000001</v>
      </c>
      <c r="K1859" s="7">
        <v>748.35</v>
      </c>
      <c r="L1859" s="7">
        <v>5915.15</v>
      </c>
      <c r="M1859" s="7">
        <v>79106.16</v>
      </c>
      <c r="N1859" s="5" t="s">
        <v>43</v>
      </c>
      <c r="O1859" s="5" t="s">
        <v>3615</v>
      </c>
      <c r="P1859" s="8">
        <v>44640</v>
      </c>
      <c r="Q1859" s="8">
        <v>46014</v>
      </c>
      <c r="R1859" s="5" t="s">
        <v>68</v>
      </c>
      <c r="S1859" s="5" t="s">
        <v>66</v>
      </c>
      <c r="T1859" s="5" t="s">
        <v>54</v>
      </c>
      <c r="U1859" s="5" t="s">
        <v>55</v>
      </c>
      <c r="V1859" s="5" t="s">
        <v>56</v>
      </c>
      <c r="W1859" s="10" t="s">
        <v>37</v>
      </c>
    </row>
    <row r="1860" spans="1:23" x14ac:dyDescent="0.3">
      <c r="A1860" s="9" t="s">
        <v>78</v>
      </c>
      <c r="B1860" s="5" t="s">
        <v>138</v>
      </c>
      <c r="C1860" s="6">
        <v>2020</v>
      </c>
      <c r="D1860" s="5" t="s">
        <v>60</v>
      </c>
      <c r="E1860" s="5" t="s">
        <v>26</v>
      </c>
      <c r="F1860" s="5" t="s">
        <v>3616</v>
      </c>
      <c r="G1860" s="5" t="s">
        <v>71</v>
      </c>
      <c r="H1860" s="6">
        <v>23</v>
      </c>
      <c r="I1860" s="5" t="s">
        <v>29</v>
      </c>
      <c r="J1860" s="7">
        <v>74435.98</v>
      </c>
      <c r="K1860" s="7">
        <v>1259.6500000000001</v>
      </c>
      <c r="L1860" s="7">
        <v>5954.88</v>
      </c>
      <c r="M1860" s="7">
        <v>79131.210000000006</v>
      </c>
      <c r="N1860" s="5" t="s">
        <v>43</v>
      </c>
      <c r="O1860" s="5" t="s">
        <v>3617</v>
      </c>
      <c r="P1860" s="8">
        <v>45381</v>
      </c>
      <c r="Q1860" s="8">
        <v>47021</v>
      </c>
      <c r="R1860" s="5" t="s">
        <v>109</v>
      </c>
      <c r="S1860" s="5" t="s">
        <v>51</v>
      </c>
      <c r="T1860" s="5" t="s">
        <v>34</v>
      </c>
      <c r="U1860" s="5" t="s">
        <v>35</v>
      </c>
      <c r="V1860" s="5" t="s">
        <v>36</v>
      </c>
      <c r="W1860" s="10" t="s">
        <v>47</v>
      </c>
    </row>
    <row r="1861" spans="1:23" x14ac:dyDescent="0.3">
      <c r="A1861" s="9" t="s">
        <v>91</v>
      </c>
      <c r="B1861" s="5" t="s">
        <v>170</v>
      </c>
      <c r="C1861" s="6">
        <v>2021</v>
      </c>
      <c r="D1861" s="5" t="s">
        <v>80</v>
      </c>
      <c r="E1861" s="5" t="s">
        <v>40</v>
      </c>
      <c r="F1861" s="5" t="s">
        <v>3618</v>
      </c>
      <c r="G1861" s="5" t="s">
        <v>155</v>
      </c>
      <c r="H1861" s="6">
        <v>34</v>
      </c>
      <c r="I1861" s="5" t="s">
        <v>52</v>
      </c>
      <c r="J1861" s="7">
        <v>23608.02</v>
      </c>
      <c r="K1861" s="7">
        <v>4302.6000000000004</v>
      </c>
      <c r="L1861" s="7">
        <v>1888.64</v>
      </c>
      <c r="M1861" s="7">
        <v>21194.06</v>
      </c>
      <c r="N1861" s="5" t="s">
        <v>132</v>
      </c>
      <c r="O1861" s="5" t="s">
        <v>3619</v>
      </c>
      <c r="P1861" s="8">
        <v>45456</v>
      </c>
      <c r="Q1861" s="8">
        <v>46479</v>
      </c>
      <c r="R1861" s="5" t="s">
        <v>63</v>
      </c>
      <c r="S1861" s="5" t="s">
        <v>66</v>
      </c>
      <c r="T1861" s="5" t="s">
        <v>54</v>
      </c>
      <c r="U1861" s="5" t="s">
        <v>116</v>
      </c>
      <c r="V1861" s="5" t="s">
        <v>36</v>
      </c>
      <c r="W1861" s="10" t="s">
        <v>57</v>
      </c>
    </row>
    <row r="1862" spans="1:23" x14ac:dyDescent="0.3">
      <c r="A1862" s="9" t="s">
        <v>38</v>
      </c>
      <c r="B1862" s="5" t="s">
        <v>167</v>
      </c>
      <c r="C1862" s="6">
        <v>2019</v>
      </c>
      <c r="D1862" s="5" t="s">
        <v>80</v>
      </c>
      <c r="E1862" s="5" t="s">
        <v>26</v>
      </c>
      <c r="F1862" s="5" t="s">
        <v>3620</v>
      </c>
      <c r="G1862" s="5" t="s">
        <v>155</v>
      </c>
      <c r="H1862" s="6">
        <v>51</v>
      </c>
      <c r="I1862" s="5" t="s">
        <v>42</v>
      </c>
      <c r="J1862" s="7">
        <v>49772.02</v>
      </c>
      <c r="K1862" s="7">
        <v>2679.68</v>
      </c>
      <c r="L1862" s="7">
        <v>3981.76</v>
      </c>
      <c r="M1862" s="7">
        <v>51074.1</v>
      </c>
      <c r="N1862" s="5" t="s">
        <v>132</v>
      </c>
      <c r="O1862" s="5" t="s">
        <v>3621</v>
      </c>
      <c r="P1862" s="8">
        <v>45629</v>
      </c>
      <c r="Q1862" s="8">
        <v>47373</v>
      </c>
      <c r="R1862" s="5" t="s">
        <v>73</v>
      </c>
      <c r="S1862" s="5" t="s">
        <v>33</v>
      </c>
      <c r="T1862" s="5" t="s">
        <v>34</v>
      </c>
      <c r="U1862" s="5" t="s">
        <v>35</v>
      </c>
      <c r="V1862" s="5" t="s">
        <v>46</v>
      </c>
      <c r="W1862" s="10" t="s">
        <v>74</v>
      </c>
    </row>
    <row r="1863" spans="1:23" x14ac:dyDescent="0.3">
      <c r="A1863" s="9" t="s">
        <v>91</v>
      </c>
      <c r="B1863" s="5" t="s">
        <v>170</v>
      </c>
      <c r="C1863" s="6">
        <v>2024</v>
      </c>
      <c r="D1863" s="5" t="s">
        <v>25</v>
      </c>
      <c r="E1863" s="5" t="s">
        <v>26</v>
      </c>
      <c r="F1863" s="5" t="s">
        <v>3622</v>
      </c>
      <c r="G1863" s="5" t="s">
        <v>28</v>
      </c>
      <c r="H1863" s="6">
        <v>40</v>
      </c>
      <c r="I1863" s="5" t="s">
        <v>52</v>
      </c>
      <c r="J1863" s="7">
        <v>32950.43</v>
      </c>
      <c r="K1863" s="7">
        <v>2573.0500000000002</v>
      </c>
      <c r="L1863" s="7">
        <v>2636.03</v>
      </c>
      <c r="M1863" s="7">
        <v>33013.410000000003</v>
      </c>
      <c r="N1863" s="5" t="s">
        <v>94</v>
      </c>
      <c r="O1863" s="5" t="s">
        <v>3623</v>
      </c>
      <c r="P1863" s="8">
        <v>44862</v>
      </c>
      <c r="Q1863" s="8">
        <v>45295</v>
      </c>
      <c r="R1863" s="5" t="s">
        <v>32</v>
      </c>
      <c r="S1863" s="5" t="s">
        <v>33</v>
      </c>
      <c r="T1863" s="5" t="s">
        <v>54</v>
      </c>
      <c r="U1863" s="5" t="s">
        <v>55</v>
      </c>
      <c r="V1863" s="5" t="s">
        <v>36</v>
      </c>
      <c r="W1863" s="10" t="s">
        <v>69</v>
      </c>
    </row>
    <row r="1864" spans="1:23" x14ac:dyDescent="0.3">
      <c r="A1864" s="9" t="s">
        <v>38</v>
      </c>
      <c r="B1864" s="5" t="s">
        <v>64</v>
      </c>
      <c r="C1864" s="6">
        <v>2015</v>
      </c>
      <c r="D1864" s="5" t="s">
        <v>25</v>
      </c>
      <c r="E1864" s="5" t="s">
        <v>40</v>
      </c>
      <c r="F1864" s="5" t="s">
        <v>3624</v>
      </c>
      <c r="G1864" s="5" t="s">
        <v>51</v>
      </c>
      <c r="H1864" s="6">
        <v>31</v>
      </c>
      <c r="I1864" s="5" t="s">
        <v>29</v>
      </c>
      <c r="J1864" s="7">
        <v>9548.4</v>
      </c>
      <c r="K1864" s="7">
        <v>2888.64</v>
      </c>
      <c r="L1864" s="7">
        <v>763.87</v>
      </c>
      <c r="M1864" s="7">
        <v>7423.63</v>
      </c>
      <c r="N1864" s="5" t="s">
        <v>132</v>
      </c>
      <c r="O1864" s="5" t="s">
        <v>3625</v>
      </c>
      <c r="P1864" s="8">
        <v>44215</v>
      </c>
      <c r="Q1864" s="8">
        <v>45072</v>
      </c>
      <c r="R1864" s="5" t="s">
        <v>73</v>
      </c>
      <c r="S1864" s="5" t="s">
        <v>71</v>
      </c>
      <c r="T1864" s="5" t="s">
        <v>34</v>
      </c>
      <c r="U1864" s="5" t="s">
        <v>35</v>
      </c>
      <c r="V1864" s="5" t="s">
        <v>46</v>
      </c>
      <c r="W1864" s="10" t="s">
        <v>37</v>
      </c>
    </row>
    <row r="1865" spans="1:23" x14ac:dyDescent="0.3">
      <c r="A1865" s="9" t="s">
        <v>91</v>
      </c>
      <c r="B1865" s="5" t="s">
        <v>170</v>
      </c>
      <c r="C1865" s="6">
        <v>2018</v>
      </c>
      <c r="D1865" s="5" t="s">
        <v>25</v>
      </c>
      <c r="E1865" s="5" t="s">
        <v>40</v>
      </c>
      <c r="F1865" s="5" t="s">
        <v>3626</v>
      </c>
      <c r="G1865" s="5" t="s">
        <v>71</v>
      </c>
      <c r="H1865" s="6">
        <v>56</v>
      </c>
      <c r="I1865" s="5" t="s">
        <v>29</v>
      </c>
      <c r="J1865" s="7">
        <v>5279.18</v>
      </c>
      <c r="K1865" s="7">
        <v>2648.56</v>
      </c>
      <c r="L1865" s="7">
        <v>422.33</v>
      </c>
      <c r="M1865" s="7">
        <v>3052.95</v>
      </c>
      <c r="N1865" s="5" t="s">
        <v>43</v>
      </c>
      <c r="O1865" s="5" t="s">
        <v>3627</v>
      </c>
      <c r="P1865" s="8">
        <v>44486</v>
      </c>
      <c r="Q1865" s="8">
        <v>46104</v>
      </c>
      <c r="R1865" s="5" t="s">
        <v>68</v>
      </c>
      <c r="S1865" s="5" t="s">
        <v>71</v>
      </c>
      <c r="T1865" s="5" t="s">
        <v>54</v>
      </c>
      <c r="U1865" s="5" t="s">
        <v>141</v>
      </c>
      <c r="V1865" s="5" t="s">
        <v>46</v>
      </c>
      <c r="W1865" s="10" t="s">
        <v>69</v>
      </c>
    </row>
    <row r="1866" spans="1:23" x14ac:dyDescent="0.3">
      <c r="A1866" s="9" t="s">
        <v>23</v>
      </c>
      <c r="B1866" s="5" t="s">
        <v>24</v>
      </c>
      <c r="C1866" s="6">
        <v>2019</v>
      </c>
      <c r="D1866" s="5" t="s">
        <v>60</v>
      </c>
      <c r="E1866" s="5" t="s">
        <v>26</v>
      </c>
      <c r="F1866" s="5" t="s">
        <v>3628</v>
      </c>
      <c r="G1866" s="5" t="s">
        <v>71</v>
      </c>
      <c r="H1866" s="6">
        <v>42</v>
      </c>
      <c r="I1866" s="5" t="s">
        <v>52</v>
      </c>
      <c r="J1866" s="7">
        <v>35410.36</v>
      </c>
      <c r="K1866" s="7">
        <v>3849.83</v>
      </c>
      <c r="L1866" s="7">
        <v>2832.83</v>
      </c>
      <c r="M1866" s="7">
        <v>34393.360000000001</v>
      </c>
      <c r="N1866" s="5" t="s">
        <v>43</v>
      </c>
      <c r="O1866" s="5" t="s">
        <v>3629</v>
      </c>
      <c r="P1866" s="8">
        <v>44542</v>
      </c>
      <c r="Q1866" s="8">
        <v>46307</v>
      </c>
      <c r="R1866" s="5" t="s">
        <v>32</v>
      </c>
      <c r="S1866" s="5" t="s">
        <v>87</v>
      </c>
      <c r="T1866" s="5" t="s">
        <v>54</v>
      </c>
      <c r="U1866" s="5" t="s">
        <v>141</v>
      </c>
      <c r="V1866" s="5" t="s">
        <v>36</v>
      </c>
      <c r="W1866" s="10" t="s">
        <v>47</v>
      </c>
    </row>
    <row r="1867" spans="1:23" x14ac:dyDescent="0.3">
      <c r="A1867" s="9" t="s">
        <v>124</v>
      </c>
      <c r="B1867" s="5" t="s">
        <v>187</v>
      </c>
      <c r="C1867" s="6">
        <v>2024</v>
      </c>
      <c r="D1867" s="5" t="s">
        <v>60</v>
      </c>
      <c r="E1867" s="5" t="s">
        <v>26</v>
      </c>
      <c r="F1867" s="5" t="s">
        <v>3630</v>
      </c>
      <c r="G1867" s="5" t="s">
        <v>104</v>
      </c>
      <c r="H1867" s="6">
        <v>50</v>
      </c>
      <c r="I1867" s="5" t="s">
        <v>29</v>
      </c>
      <c r="J1867" s="7">
        <v>52595.360000000001</v>
      </c>
      <c r="K1867" s="7">
        <v>3714.42</v>
      </c>
      <c r="L1867" s="7">
        <v>4207.63</v>
      </c>
      <c r="M1867" s="7">
        <v>53088.57</v>
      </c>
      <c r="N1867" s="5" t="s">
        <v>43</v>
      </c>
      <c r="O1867" s="5" t="s">
        <v>3631</v>
      </c>
      <c r="P1867" s="8">
        <v>43917</v>
      </c>
      <c r="Q1867" s="8">
        <v>45403</v>
      </c>
      <c r="R1867" s="5" t="s">
        <v>109</v>
      </c>
      <c r="S1867" s="5" t="s">
        <v>87</v>
      </c>
      <c r="T1867" s="5" t="s">
        <v>54</v>
      </c>
      <c r="U1867" s="5" t="s">
        <v>55</v>
      </c>
      <c r="V1867" s="5" t="s">
        <v>46</v>
      </c>
      <c r="W1867" s="10" t="s">
        <v>37</v>
      </c>
    </row>
    <row r="1868" spans="1:23" x14ac:dyDescent="0.3">
      <c r="A1868" s="9" t="s">
        <v>58</v>
      </c>
      <c r="B1868" s="5" t="s">
        <v>182</v>
      </c>
      <c r="C1868" s="6">
        <v>2024</v>
      </c>
      <c r="D1868" s="5" t="s">
        <v>25</v>
      </c>
      <c r="E1868" s="5" t="s">
        <v>40</v>
      </c>
      <c r="F1868" s="5" t="s">
        <v>3632</v>
      </c>
      <c r="G1868" s="5" t="s">
        <v>100</v>
      </c>
      <c r="H1868" s="6">
        <v>42</v>
      </c>
      <c r="I1868" s="5" t="s">
        <v>42</v>
      </c>
      <c r="J1868" s="7">
        <v>66221.759999999995</v>
      </c>
      <c r="K1868" s="7">
        <v>4935.07</v>
      </c>
      <c r="L1868" s="7">
        <v>5297.74</v>
      </c>
      <c r="M1868" s="7">
        <v>66584.429999999993</v>
      </c>
      <c r="N1868" s="5" t="s">
        <v>30</v>
      </c>
      <c r="O1868" s="5" t="s">
        <v>1995</v>
      </c>
      <c r="P1868" s="8">
        <v>44715</v>
      </c>
      <c r="Q1868" s="8">
        <v>45436</v>
      </c>
      <c r="R1868" s="5" t="s">
        <v>73</v>
      </c>
      <c r="S1868" s="5" t="s">
        <v>28</v>
      </c>
      <c r="T1868" s="5" t="s">
        <v>54</v>
      </c>
      <c r="U1868" s="5" t="s">
        <v>141</v>
      </c>
      <c r="V1868" s="5" t="s">
        <v>36</v>
      </c>
      <c r="W1868" s="10" t="s">
        <v>57</v>
      </c>
    </row>
    <row r="1869" spans="1:23" x14ac:dyDescent="0.3">
      <c r="A1869" s="9" t="s">
        <v>83</v>
      </c>
      <c r="B1869" s="5" t="s">
        <v>584</v>
      </c>
      <c r="C1869" s="6">
        <v>2017</v>
      </c>
      <c r="D1869" s="5" t="s">
        <v>49</v>
      </c>
      <c r="E1869" s="5" t="s">
        <v>26</v>
      </c>
      <c r="F1869" s="5" t="s">
        <v>3633</v>
      </c>
      <c r="G1869" s="5" t="s">
        <v>51</v>
      </c>
      <c r="H1869" s="6">
        <v>61</v>
      </c>
      <c r="I1869" s="5" t="s">
        <v>52</v>
      </c>
      <c r="J1869" s="7">
        <v>66168.67</v>
      </c>
      <c r="K1869" s="7">
        <v>2168.89</v>
      </c>
      <c r="L1869" s="7">
        <v>5293.49</v>
      </c>
      <c r="M1869" s="7">
        <v>69293.27</v>
      </c>
      <c r="N1869" s="5" t="s">
        <v>30</v>
      </c>
      <c r="O1869" s="5" t="s">
        <v>3634</v>
      </c>
      <c r="P1869" s="8">
        <v>43927</v>
      </c>
      <c r="Q1869" s="8">
        <v>45456</v>
      </c>
      <c r="R1869" s="5" t="s">
        <v>45</v>
      </c>
      <c r="S1869" s="5" t="s">
        <v>66</v>
      </c>
      <c r="T1869" s="5" t="s">
        <v>54</v>
      </c>
      <c r="U1869" s="5" t="s">
        <v>141</v>
      </c>
      <c r="V1869" s="5" t="s">
        <v>36</v>
      </c>
      <c r="W1869" s="10" t="s">
        <v>69</v>
      </c>
    </row>
    <row r="1870" spans="1:23" x14ac:dyDescent="0.3">
      <c r="A1870" s="9" t="s">
        <v>124</v>
      </c>
      <c r="B1870" s="5" t="s">
        <v>205</v>
      </c>
      <c r="C1870" s="6">
        <v>2024</v>
      </c>
      <c r="D1870" s="5" t="s">
        <v>25</v>
      </c>
      <c r="E1870" s="5" t="s">
        <v>40</v>
      </c>
      <c r="F1870" s="5" t="s">
        <v>1200</v>
      </c>
      <c r="G1870" s="5" t="s">
        <v>155</v>
      </c>
      <c r="H1870" s="6">
        <v>41</v>
      </c>
      <c r="I1870" s="5" t="s">
        <v>42</v>
      </c>
      <c r="J1870" s="7">
        <v>64120.43</v>
      </c>
      <c r="K1870" s="7">
        <v>291.24</v>
      </c>
      <c r="L1870" s="7">
        <v>5129.63</v>
      </c>
      <c r="M1870" s="7">
        <v>68958.820000000007</v>
      </c>
      <c r="N1870" s="5" t="s">
        <v>94</v>
      </c>
      <c r="O1870" s="5" t="s">
        <v>3635</v>
      </c>
      <c r="P1870" s="8">
        <v>43946</v>
      </c>
      <c r="Q1870" s="8">
        <v>44859</v>
      </c>
      <c r="R1870" s="5" t="s">
        <v>68</v>
      </c>
      <c r="S1870" s="5" t="s">
        <v>100</v>
      </c>
      <c r="T1870" s="5" t="s">
        <v>54</v>
      </c>
      <c r="U1870" s="5" t="s">
        <v>55</v>
      </c>
      <c r="V1870" s="5" t="s">
        <v>46</v>
      </c>
      <c r="W1870" s="10" t="s">
        <v>47</v>
      </c>
    </row>
    <row r="1871" spans="1:23" x14ac:dyDescent="0.3">
      <c r="A1871" s="9" t="s">
        <v>96</v>
      </c>
      <c r="B1871" s="5" t="s">
        <v>97</v>
      </c>
      <c r="C1871" s="6">
        <v>2018</v>
      </c>
      <c r="D1871" s="5" t="s">
        <v>80</v>
      </c>
      <c r="E1871" s="5" t="s">
        <v>26</v>
      </c>
      <c r="F1871" s="5" t="s">
        <v>3636</v>
      </c>
      <c r="G1871" s="5" t="s">
        <v>71</v>
      </c>
      <c r="H1871" s="6">
        <v>21</v>
      </c>
      <c r="I1871" s="5" t="s">
        <v>42</v>
      </c>
      <c r="J1871" s="7">
        <v>39095.040000000001</v>
      </c>
      <c r="K1871" s="7">
        <v>2738.34</v>
      </c>
      <c r="L1871" s="7">
        <v>3127.6</v>
      </c>
      <c r="M1871" s="7">
        <v>39484.300000000003</v>
      </c>
      <c r="N1871" s="5" t="s">
        <v>94</v>
      </c>
      <c r="O1871" s="5" t="s">
        <v>3637</v>
      </c>
      <c r="P1871" s="8">
        <v>43995</v>
      </c>
      <c r="Q1871" s="8">
        <v>44530</v>
      </c>
      <c r="R1871" s="5" t="s">
        <v>32</v>
      </c>
      <c r="S1871" s="5" t="s">
        <v>155</v>
      </c>
      <c r="T1871" s="5" t="s">
        <v>54</v>
      </c>
      <c r="U1871" s="5" t="s">
        <v>141</v>
      </c>
      <c r="V1871" s="5" t="s">
        <v>56</v>
      </c>
      <c r="W1871" s="10" t="s">
        <v>57</v>
      </c>
    </row>
    <row r="1872" spans="1:23" x14ac:dyDescent="0.3">
      <c r="A1872" s="9" t="s">
        <v>78</v>
      </c>
      <c r="B1872" s="5" t="s">
        <v>173</v>
      </c>
      <c r="C1872" s="6">
        <v>2019</v>
      </c>
      <c r="D1872" s="5" t="s">
        <v>49</v>
      </c>
      <c r="E1872" s="5" t="s">
        <v>40</v>
      </c>
      <c r="F1872" s="5" t="s">
        <v>3638</v>
      </c>
      <c r="G1872" s="5" t="s">
        <v>104</v>
      </c>
      <c r="H1872" s="6">
        <v>64</v>
      </c>
      <c r="I1872" s="5" t="s">
        <v>29</v>
      </c>
      <c r="J1872" s="7">
        <v>73808.240000000005</v>
      </c>
      <c r="K1872" s="7">
        <v>3817.47</v>
      </c>
      <c r="L1872" s="7">
        <v>5904.66</v>
      </c>
      <c r="M1872" s="7">
        <v>75895.429999999993</v>
      </c>
      <c r="N1872" s="5" t="s">
        <v>43</v>
      </c>
      <c r="O1872" s="5" t="s">
        <v>3639</v>
      </c>
      <c r="P1872" s="8">
        <v>45517</v>
      </c>
      <c r="Q1872" s="8">
        <v>46121</v>
      </c>
      <c r="R1872" s="5" t="s">
        <v>45</v>
      </c>
      <c r="S1872" s="5" t="s">
        <v>28</v>
      </c>
      <c r="T1872" s="5" t="s">
        <v>54</v>
      </c>
      <c r="U1872" s="5" t="s">
        <v>116</v>
      </c>
      <c r="V1872" s="5" t="s">
        <v>46</v>
      </c>
      <c r="W1872" s="10" t="s">
        <v>69</v>
      </c>
    </row>
    <row r="1873" spans="1:23" x14ac:dyDescent="0.3">
      <c r="A1873" s="9" t="s">
        <v>38</v>
      </c>
      <c r="B1873" s="5" t="s">
        <v>64</v>
      </c>
      <c r="C1873" s="6">
        <v>2019</v>
      </c>
      <c r="D1873" s="5" t="s">
        <v>25</v>
      </c>
      <c r="E1873" s="5" t="s">
        <v>40</v>
      </c>
      <c r="F1873" s="5" t="s">
        <v>2088</v>
      </c>
      <c r="G1873" s="5" t="s">
        <v>155</v>
      </c>
      <c r="H1873" s="6">
        <v>39</v>
      </c>
      <c r="I1873" s="5" t="s">
        <v>42</v>
      </c>
      <c r="J1873" s="7">
        <v>75610.98</v>
      </c>
      <c r="K1873" s="7">
        <v>1329.04</v>
      </c>
      <c r="L1873" s="7">
        <v>6048.88</v>
      </c>
      <c r="M1873" s="7">
        <v>80330.820000000007</v>
      </c>
      <c r="N1873" s="5" t="s">
        <v>132</v>
      </c>
      <c r="O1873" s="5" t="s">
        <v>3640</v>
      </c>
      <c r="P1873" s="8">
        <v>44602</v>
      </c>
      <c r="Q1873" s="8">
        <v>45108</v>
      </c>
      <c r="R1873" s="5" t="s">
        <v>32</v>
      </c>
      <c r="S1873" s="5" t="s">
        <v>87</v>
      </c>
      <c r="T1873" s="5" t="s">
        <v>34</v>
      </c>
      <c r="U1873" s="5" t="s">
        <v>35</v>
      </c>
      <c r="V1873" s="5" t="s">
        <v>46</v>
      </c>
      <c r="W1873" s="10" t="s">
        <v>69</v>
      </c>
    </row>
    <row r="1874" spans="1:23" x14ac:dyDescent="0.3">
      <c r="A1874" s="9" t="s">
        <v>91</v>
      </c>
      <c r="B1874" s="5" t="s">
        <v>170</v>
      </c>
      <c r="C1874" s="6">
        <v>2019</v>
      </c>
      <c r="D1874" s="5" t="s">
        <v>60</v>
      </c>
      <c r="E1874" s="5" t="s">
        <v>40</v>
      </c>
      <c r="F1874" s="5" t="s">
        <v>1684</v>
      </c>
      <c r="G1874" s="5" t="s">
        <v>155</v>
      </c>
      <c r="H1874" s="6">
        <v>26</v>
      </c>
      <c r="I1874" s="5" t="s">
        <v>52</v>
      </c>
      <c r="J1874" s="7">
        <v>27515</v>
      </c>
      <c r="K1874" s="7">
        <v>1180.32</v>
      </c>
      <c r="L1874" s="7">
        <v>2201.1999999999998</v>
      </c>
      <c r="M1874" s="7">
        <v>28535.88</v>
      </c>
      <c r="N1874" s="5" t="s">
        <v>30</v>
      </c>
      <c r="O1874" s="5" t="s">
        <v>3641</v>
      </c>
      <c r="P1874" s="8">
        <v>44357</v>
      </c>
      <c r="Q1874" s="8">
        <v>45752</v>
      </c>
      <c r="R1874" s="5" t="s">
        <v>45</v>
      </c>
      <c r="S1874" s="5" t="s">
        <v>87</v>
      </c>
      <c r="T1874" s="5" t="s">
        <v>54</v>
      </c>
      <c r="U1874" s="5" t="s">
        <v>116</v>
      </c>
      <c r="V1874" s="5" t="s">
        <v>56</v>
      </c>
      <c r="W1874" s="10" t="s">
        <v>69</v>
      </c>
    </row>
    <row r="1875" spans="1:23" x14ac:dyDescent="0.3">
      <c r="A1875" s="9" t="s">
        <v>23</v>
      </c>
      <c r="B1875" s="5" t="s">
        <v>48</v>
      </c>
      <c r="C1875" s="6">
        <v>2017</v>
      </c>
      <c r="D1875" s="5" t="s">
        <v>80</v>
      </c>
      <c r="E1875" s="5" t="s">
        <v>26</v>
      </c>
      <c r="F1875" s="5" t="s">
        <v>3197</v>
      </c>
      <c r="G1875" s="5" t="s">
        <v>66</v>
      </c>
      <c r="H1875" s="6">
        <v>60</v>
      </c>
      <c r="I1875" s="5" t="s">
        <v>42</v>
      </c>
      <c r="J1875" s="7">
        <v>76687.37</v>
      </c>
      <c r="K1875" s="7">
        <v>3258.04</v>
      </c>
      <c r="L1875" s="7">
        <v>6134.99</v>
      </c>
      <c r="M1875" s="7">
        <v>79564.320000000007</v>
      </c>
      <c r="N1875" s="5" t="s">
        <v>43</v>
      </c>
      <c r="O1875" s="5" t="s">
        <v>3642</v>
      </c>
      <c r="P1875" s="8">
        <v>44977</v>
      </c>
      <c r="Q1875" s="8">
        <v>45617</v>
      </c>
      <c r="R1875" s="5" t="s">
        <v>63</v>
      </c>
      <c r="S1875" s="5" t="s">
        <v>87</v>
      </c>
      <c r="T1875" s="5" t="s">
        <v>54</v>
      </c>
      <c r="U1875" s="5" t="s">
        <v>120</v>
      </c>
      <c r="V1875" s="5" t="s">
        <v>36</v>
      </c>
      <c r="W1875" s="10" t="s">
        <v>69</v>
      </c>
    </row>
    <row r="1876" spans="1:23" x14ac:dyDescent="0.3">
      <c r="A1876" s="9" t="s">
        <v>134</v>
      </c>
      <c r="B1876" s="5" t="s">
        <v>135</v>
      </c>
      <c r="C1876" s="6">
        <v>2020</v>
      </c>
      <c r="D1876" s="5" t="s">
        <v>49</v>
      </c>
      <c r="E1876" s="5" t="s">
        <v>40</v>
      </c>
      <c r="F1876" s="5" t="s">
        <v>3643</v>
      </c>
      <c r="G1876" s="5" t="s">
        <v>100</v>
      </c>
      <c r="H1876" s="6">
        <v>31</v>
      </c>
      <c r="I1876" s="5" t="s">
        <v>29</v>
      </c>
      <c r="J1876" s="7">
        <v>28688.71</v>
      </c>
      <c r="K1876" s="7">
        <v>3981.15</v>
      </c>
      <c r="L1876" s="7">
        <v>2295.1</v>
      </c>
      <c r="M1876" s="7">
        <v>27002.66</v>
      </c>
      <c r="N1876" s="5" t="s">
        <v>30</v>
      </c>
      <c r="O1876" s="5" t="s">
        <v>3644</v>
      </c>
      <c r="P1876" s="8">
        <v>44742</v>
      </c>
      <c r="Q1876" s="8">
        <v>45535</v>
      </c>
      <c r="R1876" s="5" t="s">
        <v>109</v>
      </c>
      <c r="S1876" s="5" t="s">
        <v>100</v>
      </c>
      <c r="T1876" s="5" t="s">
        <v>54</v>
      </c>
      <c r="U1876" s="5" t="s">
        <v>222</v>
      </c>
      <c r="V1876" s="5" t="s">
        <v>56</v>
      </c>
      <c r="W1876" s="10" t="s">
        <v>57</v>
      </c>
    </row>
    <row r="1877" spans="1:23" x14ac:dyDescent="0.3">
      <c r="A1877" s="9" t="s">
        <v>134</v>
      </c>
      <c r="B1877" s="5" t="s">
        <v>135</v>
      </c>
      <c r="C1877" s="6">
        <v>2022</v>
      </c>
      <c r="D1877" s="5" t="s">
        <v>49</v>
      </c>
      <c r="E1877" s="5" t="s">
        <v>40</v>
      </c>
      <c r="F1877" s="5" t="s">
        <v>1187</v>
      </c>
      <c r="G1877" s="5" t="s">
        <v>155</v>
      </c>
      <c r="H1877" s="6">
        <v>49</v>
      </c>
      <c r="I1877" s="5" t="s">
        <v>29</v>
      </c>
      <c r="J1877" s="7">
        <v>26503.96</v>
      </c>
      <c r="K1877" s="7">
        <v>4126.7299999999996</v>
      </c>
      <c r="L1877" s="7">
        <v>2120.3200000000002</v>
      </c>
      <c r="M1877" s="7">
        <v>24497.55</v>
      </c>
      <c r="N1877" s="5" t="s">
        <v>132</v>
      </c>
      <c r="O1877" s="5" t="s">
        <v>3645</v>
      </c>
      <c r="P1877" s="8">
        <v>44358</v>
      </c>
      <c r="Q1877" s="8">
        <v>44940</v>
      </c>
      <c r="R1877" s="5" t="s">
        <v>109</v>
      </c>
      <c r="S1877" s="5" t="s">
        <v>51</v>
      </c>
      <c r="T1877" s="5" t="s">
        <v>34</v>
      </c>
      <c r="U1877" s="5" t="s">
        <v>35</v>
      </c>
      <c r="V1877" s="5" t="s">
        <v>46</v>
      </c>
      <c r="W1877" s="10" t="s">
        <v>69</v>
      </c>
    </row>
    <row r="1878" spans="1:23" x14ac:dyDescent="0.3">
      <c r="A1878" s="9" t="s">
        <v>58</v>
      </c>
      <c r="B1878" s="5" t="s">
        <v>281</v>
      </c>
      <c r="C1878" s="6">
        <v>2024</v>
      </c>
      <c r="D1878" s="5" t="s">
        <v>49</v>
      </c>
      <c r="E1878" s="5" t="s">
        <v>40</v>
      </c>
      <c r="F1878" s="5" t="s">
        <v>3375</v>
      </c>
      <c r="G1878" s="5" t="s">
        <v>66</v>
      </c>
      <c r="H1878" s="6">
        <v>64</v>
      </c>
      <c r="I1878" s="5" t="s">
        <v>52</v>
      </c>
      <c r="J1878" s="7">
        <v>21365.55</v>
      </c>
      <c r="K1878" s="7">
        <v>4412.8599999999997</v>
      </c>
      <c r="L1878" s="7">
        <v>1709.24</v>
      </c>
      <c r="M1878" s="7">
        <v>18661.93</v>
      </c>
      <c r="N1878" s="5" t="s">
        <v>94</v>
      </c>
      <c r="O1878" s="5" t="s">
        <v>3646</v>
      </c>
      <c r="P1878" s="8">
        <v>45447</v>
      </c>
      <c r="Q1878" s="8">
        <v>46483</v>
      </c>
      <c r="R1878" s="5" t="s">
        <v>109</v>
      </c>
      <c r="S1878" s="5" t="s">
        <v>28</v>
      </c>
      <c r="T1878" s="5" t="s">
        <v>54</v>
      </c>
      <c r="U1878" s="5" t="s">
        <v>55</v>
      </c>
      <c r="V1878" s="5" t="s">
        <v>56</v>
      </c>
      <c r="W1878" s="10" t="s">
        <v>69</v>
      </c>
    </row>
    <row r="1879" spans="1:23" x14ac:dyDescent="0.3">
      <c r="A1879" s="9" t="s">
        <v>78</v>
      </c>
      <c r="B1879" s="5" t="s">
        <v>173</v>
      </c>
      <c r="C1879" s="6">
        <v>2015</v>
      </c>
      <c r="D1879" s="5" t="s">
        <v>49</v>
      </c>
      <c r="E1879" s="5" t="s">
        <v>26</v>
      </c>
      <c r="F1879" s="5" t="s">
        <v>3647</v>
      </c>
      <c r="G1879" s="5" t="s">
        <v>76</v>
      </c>
      <c r="H1879" s="6">
        <v>63</v>
      </c>
      <c r="I1879" s="5" t="s">
        <v>42</v>
      </c>
      <c r="J1879" s="7">
        <v>21863.62</v>
      </c>
      <c r="K1879" s="7">
        <v>2615.08</v>
      </c>
      <c r="L1879" s="7">
        <v>1749.09</v>
      </c>
      <c r="M1879" s="7">
        <v>20997.63</v>
      </c>
      <c r="N1879" s="5" t="s">
        <v>30</v>
      </c>
      <c r="O1879" s="5" t="s">
        <v>3648</v>
      </c>
      <c r="P1879" s="8">
        <v>45478</v>
      </c>
      <c r="Q1879" s="8">
        <v>47235</v>
      </c>
      <c r="R1879" s="5" t="s">
        <v>32</v>
      </c>
      <c r="S1879" s="5" t="s">
        <v>71</v>
      </c>
      <c r="T1879" s="5" t="s">
        <v>34</v>
      </c>
      <c r="U1879" s="5" t="s">
        <v>35</v>
      </c>
      <c r="V1879" s="5" t="s">
        <v>36</v>
      </c>
      <c r="W1879" s="10" t="s">
        <v>74</v>
      </c>
    </row>
    <row r="1880" spans="1:23" x14ac:dyDescent="0.3">
      <c r="A1880" s="9" t="s">
        <v>134</v>
      </c>
      <c r="B1880" s="5" t="s">
        <v>318</v>
      </c>
      <c r="C1880" s="6">
        <v>2023</v>
      </c>
      <c r="D1880" s="5" t="s">
        <v>49</v>
      </c>
      <c r="E1880" s="5" t="s">
        <v>26</v>
      </c>
      <c r="F1880" s="5" t="s">
        <v>3649</v>
      </c>
      <c r="G1880" s="5" t="s">
        <v>100</v>
      </c>
      <c r="H1880" s="6">
        <v>28</v>
      </c>
      <c r="I1880" s="5" t="s">
        <v>42</v>
      </c>
      <c r="J1880" s="7">
        <v>16637.939999999999</v>
      </c>
      <c r="K1880" s="7">
        <v>2224.9299999999998</v>
      </c>
      <c r="L1880" s="7">
        <v>1331.04</v>
      </c>
      <c r="M1880" s="7">
        <v>15744.05</v>
      </c>
      <c r="N1880" s="5" t="s">
        <v>43</v>
      </c>
      <c r="O1880" s="5" t="s">
        <v>3650</v>
      </c>
      <c r="P1880" s="8">
        <v>45537</v>
      </c>
      <c r="Q1880" s="8">
        <v>46371</v>
      </c>
      <c r="R1880" s="5" t="s">
        <v>109</v>
      </c>
      <c r="S1880" s="5" t="s">
        <v>66</v>
      </c>
      <c r="T1880" s="5" t="s">
        <v>34</v>
      </c>
      <c r="U1880" s="5" t="s">
        <v>35</v>
      </c>
      <c r="V1880" s="5" t="s">
        <v>36</v>
      </c>
      <c r="W1880" s="10" t="s">
        <v>74</v>
      </c>
    </row>
    <row r="1881" spans="1:23" x14ac:dyDescent="0.3">
      <c r="A1881" s="9" t="s">
        <v>58</v>
      </c>
      <c r="B1881" s="5" t="s">
        <v>59</v>
      </c>
      <c r="C1881" s="6">
        <v>2023</v>
      </c>
      <c r="D1881" s="5" t="s">
        <v>49</v>
      </c>
      <c r="E1881" s="5" t="s">
        <v>26</v>
      </c>
      <c r="F1881" s="5" t="s">
        <v>3651</v>
      </c>
      <c r="G1881" s="5" t="s">
        <v>155</v>
      </c>
      <c r="H1881" s="6">
        <v>57</v>
      </c>
      <c r="I1881" s="5" t="s">
        <v>42</v>
      </c>
      <c r="J1881" s="7">
        <v>66060.929999999993</v>
      </c>
      <c r="K1881" s="7">
        <v>903.66</v>
      </c>
      <c r="L1881" s="7">
        <v>5284.87</v>
      </c>
      <c r="M1881" s="7">
        <v>70442.14</v>
      </c>
      <c r="N1881" s="5" t="s">
        <v>30</v>
      </c>
      <c r="O1881" s="5" t="s">
        <v>3652</v>
      </c>
      <c r="P1881" s="8">
        <v>44153</v>
      </c>
      <c r="Q1881" s="8">
        <v>45361</v>
      </c>
      <c r="R1881" s="5" t="s">
        <v>109</v>
      </c>
      <c r="S1881" s="5" t="s">
        <v>76</v>
      </c>
      <c r="T1881" s="5" t="s">
        <v>34</v>
      </c>
      <c r="U1881" s="5" t="s">
        <v>35</v>
      </c>
      <c r="V1881" s="5" t="s">
        <v>56</v>
      </c>
      <c r="W1881" s="10" t="s">
        <v>57</v>
      </c>
    </row>
    <row r="1882" spans="1:23" x14ac:dyDescent="0.3">
      <c r="A1882" s="9" t="s">
        <v>58</v>
      </c>
      <c r="B1882" s="5" t="s">
        <v>182</v>
      </c>
      <c r="C1882" s="6">
        <v>2019</v>
      </c>
      <c r="D1882" s="5" t="s">
        <v>60</v>
      </c>
      <c r="E1882" s="5" t="s">
        <v>26</v>
      </c>
      <c r="F1882" s="5" t="s">
        <v>3653</v>
      </c>
      <c r="G1882" s="5" t="s">
        <v>155</v>
      </c>
      <c r="H1882" s="6">
        <v>67</v>
      </c>
      <c r="I1882" s="5" t="s">
        <v>42</v>
      </c>
      <c r="J1882" s="7">
        <v>7698.91</v>
      </c>
      <c r="K1882" s="7">
        <v>2081.04</v>
      </c>
      <c r="L1882" s="7">
        <v>615.91</v>
      </c>
      <c r="M1882" s="7">
        <v>6233.78</v>
      </c>
      <c r="N1882" s="5" t="s">
        <v>94</v>
      </c>
      <c r="O1882" s="5" t="s">
        <v>3654</v>
      </c>
      <c r="P1882" s="8">
        <v>45602</v>
      </c>
      <c r="Q1882" s="8">
        <v>46802</v>
      </c>
      <c r="R1882" s="5" t="s">
        <v>73</v>
      </c>
      <c r="S1882" s="5" t="s">
        <v>87</v>
      </c>
      <c r="T1882" s="5" t="s">
        <v>54</v>
      </c>
      <c r="U1882" s="5" t="s">
        <v>222</v>
      </c>
      <c r="V1882" s="5" t="s">
        <v>56</v>
      </c>
      <c r="W1882" s="10" t="s">
        <v>74</v>
      </c>
    </row>
    <row r="1883" spans="1:23" x14ac:dyDescent="0.3">
      <c r="A1883" s="9" t="s">
        <v>124</v>
      </c>
      <c r="B1883" s="5" t="s">
        <v>125</v>
      </c>
      <c r="C1883" s="6">
        <v>2017</v>
      </c>
      <c r="D1883" s="5" t="s">
        <v>80</v>
      </c>
      <c r="E1883" s="5" t="s">
        <v>40</v>
      </c>
      <c r="F1883" s="5" t="s">
        <v>3655</v>
      </c>
      <c r="G1883" s="5" t="s">
        <v>155</v>
      </c>
      <c r="H1883" s="6">
        <v>22</v>
      </c>
      <c r="I1883" s="5" t="s">
        <v>29</v>
      </c>
      <c r="J1883" s="7">
        <v>7658.16</v>
      </c>
      <c r="K1883" s="7">
        <v>2259.2800000000002</v>
      </c>
      <c r="L1883" s="7">
        <v>612.65</v>
      </c>
      <c r="M1883" s="7">
        <v>6011.53</v>
      </c>
      <c r="N1883" s="5" t="s">
        <v>132</v>
      </c>
      <c r="O1883" s="5" t="s">
        <v>3656</v>
      </c>
      <c r="P1883" s="8">
        <v>45500</v>
      </c>
      <c r="Q1883" s="8">
        <v>47104</v>
      </c>
      <c r="R1883" s="5" t="s">
        <v>109</v>
      </c>
      <c r="S1883" s="5" t="s">
        <v>28</v>
      </c>
      <c r="T1883" s="5" t="s">
        <v>34</v>
      </c>
      <c r="U1883" s="5" t="s">
        <v>35</v>
      </c>
      <c r="V1883" s="5" t="s">
        <v>36</v>
      </c>
      <c r="W1883" s="10" t="s">
        <v>37</v>
      </c>
    </row>
    <row r="1884" spans="1:23" x14ac:dyDescent="0.3">
      <c r="A1884" s="9" t="s">
        <v>58</v>
      </c>
      <c r="B1884" s="5" t="s">
        <v>182</v>
      </c>
      <c r="C1884" s="6">
        <v>2021</v>
      </c>
      <c r="D1884" s="5" t="s">
        <v>80</v>
      </c>
      <c r="E1884" s="5" t="s">
        <v>40</v>
      </c>
      <c r="F1884" s="5" t="s">
        <v>3657</v>
      </c>
      <c r="G1884" s="5" t="s">
        <v>51</v>
      </c>
      <c r="H1884" s="6">
        <v>48</v>
      </c>
      <c r="I1884" s="5" t="s">
        <v>52</v>
      </c>
      <c r="J1884" s="7">
        <v>9856.06</v>
      </c>
      <c r="K1884" s="7">
        <v>1448.53</v>
      </c>
      <c r="L1884" s="7">
        <v>788.48</v>
      </c>
      <c r="M1884" s="7">
        <v>9196.01</v>
      </c>
      <c r="N1884" s="5" t="s">
        <v>30</v>
      </c>
      <c r="O1884" s="5" t="s">
        <v>3658</v>
      </c>
      <c r="P1884" s="8">
        <v>45106</v>
      </c>
      <c r="Q1884" s="8">
        <v>46110</v>
      </c>
      <c r="R1884" s="5" t="s">
        <v>73</v>
      </c>
      <c r="S1884" s="5" t="s">
        <v>28</v>
      </c>
      <c r="T1884" s="5" t="s">
        <v>34</v>
      </c>
      <c r="U1884" s="5" t="s">
        <v>35</v>
      </c>
      <c r="V1884" s="5" t="s">
        <v>36</v>
      </c>
      <c r="W1884" s="10" t="s">
        <v>57</v>
      </c>
    </row>
    <row r="1885" spans="1:23" x14ac:dyDescent="0.3">
      <c r="A1885" s="9" t="s">
        <v>134</v>
      </c>
      <c r="B1885" s="5" t="s">
        <v>135</v>
      </c>
      <c r="C1885" s="6">
        <v>2019</v>
      </c>
      <c r="D1885" s="5" t="s">
        <v>60</v>
      </c>
      <c r="E1885" s="5" t="s">
        <v>40</v>
      </c>
      <c r="F1885" s="5" t="s">
        <v>3659</v>
      </c>
      <c r="G1885" s="5" t="s">
        <v>76</v>
      </c>
      <c r="H1885" s="6">
        <v>41</v>
      </c>
      <c r="I1885" s="5" t="s">
        <v>42</v>
      </c>
      <c r="J1885" s="7">
        <v>36411.32</v>
      </c>
      <c r="K1885" s="7">
        <v>2742.18</v>
      </c>
      <c r="L1885" s="7">
        <v>2912.91</v>
      </c>
      <c r="M1885" s="7">
        <v>36582.050000000003</v>
      </c>
      <c r="N1885" s="5" t="s">
        <v>43</v>
      </c>
      <c r="O1885" s="5" t="s">
        <v>3660</v>
      </c>
      <c r="P1885" s="8">
        <v>44240</v>
      </c>
      <c r="Q1885" s="8">
        <v>45135</v>
      </c>
      <c r="R1885" s="5" t="s">
        <v>63</v>
      </c>
      <c r="S1885" s="5" t="s">
        <v>155</v>
      </c>
      <c r="T1885" s="5" t="s">
        <v>54</v>
      </c>
      <c r="U1885" s="5" t="s">
        <v>116</v>
      </c>
      <c r="V1885" s="5" t="s">
        <v>46</v>
      </c>
      <c r="W1885" s="10" t="s">
        <v>47</v>
      </c>
    </row>
    <row r="1886" spans="1:23" x14ac:dyDescent="0.3">
      <c r="A1886" s="9" t="s">
        <v>83</v>
      </c>
      <c r="B1886" s="5" t="s">
        <v>84</v>
      </c>
      <c r="C1886" s="6">
        <v>2016</v>
      </c>
      <c r="D1886" s="5" t="s">
        <v>49</v>
      </c>
      <c r="E1886" s="5" t="s">
        <v>40</v>
      </c>
      <c r="F1886" s="5" t="s">
        <v>3661</v>
      </c>
      <c r="G1886" s="5" t="s">
        <v>51</v>
      </c>
      <c r="H1886" s="6">
        <v>56</v>
      </c>
      <c r="I1886" s="5" t="s">
        <v>29</v>
      </c>
      <c r="J1886" s="7">
        <v>6451.64</v>
      </c>
      <c r="K1886" s="7">
        <v>4353.3500000000004</v>
      </c>
      <c r="L1886" s="7">
        <v>516.13</v>
      </c>
      <c r="M1886" s="7">
        <v>2614.42</v>
      </c>
      <c r="N1886" s="5" t="s">
        <v>132</v>
      </c>
      <c r="O1886" s="5" t="s">
        <v>3662</v>
      </c>
      <c r="P1886" s="8">
        <v>45577</v>
      </c>
      <c r="Q1886" s="8">
        <v>46517</v>
      </c>
      <c r="R1886" s="5" t="s">
        <v>68</v>
      </c>
      <c r="S1886" s="5" t="s">
        <v>71</v>
      </c>
      <c r="T1886" s="5" t="s">
        <v>54</v>
      </c>
      <c r="U1886" s="5" t="s">
        <v>222</v>
      </c>
      <c r="V1886" s="5" t="s">
        <v>46</v>
      </c>
      <c r="W1886" s="10" t="s">
        <v>69</v>
      </c>
    </row>
    <row r="1887" spans="1:23" x14ac:dyDescent="0.3">
      <c r="A1887" s="9" t="s">
        <v>83</v>
      </c>
      <c r="B1887" s="5" t="s">
        <v>584</v>
      </c>
      <c r="C1887" s="6">
        <v>2017</v>
      </c>
      <c r="D1887" s="5" t="s">
        <v>80</v>
      </c>
      <c r="E1887" s="5" t="s">
        <v>40</v>
      </c>
      <c r="F1887" s="5" t="s">
        <v>426</v>
      </c>
      <c r="G1887" s="5" t="s">
        <v>104</v>
      </c>
      <c r="H1887" s="6">
        <v>18</v>
      </c>
      <c r="I1887" s="5" t="s">
        <v>29</v>
      </c>
      <c r="J1887" s="7">
        <v>72673.45</v>
      </c>
      <c r="K1887" s="7">
        <v>2951.46</v>
      </c>
      <c r="L1887" s="7">
        <v>5813.88</v>
      </c>
      <c r="M1887" s="7">
        <v>75535.87</v>
      </c>
      <c r="N1887" s="5" t="s">
        <v>132</v>
      </c>
      <c r="O1887" s="5" t="s">
        <v>3663</v>
      </c>
      <c r="P1887" s="8">
        <v>44446</v>
      </c>
      <c r="Q1887" s="8">
        <v>45229</v>
      </c>
      <c r="R1887" s="5" t="s">
        <v>32</v>
      </c>
      <c r="S1887" s="5" t="s">
        <v>87</v>
      </c>
      <c r="T1887" s="5" t="s">
        <v>54</v>
      </c>
      <c r="U1887" s="5" t="s">
        <v>141</v>
      </c>
      <c r="V1887" s="5" t="s">
        <v>46</v>
      </c>
      <c r="W1887" s="10" t="s">
        <v>74</v>
      </c>
    </row>
    <row r="1888" spans="1:23" x14ac:dyDescent="0.3">
      <c r="A1888" s="9" t="s">
        <v>96</v>
      </c>
      <c r="B1888" s="5" t="s">
        <v>156</v>
      </c>
      <c r="C1888" s="6">
        <v>2016</v>
      </c>
      <c r="D1888" s="5" t="s">
        <v>60</v>
      </c>
      <c r="E1888" s="5" t="s">
        <v>40</v>
      </c>
      <c r="F1888" s="5" t="s">
        <v>3664</v>
      </c>
      <c r="G1888" s="5" t="s">
        <v>33</v>
      </c>
      <c r="H1888" s="6">
        <v>38</v>
      </c>
      <c r="I1888" s="5" t="s">
        <v>52</v>
      </c>
      <c r="J1888" s="7">
        <v>51486.74</v>
      </c>
      <c r="K1888" s="7">
        <v>4271.3500000000004</v>
      </c>
      <c r="L1888" s="7">
        <v>4118.9399999999996</v>
      </c>
      <c r="M1888" s="7">
        <v>51334.33</v>
      </c>
      <c r="N1888" s="5" t="s">
        <v>94</v>
      </c>
      <c r="O1888" s="5" t="s">
        <v>3665</v>
      </c>
      <c r="P1888" s="8">
        <v>44534</v>
      </c>
      <c r="Q1888" s="8">
        <v>45343</v>
      </c>
      <c r="R1888" s="5" t="s">
        <v>63</v>
      </c>
      <c r="S1888" s="5" t="s">
        <v>100</v>
      </c>
      <c r="T1888" s="5" t="s">
        <v>34</v>
      </c>
      <c r="U1888" s="5" t="s">
        <v>35</v>
      </c>
      <c r="V1888" s="5" t="s">
        <v>56</v>
      </c>
      <c r="W1888" s="10" t="s">
        <v>47</v>
      </c>
    </row>
    <row r="1889" spans="1:23" x14ac:dyDescent="0.3">
      <c r="A1889" s="9" t="s">
        <v>58</v>
      </c>
      <c r="B1889" s="5" t="s">
        <v>389</v>
      </c>
      <c r="C1889" s="6">
        <v>2021</v>
      </c>
      <c r="D1889" s="5" t="s">
        <v>49</v>
      </c>
      <c r="E1889" s="5" t="s">
        <v>26</v>
      </c>
      <c r="F1889" s="5" t="s">
        <v>3666</v>
      </c>
      <c r="G1889" s="5" t="s">
        <v>66</v>
      </c>
      <c r="H1889" s="6">
        <v>68</v>
      </c>
      <c r="I1889" s="5" t="s">
        <v>42</v>
      </c>
      <c r="J1889" s="7">
        <v>20818.310000000001</v>
      </c>
      <c r="K1889" s="7">
        <v>4763.78</v>
      </c>
      <c r="L1889" s="7">
        <v>1665.46</v>
      </c>
      <c r="M1889" s="7">
        <v>17719.990000000002</v>
      </c>
      <c r="N1889" s="5" t="s">
        <v>94</v>
      </c>
      <c r="O1889" s="5" t="s">
        <v>676</v>
      </c>
      <c r="P1889" s="8">
        <v>44645</v>
      </c>
      <c r="Q1889" s="8">
        <v>45602</v>
      </c>
      <c r="R1889" s="5" t="s">
        <v>73</v>
      </c>
      <c r="S1889" s="5" t="s">
        <v>71</v>
      </c>
      <c r="T1889" s="5" t="s">
        <v>54</v>
      </c>
      <c r="U1889" s="5" t="s">
        <v>120</v>
      </c>
      <c r="V1889" s="5" t="s">
        <v>36</v>
      </c>
      <c r="W1889" s="10" t="s">
        <v>37</v>
      </c>
    </row>
    <row r="1890" spans="1:23" x14ac:dyDescent="0.3">
      <c r="A1890" s="9" t="s">
        <v>96</v>
      </c>
      <c r="B1890" s="5" t="s">
        <v>97</v>
      </c>
      <c r="C1890" s="6">
        <v>2017</v>
      </c>
      <c r="D1890" s="5" t="s">
        <v>49</v>
      </c>
      <c r="E1890" s="5" t="s">
        <v>26</v>
      </c>
      <c r="F1890" s="5" t="s">
        <v>310</v>
      </c>
      <c r="G1890" s="5" t="s">
        <v>87</v>
      </c>
      <c r="H1890" s="6">
        <v>68</v>
      </c>
      <c r="I1890" s="5" t="s">
        <v>42</v>
      </c>
      <c r="J1890" s="7">
        <v>67418.8</v>
      </c>
      <c r="K1890" s="7">
        <v>2070.56</v>
      </c>
      <c r="L1890" s="7">
        <v>5393.5</v>
      </c>
      <c r="M1890" s="7">
        <v>70741.740000000005</v>
      </c>
      <c r="N1890" s="5" t="s">
        <v>43</v>
      </c>
      <c r="O1890" s="5" t="s">
        <v>3667</v>
      </c>
      <c r="P1890" s="8">
        <v>45638</v>
      </c>
      <c r="Q1890" s="8">
        <v>47212</v>
      </c>
      <c r="R1890" s="5" t="s">
        <v>68</v>
      </c>
      <c r="S1890" s="5" t="s">
        <v>100</v>
      </c>
      <c r="T1890" s="5" t="s">
        <v>34</v>
      </c>
      <c r="U1890" s="5" t="s">
        <v>35</v>
      </c>
      <c r="V1890" s="5" t="s">
        <v>36</v>
      </c>
      <c r="W1890" s="10" t="s">
        <v>69</v>
      </c>
    </row>
    <row r="1891" spans="1:23" x14ac:dyDescent="0.3">
      <c r="A1891" s="9" t="s">
        <v>23</v>
      </c>
      <c r="B1891" s="5" t="s">
        <v>48</v>
      </c>
      <c r="C1891" s="6">
        <v>2024</v>
      </c>
      <c r="D1891" s="5" t="s">
        <v>80</v>
      </c>
      <c r="E1891" s="5" t="s">
        <v>26</v>
      </c>
      <c r="F1891" s="5" t="s">
        <v>165</v>
      </c>
      <c r="G1891" s="5" t="s">
        <v>71</v>
      </c>
      <c r="H1891" s="6">
        <v>65</v>
      </c>
      <c r="I1891" s="5" t="s">
        <v>29</v>
      </c>
      <c r="J1891" s="7">
        <v>58467.92</v>
      </c>
      <c r="K1891" s="7">
        <v>2253.69</v>
      </c>
      <c r="L1891" s="7">
        <v>4677.43</v>
      </c>
      <c r="M1891" s="7">
        <v>60891.66</v>
      </c>
      <c r="N1891" s="5" t="s">
        <v>94</v>
      </c>
      <c r="O1891" s="5" t="s">
        <v>3668</v>
      </c>
      <c r="P1891" s="8">
        <v>44222</v>
      </c>
      <c r="Q1891" s="8">
        <v>45687</v>
      </c>
      <c r="R1891" s="5" t="s">
        <v>68</v>
      </c>
      <c r="S1891" s="5" t="s">
        <v>87</v>
      </c>
      <c r="T1891" s="5" t="s">
        <v>54</v>
      </c>
      <c r="U1891" s="5" t="s">
        <v>141</v>
      </c>
      <c r="V1891" s="5" t="s">
        <v>46</v>
      </c>
      <c r="W1891" s="10" t="s">
        <v>47</v>
      </c>
    </row>
    <row r="1892" spans="1:23" x14ac:dyDescent="0.3">
      <c r="A1892" s="9" t="s">
        <v>96</v>
      </c>
      <c r="B1892" s="5" t="s">
        <v>97</v>
      </c>
      <c r="C1892" s="6">
        <v>2021</v>
      </c>
      <c r="D1892" s="5" t="s">
        <v>49</v>
      </c>
      <c r="E1892" s="5" t="s">
        <v>26</v>
      </c>
      <c r="F1892" s="5" t="s">
        <v>3669</v>
      </c>
      <c r="G1892" s="5" t="s">
        <v>155</v>
      </c>
      <c r="H1892" s="6">
        <v>62</v>
      </c>
      <c r="I1892" s="5" t="s">
        <v>29</v>
      </c>
      <c r="J1892" s="7">
        <v>66722.3</v>
      </c>
      <c r="K1892" s="7">
        <v>4116.57</v>
      </c>
      <c r="L1892" s="7">
        <v>5337.78</v>
      </c>
      <c r="M1892" s="7">
        <v>67943.509999999995</v>
      </c>
      <c r="N1892" s="5" t="s">
        <v>132</v>
      </c>
      <c r="O1892" s="5" t="s">
        <v>3670</v>
      </c>
      <c r="P1892" s="8">
        <v>43917</v>
      </c>
      <c r="Q1892" s="8">
        <v>44286</v>
      </c>
      <c r="R1892" s="5" t="s">
        <v>32</v>
      </c>
      <c r="S1892" s="5" t="s">
        <v>28</v>
      </c>
      <c r="T1892" s="5" t="s">
        <v>54</v>
      </c>
      <c r="U1892" s="5" t="s">
        <v>116</v>
      </c>
      <c r="V1892" s="5" t="s">
        <v>46</v>
      </c>
      <c r="W1892" s="10" t="s">
        <v>47</v>
      </c>
    </row>
    <row r="1893" spans="1:23" x14ac:dyDescent="0.3">
      <c r="A1893" s="9" t="s">
        <v>38</v>
      </c>
      <c r="B1893" s="5" t="s">
        <v>39</v>
      </c>
      <c r="C1893" s="6">
        <v>2020</v>
      </c>
      <c r="D1893" s="5" t="s">
        <v>60</v>
      </c>
      <c r="E1893" s="5" t="s">
        <v>26</v>
      </c>
      <c r="F1893" s="5" t="s">
        <v>3671</v>
      </c>
      <c r="G1893" s="5" t="s">
        <v>66</v>
      </c>
      <c r="H1893" s="6">
        <v>27</v>
      </c>
      <c r="I1893" s="5" t="s">
        <v>52</v>
      </c>
      <c r="J1893" s="7">
        <v>5389.5</v>
      </c>
      <c r="K1893" s="7">
        <v>2587.7800000000002</v>
      </c>
      <c r="L1893" s="7">
        <v>431.16</v>
      </c>
      <c r="M1893" s="7">
        <v>3232.88</v>
      </c>
      <c r="N1893" s="5" t="s">
        <v>43</v>
      </c>
      <c r="O1893" s="5" t="s">
        <v>3672</v>
      </c>
      <c r="P1893" s="8">
        <v>45678</v>
      </c>
      <c r="Q1893" s="8">
        <v>46488</v>
      </c>
      <c r="R1893" s="5" t="s">
        <v>63</v>
      </c>
      <c r="S1893" s="5" t="s">
        <v>155</v>
      </c>
      <c r="T1893" s="5" t="s">
        <v>54</v>
      </c>
      <c r="U1893" s="5" t="s">
        <v>222</v>
      </c>
      <c r="V1893" s="5" t="s">
        <v>36</v>
      </c>
      <c r="W1893" s="10" t="s">
        <v>74</v>
      </c>
    </row>
    <row r="1894" spans="1:23" x14ac:dyDescent="0.3">
      <c r="A1894" s="9" t="s">
        <v>23</v>
      </c>
      <c r="B1894" s="5" t="s">
        <v>88</v>
      </c>
      <c r="C1894" s="6">
        <v>2020</v>
      </c>
      <c r="D1894" s="5" t="s">
        <v>49</v>
      </c>
      <c r="E1894" s="5" t="s">
        <v>26</v>
      </c>
      <c r="F1894" s="5" t="s">
        <v>3673</v>
      </c>
      <c r="G1894" s="5" t="s">
        <v>66</v>
      </c>
      <c r="H1894" s="6">
        <v>36</v>
      </c>
      <c r="I1894" s="5" t="s">
        <v>52</v>
      </c>
      <c r="J1894" s="7">
        <v>62265</v>
      </c>
      <c r="K1894" s="7">
        <v>212.77</v>
      </c>
      <c r="L1894" s="7">
        <v>4981.2</v>
      </c>
      <c r="M1894" s="7">
        <v>67033.429999999993</v>
      </c>
      <c r="N1894" s="5" t="s">
        <v>132</v>
      </c>
      <c r="O1894" s="5" t="s">
        <v>3674</v>
      </c>
      <c r="P1894" s="8">
        <v>45635</v>
      </c>
      <c r="Q1894" s="8">
        <v>46758</v>
      </c>
      <c r="R1894" s="5" t="s">
        <v>63</v>
      </c>
      <c r="S1894" s="5" t="s">
        <v>155</v>
      </c>
      <c r="T1894" s="5" t="s">
        <v>34</v>
      </c>
      <c r="U1894" s="5" t="s">
        <v>35</v>
      </c>
      <c r="V1894" s="5" t="s">
        <v>36</v>
      </c>
      <c r="W1894" s="10" t="s">
        <v>47</v>
      </c>
    </row>
    <row r="1895" spans="1:23" x14ac:dyDescent="0.3">
      <c r="A1895" s="9" t="s">
        <v>91</v>
      </c>
      <c r="B1895" s="5" t="s">
        <v>164</v>
      </c>
      <c r="C1895" s="6">
        <v>2022</v>
      </c>
      <c r="D1895" s="5" t="s">
        <v>25</v>
      </c>
      <c r="E1895" s="5" t="s">
        <v>26</v>
      </c>
      <c r="F1895" s="5" t="s">
        <v>3675</v>
      </c>
      <c r="G1895" s="5" t="s">
        <v>155</v>
      </c>
      <c r="H1895" s="6">
        <v>39</v>
      </c>
      <c r="I1895" s="5" t="s">
        <v>29</v>
      </c>
      <c r="J1895" s="7">
        <v>48530.13</v>
      </c>
      <c r="K1895" s="7">
        <v>4285.17</v>
      </c>
      <c r="L1895" s="7">
        <v>3882.41</v>
      </c>
      <c r="M1895" s="7">
        <v>48127.37</v>
      </c>
      <c r="N1895" s="5" t="s">
        <v>30</v>
      </c>
      <c r="O1895" s="5" t="s">
        <v>3676</v>
      </c>
      <c r="P1895" s="8">
        <v>44370</v>
      </c>
      <c r="Q1895" s="8">
        <v>45832</v>
      </c>
      <c r="R1895" s="5" t="s">
        <v>32</v>
      </c>
      <c r="S1895" s="5" t="s">
        <v>76</v>
      </c>
      <c r="T1895" s="5" t="s">
        <v>34</v>
      </c>
      <c r="U1895" s="5" t="s">
        <v>35</v>
      </c>
      <c r="V1895" s="5" t="s">
        <v>56</v>
      </c>
      <c r="W1895" s="10" t="s">
        <v>37</v>
      </c>
    </row>
    <row r="1896" spans="1:23" x14ac:dyDescent="0.3">
      <c r="A1896" s="9" t="s">
        <v>83</v>
      </c>
      <c r="B1896" s="5" t="s">
        <v>297</v>
      </c>
      <c r="C1896" s="6">
        <v>2024</v>
      </c>
      <c r="D1896" s="5" t="s">
        <v>80</v>
      </c>
      <c r="E1896" s="5" t="s">
        <v>26</v>
      </c>
      <c r="F1896" s="5" t="s">
        <v>3677</v>
      </c>
      <c r="G1896" s="5" t="s">
        <v>33</v>
      </c>
      <c r="H1896" s="6">
        <v>66</v>
      </c>
      <c r="I1896" s="5" t="s">
        <v>29</v>
      </c>
      <c r="J1896" s="7">
        <v>40716.92</v>
      </c>
      <c r="K1896" s="7">
        <v>3721.82</v>
      </c>
      <c r="L1896" s="7">
        <v>3257.35</v>
      </c>
      <c r="M1896" s="7">
        <v>40252.449999999997</v>
      </c>
      <c r="N1896" s="5" t="s">
        <v>30</v>
      </c>
      <c r="O1896" s="5" t="s">
        <v>3678</v>
      </c>
      <c r="P1896" s="8">
        <v>45262</v>
      </c>
      <c r="Q1896" s="8">
        <v>46096</v>
      </c>
      <c r="R1896" s="5" t="s">
        <v>32</v>
      </c>
      <c r="S1896" s="5" t="s">
        <v>87</v>
      </c>
      <c r="T1896" s="5" t="s">
        <v>34</v>
      </c>
      <c r="U1896" s="5" t="s">
        <v>35</v>
      </c>
      <c r="V1896" s="5" t="s">
        <v>46</v>
      </c>
      <c r="W1896" s="10" t="s">
        <v>57</v>
      </c>
    </row>
    <row r="1897" spans="1:23" x14ac:dyDescent="0.3">
      <c r="A1897" s="9" t="s">
        <v>91</v>
      </c>
      <c r="B1897" s="5" t="s">
        <v>92</v>
      </c>
      <c r="C1897" s="6">
        <v>2021</v>
      </c>
      <c r="D1897" s="5" t="s">
        <v>49</v>
      </c>
      <c r="E1897" s="5" t="s">
        <v>40</v>
      </c>
      <c r="F1897" s="5" t="s">
        <v>3679</v>
      </c>
      <c r="G1897" s="5" t="s">
        <v>76</v>
      </c>
      <c r="H1897" s="6">
        <v>40</v>
      </c>
      <c r="I1897" s="5" t="s">
        <v>42</v>
      </c>
      <c r="J1897" s="7">
        <v>18367.75</v>
      </c>
      <c r="K1897" s="7">
        <v>786.34</v>
      </c>
      <c r="L1897" s="7">
        <v>1469.42</v>
      </c>
      <c r="M1897" s="7">
        <v>19050.830000000002</v>
      </c>
      <c r="N1897" s="5" t="s">
        <v>43</v>
      </c>
      <c r="O1897" s="5" t="s">
        <v>3680</v>
      </c>
      <c r="P1897" s="8">
        <v>45091</v>
      </c>
      <c r="Q1897" s="8">
        <v>46872</v>
      </c>
      <c r="R1897" s="5" t="s">
        <v>68</v>
      </c>
      <c r="S1897" s="5" t="s">
        <v>87</v>
      </c>
      <c r="T1897" s="5" t="s">
        <v>54</v>
      </c>
      <c r="U1897" s="5" t="s">
        <v>55</v>
      </c>
      <c r="V1897" s="5" t="s">
        <v>56</v>
      </c>
      <c r="W1897" s="10" t="s">
        <v>57</v>
      </c>
    </row>
    <row r="1898" spans="1:23" x14ac:dyDescent="0.3">
      <c r="A1898" s="9" t="s">
        <v>38</v>
      </c>
      <c r="B1898" s="5" t="s">
        <v>64</v>
      </c>
      <c r="C1898" s="6">
        <v>2023</v>
      </c>
      <c r="D1898" s="5" t="s">
        <v>25</v>
      </c>
      <c r="E1898" s="5" t="s">
        <v>40</v>
      </c>
      <c r="F1898" s="5" t="s">
        <v>3681</v>
      </c>
      <c r="G1898" s="5" t="s">
        <v>66</v>
      </c>
      <c r="H1898" s="6">
        <v>35</v>
      </c>
      <c r="I1898" s="5" t="s">
        <v>52</v>
      </c>
      <c r="J1898" s="7">
        <v>8152.39</v>
      </c>
      <c r="K1898" s="7">
        <v>4710.3500000000004</v>
      </c>
      <c r="L1898" s="7">
        <v>652.19000000000005</v>
      </c>
      <c r="M1898" s="7">
        <v>4094.23</v>
      </c>
      <c r="N1898" s="5" t="s">
        <v>30</v>
      </c>
      <c r="O1898" s="5" t="s">
        <v>3682</v>
      </c>
      <c r="P1898" s="8">
        <v>43923</v>
      </c>
      <c r="Q1898" s="8">
        <v>45401</v>
      </c>
      <c r="R1898" s="5" t="s">
        <v>109</v>
      </c>
      <c r="S1898" s="5" t="s">
        <v>104</v>
      </c>
      <c r="T1898" s="5" t="s">
        <v>34</v>
      </c>
      <c r="U1898" s="5" t="s">
        <v>35</v>
      </c>
      <c r="V1898" s="5" t="s">
        <v>46</v>
      </c>
      <c r="W1898" s="10" t="s">
        <v>74</v>
      </c>
    </row>
    <row r="1899" spans="1:23" x14ac:dyDescent="0.3">
      <c r="A1899" s="9" t="s">
        <v>105</v>
      </c>
      <c r="B1899" s="5" t="s">
        <v>106</v>
      </c>
      <c r="C1899" s="6">
        <v>2021</v>
      </c>
      <c r="D1899" s="5" t="s">
        <v>80</v>
      </c>
      <c r="E1899" s="5" t="s">
        <v>26</v>
      </c>
      <c r="F1899" s="5" t="s">
        <v>3683</v>
      </c>
      <c r="G1899" s="5" t="s">
        <v>155</v>
      </c>
      <c r="H1899" s="6">
        <v>66</v>
      </c>
      <c r="I1899" s="5" t="s">
        <v>52</v>
      </c>
      <c r="J1899" s="7">
        <v>60151.41</v>
      </c>
      <c r="K1899" s="7">
        <v>3172.79</v>
      </c>
      <c r="L1899" s="7">
        <v>4812.1099999999997</v>
      </c>
      <c r="M1899" s="7">
        <v>61790.73</v>
      </c>
      <c r="N1899" s="5" t="s">
        <v>30</v>
      </c>
      <c r="O1899" s="5" t="s">
        <v>3684</v>
      </c>
      <c r="P1899" s="8">
        <v>45388</v>
      </c>
      <c r="Q1899" s="8">
        <v>46609</v>
      </c>
      <c r="R1899" s="5" t="s">
        <v>63</v>
      </c>
      <c r="S1899" s="5" t="s">
        <v>66</v>
      </c>
      <c r="T1899" s="5" t="s">
        <v>54</v>
      </c>
      <c r="U1899" s="5" t="s">
        <v>120</v>
      </c>
      <c r="V1899" s="5" t="s">
        <v>36</v>
      </c>
      <c r="W1899" s="10" t="s">
        <v>74</v>
      </c>
    </row>
    <row r="1900" spans="1:23" x14ac:dyDescent="0.3">
      <c r="A1900" s="9" t="s">
        <v>78</v>
      </c>
      <c r="B1900" s="5" t="s">
        <v>79</v>
      </c>
      <c r="C1900" s="6">
        <v>2020</v>
      </c>
      <c r="D1900" s="5" t="s">
        <v>60</v>
      </c>
      <c r="E1900" s="5" t="s">
        <v>26</v>
      </c>
      <c r="F1900" s="5" t="s">
        <v>3685</v>
      </c>
      <c r="G1900" s="5" t="s">
        <v>66</v>
      </c>
      <c r="H1900" s="6">
        <v>52</v>
      </c>
      <c r="I1900" s="5" t="s">
        <v>29</v>
      </c>
      <c r="J1900" s="7">
        <v>8762.24</v>
      </c>
      <c r="K1900" s="7">
        <v>2693.67</v>
      </c>
      <c r="L1900" s="7">
        <v>700.98</v>
      </c>
      <c r="M1900" s="7">
        <v>6769.55</v>
      </c>
      <c r="N1900" s="5" t="s">
        <v>132</v>
      </c>
      <c r="O1900" s="5" t="s">
        <v>3686</v>
      </c>
      <c r="P1900" s="8">
        <v>45473</v>
      </c>
      <c r="Q1900" s="8">
        <v>46411</v>
      </c>
      <c r="R1900" s="5" t="s">
        <v>68</v>
      </c>
      <c r="S1900" s="5" t="s">
        <v>155</v>
      </c>
      <c r="T1900" s="5" t="s">
        <v>34</v>
      </c>
      <c r="U1900" s="5" t="s">
        <v>35</v>
      </c>
      <c r="V1900" s="5" t="s">
        <v>46</v>
      </c>
      <c r="W1900" s="10" t="s">
        <v>37</v>
      </c>
    </row>
    <row r="1901" spans="1:23" x14ac:dyDescent="0.3">
      <c r="A1901" s="9" t="s">
        <v>83</v>
      </c>
      <c r="B1901" s="5" t="s">
        <v>84</v>
      </c>
      <c r="C1901" s="6">
        <v>2024</v>
      </c>
      <c r="D1901" s="5" t="s">
        <v>49</v>
      </c>
      <c r="E1901" s="5" t="s">
        <v>26</v>
      </c>
      <c r="F1901" s="5" t="s">
        <v>3687</v>
      </c>
      <c r="G1901" s="5" t="s">
        <v>104</v>
      </c>
      <c r="H1901" s="6">
        <v>36</v>
      </c>
      <c r="I1901" s="5" t="s">
        <v>29</v>
      </c>
      <c r="J1901" s="7">
        <v>10070.56</v>
      </c>
      <c r="K1901" s="7">
        <v>3442.68</v>
      </c>
      <c r="L1901" s="7">
        <v>805.64</v>
      </c>
      <c r="M1901" s="7">
        <v>7433.52</v>
      </c>
      <c r="N1901" s="5" t="s">
        <v>94</v>
      </c>
      <c r="O1901" s="5" t="s">
        <v>3688</v>
      </c>
      <c r="P1901" s="8">
        <v>45522</v>
      </c>
      <c r="Q1901" s="8">
        <v>46287</v>
      </c>
      <c r="R1901" s="5" t="s">
        <v>68</v>
      </c>
      <c r="S1901" s="5" t="s">
        <v>100</v>
      </c>
      <c r="T1901" s="5" t="s">
        <v>34</v>
      </c>
      <c r="U1901" s="5" t="s">
        <v>35</v>
      </c>
      <c r="V1901" s="5" t="s">
        <v>56</v>
      </c>
      <c r="W1901" s="10" t="s">
        <v>57</v>
      </c>
    </row>
    <row r="1902" spans="1:23" x14ac:dyDescent="0.3">
      <c r="A1902" s="9" t="s">
        <v>124</v>
      </c>
      <c r="B1902" s="5" t="s">
        <v>205</v>
      </c>
      <c r="C1902" s="6">
        <v>2018</v>
      </c>
      <c r="D1902" s="5" t="s">
        <v>80</v>
      </c>
      <c r="E1902" s="5" t="s">
        <v>26</v>
      </c>
      <c r="F1902" s="5" t="s">
        <v>302</v>
      </c>
      <c r="G1902" s="5" t="s">
        <v>104</v>
      </c>
      <c r="H1902" s="6">
        <v>70</v>
      </c>
      <c r="I1902" s="5" t="s">
        <v>42</v>
      </c>
      <c r="J1902" s="7">
        <v>42299.13</v>
      </c>
      <c r="K1902" s="7">
        <v>199.09</v>
      </c>
      <c r="L1902" s="7">
        <v>3383.93</v>
      </c>
      <c r="M1902" s="7">
        <v>45483.97</v>
      </c>
      <c r="N1902" s="5" t="s">
        <v>132</v>
      </c>
      <c r="O1902" s="5" t="s">
        <v>3689</v>
      </c>
      <c r="P1902" s="8">
        <v>45381</v>
      </c>
      <c r="Q1902" s="8">
        <v>46717</v>
      </c>
      <c r="R1902" s="5" t="s">
        <v>32</v>
      </c>
      <c r="S1902" s="5" t="s">
        <v>87</v>
      </c>
      <c r="T1902" s="5" t="s">
        <v>54</v>
      </c>
      <c r="U1902" s="5" t="s">
        <v>222</v>
      </c>
      <c r="V1902" s="5" t="s">
        <v>46</v>
      </c>
      <c r="W1902" s="10" t="s">
        <v>57</v>
      </c>
    </row>
    <row r="1903" spans="1:23" x14ac:dyDescent="0.3">
      <c r="A1903" s="9" t="s">
        <v>105</v>
      </c>
      <c r="B1903" s="5" t="s">
        <v>110</v>
      </c>
      <c r="C1903" s="6">
        <v>2023</v>
      </c>
      <c r="D1903" s="5" t="s">
        <v>49</v>
      </c>
      <c r="E1903" s="5" t="s">
        <v>26</v>
      </c>
      <c r="F1903" s="5" t="s">
        <v>3690</v>
      </c>
      <c r="G1903" s="5" t="s">
        <v>76</v>
      </c>
      <c r="H1903" s="6">
        <v>38</v>
      </c>
      <c r="I1903" s="5" t="s">
        <v>29</v>
      </c>
      <c r="J1903" s="7">
        <v>58812.72</v>
      </c>
      <c r="K1903" s="7">
        <v>482.68</v>
      </c>
      <c r="L1903" s="7">
        <v>4705.0200000000004</v>
      </c>
      <c r="M1903" s="7">
        <v>63035.06</v>
      </c>
      <c r="N1903" s="5" t="s">
        <v>43</v>
      </c>
      <c r="O1903" s="5" t="s">
        <v>3691</v>
      </c>
      <c r="P1903" s="8">
        <v>44253</v>
      </c>
      <c r="Q1903" s="8">
        <v>44778</v>
      </c>
      <c r="R1903" s="5" t="s">
        <v>32</v>
      </c>
      <c r="S1903" s="5" t="s">
        <v>100</v>
      </c>
      <c r="T1903" s="5" t="s">
        <v>34</v>
      </c>
      <c r="U1903" s="5" t="s">
        <v>35</v>
      </c>
      <c r="V1903" s="5" t="s">
        <v>56</v>
      </c>
      <c r="W1903" s="10" t="s">
        <v>37</v>
      </c>
    </row>
    <row r="1904" spans="1:23" x14ac:dyDescent="0.3">
      <c r="A1904" s="9" t="s">
        <v>124</v>
      </c>
      <c r="B1904" s="5" t="s">
        <v>125</v>
      </c>
      <c r="C1904" s="6">
        <v>2019</v>
      </c>
      <c r="D1904" s="5" t="s">
        <v>25</v>
      </c>
      <c r="E1904" s="5" t="s">
        <v>40</v>
      </c>
      <c r="F1904" s="5" t="s">
        <v>3692</v>
      </c>
      <c r="G1904" s="5" t="s">
        <v>33</v>
      </c>
      <c r="H1904" s="6">
        <v>69</v>
      </c>
      <c r="I1904" s="5" t="s">
        <v>29</v>
      </c>
      <c r="J1904" s="7">
        <v>79162.009999999995</v>
      </c>
      <c r="K1904" s="7">
        <v>2627.45</v>
      </c>
      <c r="L1904" s="7">
        <v>6332.96</v>
      </c>
      <c r="M1904" s="7">
        <v>82867.520000000004</v>
      </c>
      <c r="N1904" s="5" t="s">
        <v>94</v>
      </c>
      <c r="O1904" s="5" t="s">
        <v>3693</v>
      </c>
      <c r="P1904" s="8">
        <v>44228</v>
      </c>
      <c r="Q1904" s="8">
        <v>44960</v>
      </c>
      <c r="R1904" s="5" t="s">
        <v>63</v>
      </c>
      <c r="S1904" s="5" t="s">
        <v>28</v>
      </c>
      <c r="T1904" s="5" t="s">
        <v>54</v>
      </c>
      <c r="U1904" s="5" t="s">
        <v>116</v>
      </c>
      <c r="V1904" s="5" t="s">
        <v>46</v>
      </c>
      <c r="W1904" s="10" t="s">
        <v>37</v>
      </c>
    </row>
    <row r="1905" spans="1:23" x14ac:dyDescent="0.3">
      <c r="A1905" s="9" t="s">
        <v>23</v>
      </c>
      <c r="B1905" s="5" t="s">
        <v>88</v>
      </c>
      <c r="C1905" s="6">
        <v>2017</v>
      </c>
      <c r="D1905" s="5" t="s">
        <v>49</v>
      </c>
      <c r="E1905" s="5" t="s">
        <v>40</v>
      </c>
      <c r="F1905" s="5" t="s">
        <v>3694</v>
      </c>
      <c r="G1905" s="5" t="s">
        <v>76</v>
      </c>
      <c r="H1905" s="6">
        <v>53</v>
      </c>
      <c r="I1905" s="5" t="s">
        <v>29</v>
      </c>
      <c r="J1905" s="7">
        <v>49267.23</v>
      </c>
      <c r="K1905" s="7">
        <v>3208.12</v>
      </c>
      <c r="L1905" s="7">
        <v>3941.38</v>
      </c>
      <c r="M1905" s="7">
        <v>50000.49</v>
      </c>
      <c r="N1905" s="5" t="s">
        <v>94</v>
      </c>
      <c r="O1905" s="5" t="s">
        <v>696</v>
      </c>
      <c r="P1905" s="8">
        <v>44153</v>
      </c>
      <c r="Q1905" s="8">
        <v>44673</v>
      </c>
      <c r="R1905" s="5" t="s">
        <v>73</v>
      </c>
      <c r="S1905" s="5" t="s">
        <v>100</v>
      </c>
      <c r="T1905" s="5" t="s">
        <v>54</v>
      </c>
      <c r="U1905" s="5" t="s">
        <v>141</v>
      </c>
      <c r="V1905" s="5" t="s">
        <v>56</v>
      </c>
      <c r="W1905" s="10" t="s">
        <v>47</v>
      </c>
    </row>
    <row r="1906" spans="1:23" x14ac:dyDescent="0.3">
      <c r="A1906" s="9" t="s">
        <v>124</v>
      </c>
      <c r="B1906" s="5" t="s">
        <v>205</v>
      </c>
      <c r="C1906" s="6">
        <v>2019</v>
      </c>
      <c r="D1906" s="5" t="s">
        <v>25</v>
      </c>
      <c r="E1906" s="5" t="s">
        <v>26</v>
      </c>
      <c r="F1906" s="5" t="s">
        <v>3695</v>
      </c>
      <c r="G1906" s="5" t="s">
        <v>51</v>
      </c>
      <c r="H1906" s="6">
        <v>60</v>
      </c>
      <c r="I1906" s="5" t="s">
        <v>42</v>
      </c>
      <c r="J1906" s="7">
        <v>27682.03</v>
      </c>
      <c r="K1906" s="7">
        <v>4200.96</v>
      </c>
      <c r="L1906" s="7">
        <v>2214.56</v>
      </c>
      <c r="M1906" s="7">
        <v>25695.63</v>
      </c>
      <c r="N1906" s="5" t="s">
        <v>94</v>
      </c>
      <c r="O1906" s="5" t="s">
        <v>3696</v>
      </c>
      <c r="P1906" s="8">
        <v>45149</v>
      </c>
      <c r="Q1906" s="8">
        <v>46623</v>
      </c>
      <c r="R1906" s="5" t="s">
        <v>45</v>
      </c>
      <c r="S1906" s="5" t="s">
        <v>71</v>
      </c>
      <c r="T1906" s="5" t="s">
        <v>34</v>
      </c>
      <c r="U1906" s="5" t="s">
        <v>35</v>
      </c>
      <c r="V1906" s="5" t="s">
        <v>56</v>
      </c>
      <c r="W1906" s="10" t="s">
        <v>69</v>
      </c>
    </row>
    <row r="1907" spans="1:23" x14ac:dyDescent="0.3">
      <c r="A1907" s="9" t="s">
        <v>91</v>
      </c>
      <c r="B1907" s="5" t="s">
        <v>170</v>
      </c>
      <c r="C1907" s="6">
        <v>2024</v>
      </c>
      <c r="D1907" s="5" t="s">
        <v>25</v>
      </c>
      <c r="E1907" s="5" t="s">
        <v>40</v>
      </c>
      <c r="F1907" s="5" t="s">
        <v>118</v>
      </c>
      <c r="G1907" s="5" t="s">
        <v>104</v>
      </c>
      <c r="H1907" s="6">
        <v>70</v>
      </c>
      <c r="I1907" s="5" t="s">
        <v>52</v>
      </c>
      <c r="J1907" s="7">
        <v>53820.97</v>
      </c>
      <c r="K1907" s="7">
        <v>3761.18</v>
      </c>
      <c r="L1907" s="7">
        <v>4305.68</v>
      </c>
      <c r="M1907" s="7">
        <v>54365.47</v>
      </c>
      <c r="N1907" s="5" t="s">
        <v>132</v>
      </c>
      <c r="O1907" s="5" t="s">
        <v>3697</v>
      </c>
      <c r="P1907" s="8">
        <v>45023</v>
      </c>
      <c r="Q1907" s="8">
        <v>46344</v>
      </c>
      <c r="R1907" s="5" t="s">
        <v>32</v>
      </c>
      <c r="S1907" s="5" t="s">
        <v>104</v>
      </c>
      <c r="T1907" s="5" t="s">
        <v>54</v>
      </c>
      <c r="U1907" s="5" t="s">
        <v>141</v>
      </c>
      <c r="V1907" s="5" t="s">
        <v>46</v>
      </c>
      <c r="W1907" s="10" t="s">
        <v>37</v>
      </c>
    </row>
    <row r="1908" spans="1:23" x14ac:dyDescent="0.3">
      <c r="A1908" s="9" t="s">
        <v>134</v>
      </c>
      <c r="B1908" s="5" t="s">
        <v>142</v>
      </c>
      <c r="C1908" s="6">
        <v>2019</v>
      </c>
      <c r="D1908" s="5" t="s">
        <v>80</v>
      </c>
      <c r="E1908" s="5" t="s">
        <v>40</v>
      </c>
      <c r="F1908" s="5" t="s">
        <v>3698</v>
      </c>
      <c r="G1908" s="5" t="s">
        <v>87</v>
      </c>
      <c r="H1908" s="6">
        <v>45</v>
      </c>
      <c r="I1908" s="5" t="s">
        <v>29</v>
      </c>
      <c r="J1908" s="7">
        <v>14179.79</v>
      </c>
      <c r="K1908" s="7">
        <v>4367.47</v>
      </c>
      <c r="L1908" s="7">
        <v>1134.3800000000001</v>
      </c>
      <c r="M1908" s="7">
        <v>10946.7</v>
      </c>
      <c r="N1908" s="5" t="s">
        <v>94</v>
      </c>
      <c r="O1908" s="5" t="s">
        <v>3699</v>
      </c>
      <c r="P1908" s="8">
        <v>44578</v>
      </c>
      <c r="Q1908" s="8">
        <v>45252</v>
      </c>
      <c r="R1908" s="5" t="s">
        <v>73</v>
      </c>
      <c r="S1908" s="5" t="s">
        <v>28</v>
      </c>
      <c r="T1908" s="5" t="s">
        <v>54</v>
      </c>
      <c r="U1908" s="5" t="s">
        <v>55</v>
      </c>
      <c r="V1908" s="5" t="s">
        <v>56</v>
      </c>
      <c r="W1908" s="10" t="s">
        <v>47</v>
      </c>
    </row>
    <row r="1909" spans="1:23" x14ac:dyDescent="0.3">
      <c r="A1909" s="9" t="s">
        <v>23</v>
      </c>
      <c r="B1909" s="5" t="s">
        <v>88</v>
      </c>
      <c r="C1909" s="6">
        <v>2022</v>
      </c>
      <c r="D1909" s="5" t="s">
        <v>49</v>
      </c>
      <c r="E1909" s="5" t="s">
        <v>40</v>
      </c>
      <c r="F1909" s="5" t="s">
        <v>3700</v>
      </c>
      <c r="G1909" s="5" t="s">
        <v>33</v>
      </c>
      <c r="H1909" s="6">
        <v>23</v>
      </c>
      <c r="I1909" s="5" t="s">
        <v>29</v>
      </c>
      <c r="J1909" s="7">
        <v>43649.48</v>
      </c>
      <c r="K1909" s="7">
        <v>1940.1</v>
      </c>
      <c r="L1909" s="7">
        <v>3491.96</v>
      </c>
      <c r="M1909" s="7">
        <v>45201.34</v>
      </c>
      <c r="N1909" s="5" t="s">
        <v>43</v>
      </c>
      <c r="O1909" s="5" t="s">
        <v>3701</v>
      </c>
      <c r="P1909" s="8">
        <v>44085</v>
      </c>
      <c r="Q1909" s="8">
        <v>44888</v>
      </c>
      <c r="R1909" s="5" t="s">
        <v>68</v>
      </c>
      <c r="S1909" s="5" t="s">
        <v>100</v>
      </c>
      <c r="T1909" s="5" t="s">
        <v>34</v>
      </c>
      <c r="U1909" s="5" t="s">
        <v>35</v>
      </c>
      <c r="V1909" s="5" t="s">
        <v>46</v>
      </c>
      <c r="W1909" s="10" t="s">
        <v>74</v>
      </c>
    </row>
    <row r="1910" spans="1:23" x14ac:dyDescent="0.3">
      <c r="A1910" s="9" t="s">
        <v>23</v>
      </c>
      <c r="B1910" s="5" t="s">
        <v>88</v>
      </c>
      <c r="C1910" s="6">
        <v>2023</v>
      </c>
      <c r="D1910" s="5" t="s">
        <v>25</v>
      </c>
      <c r="E1910" s="5" t="s">
        <v>40</v>
      </c>
      <c r="F1910" s="5" t="s">
        <v>3702</v>
      </c>
      <c r="G1910" s="5" t="s">
        <v>51</v>
      </c>
      <c r="H1910" s="6">
        <v>68</v>
      </c>
      <c r="I1910" s="5" t="s">
        <v>52</v>
      </c>
      <c r="J1910" s="7">
        <v>35995.68</v>
      </c>
      <c r="K1910" s="7">
        <v>2380.2800000000002</v>
      </c>
      <c r="L1910" s="7">
        <v>2879.65</v>
      </c>
      <c r="M1910" s="7">
        <v>36495.050000000003</v>
      </c>
      <c r="N1910" s="5" t="s">
        <v>30</v>
      </c>
      <c r="O1910" s="5" t="s">
        <v>3703</v>
      </c>
      <c r="P1910" s="8">
        <v>45415</v>
      </c>
      <c r="Q1910" s="8">
        <v>46682</v>
      </c>
      <c r="R1910" s="5" t="s">
        <v>45</v>
      </c>
      <c r="S1910" s="5" t="s">
        <v>28</v>
      </c>
      <c r="T1910" s="5" t="s">
        <v>54</v>
      </c>
      <c r="U1910" s="5" t="s">
        <v>141</v>
      </c>
      <c r="V1910" s="5" t="s">
        <v>56</v>
      </c>
      <c r="W1910" s="10" t="s">
        <v>69</v>
      </c>
    </row>
    <row r="1911" spans="1:23" x14ac:dyDescent="0.3">
      <c r="A1911" s="9" t="s">
        <v>23</v>
      </c>
      <c r="B1911" s="5" t="s">
        <v>24</v>
      </c>
      <c r="C1911" s="6">
        <v>2024</v>
      </c>
      <c r="D1911" s="5" t="s">
        <v>25</v>
      </c>
      <c r="E1911" s="5" t="s">
        <v>26</v>
      </c>
      <c r="F1911" s="5" t="s">
        <v>3704</v>
      </c>
      <c r="G1911" s="5" t="s">
        <v>71</v>
      </c>
      <c r="H1911" s="6">
        <v>60</v>
      </c>
      <c r="I1911" s="5" t="s">
        <v>29</v>
      </c>
      <c r="J1911" s="7">
        <v>73372.740000000005</v>
      </c>
      <c r="K1911" s="7">
        <v>3396.88</v>
      </c>
      <c r="L1911" s="7">
        <v>5869.82</v>
      </c>
      <c r="M1911" s="7">
        <v>75845.679999999993</v>
      </c>
      <c r="N1911" s="5" t="s">
        <v>30</v>
      </c>
      <c r="O1911" s="5" t="s">
        <v>3705</v>
      </c>
      <c r="P1911" s="8">
        <v>44643</v>
      </c>
      <c r="Q1911" s="8">
        <v>46284</v>
      </c>
      <c r="R1911" s="5" t="s">
        <v>68</v>
      </c>
      <c r="S1911" s="5" t="s">
        <v>104</v>
      </c>
      <c r="T1911" s="5" t="s">
        <v>54</v>
      </c>
      <c r="U1911" s="5" t="s">
        <v>141</v>
      </c>
      <c r="V1911" s="5" t="s">
        <v>56</v>
      </c>
      <c r="W1911" s="10" t="s">
        <v>37</v>
      </c>
    </row>
    <row r="1912" spans="1:23" x14ac:dyDescent="0.3">
      <c r="A1912" s="9" t="s">
        <v>58</v>
      </c>
      <c r="B1912" s="5" t="s">
        <v>389</v>
      </c>
      <c r="C1912" s="6">
        <v>2021</v>
      </c>
      <c r="D1912" s="5" t="s">
        <v>60</v>
      </c>
      <c r="E1912" s="5" t="s">
        <v>26</v>
      </c>
      <c r="F1912" s="5" t="s">
        <v>1475</v>
      </c>
      <c r="G1912" s="5" t="s">
        <v>51</v>
      </c>
      <c r="H1912" s="6">
        <v>46</v>
      </c>
      <c r="I1912" s="5" t="s">
        <v>52</v>
      </c>
      <c r="J1912" s="7">
        <v>56912.95</v>
      </c>
      <c r="K1912" s="7">
        <v>1054.8800000000001</v>
      </c>
      <c r="L1912" s="7">
        <v>4553.04</v>
      </c>
      <c r="M1912" s="7">
        <v>60411.11</v>
      </c>
      <c r="N1912" s="5" t="s">
        <v>94</v>
      </c>
      <c r="O1912" s="5" t="s">
        <v>3706</v>
      </c>
      <c r="P1912" s="8">
        <v>44890</v>
      </c>
      <c r="Q1912" s="8">
        <v>45509</v>
      </c>
      <c r="R1912" s="5" t="s">
        <v>45</v>
      </c>
      <c r="S1912" s="5" t="s">
        <v>100</v>
      </c>
      <c r="T1912" s="5" t="s">
        <v>54</v>
      </c>
      <c r="U1912" s="5" t="s">
        <v>120</v>
      </c>
      <c r="V1912" s="5" t="s">
        <v>56</v>
      </c>
      <c r="W1912" s="10" t="s">
        <v>57</v>
      </c>
    </row>
    <row r="1913" spans="1:23" x14ac:dyDescent="0.3">
      <c r="A1913" s="9" t="s">
        <v>124</v>
      </c>
      <c r="B1913" s="5" t="s">
        <v>187</v>
      </c>
      <c r="C1913" s="6">
        <v>2023</v>
      </c>
      <c r="D1913" s="5" t="s">
        <v>25</v>
      </c>
      <c r="E1913" s="5" t="s">
        <v>26</v>
      </c>
      <c r="F1913" s="5" t="s">
        <v>3707</v>
      </c>
      <c r="G1913" s="5" t="s">
        <v>66</v>
      </c>
      <c r="H1913" s="6">
        <v>60</v>
      </c>
      <c r="I1913" s="5" t="s">
        <v>42</v>
      </c>
      <c r="J1913" s="7">
        <v>44276.68</v>
      </c>
      <c r="K1913" s="7">
        <v>511.11</v>
      </c>
      <c r="L1913" s="7">
        <v>3542.13</v>
      </c>
      <c r="M1913" s="7">
        <v>47307.7</v>
      </c>
      <c r="N1913" s="5" t="s">
        <v>43</v>
      </c>
      <c r="O1913" s="5" t="s">
        <v>3708</v>
      </c>
      <c r="P1913" s="8">
        <v>44941</v>
      </c>
      <c r="Q1913" s="8">
        <v>45656</v>
      </c>
      <c r="R1913" s="5" t="s">
        <v>73</v>
      </c>
      <c r="S1913" s="5" t="s">
        <v>71</v>
      </c>
      <c r="T1913" s="5" t="s">
        <v>34</v>
      </c>
      <c r="U1913" s="5" t="s">
        <v>35</v>
      </c>
      <c r="V1913" s="5" t="s">
        <v>46</v>
      </c>
      <c r="W1913" s="10" t="s">
        <v>47</v>
      </c>
    </row>
    <row r="1914" spans="1:23" x14ac:dyDescent="0.3">
      <c r="A1914" s="9" t="s">
        <v>134</v>
      </c>
      <c r="B1914" s="5" t="s">
        <v>135</v>
      </c>
      <c r="C1914" s="6">
        <v>2018</v>
      </c>
      <c r="D1914" s="5" t="s">
        <v>80</v>
      </c>
      <c r="E1914" s="5" t="s">
        <v>40</v>
      </c>
      <c r="F1914" s="5" t="s">
        <v>3709</v>
      </c>
      <c r="G1914" s="5" t="s">
        <v>76</v>
      </c>
      <c r="H1914" s="6">
        <v>44</v>
      </c>
      <c r="I1914" s="5" t="s">
        <v>29</v>
      </c>
      <c r="J1914" s="7">
        <v>25329.52</v>
      </c>
      <c r="K1914" s="7">
        <v>4996.57</v>
      </c>
      <c r="L1914" s="7">
        <v>2026.36</v>
      </c>
      <c r="M1914" s="7">
        <v>22359.31</v>
      </c>
      <c r="N1914" s="5" t="s">
        <v>132</v>
      </c>
      <c r="O1914" s="5" t="s">
        <v>3710</v>
      </c>
      <c r="P1914" s="8">
        <v>45582</v>
      </c>
      <c r="Q1914" s="8">
        <v>46890</v>
      </c>
      <c r="R1914" s="5" t="s">
        <v>45</v>
      </c>
      <c r="S1914" s="5" t="s">
        <v>51</v>
      </c>
      <c r="T1914" s="5" t="s">
        <v>54</v>
      </c>
      <c r="U1914" s="5" t="s">
        <v>222</v>
      </c>
      <c r="V1914" s="5" t="s">
        <v>36</v>
      </c>
      <c r="W1914" s="10" t="s">
        <v>37</v>
      </c>
    </row>
    <row r="1915" spans="1:23" x14ac:dyDescent="0.3">
      <c r="A1915" s="9" t="s">
        <v>134</v>
      </c>
      <c r="B1915" s="5" t="s">
        <v>318</v>
      </c>
      <c r="C1915" s="6">
        <v>2017</v>
      </c>
      <c r="D1915" s="5" t="s">
        <v>25</v>
      </c>
      <c r="E1915" s="5" t="s">
        <v>40</v>
      </c>
      <c r="F1915" s="5" t="s">
        <v>3711</v>
      </c>
      <c r="G1915" s="5" t="s">
        <v>87</v>
      </c>
      <c r="H1915" s="6">
        <v>46</v>
      </c>
      <c r="I1915" s="5" t="s">
        <v>42</v>
      </c>
      <c r="J1915" s="7">
        <v>49835.85</v>
      </c>
      <c r="K1915" s="7">
        <v>2721.32</v>
      </c>
      <c r="L1915" s="7">
        <v>3986.87</v>
      </c>
      <c r="M1915" s="7">
        <v>51101.4</v>
      </c>
      <c r="N1915" s="5" t="s">
        <v>30</v>
      </c>
      <c r="O1915" s="5" t="s">
        <v>3712</v>
      </c>
      <c r="P1915" s="8">
        <v>45635</v>
      </c>
      <c r="Q1915" s="8">
        <v>46126</v>
      </c>
      <c r="R1915" s="5" t="s">
        <v>109</v>
      </c>
      <c r="S1915" s="5" t="s">
        <v>66</v>
      </c>
      <c r="T1915" s="5" t="s">
        <v>34</v>
      </c>
      <c r="U1915" s="5" t="s">
        <v>35</v>
      </c>
      <c r="V1915" s="5" t="s">
        <v>56</v>
      </c>
      <c r="W1915" s="10" t="s">
        <v>47</v>
      </c>
    </row>
    <row r="1916" spans="1:23" x14ac:dyDescent="0.3">
      <c r="A1916" s="9" t="s">
        <v>105</v>
      </c>
      <c r="B1916" s="5" t="s">
        <v>145</v>
      </c>
      <c r="C1916" s="6">
        <v>2021</v>
      </c>
      <c r="D1916" s="5" t="s">
        <v>25</v>
      </c>
      <c r="E1916" s="5" t="s">
        <v>26</v>
      </c>
      <c r="F1916" s="5" t="s">
        <v>3713</v>
      </c>
      <c r="G1916" s="5" t="s">
        <v>71</v>
      </c>
      <c r="H1916" s="6">
        <v>58</v>
      </c>
      <c r="I1916" s="5" t="s">
        <v>29</v>
      </c>
      <c r="J1916" s="7">
        <v>29893.06</v>
      </c>
      <c r="K1916" s="7">
        <v>4227.16</v>
      </c>
      <c r="L1916" s="7">
        <v>2391.44</v>
      </c>
      <c r="M1916" s="7">
        <v>28057.34</v>
      </c>
      <c r="N1916" s="5" t="s">
        <v>94</v>
      </c>
      <c r="O1916" s="5" t="s">
        <v>3714</v>
      </c>
      <c r="P1916" s="8">
        <v>45498</v>
      </c>
      <c r="Q1916" s="8">
        <v>45951</v>
      </c>
      <c r="R1916" s="5" t="s">
        <v>45</v>
      </c>
      <c r="S1916" s="5" t="s">
        <v>71</v>
      </c>
      <c r="T1916" s="5" t="s">
        <v>34</v>
      </c>
      <c r="U1916" s="5" t="s">
        <v>35</v>
      </c>
      <c r="V1916" s="5" t="s">
        <v>36</v>
      </c>
      <c r="W1916" s="10" t="s">
        <v>47</v>
      </c>
    </row>
    <row r="1917" spans="1:23" x14ac:dyDescent="0.3">
      <c r="A1917" s="9" t="s">
        <v>78</v>
      </c>
      <c r="B1917" s="5" t="s">
        <v>288</v>
      </c>
      <c r="C1917" s="6">
        <v>2019</v>
      </c>
      <c r="D1917" s="5" t="s">
        <v>60</v>
      </c>
      <c r="E1917" s="5" t="s">
        <v>26</v>
      </c>
      <c r="F1917" s="5" t="s">
        <v>3715</v>
      </c>
      <c r="G1917" s="5" t="s">
        <v>87</v>
      </c>
      <c r="H1917" s="6">
        <v>70</v>
      </c>
      <c r="I1917" s="5" t="s">
        <v>29</v>
      </c>
      <c r="J1917" s="7">
        <v>56514.83</v>
      </c>
      <c r="K1917" s="7">
        <v>3032.57</v>
      </c>
      <c r="L1917" s="7">
        <v>4521.1899999999996</v>
      </c>
      <c r="M1917" s="7">
        <v>58003.45</v>
      </c>
      <c r="N1917" s="5" t="s">
        <v>30</v>
      </c>
      <c r="O1917" s="5" t="s">
        <v>3716</v>
      </c>
      <c r="P1917" s="8">
        <v>45662</v>
      </c>
      <c r="Q1917" s="8">
        <v>46685</v>
      </c>
      <c r="R1917" s="5" t="s">
        <v>68</v>
      </c>
      <c r="S1917" s="5" t="s">
        <v>76</v>
      </c>
      <c r="T1917" s="5" t="s">
        <v>54</v>
      </c>
      <c r="U1917" s="5" t="s">
        <v>120</v>
      </c>
      <c r="V1917" s="5" t="s">
        <v>46</v>
      </c>
      <c r="W1917" s="10" t="s">
        <v>47</v>
      </c>
    </row>
    <row r="1918" spans="1:23" x14ac:dyDescent="0.3">
      <c r="A1918" s="9" t="s">
        <v>124</v>
      </c>
      <c r="B1918" s="5" t="s">
        <v>187</v>
      </c>
      <c r="C1918" s="6">
        <v>2024</v>
      </c>
      <c r="D1918" s="5" t="s">
        <v>60</v>
      </c>
      <c r="E1918" s="5" t="s">
        <v>26</v>
      </c>
      <c r="F1918" s="5" t="s">
        <v>3717</v>
      </c>
      <c r="G1918" s="5" t="s">
        <v>28</v>
      </c>
      <c r="H1918" s="6">
        <v>18</v>
      </c>
      <c r="I1918" s="5" t="s">
        <v>52</v>
      </c>
      <c r="J1918" s="7">
        <v>78531.37</v>
      </c>
      <c r="K1918" s="7">
        <v>1874.99</v>
      </c>
      <c r="L1918" s="7">
        <v>6282.51</v>
      </c>
      <c r="M1918" s="7">
        <v>82938.89</v>
      </c>
      <c r="N1918" s="5" t="s">
        <v>94</v>
      </c>
      <c r="O1918" s="5" t="s">
        <v>3718</v>
      </c>
      <c r="P1918" s="8">
        <v>45495</v>
      </c>
      <c r="Q1918" s="8">
        <v>45972</v>
      </c>
      <c r="R1918" s="5" t="s">
        <v>68</v>
      </c>
      <c r="S1918" s="5" t="s">
        <v>100</v>
      </c>
      <c r="T1918" s="5" t="s">
        <v>54</v>
      </c>
      <c r="U1918" s="5" t="s">
        <v>141</v>
      </c>
      <c r="V1918" s="5" t="s">
        <v>56</v>
      </c>
      <c r="W1918" s="10" t="s">
        <v>37</v>
      </c>
    </row>
    <row r="1919" spans="1:23" x14ac:dyDescent="0.3">
      <c r="A1919" s="9" t="s">
        <v>78</v>
      </c>
      <c r="B1919" s="5" t="s">
        <v>79</v>
      </c>
      <c r="C1919" s="6">
        <v>2017</v>
      </c>
      <c r="D1919" s="5" t="s">
        <v>49</v>
      </c>
      <c r="E1919" s="5" t="s">
        <v>40</v>
      </c>
      <c r="F1919" s="5" t="s">
        <v>3719</v>
      </c>
      <c r="G1919" s="5" t="s">
        <v>104</v>
      </c>
      <c r="H1919" s="6">
        <v>68</v>
      </c>
      <c r="I1919" s="5" t="s">
        <v>52</v>
      </c>
      <c r="J1919" s="7">
        <v>58456.84</v>
      </c>
      <c r="K1919" s="7">
        <v>901.55</v>
      </c>
      <c r="L1919" s="7">
        <v>4676.55</v>
      </c>
      <c r="M1919" s="7">
        <v>62231.839999999997</v>
      </c>
      <c r="N1919" s="5" t="s">
        <v>94</v>
      </c>
      <c r="O1919" s="5" t="s">
        <v>3720</v>
      </c>
      <c r="P1919" s="8">
        <v>44578</v>
      </c>
      <c r="Q1919" s="8">
        <v>46334</v>
      </c>
      <c r="R1919" s="5" t="s">
        <v>32</v>
      </c>
      <c r="S1919" s="5" t="s">
        <v>71</v>
      </c>
      <c r="T1919" s="5" t="s">
        <v>34</v>
      </c>
      <c r="U1919" s="5" t="s">
        <v>35</v>
      </c>
      <c r="V1919" s="5" t="s">
        <v>56</v>
      </c>
      <c r="W1919" s="10" t="s">
        <v>74</v>
      </c>
    </row>
    <row r="1920" spans="1:23" x14ac:dyDescent="0.3">
      <c r="A1920" s="9" t="s">
        <v>124</v>
      </c>
      <c r="B1920" s="5" t="s">
        <v>205</v>
      </c>
      <c r="C1920" s="6">
        <v>2018</v>
      </c>
      <c r="D1920" s="5" t="s">
        <v>60</v>
      </c>
      <c r="E1920" s="5" t="s">
        <v>26</v>
      </c>
      <c r="F1920" s="5" t="s">
        <v>3721</v>
      </c>
      <c r="G1920" s="5" t="s">
        <v>51</v>
      </c>
      <c r="H1920" s="6">
        <v>65</v>
      </c>
      <c r="I1920" s="5" t="s">
        <v>29</v>
      </c>
      <c r="J1920" s="7">
        <v>9709.01</v>
      </c>
      <c r="K1920" s="7">
        <v>3911.59</v>
      </c>
      <c r="L1920" s="7">
        <v>776.72</v>
      </c>
      <c r="M1920" s="7">
        <v>6574.14</v>
      </c>
      <c r="N1920" s="5" t="s">
        <v>30</v>
      </c>
      <c r="O1920" s="5" t="s">
        <v>3722</v>
      </c>
      <c r="P1920" s="8">
        <v>44802</v>
      </c>
      <c r="Q1920" s="8">
        <v>46174</v>
      </c>
      <c r="R1920" s="5" t="s">
        <v>63</v>
      </c>
      <c r="S1920" s="5" t="s">
        <v>71</v>
      </c>
      <c r="T1920" s="5" t="s">
        <v>34</v>
      </c>
      <c r="U1920" s="5" t="s">
        <v>35</v>
      </c>
      <c r="V1920" s="5" t="s">
        <v>56</v>
      </c>
      <c r="W1920" s="10" t="s">
        <v>69</v>
      </c>
    </row>
    <row r="1921" spans="1:23" x14ac:dyDescent="0.3">
      <c r="A1921" s="9" t="s">
        <v>23</v>
      </c>
      <c r="B1921" s="5" t="s">
        <v>88</v>
      </c>
      <c r="C1921" s="6">
        <v>2020</v>
      </c>
      <c r="D1921" s="5" t="s">
        <v>80</v>
      </c>
      <c r="E1921" s="5" t="s">
        <v>26</v>
      </c>
      <c r="F1921" s="5" t="s">
        <v>3723</v>
      </c>
      <c r="G1921" s="5" t="s">
        <v>155</v>
      </c>
      <c r="H1921" s="6">
        <v>40</v>
      </c>
      <c r="I1921" s="5" t="s">
        <v>29</v>
      </c>
      <c r="J1921" s="7">
        <v>53794.76</v>
      </c>
      <c r="K1921" s="7">
        <v>4419.91</v>
      </c>
      <c r="L1921" s="7">
        <v>4303.58</v>
      </c>
      <c r="M1921" s="7">
        <v>53678.43</v>
      </c>
      <c r="N1921" s="5" t="s">
        <v>94</v>
      </c>
      <c r="O1921" s="5" t="s">
        <v>3724</v>
      </c>
      <c r="P1921" s="8">
        <v>44357</v>
      </c>
      <c r="Q1921" s="8">
        <v>45839</v>
      </c>
      <c r="R1921" s="5" t="s">
        <v>109</v>
      </c>
      <c r="S1921" s="5" t="s">
        <v>155</v>
      </c>
      <c r="T1921" s="5" t="s">
        <v>54</v>
      </c>
      <c r="U1921" s="5" t="s">
        <v>55</v>
      </c>
      <c r="V1921" s="5" t="s">
        <v>56</v>
      </c>
      <c r="W1921" s="10" t="s">
        <v>57</v>
      </c>
    </row>
    <row r="1922" spans="1:23" x14ac:dyDescent="0.3">
      <c r="A1922" s="9" t="s">
        <v>83</v>
      </c>
      <c r="B1922" s="5" t="s">
        <v>159</v>
      </c>
      <c r="C1922" s="6">
        <v>2023</v>
      </c>
      <c r="D1922" s="5" t="s">
        <v>80</v>
      </c>
      <c r="E1922" s="5" t="s">
        <v>26</v>
      </c>
      <c r="F1922" s="5" t="s">
        <v>3725</v>
      </c>
      <c r="G1922" s="5" t="s">
        <v>51</v>
      </c>
      <c r="H1922" s="6">
        <v>50</v>
      </c>
      <c r="I1922" s="5" t="s">
        <v>52</v>
      </c>
      <c r="J1922" s="7">
        <v>55811.18</v>
      </c>
      <c r="K1922" s="7">
        <v>667.53</v>
      </c>
      <c r="L1922" s="7">
        <v>4464.8900000000003</v>
      </c>
      <c r="M1922" s="7">
        <v>59608.54</v>
      </c>
      <c r="N1922" s="5" t="s">
        <v>43</v>
      </c>
      <c r="O1922" s="5" t="s">
        <v>3726</v>
      </c>
      <c r="P1922" s="8">
        <v>45599</v>
      </c>
      <c r="Q1922" s="8">
        <v>47406</v>
      </c>
      <c r="R1922" s="5" t="s">
        <v>68</v>
      </c>
      <c r="S1922" s="5" t="s">
        <v>104</v>
      </c>
      <c r="T1922" s="5" t="s">
        <v>34</v>
      </c>
      <c r="U1922" s="5" t="s">
        <v>35</v>
      </c>
      <c r="V1922" s="5" t="s">
        <v>46</v>
      </c>
      <c r="W1922" s="10" t="s">
        <v>47</v>
      </c>
    </row>
    <row r="1923" spans="1:23" x14ac:dyDescent="0.3">
      <c r="A1923" s="9" t="s">
        <v>83</v>
      </c>
      <c r="B1923" s="5" t="s">
        <v>297</v>
      </c>
      <c r="C1923" s="6">
        <v>2022</v>
      </c>
      <c r="D1923" s="5" t="s">
        <v>80</v>
      </c>
      <c r="E1923" s="5" t="s">
        <v>40</v>
      </c>
      <c r="F1923" s="5" t="s">
        <v>3727</v>
      </c>
      <c r="G1923" s="5" t="s">
        <v>66</v>
      </c>
      <c r="H1923" s="6">
        <v>69</v>
      </c>
      <c r="I1923" s="5" t="s">
        <v>42</v>
      </c>
      <c r="J1923" s="7">
        <v>46728.53</v>
      </c>
      <c r="K1923" s="7">
        <v>365.55</v>
      </c>
      <c r="L1923" s="7">
        <v>3738.28</v>
      </c>
      <c r="M1923" s="7">
        <v>50101.26</v>
      </c>
      <c r="N1923" s="5" t="s">
        <v>94</v>
      </c>
      <c r="O1923" s="5" t="s">
        <v>3728</v>
      </c>
      <c r="P1923" s="8">
        <v>44961</v>
      </c>
      <c r="Q1923" s="8">
        <v>45356</v>
      </c>
      <c r="R1923" s="5" t="s">
        <v>63</v>
      </c>
      <c r="S1923" s="5" t="s">
        <v>100</v>
      </c>
      <c r="T1923" s="5" t="s">
        <v>54</v>
      </c>
      <c r="U1923" s="5" t="s">
        <v>141</v>
      </c>
      <c r="V1923" s="5" t="s">
        <v>56</v>
      </c>
      <c r="W1923" s="10" t="s">
        <v>74</v>
      </c>
    </row>
    <row r="1924" spans="1:23" x14ac:dyDescent="0.3">
      <c r="A1924" s="9" t="s">
        <v>23</v>
      </c>
      <c r="B1924" s="5" t="s">
        <v>88</v>
      </c>
      <c r="C1924" s="6">
        <v>2019</v>
      </c>
      <c r="D1924" s="5" t="s">
        <v>49</v>
      </c>
      <c r="E1924" s="5" t="s">
        <v>40</v>
      </c>
      <c r="F1924" s="5" t="s">
        <v>1823</v>
      </c>
      <c r="G1924" s="5" t="s">
        <v>76</v>
      </c>
      <c r="H1924" s="6">
        <v>24</v>
      </c>
      <c r="I1924" s="5" t="s">
        <v>42</v>
      </c>
      <c r="J1924" s="7">
        <v>15460.86</v>
      </c>
      <c r="K1924" s="7">
        <v>1869.24</v>
      </c>
      <c r="L1924" s="7">
        <v>1236.8699999999999</v>
      </c>
      <c r="M1924" s="7">
        <v>14828.49</v>
      </c>
      <c r="N1924" s="5" t="s">
        <v>43</v>
      </c>
      <c r="O1924" s="5" t="s">
        <v>3729</v>
      </c>
      <c r="P1924" s="8">
        <v>44872</v>
      </c>
      <c r="Q1924" s="8">
        <v>46491</v>
      </c>
      <c r="R1924" s="5" t="s">
        <v>109</v>
      </c>
      <c r="S1924" s="5" t="s">
        <v>87</v>
      </c>
      <c r="T1924" s="5" t="s">
        <v>54</v>
      </c>
      <c r="U1924" s="5" t="s">
        <v>141</v>
      </c>
      <c r="V1924" s="5" t="s">
        <v>36</v>
      </c>
      <c r="W1924" s="10" t="s">
        <v>37</v>
      </c>
    </row>
    <row r="1925" spans="1:23" x14ac:dyDescent="0.3">
      <c r="A1925" s="9" t="s">
        <v>38</v>
      </c>
      <c r="B1925" s="5" t="s">
        <v>39</v>
      </c>
      <c r="C1925" s="6">
        <v>2017</v>
      </c>
      <c r="D1925" s="5" t="s">
        <v>49</v>
      </c>
      <c r="E1925" s="5" t="s">
        <v>40</v>
      </c>
      <c r="F1925" s="5" t="s">
        <v>3730</v>
      </c>
      <c r="G1925" s="5" t="s">
        <v>66</v>
      </c>
      <c r="H1925" s="6">
        <v>30</v>
      </c>
      <c r="I1925" s="5" t="s">
        <v>42</v>
      </c>
      <c r="J1925" s="7">
        <v>50851.59</v>
      </c>
      <c r="K1925" s="7">
        <v>1281.1300000000001</v>
      </c>
      <c r="L1925" s="7">
        <v>4068.13</v>
      </c>
      <c r="M1925" s="7">
        <v>53638.59</v>
      </c>
      <c r="N1925" s="5" t="s">
        <v>132</v>
      </c>
      <c r="O1925" s="5" t="s">
        <v>3731</v>
      </c>
      <c r="P1925" s="8">
        <v>45576</v>
      </c>
      <c r="Q1925" s="8">
        <v>47029</v>
      </c>
      <c r="R1925" s="5" t="s">
        <v>73</v>
      </c>
      <c r="S1925" s="5" t="s">
        <v>71</v>
      </c>
      <c r="T1925" s="5" t="s">
        <v>54</v>
      </c>
      <c r="U1925" s="5" t="s">
        <v>141</v>
      </c>
      <c r="V1925" s="5" t="s">
        <v>46</v>
      </c>
      <c r="W1925" s="10" t="s">
        <v>37</v>
      </c>
    </row>
    <row r="1926" spans="1:23" x14ac:dyDescent="0.3">
      <c r="A1926" s="9" t="s">
        <v>23</v>
      </c>
      <c r="B1926" s="5" t="s">
        <v>48</v>
      </c>
      <c r="C1926" s="6">
        <v>2021</v>
      </c>
      <c r="D1926" s="5" t="s">
        <v>80</v>
      </c>
      <c r="E1926" s="5" t="s">
        <v>40</v>
      </c>
      <c r="F1926" s="5" t="s">
        <v>3732</v>
      </c>
      <c r="G1926" s="5" t="s">
        <v>100</v>
      </c>
      <c r="H1926" s="6">
        <v>39</v>
      </c>
      <c r="I1926" s="5" t="s">
        <v>52</v>
      </c>
      <c r="J1926" s="7">
        <v>26271.29</v>
      </c>
      <c r="K1926" s="7">
        <v>1915.08</v>
      </c>
      <c r="L1926" s="7">
        <v>2101.6999999999998</v>
      </c>
      <c r="M1926" s="7">
        <v>26457.91</v>
      </c>
      <c r="N1926" s="5" t="s">
        <v>43</v>
      </c>
      <c r="O1926" s="5" t="s">
        <v>3733</v>
      </c>
      <c r="P1926" s="8">
        <v>44626</v>
      </c>
      <c r="Q1926" s="8">
        <v>45700</v>
      </c>
      <c r="R1926" s="5" t="s">
        <v>32</v>
      </c>
      <c r="S1926" s="5" t="s">
        <v>155</v>
      </c>
      <c r="T1926" s="5" t="s">
        <v>34</v>
      </c>
      <c r="U1926" s="5" t="s">
        <v>35</v>
      </c>
      <c r="V1926" s="5" t="s">
        <v>36</v>
      </c>
      <c r="W1926" s="10" t="s">
        <v>57</v>
      </c>
    </row>
    <row r="1927" spans="1:23" x14ac:dyDescent="0.3">
      <c r="A1927" s="9" t="s">
        <v>96</v>
      </c>
      <c r="B1927" s="5" t="s">
        <v>97</v>
      </c>
      <c r="C1927" s="6">
        <v>2022</v>
      </c>
      <c r="D1927" s="5" t="s">
        <v>60</v>
      </c>
      <c r="E1927" s="5" t="s">
        <v>26</v>
      </c>
      <c r="F1927" s="5" t="s">
        <v>3734</v>
      </c>
      <c r="G1927" s="5" t="s">
        <v>51</v>
      </c>
      <c r="H1927" s="6">
        <v>30</v>
      </c>
      <c r="I1927" s="5" t="s">
        <v>52</v>
      </c>
      <c r="J1927" s="7">
        <v>42235.09</v>
      </c>
      <c r="K1927" s="7">
        <v>4696.53</v>
      </c>
      <c r="L1927" s="7">
        <v>3378.81</v>
      </c>
      <c r="M1927" s="7">
        <v>40917.370000000003</v>
      </c>
      <c r="N1927" s="5" t="s">
        <v>43</v>
      </c>
      <c r="O1927" s="5" t="s">
        <v>3735</v>
      </c>
      <c r="P1927" s="8">
        <v>45372</v>
      </c>
      <c r="Q1927" s="8">
        <v>46065</v>
      </c>
      <c r="R1927" s="5" t="s">
        <v>73</v>
      </c>
      <c r="S1927" s="5" t="s">
        <v>76</v>
      </c>
      <c r="T1927" s="5" t="s">
        <v>34</v>
      </c>
      <c r="U1927" s="5" t="s">
        <v>35</v>
      </c>
      <c r="V1927" s="5" t="s">
        <v>56</v>
      </c>
      <c r="W1927" s="10" t="s">
        <v>69</v>
      </c>
    </row>
    <row r="1928" spans="1:23" x14ac:dyDescent="0.3">
      <c r="A1928" s="9" t="s">
        <v>38</v>
      </c>
      <c r="B1928" s="5" t="s">
        <v>117</v>
      </c>
      <c r="C1928" s="6">
        <v>2024</v>
      </c>
      <c r="D1928" s="5" t="s">
        <v>80</v>
      </c>
      <c r="E1928" s="5" t="s">
        <v>26</v>
      </c>
      <c r="F1928" s="5" t="s">
        <v>3736</v>
      </c>
      <c r="G1928" s="5" t="s">
        <v>51</v>
      </c>
      <c r="H1928" s="6">
        <v>45</v>
      </c>
      <c r="I1928" s="5" t="s">
        <v>52</v>
      </c>
      <c r="J1928" s="7">
        <v>46414.76</v>
      </c>
      <c r="K1928" s="7">
        <v>2671.9</v>
      </c>
      <c r="L1928" s="7">
        <v>3713.18</v>
      </c>
      <c r="M1928" s="7">
        <v>47456.04</v>
      </c>
      <c r="N1928" s="5" t="s">
        <v>30</v>
      </c>
      <c r="O1928" s="5" t="s">
        <v>3737</v>
      </c>
      <c r="P1928" s="8">
        <v>44642</v>
      </c>
      <c r="Q1928" s="8">
        <v>45301</v>
      </c>
      <c r="R1928" s="5" t="s">
        <v>73</v>
      </c>
      <c r="S1928" s="5" t="s">
        <v>51</v>
      </c>
      <c r="T1928" s="5" t="s">
        <v>34</v>
      </c>
      <c r="U1928" s="5" t="s">
        <v>35</v>
      </c>
      <c r="V1928" s="5" t="s">
        <v>56</v>
      </c>
      <c r="W1928" s="10" t="s">
        <v>47</v>
      </c>
    </row>
    <row r="1929" spans="1:23" x14ac:dyDescent="0.3">
      <c r="A1929" s="9" t="s">
        <v>38</v>
      </c>
      <c r="B1929" s="5" t="s">
        <v>167</v>
      </c>
      <c r="C1929" s="6">
        <v>2021</v>
      </c>
      <c r="D1929" s="5" t="s">
        <v>25</v>
      </c>
      <c r="E1929" s="5" t="s">
        <v>40</v>
      </c>
      <c r="F1929" s="5" t="s">
        <v>3738</v>
      </c>
      <c r="G1929" s="5" t="s">
        <v>100</v>
      </c>
      <c r="H1929" s="6">
        <v>24</v>
      </c>
      <c r="I1929" s="5" t="s">
        <v>42</v>
      </c>
      <c r="J1929" s="7">
        <v>48455.58</v>
      </c>
      <c r="K1929" s="7">
        <v>564.20000000000005</v>
      </c>
      <c r="L1929" s="7">
        <v>3876.45</v>
      </c>
      <c r="M1929" s="7">
        <v>51767.83</v>
      </c>
      <c r="N1929" s="5" t="s">
        <v>30</v>
      </c>
      <c r="O1929" s="5" t="s">
        <v>3739</v>
      </c>
      <c r="P1929" s="8">
        <v>44536</v>
      </c>
      <c r="Q1929" s="8">
        <v>45961</v>
      </c>
      <c r="R1929" s="5" t="s">
        <v>68</v>
      </c>
      <c r="S1929" s="5" t="s">
        <v>100</v>
      </c>
      <c r="T1929" s="5" t="s">
        <v>54</v>
      </c>
      <c r="U1929" s="5" t="s">
        <v>222</v>
      </c>
      <c r="V1929" s="5" t="s">
        <v>46</v>
      </c>
      <c r="W1929" s="10" t="s">
        <v>47</v>
      </c>
    </row>
    <row r="1930" spans="1:23" x14ac:dyDescent="0.3">
      <c r="A1930" s="9" t="s">
        <v>124</v>
      </c>
      <c r="B1930" s="5" t="s">
        <v>152</v>
      </c>
      <c r="C1930" s="6">
        <v>2016</v>
      </c>
      <c r="D1930" s="5" t="s">
        <v>80</v>
      </c>
      <c r="E1930" s="5" t="s">
        <v>26</v>
      </c>
      <c r="F1930" s="5" t="s">
        <v>3740</v>
      </c>
      <c r="G1930" s="5" t="s">
        <v>71</v>
      </c>
      <c r="H1930" s="6">
        <v>36</v>
      </c>
      <c r="I1930" s="5" t="s">
        <v>29</v>
      </c>
      <c r="J1930" s="7">
        <v>77625.77</v>
      </c>
      <c r="K1930" s="7">
        <v>504</v>
      </c>
      <c r="L1930" s="7">
        <v>6210.06</v>
      </c>
      <c r="M1930" s="7">
        <v>83331.83</v>
      </c>
      <c r="N1930" s="5" t="s">
        <v>94</v>
      </c>
      <c r="O1930" s="5" t="s">
        <v>3741</v>
      </c>
      <c r="P1930" s="8">
        <v>44766</v>
      </c>
      <c r="Q1930" s="8">
        <v>46213</v>
      </c>
      <c r="R1930" s="5" t="s">
        <v>63</v>
      </c>
      <c r="S1930" s="5" t="s">
        <v>51</v>
      </c>
      <c r="T1930" s="5" t="s">
        <v>54</v>
      </c>
      <c r="U1930" s="5" t="s">
        <v>120</v>
      </c>
      <c r="V1930" s="5" t="s">
        <v>36</v>
      </c>
      <c r="W1930" s="10" t="s">
        <v>57</v>
      </c>
    </row>
    <row r="1931" spans="1:23" x14ac:dyDescent="0.3">
      <c r="A1931" s="9" t="s">
        <v>96</v>
      </c>
      <c r="B1931" s="5" t="s">
        <v>190</v>
      </c>
      <c r="C1931" s="6">
        <v>2018</v>
      </c>
      <c r="D1931" s="5" t="s">
        <v>80</v>
      </c>
      <c r="E1931" s="5" t="s">
        <v>26</v>
      </c>
      <c r="F1931" s="5" t="s">
        <v>3742</v>
      </c>
      <c r="G1931" s="5" t="s">
        <v>71</v>
      </c>
      <c r="H1931" s="6">
        <v>63</v>
      </c>
      <c r="I1931" s="5" t="s">
        <v>42</v>
      </c>
      <c r="J1931" s="7">
        <v>11341.06</v>
      </c>
      <c r="K1931" s="7">
        <v>1288.4000000000001</v>
      </c>
      <c r="L1931" s="7">
        <v>907.28</v>
      </c>
      <c r="M1931" s="7">
        <v>10959.94</v>
      </c>
      <c r="N1931" s="5" t="s">
        <v>94</v>
      </c>
      <c r="O1931" s="5" t="s">
        <v>3743</v>
      </c>
      <c r="P1931" s="8">
        <v>44366</v>
      </c>
      <c r="Q1931" s="8">
        <v>45947</v>
      </c>
      <c r="R1931" s="5" t="s">
        <v>73</v>
      </c>
      <c r="S1931" s="5" t="s">
        <v>51</v>
      </c>
      <c r="T1931" s="5" t="s">
        <v>54</v>
      </c>
      <c r="U1931" s="5" t="s">
        <v>55</v>
      </c>
      <c r="V1931" s="5" t="s">
        <v>56</v>
      </c>
      <c r="W1931" s="10" t="s">
        <v>74</v>
      </c>
    </row>
    <row r="1932" spans="1:23" x14ac:dyDescent="0.3">
      <c r="A1932" s="9" t="s">
        <v>23</v>
      </c>
      <c r="B1932" s="5" t="s">
        <v>101</v>
      </c>
      <c r="C1932" s="6">
        <v>2020</v>
      </c>
      <c r="D1932" s="5" t="s">
        <v>49</v>
      </c>
      <c r="E1932" s="5" t="s">
        <v>26</v>
      </c>
      <c r="F1932" s="5" t="s">
        <v>3744</v>
      </c>
      <c r="G1932" s="5" t="s">
        <v>28</v>
      </c>
      <c r="H1932" s="6">
        <v>32</v>
      </c>
      <c r="I1932" s="5" t="s">
        <v>52</v>
      </c>
      <c r="J1932" s="7">
        <v>9786.5300000000007</v>
      </c>
      <c r="K1932" s="7">
        <v>145.82</v>
      </c>
      <c r="L1932" s="7">
        <v>782.92</v>
      </c>
      <c r="M1932" s="7">
        <v>10423.629999999999</v>
      </c>
      <c r="N1932" s="5" t="s">
        <v>132</v>
      </c>
      <c r="O1932" s="5" t="s">
        <v>3745</v>
      </c>
      <c r="P1932" s="8">
        <v>45357</v>
      </c>
      <c r="Q1932" s="8">
        <v>46372</v>
      </c>
      <c r="R1932" s="5" t="s">
        <v>32</v>
      </c>
      <c r="S1932" s="5" t="s">
        <v>33</v>
      </c>
      <c r="T1932" s="5" t="s">
        <v>54</v>
      </c>
      <c r="U1932" s="5" t="s">
        <v>55</v>
      </c>
      <c r="V1932" s="5" t="s">
        <v>46</v>
      </c>
      <c r="W1932" s="10" t="s">
        <v>37</v>
      </c>
    </row>
    <row r="1933" spans="1:23" x14ac:dyDescent="0.3">
      <c r="A1933" s="9" t="s">
        <v>91</v>
      </c>
      <c r="B1933" s="5" t="s">
        <v>113</v>
      </c>
      <c r="C1933" s="6">
        <v>2023</v>
      </c>
      <c r="D1933" s="5" t="s">
        <v>60</v>
      </c>
      <c r="E1933" s="5" t="s">
        <v>26</v>
      </c>
      <c r="F1933" s="5" t="s">
        <v>2619</v>
      </c>
      <c r="G1933" s="5" t="s">
        <v>28</v>
      </c>
      <c r="H1933" s="6">
        <v>25</v>
      </c>
      <c r="I1933" s="5" t="s">
        <v>52</v>
      </c>
      <c r="J1933" s="7">
        <v>28748.26</v>
      </c>
      <c r="K1933" s="7">
        <v>3269</v>
      </c>
      <c r="L1933" s="7">
        <v>2299.86</v>
      </c>
      <c r="M1933" s="7">
        <v>27779.119999999999</v>
      </c>
      <c r="N1933" s="5" t="s">
        <v>132</v>
      </c>
      <c r="O1933" s="5" t="s">
        <v>535</v>
      </c>
      <c r="P1933" s="8">
        <v>44149</v>
      </c>
      <c r="Q1933" s="8">
        <v>44829</v>
      </c>
      <c r="R1933" s="5" t="s">
        <v>68</v>
      </c>
      <c r="S1933" s="5" t="s">
        <v>87</v>
      </c>
      <c r="T1933" s="5" t="s">
        <v>54</v>
      </c>
      <c r="U1933" s="5" t="s">
        <v>120</v>
      </c>
      <c r="V1933" s="5" t="s">
        <v>56</v>
      </c>
      <c r="W1933" s="10" t="s">
        <v>74</v>
      </c>
    </row>
    <row r="1934" spans="1:23" x14ac:dyDescent="0.3">
      <c r="A1934" s="9" t="s">
        <v>91</v>
      </c>
      <c r="B1934" s="5" t="s">
        <v>170</v>
      </c>
      <c r="C1934" s="6">
        <v>2016</v>
      </c>
      <c r="D1934" s="5" t="s">
        <v>80</v>
      </c>
      <c r="E1934" s="5" t="s">
        <v>40</v>
      </c>
      <c r="F1934" s="5" t="s">
        <v>3746</v>
      </c>
      <c r="G1934" s="5" t="s">
        <v>100</v>
      </c>
      <c r="H1934" s="6">
        <v>22</v>
      </c>
      <c r="I1934" s="5" t="s">
        <v>52</v>
      </c>
      <c r="J1934" s="7">
        <v>6086.8</v>
      </c>
      <c r="K1934" s="7">
        <v>3198.77</v>
      </c>
      <c r="L1934" s="7">
        <v>486.94</v>
      </c>
      <c r="M1934" s="7">
        <v>3374.97</v>
      </c>
      <c r="N1934" s="5" t="s">
        <v>94</v>
      </c>
      <c r="O1934" s="5" t="s">
        <v>3747</v>
      </c>
      <c r="P1934" s="8">
        <v>45626</v>
      </c>
      <c r="Q1934" s="8">
        <v>46391</v>
      </c>
      <c r="R1934" s="5" t="s">
        <v>73</v>
      </c>
      <c r="S1934" s="5" t="s">
        <v>33</v>
      </c>
      <c r="T1934" s="5" t="s">
        <v>54</v>
      </c>
      <c r="U1934" s="5" t="s">
        <v>141</v>
      </c>
      <c r="V1934" s="5" t="s">
        <v>36</v>
      </c>
      <c r="W1934" s="10" t="s">
        <v>47</v>
      </c>
    </row>
    <row r="1935" spans="1:23" x14ac:dyDescent="0.3">
      <c r="A1935" s="9" t="s">
        <v>124</v>
      </c>
      <c r="B1935" s="5" t="s">
        <v>125</v>
      </c>
      <c r="C1935" s="6">
        <v>2020</v>
      </c>
      <c r="D1935" s="5" t="s">
        <v>80</v>
      </c>
      <c r="E1935" s="5" t="s">
        <v>40</v>
      </c>
      <c r="F1935" s="5" t="s">
        <v>3748</v>
      </c>
      <c r="G1935" s="5" t="s">
        <v>87</v>
      </c>
      <c r="H1935" s="6">
        <v>43</v>
      </c>
      <c r="I1935" s="5" t="s">
        <v>29</v>
      </c>
      <c r="J1935" s="7">
        <v>14464.38</v>
      </c>
      <c r="K1935" s="7">
        <v>1259.03</v>
      </c>
      <c r="L1935" s="7">
        <v>1157.1500000000001</v>
      </c>
      <c r="M1935" s="7">
        <v>14362.5</v>
      </c>
      <c r="N1935" s="5" t="s">
        <v>94</v>
      </c>
      <c r="O1935" s="5" t="s">
        <v>3749</v>
      </c>
      <c r="P1935" s="8">
        <v>45042</v>
      </c>
      <c r="Q1935" s="8">
        <v>46725</v>
      </c>
      <c r="R1935" s="5" t="s">
        <v>63</v>
      </c>
      <c r="S1935" s="5" t="s">
        <v>104</v>
      </c>
      <c r="T1935" s="5" t="s">
        <v>34</v>
      </c>
      <c r="U1935" s="5" t="s">
        <v>35</v>
      </c>
      <c r="V1935" s="5" t="s">
        <v>46</v>
      </c>
      <c r="W1935" s="10" t="s">
        <v>57</v>
      </c>
    </row>
    <row r="1936" spans="1:23" x14ac:dyDescent="0.3">
      <c r="A1936" s="9" t="s">
        <v>124</v>
      </c>
      <c r="B1936" s="5" t="s">
        <v>187</v>
      </c>
      <c r="C1936" s="6">
        <v>2017</v>
      </c>
      <c r="D1936" s="5" t="s">
        <v>80</v>
      </c>
      <c r="E1936" s="5" t="s">
        <v>40</v>
      </c>
      <c r="F1936" s="5" t="s">
        <v>3750</v>
      </c>
      <c r="G1936" s="5" t="s">
        <v>66</v>
      </c>
      <c r="H1936" s="6">
        <v>64</v>
      </c>
      <c r="I1936" s="5" t="s">
        <v>29</v>
      </c>
      <c r="J1936" s="7">
        <v>28308.7</v>
      </c>
      <c r="K1936" s="7">
        <v>1860.69</v>
      </c>
      <c r="L1936" s="7">
        <v>2264.6999999999998</v>
      </c>
      <c r="M1936" s="7">
        <v>28712.71</v>
      </c>
      <c r="N1936" s="5" t="s">
        <v>43</v>
      </c>
      <c r="O1936" s="5" t="s">
        <v>3751</v>
      </c>
      <c r="P1936" s="8">
        <v>44329</v>
      </c>
      <c r="Q1936" s="8">
        <v>44851</v>
      </c>
      <c r="R1936" s="5" t="s">
        <v>68</v>
      </c>
      <c r="S1936" s="5" t="s">
        <v>87</v>
      </c>
      <c r="T1936" s="5" t="s">
        <v>54</v>
      </c>
      <c r="U1936" s="5" t="s">
        <v>120</v>
      </c>
      <c r="V1936" s="5" t="s">
        <v>36</v>
      </c>
      <c r="W1936" s="10" t="s">
        <v>69</v>
      </c>
    </row>
    <row r="1937" spans="1:23" x14ac:dyDescent="0.3">
      <c r="A1937" s="9" t="s">
        <v>96</v>
      </c>
      <c r="B1937" s="5" t="s">
        <v>190</v>
      </c>
      <c r="C1937" s="6">
        <v>2017</v>
      </c>
      <c r="D1937" s="5" t="s">
        <v>49</v>
      </c>
      <c r="E1937" s="5" t="s">
        <v>26</v>
      </c>
      <c r="F1937" s="5" t="s">
        <v>3752</v>
      </c>
      <c r="G1937" s="5" t="s">
        <v>76</v>
      </c>
      <c r="H1937" s="6">
        <v>42</v>
      </c>
      <c r="I1937" s="5" t="s">
        <v>42</v>
      </c>
      <c r="J1937" s="7">
        <v>36428.21</v>
      </c>
      <c r="K1937" s="7">
        <v>4454.7700000000004</v>
      </c>
      <c r="L1937" s="7">
        <v>2914.26</v>
      </c>
      <c r="M1937" s="7">
        <v>34887.699999999997</v>
      </c>
      <c r="N1937" s="5" t="s">
        <v>30</v>
      </c>
      <c r="O1937" s="5" t="s">
        <v>3753</v>
      </c>
      <c r="P1937" s="8">
        <v>44233</v>
      </c>
      <c r="Q1937" s="8">
        <v>45636</v>
      </c>
      <c r="R1937" s="5" t="s">
        <v>45</v>
      </c>
      <c r="S1937" s="5" t="s">
        <v>104</v>
      </c>
      <c r="T1937" s="5" t="s">
        <v>54</v>
      </c>
      <c r="U1937" s="5" t="s">
        <v>222</v>
      </c>
      <c r="V1937" s="5" t="s">
        <v>56</v>
      </c>
      <c r="W1937" s="10" t="s">
        <v>37</v>
      </c>
    </row>
    <row r="1938" spans="1:23" x14ac:dyDescent="0.3">
      <c r="A1938" s="9" t="s">
        <v>78</v>
      </c>
      <c r="B1938" s="5" t="s">
        <v>138</v>
      </c>
      <c r="C1938" s="6">
        <v>2023</v>
      </c>
      <c r="D1938" s="5" t="s">
        <v>60</v>
      </c>
      <c r="E1938" s="5" t="s">
        <v>26</v>
      </c>
      <c r="F1938" s="5" t="s">
        <v>3754</v>
      </c>
      <c r="G1938" s="5" t="s">
        <v>100</v>
      </c>
      <c r="H1938" s="6">
        <v>55</v>
      </c>
      <c r="I1938" s="5" t="s">
        <v>42</v>
      </c>
      <c r="J1938" s="7">
        <v>27221.87</v>
      </c>
      <c r="K1938" s="7">
        <v>743.87</v>
      </c>
      <c r="L1938" s="7">
        <v>2177.75</v>
      </c>
      <c r="M1938" s="7">
        <v>28655.75</v>
      </c>
      <c r="N1938" s="5" t="s">
        <v>94</v>
      </c>
      <c r="O1938" s="5" t="s">
        <v>3755</v>
      </c>
      <c r="P1938" s="8">
        <v>44931</v>
      </c>
      <c r="Q1938" s="8">
        <v>46177</v>
      </c>
      <c r="R1938" s="5" t="s">
        <v>45</v>
      </c>
      <c r="S1938" s="5" t="s">
        <v>33</v>
      </c>
      <c r="T1938" s="5" t="s">
        <v>54</v>
      </c>
      <c r="U1938" s="5" t="s">
        <v>222</v>
      </c>
      <c r="V1938" s="5" t="s">
        <v>36</v>
      </c>
      <c r="W1938" s="10" t="s">
        <v>74</v>
      </c>
    </row>
    <row r="1939" spans="1:23" x14ac:dyDescent="0.3">
      <c r="A1939" s="9" t="s">
        <v>91</v>
      </c>
      <c r="B1939" s="5" t="s">
        <v>92</v>
      </c>
      <c r="C1939" s="6">
        <v>2022</v>
      </c>
      <c r="D1939" s="5" t="s">
        <v>49</v>
      </c>
      <c r="E1939" s="5" t="s">
        <v>26</v>
      </c>
      <c r="F1939" s="5" t="s">
        <v>3756</v>
      </c>
      <c r="G1939" s="5" t="s">
        <v>33</v>
      </c>
      <c r="H1939" s="6">
        <v>38</v>
      </c>
      <c r="I1939" s="5" t="s">
        <v>42</v>
      </c>
      <c r="J1939" s="7">
        <v>35015.4</v>
      </c>
      <c r="K1939" s="7">
        <v>82.47</v>
      </c>
      <c r="L1939" s="7">
        <v>2801.23</v>
      </c>
      <c r="M1939" s="7">
        <v>37734.160000000003</v>
      </c>
      <c r="N1939" s="5" t="s">
        <v>132</v>
      </c>
      <c r="O1939" s="5" t="s">
        <v>3757</v>
      </c>
      <c r="P1939" s="8">
        <v>44428</v>
      </c>
      <c r="Q1939" s="8">
        <v>45363</v>
      </c>
      <c r="R1939" s="5" t="s">
        <v>68</v>
      </c>
      <c r="S1939" s="5" t="s">
        <v>155</v>
      </c>
      <c r="T1939" s="5" t="s">
        <v>54</v>
      </c>
      <c r="U1939" s="5" t="s">
        <v>55</v>
      </c>
      <c r="V1939" s="5" t="s">
        <v>36</v>
      </c>
      <c r="W1939" s="10" t="s">
        <v>69</v>
      </c>
    </row>
    <row r="1940" spans="1:23" x14ac:dyDescent="0.3">
      <c r="A1940" s="9" t="s">
        <v>96</v>
      </c>
      <c r="B1940" s="5" t="s">
        <v>190</v>
      </c>
      <c r="C1940" s="6">
        <v>2024</v>
      </c>
      <c r="D1940" s="5" t="s">
        <v>80</v>
      </c>
      <c r="E1940" s="5" t="s">
        <v>40</v>
      </c>
      <c r="F1940" s="5" t="s">
        <v>3758</v>
      </c>
      <c r="G1940" s="5" t="s">
        <v>28</v>
      </c>
      <c r="H1940" s="6">
        <v>36</v>
      </c>
      <c r="I1940" s="5" t="s">
        <v>52</v>
      </c>
      <c r="J1940" s="7">
        <v>74031.990000000005</v>
      </c>
      <c r="K1940" s="7">
        <v>3845</v>
      </c>
      <c r="L1940" s="7">
        <v>5922.56</v>
      </c>
      <c r="M1940" s="7">
        <v>76109.55</v>
      </c>
      <c r="N1940" s="5" t="s">
        <v>43</v>
      </c>
      <c r="O1940" s="5" t="s">
        <v>3759</v>
      </c>
      <c r="P1940" s="8">
        <v>44847</v>
      </c>
      <c r="Q1940" s="8">
        <v>45936</v>
      </c>
      <c r="R1940" s="5" t="s">
        <v>45</v>
      </c>
      <c r="S1940" s="5" t="s">
        <v>28</v>
      </c>
      <c r="T1940" s="5" t="s">
        <v>34</v>
      </c>
      <c r="U1940" s="5" t="s">
        <v>35</v>
      </c>
      <c r="V1940" s="5" t="s">
        <v>56</v>
      </c>
      <c r="W1940" s="10" t="s">
        <v>47</v>
      </c>
    </row>
    <row r="1941" spans="1:23" x14ac:dyDescent="0.3">
      <c r="A1941" s="9" t="s">
        <v>78</v>
      </c>
      <c r="B1941" s="5" t="s">
        <v>173</v>
      </c>
      <c r="C1941" s="6">
        <v>2019</v>
      </c>
      <c r="D1941" s="5" t="s">
        <v>80</v>
      </c>
      <c r="E1941" s="5" t="s">
        <v>26</v>
      </c>
      <c r="F1941" s="5" t="s">
        <v>3760</v>
      </c>
      <c r="G1941" s="5" t="s">
        <v>104</v>
      </c>
      <c r="H1941" s="6">
        <v>43</v>
      </c>
      <c r="I1941" s="5" t="s">
        <v>42</v>
      </c>
      <c r="J1941" s="7">
        <v>40813.040000000001</v>
      </c>
      <c r="K1941" s="7">
        <v>3762.64</v>
      </c>
      <c r="L1941" s="7">
        <v>3265.04</v>
      </c>
      <c r="M1941" s="7">
        <v>40315.440000000002</v>
      </c>
      <c r="N1941" s="5" t="s">
        <v>43</v>
      </c>
      <c r="O1941" s="5" t="s">
        <v>3761</v>
      </c>
      <c r="P1941" s="8">
        <v>45159</v>
      </c>
      <c r="Q1941" s="8">
        <v>46852</v>
      </c>
      <c r="R1941" s="5" t="s">
        <v>45</v>
      </c>
      <c r="S1941" s="5" t="s">
        <v>87</v>
      </c>
      <c r="T1941" s="5" t="s">
        <v>34</v>
      </c>
      <c r="U1941" s="5" t="s">
        <v>35</v>
      </c>
      <c r="V1941" s="5" t="s">
        <v>46</v>
      </c>
      <c r="W1941" s="10" t="s">
        <v>37</v>
      </c>
    </row>
    <row r="1942" spans="1:23" x14ac:dyDescent="0.3">
      <c r="A1942" s="9" t="s">
        <v>58</v>
      </c>
      <c r="B1942" s="5" t="s">
        <v>182</v>
      </c>
      <c r="C1942" s="6">
        <v>2016</v>
      </c>
      <c r="D1942" s="5" t="s">
        <v>25</v>
      </c>
      <c r="E1942" s="5" t="s">
        <v>40</v>
      </c>
      <c r="F1942" s="5" t="s">
        <v>3762</v>
      </c>
      <c r="G1942" s="5" t="s">
        <v>33</v>
      </c>
      <c r="H1942" s="6">
        <v>56</v>
      </c>
      <c r="I1942" s="5" t="s">
        <v>42</v>
      </c>
      <c r="J1942" s="7">
        <v>52381.3</v>
      </c>
      <c r="K1942" s="7">
        <v>1198.5999999999999</v>
      </c>
      <c r="L1942" s="7">
        <v>4190.5</v>
      </c>
      <c r="M1942" s="7">
        <v>55373.2</v>
      </c>
      <c r="N1942" s="5" t="s">
        <v>132</v>
      </c>
      <c r="O1942" s="5" t="s">
        <v>3763</v>
      </c>
      <c r="P1942" s="8">
        <v>44578</v>
      </c>
      <c r="Q1942" s="8">
        <v>45950</v>
      </c>
      <c r="R1942" s="5" t="s">
        <v>45</v>
      </c>
      <c r="S1942" s="5" t="s">
        <v>66</v>
      </c>
      <c r="T1942" s="5" t="s">
        <v>34</v>
      </c>
      <c r="U1942" s="5" t="s">
        <v>35</v>
      </c>
      <c r="V1942" s="5" t="s">
        <v>36</v>
      </c>
      <c r="W1942" s="10" t="s">
        <v>69</v>
      </c>
    </row>
    <row r="1943" spans="1:23" x14ac:dyDescent="0.3">
      <c r="A1943" s="9" t="s">
        <v>91</v>
      </c>
      <c r="B1943" s="5" t="s">
        <v>92</v>
      </c>
      <c r="C1943" s="6">
        <v>2024</v>
      </c>
      <c r="D1943" s="5" t="s">
        <v>49</v>
      </c>
      <c r="E1943" s="5" t="s">
        <v>40</v>
      </c>
      <c r="F1943" s="5" t="s">
        <v>3764</v>
      </c>
      <c r="G1943" s="5" t="s">
        <v>76</v>
      </c>
      <c r="H1943" s="6">
        <v>47</v>
      </c>
      <c r="I1943" s="5" t="s">
        <v>52</v>
      </c>
      <c r="J1943" s="7">
        <v>45516.54</v>
      </c>
      <c r="K1943" s="7">
        <v>2837.5</v>
      </c>
      <c r="L1943" s="7">
        <v>3641.32</v>
      </c>
      <c r="M1943" s="7">
        <v>46320.36</v>
      </c>
      <c r="N1943" s="5" t="s">
        <v>132</v>
      </c>
      <c r="O1943" s="5" t="s">
        <v>3765</v>
      </c>
      <c r="P1943" s="8">
        <v>45395</v>
      </c>
      <c r="Q1943" s="8">
        <v>47049</v>
      </c>
      <c r="R1943" s="5" t="s">
        <v>73</v>
      </c>
      <c r="S1943" s="5" t="s">
        <v>33</v>
      </c>
      <c r="T1943" s="5" t="s">
        <v>34</v>
      </c>
      <c r="U1943" s="5" t="s">
        <v>35</v>
      </c>
      <c r="V1943" s="5" t="s">
        <v>46</v>
      </c>
      <c r="W1943" s="10" t="s">
        <v>47</v>
      </c>
    </row>
    <row r="1944" spans="1:23" x14ac:dyDescent="0.3">
      <c r="A1944" s="9" t="s">
        <v>38</v>
      </c>
      <c r="B1944" s="5" t="s">
        <v>64</v>
      </c>
      <c r="C1944" s="6">
        <v>2024</v>
      </c>
      <c r="D1944" s="5" t="s">
        <v>80</v>
      </c>
      <c r="E1944" s="5" t="s">
        <v>26</v>
      </c>
      <c r="F1944" s="5" t="s">
        <v>1784</v>
      </c>
      <c r="G1944" s="5" t="s">
        <v>87</v>
      </c>
      <c r="H1944" s="6">
        <v>24</v>
      </c>
      <c r="I1944" s="5" t="s">
        <v>29</v>
      </c>
      <c r="J1944" s="7">
        <v>50204.43</v>
      </c>
      <c r="K1944" s="7">
        <v>352.91</v>
      </c>
      <c r="L1944" s="7">
        <v>4016.35</v>
      </c>
      <c r="M1944" s="7">
        <v>53867.87</v>
      </c>
      <c r="N1944" s="5" t="s">
        <v>30</v>
      </c>
      <c r="O1944" s="5" t="s">
        <v>3766</v>
      </c>
      <c r="P1944" s="8">
        <v>45665</v>
      </c>
      <c r="Q1944" s="8">
        <v>46344</v>
      </c>
      <c r="R1944" s="5" t="s">
        <v>32</v>
      </c>
      <c r="S1944" s="5" t="s">
        <v>155</v>
      </c>
      <c r="T1944" s="5" t="s">
        <v>54</v>
      </c>
      <c r="U1944" s="5" t="s">
        <v>222</v>
      </c>
      <c r="V1944" s="5" t="s">
        <v>56</v>
      </c>
      <c r="W1944" s="10" t="s">
        <v>47</v>
      </c>
    </row>
    <row r="1945" spans="1:23" x14ac:dyDescent="0.3">
      <c r="A1945" s="9" t="s">
        <v>38</v>
      </c>
      <c r="B1945" s="5" t="s">
        <v>117</v>
      </c>
      <c r="C1945" s="6">
        <v>2016</v>
      </c>
      <c r="D1945" s="5" t="s">
        <v>49</v>
      </c>
      <c r="E1945" s="5" t="s">
        <v>26</v>
      </c>
      <c r="F1945" s="5" t="s">
        <v>3767</v>
      </c>
      <c r="G1945" s="5" t="s">
        <v>155</v>
      </c>
      <c r="H1945" s="6">
        <v>19</v>
      </c>
      <c r="I1945" s="5" t="s">
        <v>42</v>
      </c>
      <c r="J1945" s="7">
        <v>42696.49</v>
      </c>
      <c r="K1945" s="7">
        <v>316.02</v>
      </c>
      <c r="L1945" s="7">
        <v>3415.72</v>
      </c>
      <c r="M1945" s="7">
        <v>45796.19</v>
      </c>
      <c r="N1945" s="5" t="s">
        <v>43</v>
      </c>
      <c r="O1945" s="5" t="s">
        <v>3768</v>
      </c>
      <c r="P1945" s="8">
        <v>43915</v>
      </c>
      <c r="Q1945" s="8">
        <v>45319</v>
      </c>
      <c r="R1945" s="5" t="s">
        <v>63</v>
      </c>
      <c r="S1945" s="5" t="s">
        <v>71</v>
      </c>
      <c r="T1945" s="5" t="s">
        <v>54</v>
      </c>
      <c r="U1945" s="5" t="s">
        <v>55</v>
      </c>
      <c r="V1945" s="5" t="s">
        <v>36</v>
      </c>
      <c r="W1945" s="10" t="s">
        <v>69</v>
      </c>
    </row>
    <row r="1946" spans="1:23" x14ac:dyDescent="0.3">
      <c r="A1946" s="9" t="s">
        <v>78</v>
      </c>
      <c r="B1946" s="5" t="s">
        <v>288</v>
      </c>
      <c r="C1946" s="6">
        <v>2021</v>
      </c>
      <c r="D1946" s="5" t="s">
        <v>60</v>
      </c>
      <c r="E1946" s="5" t="s">
        <v>26</v>
      </c>
      <c r="F1946" s="5" t="s">
        <v>3769</v>
      </c>
      <c r="G1946" s="5" t="s">
        <v>28</v>
      </c>
      <c r="H1946" s="6">
        <v>62</v>
      </c>
      <c r="I1946" s="5" t="s">
        <v>52</v>
      </c>
      <c r="J1946" s="7">
        <v>40250.92</v>
      </c>
      <c r="K1946" s="7">
        <v>147.84</v>
      </c>
      <c r="L1946" s="7">
        <v>3220.07</v>
      </c>
      <c r="M1946" s="7">
        <v>43323.15</v>
      </c>
      <c r="N1946" s="5" t="s">
        <v>132</v>
      </c>
      <c r="O1946" s="5" t="s">
        <v>3770</v>
      </c>
      <c r="P1946" s="8">
        <v>44780</v>
      </c>
      <c r="Q1946" s="8">
        <v>46132</v>
      </c>
      <c r="R1946" s="5" t="s">
        <v>45</v>
      </c>
      <c r="S1946" s="5" t="s">
        <v>100</v>
      </c>
      <c r="T1946" s="5" t="s">
        <v>54</v>
      </c>
      <c r="U1946" s="5" t="s">
        <v>141</v>
      </c>
      <c r="V1946" s="5" t="s">
        <v>46</v>
      </c>
      <c r="W1946" s="10" t="s">
        <v>74</v>
      </c>
    </row>
    <row r="1947" spans="1:23" x14ac:dyDescent="0.3">
      <c r="A1947" s="9" t="s">
        <v>58</v>
      </c>
      <c r="B1947" s="5" t="s">
        <v>389</v>
      </c>
      <c r="C1947" s="6">
        <v>2016</v>
      </c>
      <c r="D1947" s="5" t="s">
        <v>49</v>
      </c>
      <c r="E1947" s="5" t="s">
        <v>26</v>
      </c>
      <c r="F1947" s="5" t="s">
        <v>3771</v>
      </c>
      <c r="G1947" s="5" t="s">
        <v>100</v>
      </c>
      <c r="H1947" s="6">
        <v>23</v>
      </c>
      <c r="I1947" s="5" t="s">
        <v>52</v>
      </c>
      <c r="J1947" s="7">
        <v>40328.019999999997</v>
      </c>
      <c r="K1947" s="7">
        <v>1148.78</v>
      </c>
      <c r="L1947" s="7">
        <v>3226.24</v>
      </c>
      <c r="M1947" s="7">
        <v>42405.48</v>
      </c>
      <c r="N1947" s="5" t="s">
        <v>132</v>
      </c>
      <c r="O1947" s="5" t="s">
        <v>3772</v>
      </c>
      <c r="P1947" s="8">
        <v>45104</v>
      </c>
      <c r="Q1947" s="8">
        <v>45668</v>
      </c>
      <c r="R1947" s="5" t="s">
        <v>45</v>
      </c>
      <c r="S1947" s="5" t="s">
        <v>66</v>
      </c>
      <c r="T1947" s="5" t="s">
        <v>34</v>
      </c>
      <c r="U1947" s="5" t="s">
        <v>35</v>
      </c>
      <c r="V1947" s="5" t="s">
        <v>56</v>
      </c>
      <c r="W1947" s="10" t="s">
        <v>74</v>
      </c>
    </row>
    <row r="1948" spans="1:23" x14ac:dyDescent="0.3">
      <c r="A1948" s="9" t="s">
        <v>91</v>
      </c>
      <c r="B1948" s="5" t="s">
        <v>113</v>
      </c>
      <c r="C1948" s="6">
        <v>2021</v>
      </c>
      <c r="D1948" s="5" t="s">
        <v>49</v>
      </c>
      <c r="E1948" s="5" t="s">
        <v>40</v>
      </c>
      <c r="F1948" s="5" t="s">
        <v>3773</v>
      </c>
      <c r="G1948" s="5" t="s">
        <v>51</v>
      </c>
      <c r="H1948" s="6">
        <v>51</v>
      </c>
      <c r="I1948" s="5" t="s">
        <v>52</v>
      </c>
      <c r="J1948" s="7">
        <v>76296.56</v>
      </c>
      <c r="K1948" s="7">
        <v>1476.51</v>
      </c>
      <c r="L1948" s="7">
        <v>6103.72</v>
      </c>
      <c r="M1948" s="7">
        <v>80923.77</v>
      </c>
      <c r="N1948" s="5" t="s">
        <v>30</v>
      </c>
      <c r="O1948" s="5" t="s">
        <v>3774</v>
      </c>
      <c r="P1948" s="8">
        <v>44741</v>
      </c>
      <c r="Q1948" s="8">
        <v>46092</v>
      </c>
      <c r="R1948" s="5" t="s">
        <v>45</v>
      </c>
      <c r="S1948" s="5" t="s">
        <v>87</v>
      </c>
      <c r="T1948" s="5" t="s">
        <v>34</v>
      </c>
      <c r="U1948" s="5" t="s">
        <v>35</v>
      </c>
      <c r="V1948" s="5" t="s">
        <v>36</v>
      </c>
      <c r="W1948" s="10" t="s">
        <v>37</v>
      </c>
    </row>
    <row r="1949" spans="1:23" x14ac:dyDescent="0.3">
      <c r="A1949" s="9" t="s">
        <v>105</v>
      </c>
      <c r="B1949" s="5" t="s">
        <v>130</v>
      </c>
      <c r="C1949" s="6">
        <v>2022</v>
      </c>
      <c r="D1949" s="5" t="s">
        <v>49</v>
      </c>
      <c r="E1949" s="5" t="s">
        <v>40</v>
      </c>
      <c r="F1949" s="5" t="s">
        <v>3775</v>
      </c>
      <c r="G1949" s="5" t="s">
        <v>104</v>
      </c>
      <c r="H1949" s="6">
        <v>55</v>
      </c>
      <c r="I1949" s="5" t="s">
        <v>42</v>
      </c>
      <c r="J1949" s="7">
        <v>74054.63</v>
      </c>
      <c r="K1949" s="7">
        <v>4573.8599999999997</v>
      </c>
      <c r="L1949" s="7">
        <v>5924.37</v>
      </c>
      <c r="M1949" s="7">
        <v>75405.14</v>
      </c>
      <c r="N1949" s="5" t="s">
        <v>94</v>
      </c>
      <c r="O1949" s="5" t="s">
        <v>3776</v>
      </c>
      <c r="P1949" s="8">
        <v>44182</v>
      </c>
      <c r="Q1949" s="8">
        <v>45314</v>
      </c>
      <c r="R1949" s="5" t="s">
        <v>63</v>
      </c>
      <c r="S1949" s="5" t="s">
        <v>28</v>
      </c>
      <c r="T1949" s="5" t="s">
        <v>34</v>
      </c>
      <c r="U1949" s="5" t="s">
        <v>35</v>
      </c>
      <c r="V1949" s="5" t="s">
        <v>56</v>
      </c>
      <c r="W1949" s="10" t="s">
        <v>57</v>
      </c>
    </row>
    <row r="1950" spans="1:23" x14ac:dyDescent="0.3">
      <c r="A1950" s="9" t="s">
        <v>124</v>
      </c>
      <c r="B1950" s="5" t="s">
        <v>125</v>
      </c>
      <c r="C1950" s="6">
        <v>2019</v>
      </c>
      <c r="D1950" s="5" t="s">
        <v>80</v>
      </c>
      <c r="E1950" s="5" t="s">
        <v>40</v>
      </c>
      <c r="F1950" s="5" t="s">
        <v>3777</v>
      </c>
      <c r="G1950" s="5" t="s">
        <v>104</v>
      </c>
      <c r="H1950" s="6">
        <v>22</v>
      </c>
      <c r="I1950" s="5" t="s">
        <v>29</v>
      </c>
      <c r="J1950" s="7">
        <v>39555.449999999997</v>
      </c>
      <c r="K1950" s="7">
        <v>3893.81</v>
      </c>
      <c r="L1950" s="7">
        <v>3164.44</v>
      </c>
      <c r="M1950" s="7">
        <v>38826.080000000002</v>
      </c>
      <c r="N1950" s="5" t="s">
        <v>30</v>
      </c>
      <c r="O1950" s="5" t="s">
        <v>3778</v>
      </c>
      <c r="P1950" s="8">
        <v>45601</v>
      </c>
      <c r="Q1950" s="8">
        <v>46610</v>
      </c>
      <c r="R1950" s="5" t="s">
        <v>63</v>
      </c>
      <c r="S1950" s="5" t="s">
        <v>100</v>
      </c>
      <c r="T1950" s="5" t="s">
        <v>34</v>
      </c>
      <c r="U1950" s="5" t="s">
        <v>35</v>
      </c>
      <c r="V1950" s="5" t="s">
        <v>36</v>
      </c>
      <c r="W1950" s="10" t="s">
        <v>69</v>
      </c>
    </row>
    <row r="1951" spans="1:23" x14ac:dyDescent="0.3">
      <c r="A1951" s="9" t="s">
        <v>96</v>
      </c>
      <c r="B1951" s="5" t="s">
        <v>121</v>
      </c>
      <c r="C1951" s="6">
        <v>2016</v>
      </c>
      <c r="D1951" s="5" t="s">
        <v>25</v>
      </c>
      <c r="E1951" s="5" t="s">
        <v>26</v>
      </c>
      <c r="F1951" s="5" t="s">
        <v>3779</v>
      </c>
      <c r="G1951" s="5" t="s">
        <v>104</v>
      </c>
      <c r="H1951" s="6">
        <v>37</v>
      </c>
      <c r="I1951" s="5" t="s">
        <v>42</v>
      </c>
      <c r="J1951" s="7">
        <v>12677.65</v>
      </c>
      <c r="K1951" s="7">
        <v>4663.84</v>
      </c>
      <c r="L1951" s="7">
        <v>1014.21</v>
      </c>
      <c r="M1951" s="7">
        <v>9028.02</v>
      </c>
      <c r="N1951" s="5" t="s">
        <v>30</v>
      </c>
      <c r="O1951" s="5" t="s">
        <v>3780</v>
      </c>
      <c r="P1951" s="8">
        <v>44566</v>
      </c>
      <c r="Q1951" s="8">
        <v>46309</v>
      </c>
      <c r="R1951" s="5" t="s">
        <v>45</v>
      </c>
      <c r="S1951" s="5" t="s">
        <v>28</v>
      </c>
      <c r="T1951" s="5" t="s">
        <v>34</v>
      </c>
      <c r="U1951" s="5" t="s">
        <v>35</v>
      </c>
      <c r="V1951" s="5" t="s">
        <v>36</v>
      </c>
      <c r="W1951" s="10" t="s">
        <v>74</v>
      </c>
    </row>
    <row r="1952" spans="1:23" x14ac:dyDescent="0.3">
      <c r="A1952" s="9" t="s">
        <v>83</v>
      </c>
      <c r="B1952" s="5" t="s">
        <v>84</v>
      </c>
      <c r="C1952" s="6">
        <v>2024</v>
      </c>
      <c r="D1952" s="5" t="s">
        <v>25</v>
      </c>
      <c r="E1952" s="5" t="s">
        <v>26</v>
      </c>
      <c r="F1952" s="5" t="s">
        <v>3781</v>
      </c>
      <c r="G1952" s="5" t="s">
        <v>104</v>
      </c>
      <c r="H1952" s="6">
        <v>49</v>
      </c>
      <c r="I1952" s="5" t="s">
        <v>52</v>
      </c>
      <c r="J1952" s="7">
        <v>36710.089999999997</v>
      </c>
      <c r="K1952" s="7">
        <v>2000.09</v>
      </c>
      <c r="L1952" s="7">
        <v>2936.81</v>
      </c>
      <c r="M1952" s="7">
        <v>37646.81</v>
      </c>
      <c r="N1952" s="5" t="s">
        <v>30</v>
      </c>
      <c r="O1952" s="5" t="s">
        <v>3782</v>
      </c>
      <c r="P1952" s="8">
        <v>44188</v>
      </c>
      <c r="Q1952" s="8">
        <v>45205</v>
      </c>
      <c r="R1952" s="5" t="s">
        <v>45</v>
      </c>
      <c r="S1952" s="5" t="s">
        <v>100</v>
      </c>
      <c r="T1952" s="5" t="s">
        <v>54</v>
      </c>
      <c r="U1952" s="5" t="s">
        <v>141</v>
      </c>
      <c r="V1952" s="5" t="s">
        <v>46</v>
      </c>
      <c r="W1952" s="10" t="s">
        <v>74</v>
      </c>
    </row>
    <row r="1953" spans="1:23" x14ac:dyDescent="0.3">
      <c r="A1953" s="9" t="s">
        <v>105</v>
      </c>
      <c r="B1953" s="5" t="s">
        <v>106</v>
      </c>
      <c r="C1953" s="6">
        <v>2021</v>
      </c>
      <c r="D1953" s="5" t="s">
        <v>60</v>
      </c>
      <c r="E1953" s="5" t="s">
        <v>26</v>
      </c>
      <c r="F1953" s="5" t="s">
        <v>3783</v>
      </c>
      <c r="G1953" s="5" t="s">
        <v>71</v>
      </c>
      <c r="H1953" s="6">
        <v>70</v>
      </c>
      <c r="I1953" s="5" t="s">
        <v>52</v>
      </c>
      <c r="J1953" s="7">
        <v>58761.9</v>
      </c>
      <c r="K1953" s="7">
        <v>4388.58</v>
      </c>
      <c r="L1953" s="7">
        <v>4700.95</v>
      </c>
      <c r="M1953" s="7">
        <v>59074.27</v>
      </c>
      <c r="N1953" s="5" t="s">
        <v>132</v>
      </c>
      <c r="O1953" s="5" t="s">
        <v>3784</v>
      </c>
      <c r="P1953" s="8">
        <v>44399</v>
      </c>
      <c r="Q1953" s="8">
        <v>46152</v>
      </c>
      <c r="R1953" s="5" t="s">
        <v>45</v>
      </c>
      <c r="S1953" s="5" t="s">
        <v>33</v>
      </c>
      <c r="T1953" s="5" t="s">
        <v>54</v>
      </c>
      <c r="U1953" s="5" t="s">
        <v>55</v>
      </c>
      <c r="V1953" s="5" t="s">
        <v>46</v>
      </c>
      <c r="W1953" s="10" t="s">
        <v>37</v>
      </c>
    </row>
    <row r="1954" spans="1:23" x14ac:dyDescent="0.3">
      <c r="A1954" s="9" t="s">
        <v>134</v>
      </c>
      <c r="B1954" s="5" t="s">
        <v>227</v>
      </c>
      <c r="C1954" s="6">
        <v>2016</v>
      </c>
      <c r="D1954" s="5" t="s">
        <v>60</v>
      </c>
      <c r="E1954" s="5" t="s">
        <v>40</v>
      </c>
      <c r="F1954" s="5" t="s">
        <v>3785</v>
      </c>
      <c r="G1954" s="5" t="s">
        <v>87</v>
      </c>
      <c r="H1954" s="6">
        <v>46</v>
      </c>
      <c r="I1954" s="5" t="s">
        <v>29</v>
      </c>
      <c r="J1954" s="7">
        <v>57773.23</v>
      </c>
      <c r="K1954" s="7">
        <v>349.46</v>
      </c>
      <c r="L1954" s="7">
        <v>4621.8599999999997</v>
      </c>
      <c r="M1954" s="7">
        <v>62045.63</v>
      </c>
      <c r="N1954" s="5" t="s">
        <v>30</v>
      </c>
      <c r="O1954" s="5" t="s">
        <v>3786</v>
      </c>
      <c r="P1954" s="8">
        <v>45411</v>
      </c>
      <c r="Q1954" s="8">
        <v>46820</v>
      </c>
      <c r="R1954" s="5" t="s">
        <v>68</v>
      </c>
      <c r="S1954" s="5" t="s">
        <v>28</v>
      </c>
      <c r="T1954" s="5" t="s">
        <v>54</v>
      </c>
      <c r="U1954" s="5" t="s">
        <v>141</v>
      </c>
      <c r="V1954" s="5" t="s">
        <v>46</v>
      </c>
      <c r="W1954" s="10" t="s">
        <v>69</v>
      </c>
    </row>
    <row r="1955" spans="1:23" x14ac:dyDescent="0.3">
      <c r="A1955" s="9" t="s">
        <v>58</v>
      </c>
      <c r="B1955" s="5" t="s">
        <v>281</v>
      </c>
      <c r="C1955" s="6">
        <v>2019</v>
      </c>
      <c r="D1955" s="5" t="s">
        <v>80</v>
      </c>
      <c r="E1955" s="5" t="s">
        <v>26</v>
      </c>
      <c r="F1955" s="5" t="s">
        <v>3787</v>
      </c>
      <c r="G1955" s="5" t="s">
        <v>104</v>
      </c>
      <c r="H1955" s="6">
        <v>66</v>
      </c>
      <c r="I1955" s="5" t="s">
        <v>52</v>
      </c>
      <c r="J1955" s="7">
        <v>11361.46</v>
      </c>
      <c r="K1955" s="7">
        <v>173.51</v>
      </c>
      <c r="L1955" s="7">
        <v>908.92</v>
      </c>
      <c r="M1955" s="7">
        <v>12096.87</v>
      </c>
      <c r="N1955" s="5" t="s">
        <v>132</v>
      </c>
      <c r="O1955" s="5" t="s">
        <v>3788</v>
      </c>
      <c r="P1955" s="8">
        <v>43946</v>
      </c>
      <c r="Q1955" s="8">
        <v>44911</v>
      </c>
      <c r="R1955" s="5" t="s">
        <v>32</v>
      </c>
      <c r="S1955" s="5" t="s">
        <v>87</v>
      </c>
      <c r="T1955" s="5" t="s">
        <v>54</v>
      </c>
      <c r="U1955" s="5" t="s">
        <v>120</v>
      </c>
      <c r="V1955" s="5" t="s">
        <v>36</v>
      </c>
      <c r="W1955" s="10" t="s">
        <v>74</v>
      </c>
    </row>
    <row r="1956" spans="1:23" x14ac:dyDescent="0.3">
      <c r="A1956" s="9" t="s">
        <v>105</v>
      </c>
      <c r="B1956" s="5" t="s">
        <v>145</v>
      </c>
      <c r="C1956" s="6">
        <v>2016</v>
      </c>
      <c r="D1956" s="5" t="s">
        <v>25</v>
      </c>
      <c r="E1956" s="5" t="s">
        <v>26</v>
      </c>
      <c r="F1956" s="5" t="s">
        <v>3721</v>
      </c>
      <c r="G1956" s="5" t="s">
        <v>66</v>
      </c>
      <c r="H1956" s="6">
        <v>34</v>
      </c>
      <c r="I1956" s="5" t="s">
        <v>52</v>
      </c>
      <c r="J1956" s="7">
        <v>44660</v>
      </c>
      <c r="K1956" s="7">
        <v>1847.69</v>
      </c>
      <c r="L1956" s="7">
        <v>3572.8</v>
      </c>
      <c r="M1956" s="7">
        <v>46385.11</v>
      </c>
      <c r="N1956" s="5" t="s">
        <v>94</v>
      </c>
      <c r="O1956" s="5" t="s">
        <v>3789</v>
      </c>
      <c r="P1956" s="8">
        <v>44766</v>
      </c>
      <c r="Q1956" s="8">
        <v>45875</v>
      </c>
      <c r="R1956" s="5" t="s">
        <v>109</v>
      </c>
      <c r="S1956" s="5" t="s">
        <v>66</v>
      </c>
      <c r="T1956" s="5" t="s">
        <v>34</v>
      </c>
      <c r="U1956" s="5" t="s">
        <v>35</v>
      </c>
      <c r="V1956" s="5" t="s">
        <v>56</v>
      </c>
      <c r="W1956" s="10" t="s">
        <v>47</v>
      </c>
    </row>
    <row r="1957" spans="1:23" x14ac:dyDescent="0.3">
      <c r="A1957" s="9" t="s">
        <v>91</v>
      </c>
      <c r="B1957" s="5" t="s">
        <v>170</v>
      </c>
      <c r="C1957" s="6">
        <v>2016</v>
      </c>
      <c r="D1957" s="5" t="s">
        <v>49</v>
      </c>
      <c r="E1957" s="5" t="s">
        <v>26</v>
      </c>
      <c r="F1957" s="5" t="s">
        <v>3790</v>
      </c>
      <c r="G1957" s="5" t="s">
        <v>33</v>
      </c>
      <c r="H1957" s="6">
        <v>20</v>
      </c>
      <c r="I1957" s="5" t="s">
        <v>52</v>
      </c>
      <c r="J1957" s="7">
        <v>17020.55</v>
      </c>
      <c r="K1957" s="7">
        <v>2932.45</v>
      </c>
      <c r="L1957" s="7">
        <v>1361.64</v>
      </c>
      <c r="M1957" s="7">
        <v>15449.74</v>
      </c>
      <c r="N1957" s="5" t="s">
        <v>43</v>
      </c>
      <c r="O1957" s="5" t="s">
        <v>3791</v>
      </c>
      <c r="P1957" s="8">
        <v>44283</v>
      </c>
      <c r="Q1957" s="8">
        <v>45752</v>
      </c>
      <c r="R1957" s="5" t="s">
        <v>63</v>
      </c>
      <c r="S1957" s="5" t="s">
        <v>155</v>
      </c>
      <c r="T1957" s="5" t="s">
        <v>54</v>
      </c>
      <c r="U1957" s="5" t="s">
        <v>222</v>
      </c>
      <c r="V1957" s="5" t="s">
        <v>56</v>
      </c>
      <c r="W1957" s="10" t="s">
        <v>47</v>
      </c>
    </row>
    <row r="1958" spans="1:23" x14ac:dyDescent="0.3">
      <c r="A1958" s="9" t="s">
        <v>124</v>
      </c>
      <c r="B1958" s="5" t="s">
        <v>125</v>
      </c>
      <c r="C1958" s="6">
        <v>2022</v>
      </c>
      <c r="D1958" s="5" t="s">
        <v>25</v>
      </c>
      <c r="E1958" s="5" t="s">
        <v>26</v>
      </c>
      <c r="F1958" s="5" t="s">
        <v>3792</v>
      </c>
      <c r="G1958" s="5" t="s">
        <v>33</v>
      </c>
      <c r="H1958" s="6">
        <v>52</v>
      </c>
      <c r="I1958" s="5" t="s">
        <v>29</v>
      </c>
      <c r="J1958" s="7">
        <v>9716.2999999999993</v>
      </c>
      <c r="K1958" s="7">
        <v>2973.86</v>
      </c>
      <c r="L1958" s="7">
        <v>777.3</v>
      </c>
      <c r="M1958" s="7">
        <v>7519.74</v>
      </c>
      <c r="N1958" s="5" t="s">
        <v>30</v>
      </c>
      <c r="O1958" s="5" t="s">
        <v>3793</v>
      </c>
      <c r="P1958" s="8">
        <v>44850</v>
      </c>
      <c r="Q1958" s="8">
        <v>45236</v>
      </c>
      <c r="R1958" s="5" t="s">
        <v>109</v>
      </c>
      <c r="S1958" s="5" t="s">
        <v>66</v>
      </c>
      <c r="T1958" s="5" t="s">
        <v>34</v>
      </c>
      <c r="U1958" s="5" t="s">
        <v>35</v>
      </c>
      <c r="V1958" s="5" t="s">
        <v>46</v>
      </c>
      <c r="W1958" s="10" t="s">
        <v>47</v>
      </c>
    </row>
    <row r="1959" spans="1:23" x14ac:dyDescent="0.3">
      <c r="A1959" s="9" t="s">
        <v>58</v>
      </c>
      <c r="B1959" s="5" t="s">
        <v>389</v>
      </c>
      <c r="C1959" s="6">
        <v>2018</v>
      </c>
      <c r="D1959" s="5" t="s">
        <v>25</v>
      </c>
      <c r="E1959" s="5" t="s">
        <v>26</v>
      </c>
      <c r="F1959" s="5" t="s">
        <v>3794</v>
      </c>
      <c r="G1959" s="5" t="s">
        <v>66</v>
      </c>
      <c r="H1959" s="6">
        <v>57</v>
      </c>
      <c r="I1959" s="5" t="s">
        <v>42</v>
      </c>
      <c r="J1959" s="7">
        <v>42547.59</v>
      </c>
      <c r="K1959" s="7">
        <v>1250.8699999999999</v>
      </c>
      <c r="L1959" s="7">
        <v>3403.81</v>
      </c>
      <c r="M1959" s="7">
        <v>44700.53</v>
      </c>
      <c r="N1959" s="5" t="s">
        <v>94</v>
      </c>
      <c r="O1959" s="5" t="s">
        <v>3795</v>
      </c>
      <c r="P1959" s="8">
        <v>44182</v>
      </c>
      <c r="Q1959" s="8">
        <v>44695</v>
      </c>
      <c r="R1959" s="5" t="s">
        <v>109</v>
      </c>
      <c r="S1959" s="5" t="s">
        <v>100</v>
      </c>
      <c r="T1959" s="5" t="s">
        <v>54</v>
      </c>
      <c r="U1959" s="5" t="s">
        <v>116</v>
      </c>
      <c r="V1959" s="5" t="s">
        <v>46</v>
      </c>
      <c r="W1959" s="10" t="s">
        <v>37</v>
      </c>
    </row>
    <row r="1960" spans="1:23" x14ac:dyDescent="0.3">
      <c r="A1960" s="9" t="s">
        <v>96</v>
      </c>
      <c r="B1960" s="5" t="s">
        <v>190</v>
      </c>
      <c r="C1960" s="6">
        <v>2024</v>
      </c>
      <c r="D1960" s="5" t="s">
        <v>80</v>
      </c>
      <c r="E1960" s="5" t="s">
        <v>40</v>
      </c>
      <c r="F1960" s="5" t="s">
        <v>253</v>
      </c>
      <c r="G1960" s="5" t="s">
        <v>28</v>
      </c>
      <c r="H1960" s="6">
        <v>60</v>
      </c>
      <c r="I1960" s="5" t="s">
        <v>42</v>
      </c>
      <c r="J1960" s="7">
        <v>22226.13</v>
      </c>
      <c r="K1960" s="7">
        <v>3192.33</v>
      </c>
      <c r="L1960" s="7">
        <v>1778.09</v>
      </c>
      <c r="M1960" s="7">
        <v>20811.89</v>
      </c>
      <c r="N1960" s="5" t="s">
        <v>30</v>
      </c>
      <c r="O1960" s="5" t="s">
        <v>3796</v>
      </c>
      <c r="P1960" s="8">
        <v>44702</v>
      </c>
      <c r="Q1960" s="8">
        <v>46095</v>
      </c>
      <c r="R1960" s="5" t="s">
        <v>73</v>
      </c>
      <c r="S1960" s="5" t="s">
        <v>87</v>
      </c>
      <c r="T1960" s="5" t="s">
        <v>54</v>
      </c>
      <c r="U1960" s="5" t="s">
        <v>55</v>
      </c>
      <c r="V1960" s="5" t="s">
        <v>56</v>
      </c>
      <c r="W1960" s="10" t="s">
        <v>69</v>
      </c>
    </row>
    <row r="1961" spans="1:23" x14ac:dyDescent="0.3">
      <c r="A1961" s="9" t="s">
        <v>83</v>
      </c>
      <c r="B1961" s="5" t="s">
        <v>297</v>
      </c>
      <c r="C1961" s="6">
        <v>2018</v>
      </c>
      <c r="D1961" s="5" t="s">
        <v>25</v>
      </c>
      <c r="E1961" s="5" t="s">
        <v>26</v>
      </c>
      <c r="F1961" s="5" t="s">
        <v>3797</v>
      </c>
      <c r="G1961" s="5" t="s">
        <v>66</v>
      </c>
      <c r="H1961" s="6">
        <v>55</v>
      </c>
      <c r="I1961" s="5" t="s">
        <v>42</v>
      </c>
      <c r="J1961" s="7">
        <v>25671.46</v>
      </c>
      <c r="K1961" s="7">
        <v>1527.9</v>
      </c>
      <c r="L1961" s="7">
        <v>2053.7199999999998</v>
      </c>
      <c r="M1961" s="7">
        <v>26197.279999999999</v>
      </c>
      <c r="N1961" s="5" t="s">
        <v>94</v>
      </c>
      <c r="O1961" s="5" t="s">
        <v>3798</v>
      </c>
      <c r="P1961" s="8">
        <v>44365</v>
      </c>
      <c r="Q1961" s="8">
        <v>46068</v>
      </c>
      <c r="R1961" s="5" t="s">
        <v>45</v>
      </c>
      <c r="S1961" s="5" t="s">
        <v>71</v>
      </c>
      <c r="T1961" s="5" t="s">
        <v>54</v>
      </c>
      <c r="U1961" s="5" t="s">
        <v>141</v>
      </c>
      <c r="V1961" s="5" t="s">
        <v>56</v>
      </c>
      <c r="W1961" s="10" t="s">
        <v>74</v>
      </c>
    </row>
    <row r="1962" spans="1:23" x14ac:dyDescent="0.3">
      <c r="A1962" s="9" t="s">
        <v>124</v>
      </c>
      <c r="B1962" s="5" t="s">
        <v>125</v>
      </c>
      <c r="C1962" s="6">
        <v>2016</v>
      </c>
      <c r="D1962" s="5" t="s">
        <v>25</v>
      </c>
      <c r="E1962" s="5" t="s">
        <v>40</v>
      </c>
      <c r="F1962" s="5" t="s">
        <v>3799</v>
      </c>
      <c r="G1962" s="5" t="s">
        <v>76</v>
      </c>
      <c r="H1962" s="6">
        <v>65</v>
      </c>
      <c r="I1962" s="5" t="s">
        <v>52</v>
      </c>
      <c r="J1962" s="7">
        <v>76231.5</v>
      </c>
      <c r="K1962" s="7">
        <v>3168.37</v>
      </c>
      <c r="L1962" s="7">
        <v>6098.52</v>
      </c>
      <c r="M1962" s="7">
        <v>79161.649999999994</v>
      </c>
      <c r="N1962" s="5" t="s">
        <v>132</v>
      </c>
      <c r="O1962" s="5" t="s">
        <v>3800</v>
      </c>
      <c r="P1962" s="8">
        <v>44963</v>
      </c>
      <c r="Q1962" s="8">
        <v>45824</v>
      </c>
      <c r="R1962" s="5" t="s">
        <v>73</v>
      </c>
      <c r="S1962" s="5" t="s">
        <v>66</v>
      </c>
      <c r="T1962" s="5" t="s">
        <v>34</v>
      </c>
      <c r="U1962" s="5" t="s">
        <v>35</v>
      </c>
      <c r="V1962" s="5" t="s">
        <v>36</v>
      </c>
      <c r="W1962" s="10" t="s">
        <v>47</v>
      </c>
    </row>
    <row r="1963" spans="1:23" x14ac:dyDescent="0.3">
      <c r="A1963" s="9" t="s">
        <v>78</v>
      </c>
      <c r="B1963" s="5" t="s">
        <v>173</v>
      </c>
      <c r="C1963" s="6">
        <v>2017</v>
      </c>
      <c r="D1963" s="5" t="s">
        <v>80</v>
      </c>
      <c r="E1963" s="5" t="s">
        <v>26</v>
      </c>
      <c r="F1963" s="5" t="s">
        <v>3801</v>
      </c>
      <c r="G1963" s="5" t="s">
        <v>33</v>
      </c>
      <c r="H1963" s="6">
        <v>39</v>
      </c>
      <c r="I1963" s="5" t="s">
        <v>42</v>
      </c>
      <c r="J1963" s="7">
        <v>9048.1299999999992</v>
      </c>
      <c r="K1963" s="7">
        <v>4333.3100000000004</v>
      </c>
      <c r="L1963" s="7">
        <v>723.85</v>
      </c>
      <c r="M1963" s="7">
        <v>5438.67</v>
      </c>
      <c r="N1963" s="5" t="s">
        <v>30</v>
      </c>
      <c r="O1963" s="5" t="s">
        <v>3802</v>
      </c>
      <c r="P1963" s="8">
        <v>44457</v>
      </c>
      <c r="Q1963" s="8">
        <v>45086</v>
      </c>
      <c r="R1963" s="5" t="s">
        <v>32</v>
      </c>
      <c r="S1963" s="5" t="s">
        <v>51</v>
      </c>
      <c r="T1963" s="5" t="s">
        <v>54</v>
      </c>
      <c r="U1963" s="5" t="s">
        <v>116</v>
      </c>
      <c r="V1963" s="5" t="s">
        <v>36</v>
      </c>
      <c r="W1963" s="10" t="s">
        <v>69</v>
      </c>
    </row>
    <row r="1964" spans="1:23" x14ac:dyDescent="0.3">
      <c r="A1964" s="9" t="s">
        <v>38</v>
      </c>
      <c r="B1964" s="5" t="s">
        <v>167</v>
      </c>
      <c r="C1964" s="6">
        <v>2020</v>
      </c>
      <c r="D1964" s="5" t="s">
        <v>25</v>
      </c>
      <c r="E1964" s="5" t="s">
        <v>26</v>
      </c>
      <c r="F1964" s="5" t="s">
        <v>3803</v>
      </c>
      <c r="G1964" s="5" t="s">
        <v>100</v>
      </c>
      <c r="H1964" s="6">
        <v>56</v>
      </c>
      <c r="I1964" s="5" t="s">
        <v>42</v>
      </c>
      <c r="J1964" s="7">
        <v>23509.69</v>
      </c>
      <c r="K1964" s="7">
        <v>4873.17</v>
      </c>
      <c r="L1964" s="7">
        <v>1880.78</v>
      </c>
      <c r="M1964" s="7">
        <v>20517.3</v>
      </c>
      <c r="N1964" s="5" t="s">
        <v>30</v>
      </c>
      <c r="O1964" s="5" t="s">
        <v>3804</v>
      </c>
      <c r="P1964" s="8">
        <v>45570</v>
      </c>
      <c r="Q1964" s="8">
        <v>47329</v>
      </c>
      <c r="R1964" s="5" t="s">
        <v>68</v>
      </c>
      <c r="S1964" s="5" t="s">
        <v>76</v>
      </c>
      <c r="T1964" s="5" t="s">
        <v>54</v>
      </c>
      <c r="U1964" s="5" t="s">
        <v>55</v>
      </c>
      <c r="V1964" s="5" t="s">
        <v>46</v>
      </c>
      <c r="W1964" s="10" t="s">
        <v>47</v>
      </c>
    </row>
    <row r="1965" spans="1:23" x14ac:dyDescent="0.3">
      <c r="A1965" s="9" t="s">
        <v>105</v>
      </c>
      <c r="B1965" s="5" t="s">
        <v>106</v>
      </c>
      <c r="C1965" s="6">
        <v>2024</v>
      </c>
      <c r="D1965" s="5" t="s">
        <v>80</v>
      </c>
      <c r="E1965" s="5" t="s">
        <v>40</v>
      </c>
      <c r="F1965" s="5" t="s">
        <v>3805</v>
      </c>
      <c r="G1965" s="5" t="s">
        <v>76</v>
      </c>
      <c r="H1965" s="6">
        <v>32</v>
      </c>
      <c r="I1965" s="5" t="s">
        <v>52</v>
      </c>
      <c r="J1965" s="7">
        <v>54223.08</v>
      </c>
      <c r="K1965" s="7">
        <v>4629.3</v>
      </c>
      <c r="L1965" s="7">
        <v>4337.8500000000004</v>
      </c>
      <c r="M1965" s="7">
        <v>53931.63</v>
      </c>
      <c r="N1965" s="5" t="s">
        <v>94</v>
      </c>
      <c r="O1965" s="5" t="s">
        <v>3806</v>
      </c>
      <c r="P1965" s="8">
        <v>45204</v>
      </c>
      <c r="Q1965" s="8">
        <v>46756</v>
      </c>
      <c r="R1965" s="5" t="s">
        <v>73</v>
      </c>
      <c r="S1965" s="5" t="s">
        <v>100</v>
      </c>
      <c r="T1965" s="5" t="s">
        <v>54</v>
      </c>
      <c r="U1965" s="5" t="s">
        <v>55</v>
      </c>
      <c r="V1965" s="5" t="s">
        <v>36</v>
      </c>
      <c r="W1965" s="10" t="s">
        <v>74</v>
      </c>
    </row>
    <row r="1966" spans="1:23" x14ac:dyDescent="0.3">
      <c r="A1966" s="9" t="s">
        <v>78</v>
      </c>
      <c r="B1966" s="5" t="s">
        <v>173</v>
      </c>
      <c r="C1966" s="6">
        <v>2016</v>
      </c>
      <c r="D1966" s="5" t="s">
        <v>80</v>
      </c>
      <c r="E1966" s="5" t="s">
        <v>26</v>
      </c>
      <c r="F1966" s="5" t="s">
        <v>3807</v>
      </c>
      <c r="G1966" s="5" t="s">
        <v>71</v>
      </c>
      <c r="H1966" s="6">
        <v>68</v>
      </c>
      <c r="I1966" s="5" t="s">
        <v>29</v>
      </c>
      <c r="J1966" s="7">
        <v>18786.2</v>
      </c>
      <c r="K1966" s="7">
        <v>584.72</v>
      </c>
      <c r="L1966" s="7">
        <v>1502.9</v>
      </c>
      <c r="M1966" s="7">
        <v>19704.38</v>
      </c>
      <c r="N1966" s="5" t="s">
        <v>43</v>
      </c>
      <c r="O1966" s="5" t="s">
        <v>3808</v>
      </c>
      <c r="P1966" s="8">
        <v>45655</v>
      </c>
      <c r="Q1966" s="8">
        <v>47132</v>
      </c>
      <c r="R1966" s="5" t="s">
        <v>109</v>
      </c>
      <c r="S1966" s="5" t="s">
        <v>155</v>
      </c>
      <c r="T1966" s="5" t="s">
        <v>34</v>
      </c>
      <c r="U1966" s="5" t="s">
        <v>35</v>
      </c>
      <c r="V1966" s="5" t="s">
        <v>56</v>
      </c>
      <c r="W1966" s="10" t="s">
        <v>69</v>
      </c>
    </row>
    <row r="1967" spans="1:23" x14ac:dyDescent="0.3">
      <c r="A1967" s="9" t="s">
        <v>78</v>
      </c>
      <c r="B1967" s="5" t="s">
        <v>138</v>
      </c>
      <c r="C1967" s="6">
        <v>2019</v>
      </c>
      <c r="D1967" s="5" t="s">
        <v>80</v>
      </c>
      <c r="E1967" s="5" t="s">
        <v>26</v>
      </c>
      <c r="F1967" s="5" t="s">
        <v>593</v>
      </c>
      <c r="G1967" s="5" t="s">
        <v>66</v>
      </c>
      <c r="H1967" s="6">
        <v>66</v>
      </c>
      <c r="I1967" s="5" t="s">
        <v>52</v>
      </c>
      <c r="J1967" s="7">
        <v>21080.5</v>
      </c>
      <c r="K1967" s="7">
        <v>3896.47</v>
      </c>
      <c r="L1967" s="7">
        <v>1686.44</v>
      </c>
      <c r="M1967" s="7">
        <v>18870.47</v>
      </c>
      <c r="N1967" s="5" t="s">
        <v>43</v>
      </c>
      <c r="O1967" s="5" t="s">
        <v>3809</v>
      </c>
      <c r="P1967" s="8">
        <v>45666</v>
      </c>
      <c r="Q1967" s="8">
        <v>46692</v>
      </c>
      <c r="R1967" s="5" t="s">
        <v>109</v>
      </c>
      <c r="S1967" s="5" t="s">
        <v>28</v>
      </c>
      <c r="T1967" s="5" t="s">
        <v>34</v>
      </c>
      <c r="U1967" s="5" t="s">
        <v>35</v>
      </c>
      <c r="V1967" s="5" t="s">
        <v>46</v>
      </c>
      <c r="W1967" s="10" t="s">
        <v>37</v>
      </c>
    </row>
    <row r="1968" spans="1:23" x14ac:dyDescent="0.3">
      <c r="A1968" s="9" t="s">
        <v>58</v>
      </c>
      <c r="B1968" s="5" t="s">
        <v>182</v>
      </c>
      <c r="C1968" s="6">
        <v>2019</v>
      </c>
      <c r="D1968" s="5" t="s">
        <v>60</v>
      </c>
      <c r="E1968" s="5" t="s">
        <v>26</v>
      </c>
      <c r="F1968" s="5" t="s">
        <v>3810</v>
      </c>
      <c r="G1968" s="5" t="s">
        <v>33</v>
      </c>
      <c r="H1968" s="6">
        <v>54</v>
      </c>
      <c r="I1968" s="5" t="s">
        <v>29</v>
      </c>
      <c r="J1968" s="7">
        <v>64048.74</v>
      </c>
      <c r="K1968" s="7">
        <v>2702.05</v>
      </c>
      <c r="L1968" s="7">
        <v>5123.8999999999996</v>
      </c>
      <c r="M1968" s="7">
        <v>66470.59</v>
      </c>
      <c r="N1968" s="5" t="s">
        <v>132</v>
      </c>
      <c r="O1968" s="5" t="s">
        <v>3811</v>
      </c>
      <c r="P1968" s="8">
        <v>44210</v>
      </c>
      <c r="Q1968" s="8">
        <v>45168</v>
      </c>
      <c r="R1968" s="5" t="s">
        <v>32</v>
      </c>
      <c r="S1968" s="5" t="s">
        <v>33</v>
      </c>
      <c r="T1968" s="5" t="s">
        <v>34</v>
      </c>
      <c r="U1968" s="5" t="s">
        <v>35</v>
      </c>
      <c r="V1968" s="5" t="s">
        <v>46</v>
      </c>
      <c r="W1968" s="10" t="s">
        <v>47</v>
      </c>
    </row>
    <row r="1969" spans="1:23" x14ac:dyDescent="0.3">
      <c r="A1969" s="9" t="s">
        <v>23</v>
      </c>
      <c r="B1969" s="5" t="s">
        <v>24</v>
      </c>
      <c r="C1969" s="6">
        <v>2017</v>
      </c>
      <c r="D1969" s="5" t="s">
        <v>80</v>
      </c>
      <c r="E1969" s="5" t="s">
        <v>26</v>
      </c>
      <c r="F1969" s="5" t="s">
        <v>3812</v>
      </c>
      <c r="G1969" s="5" t="s">
        <v>100</v>
      </c>
      <c r="H1969" s="6">
        <v>44</v>
      </c>
      <c r="I1969" s="5" t="s">
        <v>29</v>
      </c>
      <c r="J1969" s="7">
        <v>70001.460000000006</v>
      </c>
      <c r="K1969" s="7">
        <v>813.48</v>
      </c>
      <c r="L1969" s="7">
        <v>5600.12</v>
      </c>
      <c r="M1969" s="7">
        <v>74788.100000000006</v>
      </c>
      <c r="N1969" s="5" t="s">
        <v>94</v>
      </c>
      <c r="O1969" s="5" t="s">
        <v>3813</v>
      </c>
      <c r="P1969" s="8">
        <v>44893</v>
      </c>
      <c r="Q1969" s="8">
        <v>45418</v>
      </c>
      <c r="R1969" s="5" t="s">
        <v>45</v>
      </c>
      <c r="S1969" s="5" t="s">
        <v>76</v>
      </c>
      <c r="T1969" s="5" t="s">
        <v>54</v>
      </c>
      <c r="U1969" s="5" t="s">
        <v>141</v>
      </c>
      <c r="V1969" s="5" t="s">
        <v>56</v>
      </c>
      <c r="W1969" s="10" t="s">
        <v>69</v>
      </c>
    </row>
    <row r="1970" spans="1:23" x14ac:dyDescent="0.3">
      <c r="A1970" s="9" t="s">
        <v>134</v>
      </c>
      <c r="B1970" s="5" t="s">
        <v>135</v>
      </c>
      <c r="C1970" s="6">
        <v>2016</v>
      </c>
      <c r="D1970" s="5" t="s">
        <v>25</v>
      </c>
      <c r="E1970" s="5" t="s">
        <v>40</v>
      </c>
      <c r="F1970" s="5" t="s">
        <v>3814</v>
      </c>
      <c r="G1970" s="5" t="s">
        <v>71</v>
      </c>
      <c r="H1970" s="6">
        <v>54</v>
      </c>
      <c r="I1970" s="5" t="s">
        <v>52</v>
      </c>
      <c r="J1970" s="7">
        <v>28888.35</v>
      </c>
      <c r="K1970" s="7">
        <v>2487.54</v>
      </c>
      <c r="L1970" s="7">
        <v>2311.0700000000002</v>
      </c>
      <c r="M1970" s="7">
        <v>28711.88</v>
      </c>
      <c r="N1970" s="5" t="s">
        <v>43</v>
      </c>
      <c r="O1970" s="5" t="s">
        <v>3815</v>
      </c>
      <c r="P1970" s="8">
        <v>44107</v>
      </c>
      <c r="Q1970" s="8">
        <v>45378</v>
      </c>
      <c r="R1970" s="5" t="s">
        <v>45</v>
      </c>
      <c r="S1970" s="5" t="s">
        <v>28</v>
      </c>
      <c r="T1970" s="5" t="s">
        <v>54</v>
      </c>
      <c r="U1970" s="5" t="s">
        <v>116</v>
      </c>
      <c r="V1970" s="5" t="s">
        <v>46</v>
      </c>
      <c r="W1970" s="10" t="s">
        <v>47</v>
      </c>
    </row>
    <row r="1971" spans="1:23" x14ac:dyDescent="0.3">
      <c r="A1971" s="9" t="s">
        <v>78</v>
      </c>
      <c r="B1971" s="5" t="s">
        <v>138</v>
      </c>
      <c r="C1971" s="6">
        <v>2017</v>
      </c>
      <c r="D1971" s="5" t="s">
        <v>60</v>
      </c>
      <c r="E1971" s="5" t="s">
        <v>26</v>
      </c>
      <c r="F1971" s="5" t="s">
        <v>3816</v>
      </c>
      <c r="G1971" s="5" t="s">
        <v>51</v>
      </c>
      <c r="H1971" s="6">
        <v>70</v>
      </c>
      <c r="I1971" s="5" t="s">
        <v>52</v>
      </c>
      <c r="J1971" s="7">
        <v>25397.19</v>
      </c>
      <c r="K1971" s="7">
        <v>1053.21</v>
      </c>
      <c r="L1971" s="7">
        <v>2031.78</v>
      </c>
      <c r="M1971" s="7">
        <v>26375.759999999998</v>
      </c>
      <c r="N1971" s="5" t="s">
        <v>132</v>
      </c>
      <c r="O1971" s="5" t="s">
        <v>3817</v>
      </c>
      <c r="P1971" s="8">
        <v>43928</v>
      </c>
      <c r="Q1971" s="8">
        <v>45108</v>
      </c>
      <c r="R1971" s="5" t="s">
        <v>45</v>
      </c>
      <c r="S1971" s="5" t="s">
        <v>66</v>
      </c>
      <c r="T1971" s="5" t="s">
        <v>34</v>
      </c>
      <c r="U1971" s="5" t="s">
        <v>35</v>
      </c>
      <c r="V1971" s="5" t="s">
        <v>46</v>
      </c>
      <c r="W1971" s="10" t="s">
        <v>37</v>
      </c>
    </row>
    <row r="1972" spans="1:23" x14ac:dyDescent="0.3">
      <c r="A1972" s="9" t="s">
        <v>91</v>
      </c>
      <c r="B1972" s="5" t="s">
        <v>170</v>
      </c>
      <c r="C1972" s="6">
        <v>2022</v>
      </c>
      <c r="D1972" s="5" t="s">
        <v>60</v>
      </c>
      <c r="E1972" s="5" t="s">
        <v>26</v>
      </c>
      <c r="F1972" s="5" t="s">
        <v>3818</v>
      </c>
      <c r="G1972" s="5" t="s">
        <v>87</v>
      </c>
      <c r="H1972" s="6">
        <v>33</v>
      </c>
      <c r="I1972" s="5" t="s">
        <v>52</v>
      </c>
      <c r="J1972" s="7">
        <v>30594.46</v>
      </c>
      <c r="K1972" s="7">
        <v>2190.27</v>
      </c>
      <c r="L1972" s="7">
        <v>2447.56</v>
      </c>
      <c r="M1972" s="7">
        <v>30851.75</v>
      </c>
      <c r="N1972" s="5" t="s">
        <v>30</v>
      </c>
      <c r="O1972" s="5" t="s">
        <v>3819</v>
      </c>
      <c r="P1972" s="8">
        <v>44268</v>
      </c>
      <c r="Q1972" s="8">
        <v>45501</v>
      </c>
      <c r="R1972" s="5" t="s">
        <v>109</v>
      </c>
      <c r="S1972" s="5" t="s">
        <v>155</v>
      </c>
      <c r="T1972" s="5" t="s">
        <v>34</v>
      </c>
      <c r="U1972" s="5" t="s">
        <v>35</v>
      </c>
      <c r="V1972" s="5" t="s">
        <v>46</v>
      </c>
      <c r="W1972" s="10" t="s">
        <v>57</v>
      </c>
    </row>
    <row r="1973" spans="1:23" x14ac:dyDescent="0.3">
      <c r="A1973" s="9" t="s">
        <v>96</v>
      </c>
      <c r="B1973" s="5" t="s">
        <v>190</v>
      </c>
      <c r="C1973" s="6">
        <v>2024</v>
      </c>
      <c r="D1973" s="5" t="s">
        <v>80</v>
      </c>
      <c r="E1973" s="5" t="s">
        <v>26</v>
      </c>
      <c r="F1973" s="5" t="s">
        <v>3820</v>
      </c>
      <c r="G1973" s="5" t="s">
        <v>33</v>
      </c>
      <c r="H1973" s="6">
        <v>31</v>
      </c>
      <c r="I1973" s="5" t="s">
        <v>52</v>
      </c>
      <c r="J1973" s="7">
        <v>21210.97</v>
      </c>
      <c r="K1973" s="7">
        <v>2746.37</v>
      </c>
      <c r="L1973" s="7">
        <v>1696.88</v>
      </c>
      <c r="M1973" s="7">
        <v>20161.48</v>
      </c>
      <c r="N1973" s="5" t="s">
        <v>30</v>
      </c>
      <c r="O1973" s="5" t="s">
        <v>3821</v>
      </c>
      <c r="P1973" s="8">
        <v>44653</v>
      </c>
      <c r="Q1973" s="8">
        <v>45235</v>
      </c>
      <c r="R1973" s="5" t="s">
        <v>63</v>
      </c>
      <c r="S1973" s="5" t="s">
        <v>76</v>
      </c>
      <c r="T1973" s="5" t="s">
        <v>34</v>
      </c>
      <c r="U1973" s="5" t="s">
        <v>35</v>
      </c>
      <c r="V1973" s="5" t="s">
        <v>56</v>
      </c>
      <c r="W1973" s="10" t="s">
        <v>69</v>
      </c>
    </row>
    <row r="1974" spans="1:23" x14ac:dyDescent="0.3">
      <c r="A1974" s="9" t="s">
        <v>58</v>
      </c>
      <c r="B1974" s="5" t="s">
        <v>389</v>
      </c>
      <c r="C1974" s="6">
        <v>2024</v>
      </c>
      <c r="D1974" s="5" t="s">
        <v>25</v>
      </c>
      <c r="E1974" s="5" t="s">
        <v>26</v>
      </c>
      <c r="F1974" s="5" t="s">
        <v>3822</v>
      </c>
      <c r="G1974" s="5" t="s">
        <v>104</v>
      </c>
      <c r="H1974" s="6">
        <v>27</v>
      </c>
      <c r="I1974" s="5" t="s">
        <v>52</v>
      </c>
      <c r="J1974" s="7">
        <v>32415.67</v>
      </c>
      <c r="K1974" s="7">
        <v>2751.21</v>
      </c>
      <c r="L1974" s="7">
        <v>2593.25</v>
      </c>
      <c r="M1974" s="7">
        <v>32257.71</v>
      </c>
      <c r="N1974" s="5" t="s">
        <v>43</v>
      </c>
      <c r="O1974" s="5" t="s">
        <v>3823</v>
      </c>
      <c r="P1974" s="8">
        <v>44363</v>
      </c>
      <c r="Q1974" s="8">
        <v>44866</v>
      </c>
      <c r="R1974" s="5" t="s">
        <v>73</v>
      </c>
      <c r="S1974" s="5" t="s">
        <v>155</v>
      </c>
      <c r="T1974" s="5" t="s">
        <v>54</v>
      </c>
      <c r="U1974" s="5" t="s">
        <v>116</v>
      </c>
      <c r="V1974" s="5" t="s">
        <v>56</v>
      </c>
      <c r="W1974" s="10" t="s">
        <v>74</v>
      </c>
    </row>
    <row r="1975" spans="1:23" x14ac:dyDescent="0.3">
      <c r="A1975" s="9" t="s">
        <v>23</v>
      </c>
      <c r="B1975" s="5" t="s">
        <v>101</v>
      </c>
      <c r="C1975" s="6">
        <v>2024</v>
      </c>
      <c r="D1975" s="5" t="s">
        <v>25</v>
      </c>
      <c r="E1975" s="5" t="s">
        <v>26</v>
      </c>
      <c r="F1975" s="5" t="s">
        <v>3824</v>
      </c>
      <c r="G1975" s="5" t="s">
        <v>71</v>
      </c>
      <c r="H1975" s="6">
        <v>42</v>
      </c>
      <c r="I1975" s="5" t="s">
        <v>52</v>
      </c>
      <c r="J1975" s="7">
        <v>24667.01</v>
      </c>
      <c r="K1975" s="7">
        <v>4029.8</v>
      </c>
      <c r="L1975" s="7">
        <v>1973.36</v>
      </c>
      <c r="M1975" s="7">
        <v>22610.57</v>
      </c>
      <c r="N1975" s="5" t="s">
        <v>30</v>
      </c>
      <c r="O1975" s="5" t="s">
        <v>3825</v>
      </c>
      <c r="P1975" s="8">
        <v>45516</v>
      </c>
      <c r="Q1975" s="8">
        <v>47279</v>
      </c>
      <c r="R1975" s="5" t="s">
        <v>63</v>
      </c>
      <c r="S1975" s="5" t="s">
        <v>71</v>
      </c>
      <c r="T1975" s="5" t="s">
        <v>34</v>
      </c>
      <c r="U1975" s="5" t="s">
        <v>35</v>
      </c>
      <c r="V1975" s="5" t="s">
        <v>36</v>
      </c>
      <c r="W1975" s="10" t="s">
        <v>69</v>
      </c>
    </row>
    <row r="1976" spans="1:23" x14ac:dyDescent="0.3">
      <c r="A1976" s="9" t="s">
        <v>58</v>
      </c>
      <c r="B1976" s="5" t="s">
        <v>389</v>
      </c>
      <c r="C1976" s="6">
        <v>2024</v>
      </c>
      <c r="D1976" s="5" t="s">
        <v>80</v>
      </c>
      <c r="E1976" s="5" t="s">
        <v>40</v>
      </c>
      <c r="F1976" s="5" t="s">
        <v>3826</v>
      </c>
      <c r="G1976" s="5" t="s">
        <v>155</v>
      </c>
      <c r="H1976" s="6">
        <v>53</v>
      </c>
      <c r="I1976" s="5" t="s">
        <v>42</v>
      </c>
      <c r="J1976" s="7">
        <v>67152.429999999993</v>
      </c>
      <c r="K1976" s="7">
        <v>1506.94</v>
      </c>
      <c r="L1976" s="7">
        <v>5372.19</v>
      </c>
      <c r="M1976" s="7">
        <v>71017.679999999993</v>
      </c>
      <c r="N1976" s="5" t="s">
        <v>94</v>
      </c>
      <c r="O1976" s="5" t="s">
        <v>3827</v>
      </c>
      <c r="P1976" s="8">
        <v>45288</v>
      </c>
      <c r="Q1976" s="8">
        <v>45955</v>
      </c>
      <c r="R1976" s="5" t="s">
        <v>63</v>
      </c>
      <c r="S1976" s="5" t="s">
        <v>51</v>
      </c>
      <c r="T1976" s="5" t="s">
        <v>34</v>
      </c>
      <c r="U1976" s="5" t="s">
        <v>35</v>
      </c>
      <c r="V1976" s="5" t="s">
        <v>46</v>
      </c>
      <c r="W1976" s="10" t="s">
        <v>37</v>
      </c>
    </row>
    <row r="1977" spans="1:23" x14ac:dyDescent="0.3">
      <c r="A1977" s="9" t="s">
        <v>38</v>
      </c>
      <c r="B1977" s="5" t="s">
        <v>64</v>
      </c>
      <c r="C1977" s="6">
        <v>2022</v>
      </c>
      <c r="D1977" s="5" t="s">
        <v>60</v>
      </c>
      <c r="E1977" s="5" t="s">
        <v>26</v>
      </c>
      <c r="F1977" s="5" t="s">
        <v>2700</v>
      </c>
      <c r="G1977" s="5" t="s">
        <v>51</v>
      </c>
      <c r="H1977" s="6">
        <v>34</v>
      </c>
      <c r="I1977" s="5" t="s">
        <v>29</v>
      </c>
      <c r="J1977" s="7">
        <v>69411.03</v>
      </c>
      <c r="K1977" s="7">
        <v>395.65</v>
      </c>
      <c r="L1977" s="7">
        <v>5552.88</v>
      </c>
      <c r="M1977" s="7">
        <v>74568.259999999995</v>
      </c>
      <c r="N1977" s="5" t="s">
        <v>94</v>
      </c>
      <c r="O1977" s="5" t="s">
        <v>3828</v>
      </c>
      <c r="P1977" s="8">
        <v>44251</v>
      </c>
      <c r="Q1977" s="8">
        <v>45386</v>
      </c>
      <c r="R1977" s="5" t="s">
        <v>45</v>
      </c>
      <c r="S1977" s="5" t="s">
        <v>155</v>
      </c>
      <c r="T1977" s="5" t="s">
        <v>54</v>
      </c>
      <c r="U1977" s="5" t="s">
        <v>141</v>
      </c>
      <c r="V1977" s="5" t="s">
        <v>56</v>
      </c>
      <c r="W1977" s="10" t="s">
        <v>57</v>
      </c>
    </row>
    <row r="1978" spans="1:23" x14ac:dyDescent="0.3">
      <c r="A1978" s="9" t="s">
        <v>83</v>
      </c>
      <c r="B1978" s="5" t="s">
        <v>297</v>
      </c>
      <c r="C1978" s="6">
        <v>2024</v>
      </c>
      <c r="D1978" s="5" t="s">
        <v>49</v>
      </c>
      <c r="E1978" s="5" t="s">
        <v>26</v>
      </c>
      <c r="F1978" s="5" t="s">
        <v>2954</v>
      </c>
      <c r="G1978" s="5" t="s">
        <v>51</v>
      </c>
      <c r="H1978" s="6">
        <v>42</v>
      </c>
      <c r="I1978" s="5" t="s">
        <v>42</v>
      </c>
      <c r="J1978" s="7">
        <v>16861.84</v>
      </c>
      <c r="K1978" s="7">
        <v>4617.25</v>
      </c>
      <c r="L1978" s="7">
        <v>1348.95</v>
      </c>
      <c r="M1978" s="7">
        <v>13593.54</v>
      </c>
      <c r="N1978" s="5" t="s">
        <v>43</v>
      </c>
      <c r="O1978" s="5" t="s">
        <v>3829</v>
      </c>
      <c r="P1978" s="8">
        <v>44036</v>
      </c>
      <c r="Q1978" s="8">
        <v>45849</v>
      </c>
      <c r="R1978" s="5" t="s">
        <v>32</v>
      </c>
      <c r="S1978" s="5" t="s">
        <v>71</v>
      </c>
      <c r="T1978" s="5" t="s">
        <v>34</v>
      </c>
      <c r="U1978" s="5" t="s">
        <v>35</v>
      </c>
      <c r="V1978" s="5" t="s">
        <v>56</v>
      </c>
      <c r="W1978" s="10" t="s">
        <v>74</v>
      </c>
    </row>
    <row r="1979" spans="1:23" x14ac:dyDescent="0.3">
      <c r="A1979" s="9" t="s">
        <v>134</v>
      </c>
      <c r="B1979" s="5" t="s">
        <v>142</v>
      </c>
      <c r="C1979" s="6">
        <v>2021</v>
      </c>
      <c r="D1979" s="5" t="s">
        <v>49</v>
      </c>
      <c r="E1979" s="5" t="s">
        <v>26</v>
      </c>
      <c r="F1979" s="5" t="s">
        <v>3830</v>
      </c>
      <c r="G1979" s="5" t="s">
        <v>28</v>
      </c>
      <c r="H1979" s="6">
        <v>64</v>
      </c>
      <c r="I1979" s="5" t="s">
        <v>42</v>
      </c>
      <c r="J1979" s="7">
        <v>47547.95</v>
      </c>
      <c r="K1979" s="7">
        <v>267.98</v>
      </c>
      <c r="L1979" s="7">
        <v>3803.84</v>
      </c>
      <c r="M1979" s="7">
        <v>51083.81</v>
      </c>
      <c r="N1979" s="5" t="s">
        <v>132</v>
      </c>
      <c r="O1979" s="5" t="s">
        <v>3831</v>
      </c>
      <c r="P1979" s="8">
        <v>44177</v>
      </c>
      <c r="Q1979" s="8">
        <v>44599</v>
      </c>
      <c r="R1979" s="5" t="s">
        <v>63</v>
      </c>
      <c r="S1979" s="5" t="s">
        <v>33</v>
      </c>
      <c r="T1979" s="5" t="s">
        <v>54</v>
      </c>
      <c r="U1979" s="5" t="s">
        <v>116</v>
      </c>
      <c r="V1979" s="5" t="s">
        <v>46</v>
      </c>
      <c r="W1979" s="10" t="s">
        <v>69</v>
      </c>
    </row>
    <row r="1980" spans="1:23" x14ac:dyDescent="0.3">
      <c r="A1980" s="9" t="s">
        <v>134</v>
      </c>
      <c r="B1980" s="5" t="s">
        <v>135</v>
      </c>
      <c r="C1980" s="6">
        <v>2022</v>
      </c>
      <c r="D1980" s="5" t="s">
        <v>49</v>
      </c>
      <c r="E1980" s="5" t="s">
        <v>26</v>
      </c>
      <c r="F1980" s="5" t="s">
        <v>3832</v>
      </c>
      <c r="G1980" s="5" t="s">
        <v>100</v>
      </c>
      <c r="H1980" s="6">
        <v>19</v>
      </c>
      <c r="I1980" s="5" t="s">
        <v>29</v>
      </c>
      <c r="J1980" s="7">
        <v>47492.77</v>
      </c>
      <c r="K1980" s="7">
        <v>4032.32</v>
      </c>
      <c r="L1980" s="7">
        <v>3799.42</v>
      </c>
      <c r="M1980" s="7">
        <v>47259.87</v>
      </c>
      <c r="N1980" s="5" t="s">
        <v>132</v>
      </c>
      <c r="O1980" s="5" t="s">
        <v>3833</v>
      </c>
      <c r="P1980" s="8">
        <v>45099</v>
      </c>
      <c r="Q1980" s="8">
        <v>46757</v>
      </c>
      <c r="R1980" s="5" t="s">
        <v>45</v>
      </c>
      <c r="S1980" s="5" t="s">
        <v>71</v>
      </c>
      <c r="T1980" s="5" t="s">
        <v>54</v>
      </c>
      <c r="U1980" s="5" t="s">
        <v>141</v>
      </c>
      <c r="V1980" s="5" t="s">
        <v>56</v>
      </c>
      <c r="W1980" s="10" t="s">
        <v>37</v>
      </c>
    </row>
    <row r="1981" spans="1:23" x14ac:dyDescent="0.3">
      <c r="A1981" s="9" t="s">
        <v>134</v>
      </c>
      <c r="B1981" s="5" t="s">
        <v>318</v>
      </c>
      <c r="C1981" s="6">
        <v>2017</v>
      </c>
      <c r="D1981" s="5" t="s">
        <v>60</v>
      </c>
      <c r="E1981" s="5" t="s">
        <v>26</v>
      </c>
      <c r="F1981" s="5" t="s">
        <v>3834</v>
      </c>
      <c r="G1981" s="5" t="s">
        <v>155</v>
      </c>
      <c r="H1981" s="6">
        <v>66</v>
      </c>
      <c r="I1981" s="5" t="s">
        <v>52</v>
      </c>
      <c r="J1981" s="7">
        <v>40108.43</v>
      </c>
      <c r="K1981" s="7">
        <v>4319.6400000000003</v>
      </c>
      <c r="L1981" s="7">
        <v>3208.67</v>
      </c>
      <c r="M1981" s="7">
        <v>38997.46</v>
      </c>
      <c r="N1981" s="5" t="s">
        <v>30</v>
      </c>
      <c r="O1981" s="5" t="s">
        <v>3835</v>
      </c>
      <c r="P1981" s="8">
        <v>44446</v>
      </c>
      <c r="Q1981" s="8">
        <v>45435</v>
      </c>
      <c r="R1981" s="5" t="s">
        <v>45</v>
      </c>
      <c r="S1981" s="5" t="s">
        <v>71</v>
      </c>
      <c r="T1981" s="5" t="s">
        <v>34</v>
      </c>
      <c r="U1981" s="5" t="s">
        <v>35</v>
      </c>
      <c r="V1981" s="5" t="s">
        <v>36</v>
      </c>
      <c r="W1981" s="10" t="s">
        <v>69</v>
      </c>
    </row>
    <row r="1982" spans="1:23" x14ac:dyDescent="0.3">
      <c r="A1982" s="9" t="s">
        <v>23</v>
      </c>
      <c r="B1982" s="5" t="s">
        <v>24</v>
      </c>
      <c r="C1982" s="6">
        <v>2016</v>
      </c>
      <c r="D1982" s="5" t="s">
        <v>80</v>
      </c>
      <c r="E1982" s="5" t="s">
        <v>26</v>
      </c>
      <c r="F1982" s="5" t="s">
        <v>3836</v>
      </c>
      <c r="G1982" s="5" t="s">
        <v>87</v>
      </c>
      <c r="H1982" s="6">
        <v>19</v>
      </c>
      <c r="I1982" s="5" t="s">
        <v>29</v>
      </c>
      <c r="J1982" s="7">
        <v>20294.759999999998</v>
      </c>
      <c r="K1982" s="7">
        <v>4966.72</v>
      </c>
      <c r="L1982" s="7">
        <v>1623.58</v>
      </c>
      <c r="M1982" s="7">
        <v>16951.62</v>
      </c>
      <c r="N1982" s="5" t="s">
        <v>43</v>
      </c>
      <c r="O1982" s="5" t="s">
        <v>3837</v>
      </c>
      <c r="P1982" s="8">
        <v>44885</v>
      </c>
      <c r="Q1982" s="8">
        <v>46697</v>
      </c>
      <c r="R1982" s="5" t="s">
        <v>45</v>
      </c>
      <c r="S1982" s="5" t="s">
        <v>155</v>
      </c>
      <c r="T1982" s="5" t="s">
        <v>54</v>
      </c>
      <c r="U1982" s="5" t="s">
        <v>116</v>
      </c>
      <c r="V1982" s="5" t="s">
        <v>46</v>
      </c>
      <c r="W1982" s="10" t="s">
        <v>74</v>
      </c>
    </row>
    <row r="1983" spans="1:23" x14ac:dyDescent="0.3">
      <c r="A1983" s="9" t="s">
        <v>134</v>
      </c>
      <c r="B1983" s="5" t="s">
        <v>318</v>
      </c>
      <c r="C1983" s="6">
        <v>2017</v>
      </c>
      <c r="D1983" s="5" t="s">
        <v>80</v>
      </c>
      <c r="E1983" s="5" t="s">
        <v>40</v>
      </c>
      <c r="F1983" s="5" t="s">
        <v>1558</v>
      </c>
      <c r="G1983" s="5" t="s">
        <v>71</v>
      </c>
      <c r="H1983" s="6">
        <v>42</v>
      </c>
      <c r="I1983" s="5" t="s">
        <v>42</v>
      </c>
      <c r="J1983" s="7">
        <v>25905.49</v>
      </c>
      <c r="K1983" s="7">
        <v>1791.06</v>
      </c>
      <c r="L1983" s="7">
        <v>2072.44</v>
      </c>
      <c r="M1983" s="7">
        <v>26186.87</v>
      </c>
      <c r="N1983" s="5" t="s">
        <v>30</v>
      </c>
      <c r="O1983" s="5" t="s">
        <v>3838</v>
      </c>
      <c r="P1983" s="8">
        <v>45560</v>
      </c>
      <c r="Q1983" s="8">
        <v>46064</v>
      </c>
      <c r="R1983" s="5" t="s">
        <v>109</v>
      </c>
      <c r="S1983" s="5" t="s">
        <v>76</v>
      </c>
      <c r="T1983" s="5" t="s">
        <v>54</v>
      </c>
      <c r="U1983" s="5" t="s">
        <v>120</v>
      </c>
      <c r="V1983" s="5" t="s">
        <v>36</v>
      </c>
      <c r="W1983" s="10" t="s">
        <v>47</v>
      </c>
    </row>
    <row r="1984" spans="1:23" x14ac:dyDescent="0.3">
      <c r="A1984" s="9" t="s">
        <v>58</v>
      </c>
      <c r="B1984" s="5" t="s">
        <v>281</v>
      </c>
      <c r="C1984" s="6">
        <v>2017</v>
      </c>
      <c r="D1984" s="5" t="s">
        <v>25</v>
      </c>
      <c r="E1984" s="5" t="s">
        <v>26</v>
      </c>
      <c r="F1984" s="5" t="s">
        <v>3839</v>
      </c>
      <c r="G1984" s="5" t="s">
        <v>28</v>
      </c>
      <c r="H1984" s="6">
        <v>36</v>
      </c>
      <c r="I1984" s="5" t="s">
        <v>42</v>
      </c>
      <c r="J1984" s="7">
        <v>44446.080000000002</v>
      </c>
      <c r="K1984" s="7">
        <v>4497.18</v>
      </c>
      <c r="L1984" s="7">
        <v>3555.69</v>
      </c>
      <c r="M1984" s="7">
        <v>43504.59</v>
      </c>
      <c r="N1984" s="5" t="s">
        <v>43</v>
      </c>
      <c r="O1984" s="5" t="s">
        <v>3840</v>
      </c>
      <c r="P1984" s="8">
        <v>44916</v>
      </c>
      <c r="Q1984" s="8">
        <v>45754</v>
      </c>
      <c r="R1984" s="5" t="s">
        <v>109</v>
      </c>
      <c r="S1984" s="5" t="s">
        <v>76</v>
      </c>
      <c r="T1984" s="5" t="s">
        <v>54</v>
      </c>
      <c r="U1984" s="5" t="s">
        <v>120</v>
      </c>
      <c r="V1984" s="5" t="s">
        <v>56</v>
      </c>
      <c r="W1984" s="10" t="s">
        <v>74</v>
      </c>
    </row>
    <row r="1985" spans="1:23" x14ac:dyDescent="0.3">
      <c r="A1985" s="9" t="s">
        <v>38</v>
      </c>
      <c r="B1985" s="5" t="s">
        <v>167</v>
      </c>
      <c r="C1985" s="6">
        <v>2017</v>
      </c>
      <c r="D1985" s="5" t="s">
        <v>49</v>
      </c>
      <c r="E1985" s="5" t="s">
        <v>26</v>
      </c>
      <c r="F1985" s="5" t="s">
        <v>3841</v>
      </c>
      <c r="G1985" s="5" t="s">
        <v>76</v>
      </c>
      <c r="H1985" s="6">
        <v>44</v>
      </c>
      <c r="I1985" s="5" t="s">
        <v>52</v>
      </c>
      <c r="J1985" s="7">
        <v>41508.800000000003</v>
      </c>
      <c r="K1985" s="7">
        <v>3552.34</v>
      </c>
      <c r="L1985" s="7">
        <v>3320.7</v>
      </c>
      <c r="M1985" s="7">
        <v>41277.160000000003</v>
      </c>
      <c r="N1985" s="5" t="s">
        <v>30</v>
      </c>
      <c r="O1985" s="5" t="s">
        <v>3842</v>
      </c>
      <c r="P1985" s="8">
        <v>45304</v>
      </c>
      <c r="Q1985" s="8">
        <v>46699</v>
      </c>
      <c r="R1985" s="5" t="s">
        <v>32</v>
      </c>
      <c r="S1985" s="5" t="s">
        <v>71</v>
      </c>
      <c r="T1985" s="5" t="s">
        <v>34</v>
      </c>
      <c r="U1985" s="5" t="s">
        <v>35</v>
      </c>
      <c r="V1985" s="5" t="s">
        <v>46</v>
      </c>
      <c r="W1985" s="10" t="s">
        <v>47</v>
      </c>
    </row>
    <row r="1986" spans="1:23" x14ac:dyDescent="0.3">
      <c r="A1986" s="9" t="s">
        <v>78</v>
      </c>
      <c r="B1986" s="5" t="s">
        <v>288</v>
      </c>
      <c r="C1986" s="6">
        <v>2017</v>
      </c>
      <c r="D1986" s="5" t="s">
        <v>60</v>
      </c>
      <c r="E1986" s="5" t="s">
        <v>26</v>
      </c>
      <c r="F1986" s="5" t="s">
        <v>3087</v>
      </c>
      <c r="G1986" s="5" t="s">
        <v>87</v>
      </c>
      <c r="H1986" s="6">
        <v>53</v>
      </c>
      <c r="I1986" s="5" t="s">
        <v>29</v>
      </c>
      <c r="J1986" s="7">
        <v>71618.94</v>
      </c>
      <c r="K1986" s="7">
        <v>4401.18</v>
      </c>
      <c r="L1986" s="7">
        <v>5729.52</v>
      </c>
      <c r="M1986" s="7">
        <v>72947.28</v>
      </c>
      <c r="N1986" s="5" t="s">
        <v>43</v>
      </c>
      <c r="O1986" s="5" t="s">
        <v>3843</v>
      </c>
      <c r="P1986" s="8">
        <v>44850</v>
      </c>
      <c r="Q1986" s="8">
        <v>45820</v>
      </c>
      <c r="R1986" s="5" t="s">
        <v>63</v>
      </c>
      <c r="S1986" s="5" t="s">
        <v>104</v>
      </c>
      <c r="T1986" s="5" t="s">
        <v>34</v>
      </c>
      <c r="U1986" s="5" t="s">
        <v>35</v>
      </c>
      <c r="V1986" s="5" t="s">
        <v>36</v>
      </c>
      <c r="W1986" s="10" t="s">
        <v>37</v>
      </c>
    </row>
    <row r="1987" spans="1:23" x14ac:dyDescent="0.3">
      <c r="A1987" s="9" t="s">
        <v>91</v>
      </c>
      <c r="B1987" s="5" t="s">
        <v>170</v>
      </c>
      <c r="C1987" s="6">
        <v>2020</v>
      </c>
      <c r="D1987" s="5" t="s">
        <v>80</v>
      </c>
      <c r="E1987" s="5" t="s">
        <v>26</v>
      </c>
      <c r="F1987" s="5" t="s">
        <v>3844</v>
      </c>
      <c r="G1987" s="5" t="s">
        <v>87</v>
      </c>
      <c r="H1987" s="6">
        <v>30</v>
      </c>
      <c r="I1987" s="5" t="s">
        <v>29</v>
      </c>
      <c r="J1987" s="7">
        <v>7992.76</v>
      </c>
      <c r="K1987" s="7">
        <v>4588.17</v>
      </c>
      <c r="L1987" s="7">
        <v>639.41999999999996</v>
      </c>
      <c r="M1987" s="7">
        <v>4044.01</v>
      </c>
      <c r="N1987" s="5" t="s">
        <v>30</v>
      </c>
      <c r="O1987" s="5" t="s">
        <v>3845</v>
      </c>
      <c r="P1987" s="8">
        <v>44012</v>
      </c>
      <c r="Q1987" s="8">
        <v>44708</v>
      </c>
      <c r="R1987" s="5" t="s">
        <v>63</v>
      </c>
      <c r="S1987" s="5" t="s">
        <v>155</v>
      </c>
      <c r="T1987" s="5" t="s">
        <v>34</v>
      </c>
      <c r="U1987" s="5" t="s">
        <v>35</v>
      </c>
      <c r="V1987" s="5" t="s">
        <v>36</v>
      </c>
      <c r="W1987" s="10" t="s">
        <v>74</v>
      </c>
    </row>
    <row r="1988" spans="1:23" x14ac:dyDescent="0.3">
      <c r="A1988" s="9" t="s">
        <v>124</v>
      </c>
      <c r="B1988" s="5" t="s">
        <v>205</v>
      </c>
      <c r="C1988" s="6">
        <v>2017</v>
      </c>
      <c r="D1988" s="5" t="s">
        <v>80</v>
      </c>
      <c r="E1988" s="5" t="s">
        <v>40</v>
      </c>
      <c r="F1988" s="5" t="s">
        <v>2886</v>
      </c>
      <c r="G1988" s="5" t="s">
        <v>87</v>
      </c>
      <c r="H1988" s="6">
        <v>57</v>
      </c>
      <c r="I1988" s="5" t="s">
        <v>52</v>
      </c>
      <c r="J1988" s="7">
        <v>65309.72</v>
      </c>
      <c r="K1988" s="7">
        <v>2677.06</v>
      </c>
      <c r="L1988" s="7">
        <v>5224.78</v>
      </c>
      <c r="M1988" s="7">
        <v>67857.440000000002</v>
      </c>
      <c r="N1988" s="5" t="s">
        <v>30</v>
      </c>
      <c r="O1988" s="5" t="s">
        <v>3846</v>
      </c>
      <c r="P1988" s="8">
        <v>45018</v>
      </c>
      <c r="Q1988" s="8">
        <v>46347</v>
      </c>
      <c r="R1988" s="5" t="s">
        <v>109</v>
      </c>
      <c r="S1988" s="5" t="s">
        <v>76</v>
      </c>
      <c r="T1988" s="5" t="s">
        <v>34</v>
      </c>
      <c r="U1988" s="5" t="s">
        <v>35</v>
      </c>
      <c r="V1988" s="5" t="s">
        <v>56</v>
      </c>
      <c r="W1988" s="10" t="s">
        <v>57</v>
      </c>
    </row>
    <row r="1989" spans="1:23" x14ac:dyDescent="0.3">
      <c r="A1989" s="9" t="s">
        <v>38</v>
      </c>
      <c r="B1989" s="5" t="s">
        <v>64</v>
      </c>
      <c r="C1989" s="6">
        <v>2023</v>
      </c>
      <c r="D1989" s="5" t="s">
        <v>49</v>
      </c>
      <c r="E1989" s="5" t="s">
        <v>40</v>
      </c>
      <c r="F1989" s="5" t="s">
        <v>3847</v>
      </c>
      <c r="G1989" s="5" t="s">
        <v>104</v>
      </c>
      <c r="H1989" s="6">
        <v>40</v>
      </c>
      <c r="I1989" s="5" t="s">
        <v>42</v>
      </c>
      <c r="J1989" s="7">
        <v>63244.57</v>
      </c>
      <c r="K1989" s="7">
        <v>1841.46</v>
      </c>
      <c r="L1989" s="7">
        <v>5059.57</v>
      </c>
      <c r="M1989" s="7">
        <v>66462.679999999993</v>
      </c>
      <c r="N1989" s="5" t="s">
        <v>132</v>
      </c>
      <c r="O1989" s="5" t="s">
        <v>3848</v>
      </c>
      <c r="P1989" s="8">
        <v>45213</v>
      </c>
      <c r="Q1989" s="8">
        <v>45924</v>
      </c>
      <c r="R1989" s="5" t="s">
        <v>45</v>
      </c>
      <c r="S1989" s="5" t="s">
        <v>155</v>
      </c>
      <c r="T1989" s="5" t="s">
        <v>34</v>
      </c>
      <c r="U1989" s="5" t="s">
        <v>35</v>
      </c>
      <c r="V1989" s="5" t="s">
        <v>56</v>
      </c>
      <c r="W1989" s="10" t="s">
        <v>69</v>
      </c>
    </row>
    <row r="1990" spans="1:23" x14ac:dyDescent="0.3">
      <c r="A1990" s="9" t="s">
        <v>124</v>
      </c>
      <c r="B1990" s="5" t="s">
        <v>187</v>
      </c>
      <c r="C1990" s="6">
        <v>2020</v>
      </c>
      <c r="D1990" s="5" t="s">
        <v>49</v>
      </c>
      <c r="E1990" s="5" t="s">
        <v>26</v>
      </c>
      <c r="F1990" s="5" t="s">
        <v>3849</v>
      </c>
      <c r="G1990" s="5" t="s">
        <v>155</v>
      </c>
      <c r="H1990" s="6">
        <v>59</v>
      </c>
      <c r="I1990" s="5" t="s">
        <v>29</v>
      </c>
      <c r="J1990" s="7">
        <v>38021.79</v>
      </c>
      <c r="K1990" s="7">
        <v>83.8</v>
      </c>
      <c r="L1990" s="7">
        <v>3041.74</v>
      </c>
      <c r="M1990" s="7">
        <v>40979.730000000003</v>
      </c>
      <c r="N1990" s="5" t="s">
        <v>43</v>
      </c>
      <c r="O1990" s="5" t="s">
        <v>3850</v>
      </c>
      <c r="P1990" s="8">
        <v>45075</v>
      </c>
      <c r="Q1990" s="8">
        <v>45563</v>
      </c>
      <c r="R1990" s="5" t="s">
        <v>63</v>
      </c>
      <c r="S1990" s="5" t="s">
        <v>33</v>
      </c>
      <c r="T1990" s="5" t="s">
        <v>54</v>
      </c>
      <c r="U1990" s="5" t="s">
        <v>116</v>
      </c>
      <c r="V1990" s="5" t="s">
        <v>56</v>
      </c>
      <c r="W1990" s="10" t="s">
        <v>74</v>
      </c>
    </row>
    <row r="1991" spans="1:23" x14ac:dyDescent="0.3">
      <c r="A1991" s="9" t="s">
        <v>91</v>
      </c>
      <c r="B1991" s="5" t="s">
        <v>170</v>
      </c>
      <c r="C1991" s="6">
        <v>2016</v>
      </c>
      <c r="D1991" s="5" t="s">
        <v>60</v>
      </c>
      <c r="E1991" s="5" t="s">
        <v>26</v>
      </c>
      <c r="F1991" s="5" t="s">
        <v>3851</v>
      </c>
      <c r="G1991" s="5" t="s">
        <v>100</v>
      </c>
      <c r="H1991" s="6">
        <v>40</v>
      </c>
      <c r="I1991" s="5" t="s">
        <v>29</v>
      </c>
      <c r="J1991" s="7">
        <v>38893.06</v>
      </c>
      <c r="K1991" s="7">
        <v>3784.19</v>
      </c>
      <c r="L1991" s="7">
        <v>3111.44</v>
      </c>
      <c r="M1991" s="7">
        <v>38220.31</v>
      </c>
      <c r="N1991" s="5" t="s">
        <v>94</v>
      </c>
      <c r="O1991" s="5" t="s">
        <v>3852</v>
      </c>
      <c r="P1991" s="8">
        <v>45031</v>
      </c>
      <c r="Q1991" s="8">
        <v>46223</v>
      </c>
      <c r="R1991" s="5" t="s">
        <v>68</v>
      </c>
      <c r="S1991" s="5" t="s">
        <v>87</v>
      </c>
      <c r="T1991" s="5" t="s">
        <v>34</v>
      </c>
      <c r="U1991" s="5" t="s">
        <v>35</v>
      </c>
      <c r="V1991" s="5" t="s">
        <v>46</v>
      </c>
      <c r="W1991" s="10" t="s">
        <v>69</v>
      </c>
    </row>
    <row r="1992" spans="1:23" x14ac:dyDescent="0.3">
      <c r="A1992" s="9" t="s">
        <v>78</v>
      </c>
      <c r="B1992" s="5" t="s">
        <v>288</v>
      </c>
      <c r="C1992" s="6">
        <v>2023</v>
      </c>
      <c r="D1992" s="5" t="s">
        <v>60</v>
      </c>
      <c r="E1992" s="5" t="s">
        <v>26</v>
      </c>
      <c r="F1992" s="5" t="s">
        <v>3853</v>
      </c>
      <c r="G1992" s="5" t="s">
        <v>66</v>
      </c>
      <c r="H1992" s="6">
        <v>65</v>
      </c>
      <c r="I1992" s="5" t="s">
        <v>52</v>
      </c>
      <c r="J1992" s="7">
        <v>72794.009999999995</v>
      </c>
      <c r="K1992" s="7">
        <v>3552.95</v>
      </c>
      <c r="L1992" s="7">
        <v>5823.52</v>
      </c>
      <c r="M1992" s="7">
        <v>75064.58</v>
      </c>
      <c r="N1992" s="5" t="s">
        <v>30</v>
      </c>
      <c r="O1992" s="5" t="s">
        <v>3854</v>
      </c>
      <c r="P1992" s="8">
        <v>44645</v>
      </c>
      <c r="Q1992" s="8">
        <v>46440</v>
      </c>
      <c r="R1992" s="5" t="s">
        <v>68</v>
      </c>
      <c r="S1992" s="5" t="s">
        <v>76</v>
      </c>
      <c r="T1992" s="5" t="s">
        <v>34</v>
      </c>
      <c r="U1992" s="5" t="s">
        <v>35</v>
      </c>
      <c r="V1992" s="5" t="s">
        <v>36</v>
      </c>
      <c r="W1992" s="10" t="s">
        <v>74</v>
      </c>
    </row>
    <row r="1993" spans="1:23" x14ac:dyDescent="0.3">
      <c r="A1993" s="9" t="s">
        <v>105</v>
      </c>
      <c r="B1993" s="5" t="s">
        <v>106</v>
      </c>
      <c r="C1993" s="6">
        <v>2024</v>
      </c>
      <c r="D1993" s="5" t="s">
        <v>60</v>
      </c>
      <c r="E1993" s="5" t="s">
        <v>26</v>
      </c>
      <c r="F1993" s="5" t="s">
        <v>466</v>
      </c>
      <c r="G1993" s="5" t="s">
        <v>33</v>
      </c>
      <c r="H1993" s="6">
        <v>41</v>
      </c>
      <c r="I1993" s="5" t="s">
        <v>42</v>
      </c>
      <c r="J1993" s="7">
        <v>67903.53</v>
      </c>
      <c r="K1993" s="7">
        <v>2096.58</v>
      </c>
      <c r="L1993" s="7">
        <v>5432.28</v>
      </c>
      <c r="M1993" s="7">
        <v>71239.23</v>
      </c>
      <c r="N1993" s="5" t="s">
        <v>132</v>
      </c>
      <c r="O1993" s="5" t="s">
        <v>3855</v>
      </c>
      <c r="P1993" s="8">
        <v>44283</v>
      </c>
      <c r="Q1993" s="8">
        <v>45011</v>
      </c>
      <c r="R1993" s="5" t="s">
        <v>32</v>
      </c>
      <c r="S1993" s="5" t="s">
        <v>71</v>
      </c>
      <c r="T1993" s="5" t="s">
        <v>54</v>
      </c>
      <c r="U1993" s="5" t="s">
        <v>55</v>
      </c>
      <c r="V1993" s="5" t="s">
        <v>56</v>
      </c>
      <c r="W1993" s="10" t="s">
        <v>69</v>
      </c>
    </row>
    <row r="1994" spans="1:23" x14ac:dyDescent="0.3">
      <c r="A1994" s="9" t="s">
        <v>124</v>
      </c>
      <c r="B1994" s="5" t="s">
        <v>205</v>
      </c>
      <c r="C1994" s="6">
        <v>2017</v>
      </c>
      <c r="D1994" s="5" t="s">
        <v>25</v>
      </c>
      <c r="E1994" s="5" t="s">
        <v>40</v>
      </c>
      <c r="F1994" s="5" t="s">
        <v>2351</v>
      </c>
      <c r="G1994" s="5" t="s">
        <v>28</v>
      </c>
      <c r="H1994" s="6">
        <v>62</v>
      </c>
      <c r="I1994" s="5" t="s">
        <v>29</v>
      </c>
      <c r="J1994" s="7">
        <v>61834.73</v>
      </c>
      <c r="K1994" s="7">
        <v>1071.6300000000001</v>
      </c>
      <c r="L1994" s="7">
        <v>4946.78</v>
      </c>
      <c r="M1994" s="7">
        <v>65709.88</v>
      </c>
      <c r="N1994" s="5" t="s">
        <v>43</v>
      </c>
      <c r="O1994" s="5" t="s">
        <v>3856</v>
      </c>
      <c r="P1994" s="8">
        <v>44584</v>
      </c>
      <c r="Q1994" s="8">
        <v>45888</v>
      </c>
      <c r="R1994" s="5" t="s">
        <v>32</v>
      </c>
      <c r="S1994" s="5" t="s">
        <v>87</v>
      </c>
      <c r="T1994" s="5" t="s">
        <v>54</v>
      </c>
      <c r="U1994" s="5" t="s">
        <v>116</v>
      </c>
      <c r="V1994" s="5" t="s">
        <v>36</v>
      </c>
      <c r="W1994" s="10" t="s">
        <v>69</v>
      </c>
    </row>
    <row r="1995" spans="1:23" x14ac:dyDescent="0.3">
      <c r="A1995" s="9" t="s">
        <v>124</v>
      </c>
      <c r="B1995" s="5" t="s">
        <v>187</v>
      </c>
      <c r="C1995" s="6">
        <v>2016</v>
      </c>
      <c r="D1995" s="5" t="s">
        <v>25</v>
      </c>
      <c r="E1995" s="5" t="s">
        <v>26</v>
      </c>
      <c r="F1995" s="5" t="s">
        <v>2627</v>
      </c>
      <c r="G1995" s="5" t="s">
        <v>104</v>
      </c>
      <c r="H1995" s="6">
        <v>51</v>
      </c>
      <c r="I1995" s="5" t="s">
        <v>29</v>
      </c>
      <c r="J1995" s="7">
        <v>18168.439999999999</v>
      </c>
      <c r="K1995" s="7">
        <v>676.12</v>
      </c>
      <c r="L1995" s="7">
        <v>1453.48</v>
      </c>
      <c r="M1995" s="7">
        <v>18945.8</v>
      </c>
      <c r="N1995" s="5" t="s">
        <v>132</v>
      </c>
      <c r="O1995" s="5" t="s">
        <v>3857</v>
      </c>
      <c r="P1995" s="8">
        <v>45070</v>
      </c>
      <c r="Q1995" s="8">
        <v>45966</v>
      </c>
      <c r="R1995" s="5" t="s">
        <v>63</v>
      </c>
      <c r="S1995" s="5" t="s">
        <v>104</v>
      </c>
      <c r="T1995" s="5" t="s">
        <v>34</v>
      </c>
      <c r="U1995" s="5" t="s">
        <v>35</v>
      </c>
      <c r="V1995" s="5" t="s">
        <v>56</v>
      </c>
      <c r="W1995" s="10" t="s">
        <v>47</v>
      </c>
    </row>
    <row r="1996" spans="1:23" x14ac:dyDescent="0.3">
      <c r="A1996" s="9" t="s">
        <v>96</v>
      </c>
      <c r="B1996" s="5" t="s">
        <v>156</v>
      </c>
      <c r="C1996" s="6">
        <v>2020</v>
      </c>
      <c r="D1996" s="5" t="s">
        <v>49</v>
      </c>
      <c r="E1996" s="5" t="s">
        <v>26</v>
      </c>
      <c r="F1996" s="5" t="s">
        <v>3858</v>
      </c>
      <c r="G1996" s="5" t="s">
        <v>104</v>
      </c>
      <c r="H1996" s="6">
        <v>18</v>
      </c>
      <c r="I1996" s="5" t="s">
        <v>42</v>
      </c>
      <c r="J1996" s="7">
        <v>43327.75</v>
      </c>
      <c r="K1996" s="7">
        <v>2405.08</v>
      </c>
      <c r="L1996" s="7">
        <v>3466.22</v>
      </c>
      <c r="M1996" s="7">
        <v>44388.89</v>
      </c>
      <c r="N1996" s="5" t="s">
        <v>132</v>
      </c>
      <c r="O1996" s="5" t="s">
        <v>3859</v>
      </c>
      <c r="P1996" s="8">
        <v>44016</v>
      </c>
      <c r="Q1996" s="8">
        <v>45640</v>
      </c>
      <c r="R1996" s="5" t="s">
        <v>68</v>
      </c>
      <c r="S1996" s="5" t="s">
        <v>104</v>
      </c>
      <c r="T1996" s="5" t="s">
        <v>34</v>
      </c>
      <c r="U1996" s="5" t="s">
        <v>35</v>
      </c>
      <c r="V1996" s="5" t="s">
        <v>56</v>
      </c>
      <c r="W1996" s="10" t="s">
        <v>37</v>
      </c>
    </row>
    <row r="1997" spans="1:23" x14ac:dyDescent="0.3">
      <c r="A1997" s="9" t="s">
        <v>78</v>
      </c>
      <c r="B1997" s="5" t="s">
        <v>173</v>
      </c>
      <c r="C1997" s="6">
        <v>2015</v>
      </c>
      <c r="D1997" s="5" t="s">
        <v>80</v>
      </c>
      <c r="E1997" s="5" t="s">
        <v>26</v>
      </c>
      <c r="F1997" s="5" t="s">
        <v>3860</v>
      </c>
      <c r="G1997" s="5" t="s">
        <v>100</v>
      </c>
      <c r="H1997" s="6">
        <v>49</v>
      </c>
      <c r="I1997" s="5" t="s">
        <v>42</v>
      </c>
      <c r="J1997" s="7">
        <v>39286.879999999997</v>
      </c>
      <c r="K1997" s="7">
        <v>2.0499999999999998</v>
      </c>
      <c r="L1997" s="7">
        <v>3142.95</v>
      </c>
      <c r="M1997" s="7">
        <v>42427.78</v>
      </c>
      <c r="N1997" s="5" t="s">
        <v>43</v>
      </c>
      <c r="O1997" s="5" t="s">
        <v>3861</v>
      </c>
      <c r="P1997" s="8">
        <v>44692</v>
      </c>
      <c r="Q1997" s="8">
        <v>45682</v>
      </c>
      <c r="R1997" s="5" t="s">
        <v>68</v>
      </c>
      <c r="S1997" s="5" t="s">
        <v>51</v>
      </c>
      <c r="T1997" s="5" t="s">
        <v>34</v>
      </c>
      <c r="U1997" s="5" t="s">
        <v>35</v>
      </c>
      <c r="V1997" s="5" t="s">
        <v>56</v>
      </c>
      <c r="W1997" s="10" t="s">
        <v>57</v>
      </c>
    </row>
    <row r="1998" spans="1:23" x14ac:dyDescent="0.3">
      <c r="A1998" s="9" t="s">
        <v>78</v>
      </c>
      <c r="B1998" s="5" t="s">
        <v>79</v>
      </c>
      <c r="C1998" s="6">
        <v>2018</v>
      </c>
      <c r="D1998" s="5" t="s">
        <v>25</v>
      </c>
      <c r="E1998" s="5" t="s">
        <v>26</v>
      </c>
      <c r="F1998" s="5" t="s">
        <v>3862</v>
      </c>
      <c r="G1998" s="5" t="s">
        <v>28</v>
      </c>
      <c r="H1998" s="6">
        <v>56</v>
      </c>
      <c r="I1998" s="5" t="s">
        <v>42</v>
      </c>
      <c r="J1998" s="7">
        <v>72584.929999999993</v>
      </c>
      <c r="K1998" s="7">
        <v>3395.83</v>
      </c>
      <c r="L1998" s="7">
        <v>5806.79</v>
      </c>
      <c r="M1998" s="7">
        <v>74995.89</v>
      </c>
      <c r="N1998" s="5" t="s">
        <v>43</v>
      </c>
      <c r="O1998" s="5" t="s">
        <v>3863</v>
      </c>
      <c r="P1998" s="8">
        <v>45018</v>
      </c>
      <c r="Q1998" s="8">
        <v>45921</v>
      </c>
      <c r="R1998" s="5" t="s">
        <v>73</v>
      </c>
      <c r="S1998" s="5" t="s">
        <v>76</v>
      </c>
      <c r="T1998" s="5" t="s">
        <v>34</v>
      </c>
      <c r="U1998" s="5" t="s">
        <v>35</v>
      </c>
      <c r="V1998" s="5" t="s">
        <v>36</v>
      </c>
      <c r="W1998" s="10" t="s">
        <v>74</v>
      </c>
    </row>
    <row r="1999" spans="1:23" x14ac:dyDescent="0.3">
      <c r="A1999" s="9" t="s">
        <v>58</v>
      </c>
      <c r="B1999" s="5" t="s">
        <v>389</v>
      </c>
      <c r="C1999" s="6">
        <v>2021</v>
      </c>
      <c r="D1999" s="5" t="s">
        <v>60</v>
      </c>
      <c r="E1999" s="5" t="s">
        <v>40</v>
      </c>
      <c r="F1999" s="5" t="s">
        <v>3864</v>
      </c>
      <c r="G1999" s="5" t="s">
        <v>104</v>
      </c>
      <c r="H1999" s="6">
        <v>40</v>
      </c>
      <c r="I1999" s="5" t="s">
        <v>29</v>
      </c>
      <c r="J1999" s="7">
        <v>21775.17</v>
      </c>
      <c r="K1999" s="7">
        <v>2595.64</v>
      </c>
      <c r="L1999" s="7">
        <v>1742.01</v>
      </c>
      <c r="M1999" s="7">
        <v>20921.54</v>
      </c>
      <c r="N1999" s="5" t="s">
        <v>30</v>
      </c>
      <c r="O1999" s="5" t="s">
        <v>3865</v>
      </c>
      <c r="P1999" s="8">
        <v>44067</v>
      </c>
      <c r="Q1999" s="8">
        <v>45164</v>
      </c>
      <c r="R1999" s="5" t="s">
        <v>63</v>
      </c>
      <c r="S1999" s="5" t="s">
        <v>51</v>
      </c>
      <c r="T1999" s="5" t="s">
        <v>54</v>
      </c>
      <c r="U1999" s="5" t="s">
        <v>222</v>
      </c>
      <c r="V1999" s="5" t="s">
        <v>56</v>
      </c>
      <c r="W1999" s="10" t="s">
        <v>37</v>
      </c>
    </row>
    <row r="2000" spans="1:23" x14ac:dyDescent="0.3">
      <c r="A2000" s="9" t="s">
        <v>105</v>
      </c>
      <c r="B2000" s="5" t="s">
        <v>145</v>
      </c>
      <c r="C2000" s="6">
        <v>2020</v>
      </c>
      <c r="D2000" s="5" t="s">
        <v>60</v>
      </c>
      <c r="E2000" s="5" t="s">
        <v>40</v>
      </c>
      <c r="F2000" s="5" t="s">
        <v>3866</v>
      </c>
      <c r="G2000" s="5" t="s">
        <v>33</v>
      </c>
      <c r="H2000" s="6">
        <v>68</v>
      </c>
      <c r="I2000" s="5" t="s">
        <v>52</v>
      </c>
      <c r="J2000" s="7">
        <v>46777.67</v>
      </c>
      <c r="K2000" s="7">
        <v>564.65</v>
      </c>
      <c r="L2000" s="7">
        <v>3742.21</v>
      </c>
      <c r="M2000" s="7">
        <v>49955.23</v>
      </c>
      <c r="N2000" s="5" t="s">
        <v>132</v>
      </c>
      <c r="O2000" s="5" t="s">
        <v>3867</v>
      </c>
      <c r="P2000" s="8">
        <v>44155</v>
      </c>
      <c r="Q2000" s="8">
        <v>45512</v>
      </c>
      <c r="R2000" s="5" t="s">
        <v>32</v>
      </c>
      <c r="S2000" s="5" t="s">
        <v>100</v>
      </c>
      <c r="T2000" s="5" t="s">
        <v>54</v>
      </c>
      <c r="U2000" s="5" t="s">
        <v>55</v>
      </c>
      <c r="V2000" s="5" t="s">
        <v>56</v>
      </c>
      <c r="W2000" s="10" t="s">
        <v>47</v>
      </c>
    </row>
    <row r="2001" spans="1:23" x14ac:dyDescent="0.3">
      <c r="A2001" s="17" t="s">
        <v>58</v>
      </c>
      <c r="B2001" s="18" t="s">
        <v>281</v>
      </c>
      <c r="C2001" s="19">
        <v>2019</v>
      </c>
      <c r="D2001" s="18" t="s">
        <v>60</v>
      </c>
      <c r="E2001" s="18" t="s">
        <v>26</v>
      </c>
      <c r="F2001" s="18" t="s">
        <v>2623</v>
      </c>
      <c r="G2001" s="18" t="s">
        <v>100</v>
      </c>
      <c r="H2001" s="19">
        <v>48</v>
      </c>
      <c r="I2001" s="18" t="s">
        <v>42</v>
      </c>
      <c r="J2001" s="20">
        <v>9035.82</v>
      </c>
      <c r="K2001" s="20">
        <v>4265.8</v>
      </c>
      <c r="L2001" s="20">
        <v>722.87</v>
      </c>
      <c r="M2001" s="20">
        <v>5492.89</v>
      </c>
      <c r="N2001" s="18" t="s">
        <v>43</v>
      </c>
      <c r="O2001" s="18" t="s">
        <v>3868</v>
      </c>
      <c r="P2001" s="21">
        <v>45502</v>
      </c>
      <c r="Q2001" s="21">
        <v>47165</v>
      </c>
      <c r="R2001" s="18" t="s">
        <v>63</v>
      </c>
      <c r="S2001" s="18" t="s">
        <v>51</v>
      </c>
      <c r="T2001" s="18" t="s">
        <v>54</v>
      </c>
      <c r="U2001" s="18" t="s">
        <v>116</v>
      </c>
      <c r="V2001" s="18" t="s">
        <v>46</v>
      </c>
      <c r="W2001" s="22" t="s">
        <v>74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529DC-7118-4DCB-86FD-D3C9B9E6B36D}">
  <dimension ref="A2:BB248"/>
  <sheetViews>
    <sheetView tabSelected="1" zoomScale="44" workbookViewId="0">
      <selection activeCell="J31" sqref="J31"/>
    </sheetView>
  </sheetViews>
  <sheetFormatPr defaultRowHeight="14.4" x14ac:dyDescent="0.3"/>
  <cols>
    <col min="1" max="1" width="29.88671875" bestFit="1" customWidth="1"/>
    <col min="2" max="2" width="27" bestFit="1" customWidth="1"/>
    <col min="3" max="3" width="12.77734375" bestFit="1" customWidth="1"/>
    <col min="4" max="4" width="13.88671875" bestFit="1" customWidth="1"/>
    <col min="5" max="5" width="17.6640625" bestFit="1" customWidth="1"/>
    <col min="6" max="6" width="9.109375" bestFit="1" customWidth="1"/>
    <col min="7" max="7" width="11" bestFit="1" customWidth="1"/>
    <col min="8" max="8" width="10.33203125" bestFit="1" customWidth="1"/>
    <col min="9" max="9" width="13" bestFit="1" customWidth="1"/>
    <col min="10" max="10" width="9.44140625" bestFit="1" customWidth="1"/>
    <col min="11" max="11" width="9.6640625" bestFit="1" customWidth="1"/>
    <col min="12" max="12" width="15.109375" bestFit="1" customWidth="1"/>
    <col min="13" max="13" width="6.21875" bestFit="1" customWidth="1"/>
    <col min="14" max="14" width="14.88671875" bestFit="1" customWidth="1"/>
    <col min="15" max="15" width="1.44140625" bestFit="1" customWidth="1"/>
    <col min="16" max="16" width="12.77734375" bestFit="1" customWidth="1"/>
    <col min="17" max="20" width="6.88671875" bestFit="1" customWidth="1"/>
    <col min="21" max="21" width="11.88671875" bestFit="1" customWidth="1"/>
    <col min="22" max="23" width="15.33203125" bestFit="1" customWidth="1"/>
    <col min="24" max="27" width="6.88671875" bestFit="1" customWidth="1"/>
    <col min="28" max="28" width="11.88671875" bestFit="1" customWidth="1"/>
    <col min="29" max="29" width="18" bestFit="1" customWidth="1"/>
    <col min="30" max="30" width="10.88671875" bestFit="1" customWidth="1"/>
    <col min="31" max="54" width="3.109375" bestFit="1" customWidth="1"/>
    <col min="55" max="55" width="11" bestFit="1" customWidth="1"/>
  </cols>
  <sheetData>
    <row r="2" spans="1:54" ht="15" thickBot="1" x14ac:dyDescent="0.35"/>
    <row r="3" spans="1:54" x14ac:dyDescent="0.3">
      <c r="A3" s="35" t="s">
        <v>3870</v>
      </c>
      <c r="B3" s="35" t="s">
        <v>3869</v>
      </c>
      <c r="C3" s="24"/>
      <c r="D3" s="91" t="str">
        <f t="shared" ref="D3:E14" si="0">A3</f>
        <v>Row Labels</v>
      </c>
      <c r="E3" s="92" t="str">
        <f t="shared" si="0"/>
        <v>Count of Make</v>
      </c>
      <c r="F3" s="24"/>
      <c r="G3" s="24"/>
      <c r="H3" s="24" t="s">
        <v>3872</v>
      </c>
      <c r="I3" s="24" t="s">
        <v>3873</v>
      </c>
      <c r="J3" s="24" t="s">
        <v>3875</v>
      </c>
      <c r="K3" s="24" t="s">
        <v>3874</v>
      </c>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row>
    <row r="4" spans="1:54" x14ac:dyDescent="0.3">
      <c r="A4" s="51" t="s">
        <v>38</v>
      </c>
      <c r="B4" s="52">
        <v>200</v>
      </c>
      <c r="D4" s="27" t="str">
        <f t="shared" si="0"/>
        <v>Audi</v>
      </c>
      <c r="E4" s="28">
        <f t="shared" si="0"/>
        <v>200</v>
      </c>
      <c r="H4" s="23">
        <v>8872936.1800000034</v>
      </c>
      <c r="I4" s="23">
        <v>693457.89999999979</v>
      </c>
      <c r="J4" s="23">
        <v>8668223.7800000012</v>
      </c>
      <c r="K4" s="23">
        <v>488745.50000000006</v>
      </c>
    </row>
    <row r="5" spans="1:54" x14ac:dyDescent="0.3">
      <c r="A5" s="51" t="s">
        <v>83</v>
      </c>
      <c r="B5" s="52">
        <v>183</v>
      </c>
      <c r="D5" s="27" t="str">
        <f t="shared" si="0"/>
        <v>BMW</v>
      </c>
      <c r="E5" s="28">
        <f t="shared" si="0"/>
        <v>183</v>
      </c>
    </row>
    <row r="6" spans="1:54" x14ac:dyDescent="0.3">
      <c r="A6" s="51" t="s">
        <v>78</v>
      </c>
      <c r="B6" s="52">
        <v>218</v>
      </c>
      <c r="D6" s="27" t="str">
        <f t="shared" si="0"/>
        <v>Chevrolet</v>
      </c>
      <c r="E6" s="28">
        <f t="shared" si="0"/>
        <v>218</v>
      </c>
    </row>
    <row r="7" spans="1:54" ht="15" thickBot="1" x14ac:dyDescent="0.35">
      <c r="A7" s="51" t="s">
        <v>105</v>
      </c>
      <c r="B7" s="52">
        <v>202</v>
      </c>
      <c r="D7" s="27" t="str">
        <f t="shared" si="0"/>
        <v>Ford</v>
      </c>
      <c r="E7" s="28">
        <f t="shared" si="0"/>
        <v>202</v>
      </c>
    </row>
    <row r="8" spans="1:54" x14ac:dyDescent="0.3">
      <c r="A8" s="51" t="s">
        <v>96</v>
      </c>
      <c r="B8" s="52">
        <v>201</v>
      </c>
      <c r="D8" s="27" t="str">
        <f t="shared" si="0"/>
        <v>Honda</v>
      </c>
      <c r="E8" s="28">
        <f t="shared" si="0"/>
        <v>201</v>
      </c>
      <c r="H8" s="44" t="str">
        <f t="shared" ref="H8:K9" si="1">H3</f>
        <v>Sum of Final Price</v>
      </c>
      <c r="I8" s="45" t="str">
        <f t="shared" si="1"/>
        <v>Sum of Taxes</v>
      </c>
      <c r="J8" s="45" t="str">
        <f t="shared" si="1"/>
        <v>Sum of Sale Price</v>
      </c>
      <c r="K8" s="46" t="str">
        <f t="shared" si="1"/>
        <v>Sum of Discount</v>
      </c>
    </row>
    <row r="9" spans="1:54" ht="15" thickBot="1" x14ac:dyDescent="0.35">
      <c r="A9" s="51" t="s">
        <v>124</v>
      </c>
      <c r="B9" s="52">
        <v>203</v>
      </c>
      <c r="D9" s="27" t="str">
        <f t="shared" si="0"/>
        <v>Hyundai</v>
      </c>
      <c r="E9" s="28">
        <f t="shared" si="0"/>
        <v>203</v>
      </c>
      <c r="H9" s="29">
        <f t="shared" si="1"/>
        <v>8872936.1800000034</v>
      </c>
      <c r="I9" s="34">
        <f t="shared" si="1"/>
        <v>693457.89999999979</v>
      </c>
      <c r="J9" s="34">
        <f t="shared" si="1"/>
        <v>8668223.7800000012</v>
      </c>
      <c r="K9" s="30">
        <f t="shared" si="1"/>
        <v>488745.50000000006</v>
      </c>
    </row>
    <row r="10" spans="1:54" x14ac:dyDescent="0.3">
      <c r="A10" s="51" t="s">
        <v>91</v>
      </c>
      <c r="B10" s="52">
        <v>210</v>
      </c>
      <c r="D10" s="27" t="str">
        <f t="shared" si="0"/>
        <v>Kia</v>
      </c>
      <c r="E10" s="28">
        <f t="shared" si="0"/>
        <v>210</v>
      </c>
    </row>
    <row r="11" spans="1:54" x14ac:dyDescent="0.3">
      <c r="A11" s="51" t="s">
        <v>134</v>
      </c>
      <c r="B11" s="52">
        <v>197</v>
      </c>
      <c r="D11" s="27" t="str">
        <f t="shared" si="0"/>
        <v>Mercedes</v>
      </c>
      <c r="E11" s="28">
        <f t="shared" si="0"/>
        <v>197</v>
      </c>
    </row>
    <row r="12" spans="1:54" x14ac:dyDescent="0.3">
      <c r="A12" s="51" t="s">
        <v>58</v>
      </c>
      <c r="B12" s="52">
        <v>198</v>
      </c>
      <c r="D12" s="27" t="str">
        <f t="shared" si="0"/>
        <v>Nissan</v>
      </c>
      <c r="E12" s="28">
        <f t="shared" si="0"/>
        <v>198</v>
      </c>
    </row>
    <row r="13" spans="1:54" x14ac:dyDescent="0.3">
      <c r="A13" s="51" t="s">
        <v>23</v>
      </c>
      <c r="B13" s="52">
        <v>188</v>
      </c>
      <c r="D13" s="27" t="str">
        <f t="shared" si="0"/>
        <v>Toyota</v>
      </c>
      <c r="E13" s="28">
        <f t="shared" si="0"/>
        <v>188</v>
      </c>
    </row>
    <row r="14" spans="1:54" ht="15" thickBot="1" x14ac:dyDescent="0.35">
      <c r="A14" s="51" t="s">
        <v>3871</v>
      </c>
      <c r="B14" s="52">
        <v>2000</v>
      </c>
      <c r="D14" s="29" t="str">
        <f t="shared" si="0"/>
        <v>Grand Total</v>
      </c>
      <c r="E14" s="30">
        <f t="shared" si="0"/>
        <v>2000</v>
      </c>
    </row>
    <row r="16" spans="1:54" ht="14.4" customHeight="1" x14ac:dyDescent="0.3">
      <c r="A16" s="84" t="s">
        <v>3882</v>
      </c>
      <c r="B16" s="84"/>
      <c r="C16" s="84"/>
      <c r="D16" s="84"/>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row>
    <row r="17" spans="1:54" ht="14.4" customHeight="1" x14ac:dyDescent="0.3">
      <c r="A17" s="84"/>
      <c r="B17" s="84"/>
      <c r="C17" s="84"/>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row>
    <row r="19" spans="1:54" ht="15" thickBot="1" x14ac:dyDescent="0.35">
      <c r="G19" s="86" t="s">
        <v>3879</v>
      </c>
      <c r="H19" s="86"/>
      <c r="J19" s="86" t="s">
        <v>3880</v>
      </c>
      <c r="K19" s="86"/>
      <c r="M19" s="86" t="s">
        <v>3881</v>
      </c>
      <c r="N19" s="86"/>
    </row>
    <row r="20" spans="1:54" x14ac:dyDescent="0.3">
      <c r="A20" s="35" t="s">
        <v>3870</v>
      </c>
      <c r="B20" s="35" t="s">
        <v>3869</v>
      </c>
      <c r="C20" s="24"/>
      <c r="D20" s="95" t="str">
        <f t="shared" ref="D20:E24" si="2">A20</f>
        <v>Row Labels</v>
      </c>
      <c r="E20" s="96" t="str">
        <f t="shared" si="2"/>
        <v>Count of Make</v>
      </c>
      <c r="F20" s="24"/>
      <c r="G20" s="97" t="s">
        <v>0</v>
      </c>
      <c r="H20" s="98" t="s">
        <v>3877</v>
      </c>
      <c r="I20" s="24"/>
      <c r="J20" s="97" t="s">
        <v>0</v>
      </c>
      <c r="K20" s="98" t="s">
        <v>3877</v>
      </c>
      <c r="L20" s="24"/>
      <c r="M20" s="97" t="s">
        <v>0</v>
      </c>
      <c r="N20" s="98" t="s">
        <v>3877</v>
      </c>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row>
    <row r="21" spans="1:54" x14ac:dyDescent="0.3">
      <c r="A21" s="51" t="s">
        <v>78</v>
      </c>
      <c r="B21" s="52">
        <v>218</v>
      </c>
      <c r="D21" s="40" t="str">
        <f t="shared" si="2"/>
        <v>Chevrolet</v>
      </c>
      <c r="E21" s="41">
        <f t="shared" si="2"/>
        <v>218</v>
      </c>
      <c r="G21" s="27" t="str">
        <f>D21</f>
        <v>Chevrolet</v>
      </c>
      <c r="H21" s="36">
        <f>E21/E24</f>
        <v>0.34548335974643424</v>
      </c>
      <c r="J21" s="27" t="str">
        <f>D22</f>
        <v>Hyundai</v>
      </c>
      <c r="K21" s="36">
        <f>E22/E24</f>
        <v>0.32171156893819336</v>
      </c>
      <c r="M21" s="27" t="str">
        <f>D23</f>
        <v>Kia</v>
      </c>
      <c r="N21" s="36">
        <f>E23/E24</f>
        <v>0.3328050713153724</v>
      </c>
    </row>
    <row r="22" spans="1:54" x14ac:dyDescent="0.3">
      <c r="A22" s="51" t="s">
        <v>124</v>
      </c>
      <c r="B22" s="52">
        <v>203</v>
      </c>
      <c r="D22" s="40" t="str">
        <f t="shared" si="2"/>
        <v>Hyundai</v>
      </c>
      <c r="E22" s="41">
        <f t="shared" si="2"/>
        <v>203</v>
      </c>
      <c r="G22" s="27" t="s">
        <v>3876</v>
      </c>
      <c r="H22" s="36">
        <f>SUM(E22,E23)/E24</f>
        <v>0.65451664025356582</v>
      </c>
      <c r="J22" s="27" t="s">
        <v>3876</v>
      </c>
      <c r="K22" s="36">
        <f>SUM(E21,E23)/E24</f>
        <v>0.6782884310618067</v>
      </c>
      <c r="M22" s="27" t="s">
        <v>3876</v>
      </c>
      <c r="N22" s="36">
        <f>SUM(E21,E22)/E24</f>
        <v>0.6671949286846276</v>
      </c>
    </row>
    <row r="23" spans="1:54" ht="15" thickBot="1" x14ac:dyDescent="0.35">
      <c r="A23" s="51" t="s">
        <v>91</v>
      </c>
      <c r="B23" s="52">
        <v>210</v>
      </c>
      <c r="D23" s="40" t="str">
        <f t="shared" si="2"/>
        <v>Kia</v>
      </c>
      <c r="E23" s="41">
        <f t="shared" si="2"/>
        <v>210</v>
      </c>
      <c r="G23" s="29" t="s">
        <v>3878</v>
      </c>
      <c r="H23" s="37">
        <f>SUM(H21:H22)</f>
        <v>1</v>
      </c>
      <c r="J23" s="29" t="s">
        <v>3878</v>
      </c>
      <c r="K23" s="37">
        <f>SUM(K21:K22)</f>
        <v>1</v>
      </c>
      <c r="M23" s="29" t="s">
        <v>3878</v>
      </c>
      <c r="N23" s="37">
        <f>SUM(N21:N22)</f>
        <v>1</v>
      </c>
    </row>
    <row r="24" spans="1:54" ht="15" thickBot="1" x14ac:dyDescent="0.35">
      <c r="A24" s="51" t="s">
        <v>3871</v>
      </c>
      <c r="B24" s="52">
        <v>631</v>
      </c>
      <c r="D24" s="42" t="str">
        <f t="shared" si="2"/>
        <v>Grand Total</v>
      </c>
      <c r="E24" s="43">
        <f t="shared" si="2"/>
        <v>631</v>
      </c>
    </row>
    <row r="38" spans="1:54" ht="14.4" customHeight="1" x14ac:dyDescent="0.3">
      <c r="A38" s="83" t="s">
        <v>3885</v>
      </c>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row>
    <row r="39" spans="1:54" ht="14.4" customHeight="1" x14ac:dyDescent="0.3">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row>
    <row r="40" spans="1:54" ht="14.4" customHeight="1" x14ac:dyDescent="0.3">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row>
    <row r="45" spans="1:54" x14ac:dyDescent="0.3">
      <c r="A45" s="35" t="s">
        <v>3884</v>
      </c>
      <c r="B45" s="32" t="s">
        <v>3883</v>
      </c>
      <c r="C45" s="32"/>
      <c r="D45" s="32"/>
      <c r="E45" s="32"/>
      <c r="F45" s="32"/>
      <c r="G45" s="32"/>
      <c r="H45" s="32"/>
      <c r="I45" s="32"/>
      <c r="J45" s="32"/>
      <c r="K45" s="32"/>
      <c r="L45" s="32"/>
    </row>
    <row r="46" spans="1:54" x14ac:dyDescent="0.3">
      <c r="A46" s="35" t="s">
        <v>3870</v>
      </c>
      <c r="B46" s="35" t="s">
        <v>38</v>
      </c>
      <c r="C46" s="35" t="s">
        <v>83</v>
      </c>
      <c r="D46" s="35" t="s">
        <v>78</v>
      </c>
      <c r="E46" s="35" t="s">
        <v>105</v>
      </c>
      <c r="F46" s="35" t="s">
        <v>96</v>
      </c>
      <c r="G46" s="35" t="s">
        <v>124</v>
      </c>
      <c r="H46" s="35" t="s">
        <v>91</v>
      </c>
      <c r="I46" s="35" t="s">
        <v>134</v>
      </c>
      <c r="J46" s="35" t="s">
        <v>58</v>
      </c>
      <c r="K46" s="35" t="s">
        <v>23</v>
      </c>
      <c r="L46" s="35" t="s">
        <v>3871</v>
      </c>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row>
    <row r="47" spans="1:54" x14ac:dyDescent="0.3">
      <c r="A47" s="51" t="s">
        <v>60</v>
      </c>
      <c r="B47" s="52">
        <v>5</v>
      </c>
      <c r="C47" s="52">
        <v>3</v>
      </c>
      <c r="D47" s="52">
        <v>7</v>
      </c>
      <c r="E47" s="52">
        <v>4</v>
      </c>
      <c r="F47" s="52">
        <v>5</v>
      </c>
      <c r="G47" s="52">
        <v>2</v>
      </c>
      <c r="H47" s="52">
        <v>5</v>
      </c>
      <c r="I47" s="52">
        <v>2</v>
      </c>
      <c r="J47" s="52">
        <v>3</v>
      </c>
      <c r="K47" s="52">
        <v>5</v>
      </c>
      <c r="L47" s="52">
        <v>41</v>
      </c>
    </row>
    <row r="48" spans="1:54" x14ac:dyDescent="0.3">
      <c r="A48" s="51" t="s">
        <v>80</v>
      </c>
      <c r="B48" s="52">
        <v>6</v>
      </c>
      <c r="C48" s="52">
        <v>3</v>
      </c>
      <c r="D48" s="52">
        <v>3</v>
      </c>
      <c r="E48" s="52">
        <v>6</v>
      </c>
      <c r="F48" s="52">
        <v>5</v>
      </c>
      <c r="G48" s="52">
        <v>4</v>
      </c>
      <c r="H48" s="52">
        <v>9</v>
      </c>
      <c r="I48" s="52">
        <v>7</v>
      </c>
      <c r="J48" s="52">
        <v>3</v>
      </c>
      <c r="K48" s="52">
        <v>3</v>
      </c>
      <c r="L48" s="52">
        <v>49</v>
      </c>
    </row>
    <row r="49" spans="1:12" x14ac:dyDescent="0.3">
      <c r="A49" s="51" t="s">
        <v>49</v>
      </c>
      <c r="B49" s="52">
        <v>7</v>
      </c>
      <c r="C49" s="52">
        <v>2</v>
      </c>
      <c r="D49" s="52">
        <v>4</v>
      </c>
      <c r="E49" s="52">
        <v>8</v>
      </c>
      <c r="F49" s="52">
        <v>3</v>
      </c>
      <c r="G49" s="52">
        <v>6</v>
      </c>
      <c r="H49" s="52">
        <v>8</v>
      </c>
      <c r="I49" s="52">
        <v>9</v>
      </c>
      <c r="J49" s="52">
        <v>4</v>
      </c>
      <c r="K49" s="52">
        <v>6</v>
      </c>
      <c r="L49" s="52">
        <v>57</v>
      </c>
    </row>
    <row r="50" spans="1:12" x14ac:dyDescent="0.3">
      <c r="A50" s="51" t="s">
        <v>25</v>
      </c>
      <c r="B50" s="52">
        <v>4</v>
      </c>
      <c r="C50" s="52">
        <v>6</v>
      </c>
      <c r="D50" s="52">
        <v>4</v>
      </c>
      <c r="E50" s="52">
        <v>5</v>
      </c>
      <c r="F50" s="52">
        <v>6</v>
      </c>
      <c r="G50" s="52">
        <v>6</v>
      </c>
      <c r="H50" s="52">
        <v>2</v>
      </c>
      <c r="I50" s="52">
        <v>6</v>
      </c>
      <c r="J50" s="52">
        <v>6</v>
      </c>
      <c r="K50" s="52">
        <v>2</v>
      </c>
      <c r="L50" s="52">
        <v>47</v>
      </c>
    </row>
    <row r="51" spans="1:12" x14ac:dyDescent="0.3">
      <c r="A51" s="51" t="s">
        <v>3871</v>
      </c>
      <c r="B51" s="52">
        <v>22</v>
      </c>
      <c r="C51" s="52">
        <v>14</v>
      </c>
      <c r="D51" s="52">
        <v>18</v>
      </c>
      <c r="E51" s="52">
        <v>23</v>
      </c>
      <c r="F51" s="52">
        <v>19</v>
      </c>
      <c r="G51" s="52">
        <v>18</v>
      </c>
      <c r="H51" s="52">
        <v>24</v>
      </c>
      <c r="I51" s="52">
        <v>24</v>
      </c>
      <c r="J51" s="52">
        <v>16</v>
      </c>
      <c r="K51" s="52">
        <v>16</v>
      </c>
      <c r="L51" s="52">
        <v>194</v>
      </c>
    </row>
    <row r="54" spans="1:12" ht="15" thickBot="1" x14ac:dyDescent="0.35"/>
    <row r="55" spans="1:12" x14ac:dyDescent="0.3">
      <c r="A55" s="61" t="str">
        <f t="shared" ref="A55:L61" si="3">A45</f>
        <v>Count of Fuel Type</v>
      </c>
      <c r="B55" s="62" t="str">
        <f t="shared" si="3"/>
        <v>Column Labels</v>
      </c>
      <c r="C55" s="33"/>
      <c r="D55" s="33"/>
      <c r="E55" s="33"/>
      <c r="F55" s="33"/>
      <c r="G55" s="33"/>
      <c r="H55" s="33"/>
      <c r="I55" s="33"/>
      <c r="J55" s="33"/>
      <c r="K55" s="33"/>
      <c r="L55" s="26"/>
    </row>
    <row r="56" spans="1:12" x14ac:dyDescent="0.3">
      <c r="A56" s="53" t="str">
        <f t="shared" si="3"/>
        <v>Row Labels</v>
      </c>
      <c r="B56" s="54" t="str">
        <f t="shared" si="3"/>
        <v>Audi</v>
      </c>
      <c r="C56" s="54" t="str">
        <f t="shared" si="3"/>
        <v>BMW</v>
      </c>
      <c r="D56" s="54" t="str">
        <f t="shared" si="3"/>
        <v>Chevrolet</v>
      </c>
      <c r="E56" s="54" t="str">
        <f t="shared" si="3"/>
        <v>Ford</v>
      </c>
      <c r="F56" s="54" t="str">
        <f t="shared" si="3"/>
        <v>Honda</v>
      </c>
      <c r="G56" s="54" t="str">
        <f t="shared" si="3"/>
        <v>Hyundai</v>
      </c>
      <c r="H56" s="54" t="str">
        <f t="shared" si="3"/>
        <v>Kia</v>
      </c>
      <c r="I56" s="54" t="str">
        <f t="shared" si="3"/>
        <v>Mercedes</v>
      </c>
      <c r="J56" s="54" t="str">
        <f t="shared" si="3"/>
        <v>Nissan</v>
      </c>
      <c r="K56" s="54" t="str">
        <f t="shared" si="3"/>
        <v>Toyota</v>
      </c>
      <c r="L56" s="55" t="str">
        <f t="shared" si="3"/>
        <v>Grand Total</v>
      </c>
    </row>
    <row r="57" spans="1:12" x14ac:dyDescent="0.3">
      <c r="A57" s="27" t="str">
        <f t="shared" si="3"/>
        <v>Diesel</v>
      </c>
      <c r="B57" s="32">
        <f t="shared" si="3"/>
        <v>5</v>
      </c>
      <c r="C57" s="32">
        <f t="shared" si="3"/>
        <v>3</v>
      </c>
      <c r="D57" s="32">
        <f t="shared" si="3"/>
        <v>7</v>
      </c>
      <c r="E57" s="32">
        <f t="shared" si="3"/>
        <v>4</v>
      </c>
      <c r="F57" s="32">
        <f t="shared" si="3"/>
        <v>5</v>
      </c>
      <c r="G57" s="32">
        <f t="shared" si="3"/>
        <v>2</v>
      </c>
      <c r="H57" s="32">
        <f t="shared" si="3"/>
        <v>5</v>
      </c>
      <c r="I57" s="32">
        <f t="shared" si="3"/>
        <v>2</v>
      </c>
      <c r="J57" s="32">
        <f t="shared" si="3"/>
        <v>3</v>
      </c>
      <c r="K57" s="32">
        <f t="shared" si="3"/>
        <v>5</v>
      </c>
      <c r="L57" s="28">
        <f t="shared" si="3"/>
        <v>41</v>
      </c>
    </row>
    <row r="58" spans="1:12" x14ac:dyDescent="0.3">
      <c r="A58" s="27" t="str">
        <f t="shared" si="3"/>
        <v>Electric</v>
      </c>
      <c r="B58" s="32">
        <f t="shared" si="3"/>
        <v>6</v>
      </c>
      <c r="C58" s="32">
        <f t="shared" si="3"/>
        <v>3</v>
      </c>
      <c r="D58" s="32">
        <f t="shared" si="3"/>
        <v>3</v>
      </c>
      <c r="E58" s="32">
        <f t="shared" si="3"/>
        <v>6</v>
      </c>
      <c r="F58" s="32">
        <f t="shared" si="3"/>
        <v>5</v>
      </c>
      <c r="G58" s="32">
        <f t="shared" si="3"/>
        <v>4</v>
      </c>
      <c r="H58" s="32">
        <f t="shared" si="3"/>
        <v>9</v>
      </c>
      <c r="I58" s="32">
        <f t="shared" si="3"/>
        <v>7</v>
      </c>
      <c r="J58" s="32">
        <f t="shared" si="3"/>
        <v>3</v>
      </c>
      <c r="K58" s="32">
        <f t="shared" si="3"/>
        <v>3</v>
      </c>
      <c r="L58" s="28">
        <f t="shared" si="3"/>
        <v>49</v>
      </c>
    </row>
    <row r="59" spans="1:12" x14ac:dyDescent="0.3">
      <c r="A59" s="27" t="str">
        <f t="shared" si="3"/>
        <v>Hybrid</v>
      </c>
      <c r="B59" s="32">
        <f t="shared" si="3"/>
        <v>7</v>
      </c>
      <c r="C59" s="32">
        <f t="shared" si="3"/>
        <v>2</v>
      </c>
      <c r="D59" s="32">
        <f t="shared" si="3"/>
        <v>4</v>
      </c>
      <c r="E59" s="32">
        <f t="shared" si="3"/>
        <v>8</v>
      </c>
      <c r="F59" s="32">
        <f t="shared" si="3"/>
        <v>3</v>
      </c>
      <c r="G59" s="32">
        <f t="shared" si="3"/>
        <v>6</v>
      </c>
      <c r="H59" s="32">
        <f t="shared" si="3"/>
        <v>8</v>
      </c>
      <c r="I59" s="32">
        <f t="shared" si="3"/>
        <v>9</v>
      </c>
      <c r="J59" s="32">
        <f t="shared" si="3"/>
        <v>4</v>
      </c>
      <c r="K59" s="32">
        <f t="shared" si="3"/>
        <v>6</v>
      </c>
      <c r="L59" s="28">
        <f t="shared" si="3"/>
        <v>57</v>
      </c>
    </row>
    <row r="60" spans="1:12" x14ac:dyDescent="0.3">
      <c r="A60" s="27" t="str">
        <f t="shared" si="3"/>
        <v>Petrol</v>
      </c>
      <c r="B60" s="32">
        <f t="shared" si="3"/>
        <v>4</v>
      </c>
      <c r="C60" s="32">
        <f t="shared" si="3"/>
        <v>6</v>
      </c>
      <c r="D60" s="32">
        <f t="shared" si="3"/>
        <v>4</v>
      </c>
      <c r="E60" s="32">
        <f t="shared" si="3"/>
        <v>5</v>
      </c>
      <c r="F60" s="32">
        <f t="shared" si="3"/>
        <v>6</v>
      </c>
      <c r="G60" s="32">
        <f t="shared" si="3"/>
        <v>6</v>
      </c>
      <c r="H60" s="32">
        <f t="shared" si="3"/>
        <v>2</v>
      </c>
      <c r="I60" s="32">
        <f t="shared" si="3"/>
        <v>6</v>
      </c>
      <c r="J60" s="32">
        <f t="shared" si="3"/>
        <v>6</v>
      </c>
      <c r="K60" s="32">
        <f t="shared" si="3"/>
        <v>2</v>
      </c>
      <c r="L60" s="28">
        <f t="shared" si="3"/>
        <v>47</v>
      </c>
    </row>
    <row r="61" spans="1:12" ht="15" thickBot="1" x14ac:dyDescent="0.35">
      <c r="A61" s="29" t="str">
        <f t="shared" si="3"/>
        <v>Grand Total</v>
      </c>
      <c r="B61" s="34">
        <f t="shared" si="3"/>
        <v>22</v>
      </c>
      <c r="C61" s="34">
        <f t="shared" si="3"/>
        <v>14</v>
      </c>
      <c r="D61" s="34">
        <f t="shared" si="3"/>
        <v>18</v>
      </c>
      <c r="E61" s="34">
        <f t="shared" si="3"/>
        <v>23</v>
      </c>
      <c r="F61" s="34">
        <f t="shared" si="3"/>
        <v>19</v>
      </c>
      <c r="G61" s="34">
        <f t="shared" si="3"/>
        <v>18</v>
      </c>
      <c r="H61" s="34">
        <f t="shared" si="3"/>
        <v>24</v>
      </c>
      <c r="I61" s="34">
        <f t="shared" si="3"/>
        <v>24</v>
      </c>
      <c r="J61" s="34">
        <f t="shared" si="3"/>
        <v>16</v>
      </c>
      <c r="K61" s="34">
        <f t="shared" si="3"/>
        <v>16</v>
      </c>
      <c r="L61" s="30">
        <f t="shared" si="3"/>
        <v>194</v>
      </c>
    </row>
    <row r="62" spans="1:12" ht="14.4" customHeight="1" x14ac:dyDescent="0.3"/>
    <row r="63" spans="1:12" ht="14.4" customHeight="1" x14ac:dyDescent="0.3"/>
    <row r="64" spans="1:12" ht="14.4" customHeight="1" x14ac:dyDescent="0.3"/>
    <row r="65" spans="1:54" ht="14.4" customHeight="1" x14ac:dyDescent="0.3"/>
    <row r="66" spans="1:54" ht="14.4" customHeight="1" x14ac:dyDescent="0.3"/>
    <row r="68" spans="1:54" ht="14.4" customHeight="1" x14ac:dyDescent="0.3">
      <c r="A68" s="82" t="s">
        <v>3887</v>
      </c>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c r="AZ68" s="82"/>
      <c r="BA68" s="82"/>
      <c r="BB68" s="82"/>
    </row>
    <row r="69" spans="1:54" ht="14.4" customHeight="1" x14ac:dyDescent="0.3">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c r="AZ69" s="82"/>
      <c r="BA69" s="82"/>
      <c r="BB69" s="82"/>
    </row>
    <row r="70" spans="1:54" ht="14.4" customHeight="1" x14ac:dyDescent="0.3">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c r="AZ70" s="82"/>
      <c r="BA70" s="82"/>
      <c r="BB70" s="82"/>
    </row>
    <row r="71" spans="1:54" ht="14.4" customHeight="1" x14ac:dyDescent="0.3">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row>
    <row r="72" spans="1:54" ht="14.4" customHeight="1" x14ac:dyDescent="0.3">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c r="AZ72" s="82"/>
      <c r="BA72" s="82"/>
      <c r="BB72" s="82"/>
    </row>
    <row r="74" spans="1:54" ht="15" thickBot="1" x14ac:dyDescent="0.35"/>
    <row r="75" spans="1:54" x14ac:dyDescent="0.3">
      <c r="B75" s="35" t="s">
        <v>3870</v>
      </c>
      <c r="C75" s="35" t="s">
        <v>3886</v>
      </c>
      <c r="D75" s="24"/>
      <c r="E75" s="93" t="str">
        <f t="shared" ref="E75:F86" si="4">B75</f>
        <v>Row Labels</v>
      </c>
      <c r="F75" s="94" t="str">
        <f t="shared" si="4"/>
        <v>Count of Model</v>
      </c>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row>
    <row r="76" spans="1:54" x14ac:dyDescent="0.3">
      <c r="B76" s="51" t="s">
        <v>38</v>
      </c>
      <c r="C76" s="52">
        <v>200</v>
      </c>
      <c r="E76" s="27" t="str">
        <f t="shared" si="4"/>
        <v>Audi</v>
      </c>
      <c r="F76" s="28">
        <f t="shared" si="4"/>
        <v>200</v>
      </c>
    </row>
    <row r="77" spans="1:54" x14ac:dyDescent="0.3">
      <c r="B77" s="51" t="s">
        <v>83</v>
      </c>
      <c r="C77" s="52">
        <v>183</v>
      </c>
      <c r="E77" s="27" t="str">
        <f t="shared" si="4"/>
        <v>BMW</v>
      </c>
      <c r="F77" s="28">
        <f t="shared" si="4"/>
        <v>183</v>
      </c>
    </row>
    <row r="78" spans="1:54" x14ac:dyDescent="0.3">
      <c r="B78" s="51" t="s">
        <v>78</v>
      </c>
      <c r="C78" s="52">
        <v>218</v>
      </c>
      <c r="E78" s="27" t="str">
        <f t="shared" si="4"/>
        <v>Chevrolet</v>
      </c>
      <c r="F78" s="28">
        <f t="shared" si="4"/>
        <v>218</v>
      </c>
    </row>
    <row r="79" spans="1:54" x14ac:dyDescent="0.3">
      <c r="B79" s="51" t="s">
        <v>105</v>
      </c>
      <c r="C79" s="52">
        <v>202</v>
      </c>
      <c r="E79" s="27" t="str">
        <f t="shared" si="4"/>
        <v>Ford</v>
      </c>
      <c r="F79" s="28">
        <f t="shared" si="4"/>
        <v>202</v>
      </c>
    </row>
    <row r="80" spans="1:54" x14ac:dyDescent="0.3">
      <c r="B80" s="51" t="s">
        <v>96</v>
      </c>
      <c r="C80" s="52">
        <v>201</v>
      </c>
      <c r="E80" s="27" t="str">
        <f t="shared" si="4"/>
        <v>Honda</v>
      </c>
      <c r="F80" s="28">
        <f t="shared" si="4"/>
        <v>201</v>
      </c>
    </row>
    <row r="81" spans="1:54" x14ac:dyDescent="0.3">
      <c r="B81" s="51" t="s">
        <v>124</v>
      </c>
      <c r="C81" s="52">
        <v>203</v>
      </c>
      <c r="E81" s="27" t="str">
        <f t="shared" si="4"/>
        <v>Hyundai</v>
      </c>
      <c r="F81" s="28">
        <f t="shared" si="4"/>
        <v>203</v>
      </c>
    </row>
    <row r="82" spans="1:54" x14ac:dyDescent="0.3">
      <c r="B82" s="51" t="s">
        <v>91</v>
      </c>
      <c r="C82" s="52">
        <v>210</v>
      </c>
      <c r="E82" s="27" t="str">
        <f t="shared" si="4"/>
        <v>Kia</v>
      </c>
      <c r="F82" s="28">
        <f t="shared" si="4"/>
        <v>210</v>
      </c>
      <c r="O82" t="s">
        <v>3889</v>
      </c>
    </row>
    <row r="83" spans="1:54" x14ac:dyDescent="0.3">
      <c r="B83" s="51" t="s">
        <v>134</v>
      </c>
      <c r="C83" s="52">
        <v>197</v>
      </c>
      <c r="E83" s="27" t="str">
        <f t="shared" si="4"/>
        <v>Mercedes</v>
      </c>
      <c r="F83" s="28">
        <f t="shared" si="4"/>
        <v>197</v>
      </c>
    </row>
    <row r="84" spans="1:54" x14ac:dyDescent="0.3">
      <c r="B84" s="51" t="s">
        <v>58</v>
      </c>
      <c r="C84" s="52">
        <v>198</v>
      </c>
      <c r="E84" s="27" t="str">
        <f t="shared" si="4"/>
        <v>Nissan</v>
      </c>
      <c r="F84" s="28">
        <f t="shared" si="4"/>
        <v>198</v>
      </c>
    </row>
    <row r="85" spans="1:54" ht="14.4" customHeight="1" x14ac:dyDescent="0.3">
      <c r="B85" s="51" t="s">
        <v>23</v>
      </c>
      <c r="C85" s="52">
        <v>188</v>
      </c>
      <c r="E85" s="27" t="str">
        <f t="shared" si="4"/>
        <v>Toyota</v>
      </c>
      <c r="F85" s="28">
        <f t="shared" si="4"/>
        <v>188</v>
      </c>
    </row>
    <row r="86" spans="1:54" ht="14.4" customHeight="1" thickBot="1" x14ac:dyDescent="0.35">
      <c r="B86" s="51" t="s">
        <v>3871</v>
      </c>
      <c r="C86" s="52">
        <v>2000</v>
      </c>
      <c r="E86" s="29" t="str">
        <f t="shared" si="4"/>
        <v>Grand Total</v>
      </c>
      <c r="F86" s="30">
        <f t="shared" si="4"/>
        <v>2000</v>
      </c>
    </row>
    <row r="87" spans="1:54" ht="14.4" customHeight="1" x14ac:dyDescent="0.3"/>
    <row r="95" spans="1:54" ht="14.4" customHeight="1" x14ac:dyDescent="0.3">
      <c r="A95" s="81" t="s">
        <v>3888</v>
      </c>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row>
    <row r="96" spans="1:54" ht="14.4" customHeight="1" x14ac:dyDescent="0.3">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row>
    <row r="97" spans="1:54" ht="14.4" customHeight="1" x14ac:dyDescent="0.3">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row>
    <row r="99" spans="1:54" ht="15" thickBot="1" x14ac:dyDescent="0.35"/>
    <row r="100" spans="1:54" x14ac:dyDescent="0.3">
      <c r="A100" s="24" t="s">
        <v>3870</v>
      </c>
      <c r="B100" s="24" t="s">
        <v>3869</v>
      </c>
      <c r="C100" s="24"/>
      <c r="D100" s="89" t="str">
        <f t="shared" ref="D100:E106" si="5">A100</f>
        <v>Row Labels</v>
      </c>
      <c r="E100" s="90" t="str">
        <f t="shared" si="5"/>
        <v>Count of Make</v>
      </c>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row>
    <row r="101" spans="1:54" x14ac:dyDescent="0.3">
      <c r="A101" s="25" t="s">
        <v>91</v>
      </c>
      <c r="B101" s="23">
        <v>210</v>
      </c>
      <c r="D101" s="27" t="str">
        <f t="shared" si="5"/>
        <v>Kia</v>
      </c>
      <c r="E101" s="28">
        <f t="shared" si="5"/>
        <v>210</v>
      </c>
    </row>
    <row r="102" spans="1:54" x14ac:dyDescent="0.3">
      <c r="A102" s="31" t="s">
        <v>92</v>
      </c>
      <c r="B102" s="23">
        <v>56</v>
      </c>
      <c r="D102" s="27" t="str">
        <f t="shared" si="5"/>
        <v>Seltos</v>
      </c>
      <c r="E102" s="28">
        <f t="shared" si="5"/>
        <v>56</v>
      </c>
    </row>
    <row r="103" spans="1:54" x14ac:dyDescent="0.3">
      <c r="A103" s="31" t="s">
        <v>164</v>
      </c>
      <c r="B103" s="23">
        <v>52</v>
      </c>
      <c r="D103" s="27" t="str">
        <f t="shared" si="5"/>
        <v>Sorento</v>
      </c>
      <c r="E103" s="28">
        <f t="shared" si="5"/>
        <v>52</v>
      </c>
    </row>
    <row r="104" spans="1:54" x14ac:dyDescent="0.3">
      <c r="A104" s="31" t="s">
        <v>170</v>
      </c>
      <c r="B104" s="23">
        <v>58</v>
      </c>
      <c r="D104" s="27" t="str">
        <f t="shared" si="5"/>
        <v>Soul</v>
      </c>
      <c r="E104" s="28">
        <f t="shared" si="5"/>
        <v>58</v>
      </c>
    </row>
    <row r="105" spans="1:54" x14ac:dyDescent="0.3">
      <c r="A105" s="31" t="s">
        <v>113</v>
      </c>
      <c r="B105" s="23">
        <v>44</v>
      </c>
      <c r="D105" s="27" t="str">
        <f t="shared" si="5"/>
        <v>Sportage</v>
      </c>
      <c r="E105" s="28">
        <f t="shared" si="5"/>
        <v>44</v>
      </c>
    </row>
    <row r="106" spans="1:54" ht="15" thickBot="1" x14ac:dyDescent="0.35">
      <c r="A106" s="25" t="s">
        <v>3871</v>
      </c>
      <c r="B106" s="23">
        <v>210</v>
      </c>
      <c r="D106" s="29" t="str">
        <f t="shared" si="5"/>
        <v>Grand Total</v>
      </c>
      <c r="E106" s="30">
        <f t="shared" si="5"/>
        <v>210</v>
      </c>
    </row>
    <row r="120" spans="1:54" ht="14.4" customHeight="1" x14ac:dyDescent="0.3"/>
    <row r="122" spans="1:54" x14ac:dyDescent="0.3">
      <c r="A122" s="85" t="s">
        <v>3892</v>
      </c>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c r="AH122" s="85"/>
      <c r="AI122" s="85"/>
      <c r="AJ122" s="85"/>
      <c r="AK122" s="85"/>
      <c r="AL122" s="85"/>
      <c r="AM122" s="85"/>
      <c r="AN122" s="85"/>
      <c r="AO122" s="85"/>
      <c r="AP122" s="85"/>
      <c r="AQ122" s="85"/>
      <c r="AR122" s="85"/>
      <c r="AS122" s="85"/>
      <c r="AT122" s="85"/>
      <c r="AU122" s="85"/>
      <c r="AV122" s="85"/>
      <c r="AW122" s="85"/>
      <c r="AX122" s="85"/>
      <c r="AY122" s="85"/>
      <c r="AZ122" s="85"/>
      <c r="BA122" s="85"/>
      <c r="BB122" s="85"/>
    </row>
    <row r="123" spans="1:54" x14ac:dyDescent="0.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c r="AJ123" s="85"/>
      <c r="AK123" s="85"/>
      <c r="AL123" s="85"/>
      <c r="AM123" s="85"/>
      <c r="AN123" s="85"/>
      <c r="AO123" s="85"/>
      <c r="AP123" s="85"/>
      <c r="AQ123" s="85"/>
      <c r="AR123" s="85"/>
      <c r="AS123" s="85"/>
      <c r="AT123" s="85"/>
      <c r="AU123" s="85"/>
      <c r="AV123" s="85"/>
      <c r="AW123" s="85"/>
      <c r="AX123" s="85"/>
      <c r="AY123" s="85"/>
      <c r="AZ123" s="85"/>
      <c r="BA123" s="85"/>
      <c r="BB123" s="85"/>
    </row>
    <row r="124" spans="1:54" x14ac:dyDescent="0.3">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c r="AJ124" s="85"/>
      <c r="AK124" s="85"/>
      <c r="AL124" s="85"/>
      <c r="AM124" s="85"/>
      <c r="AN124" s="85"/>
      <c r="AO124" s="85"/>
      <c r="AP124" s="85"/>
      <c r="AQ124" s="85"/>
      <c r="AR124" s="85"/>
      <c r="AS124" s="85"/>
      <c r="AT124" s="85"/>
      <c r="AU124" s="85"/>
      <c r="AV124" s="85"/>
      <c r="AW124" s="85"/>
      <c r="AX124" s="85"/>
      <c r="AY124" s="85"/>
      <c r="AZ124" s="85"/>
      <c r="BA124" s="85"/>
      <c r="BB124" s="85"/>
    </row>
    <row r="125" spans="1:54" x14ac:dyDescent="0.3">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c r="AH125" s="85"/>
      <c r="AI125" s="85"/>
      <c r="AJ125" s="85"/>
      <c r="AK125" s="85"/>
      <c r="AL125" s="85"/>
      <c r="AM125" s="85"/>
      <c r="AN125" s="85"/>
      <c r="AO125" s="85"/>
      <c r="AP125" s="85"/>
      <c r="AQ125" s="85"/>
      <c r="AR125" s="85"/>
      <c r="AS125" s="85"/>
      <c r="AT125" s="85"/>
      <c r="AU125" s="85"/>
      <c r="AV125" s="85"/>
      <c r="AW125" s="85"/>
      <c r="AX125" s="85"/>
      <c r="AY125" s="85"/>
      <c r="AZ125" s="85"/>
      <c r="BA125" s="85"/>
      <c r="BB125" s="85"/>
    </row>
    <row r="130" spans="1:2" x14ac:dyDescent="0.3">
      <c r="A130" s="35" t="s">
        <v>21</v>
      </c>
      <c r="B130" s="32" t="s">
        <v>3891</v>
      </c>
    </row>
    <row r="132" spans="1:2" x14ac:dyDescent="0.3">
      <c r="A132" s="35" t="s">
        <v>3870</v>
      </c>
      <c r="B132" s="35" t="s">
        <v>3890</v>
      </c>
    </row>
    <row r="133" spans="1:2" x14ac:dyDescent="0.3">
      <c r="A133" s="51" t="s">
        <v>29</v>
      </c>
      <c r="B133" s="52">
        <v>68</v>
      </c>
    </row>
    <row r="134" spans="1:2" x14ac:dyDescent="0.3">
      <c r="A134" s="51" t="s">
        <v>52</v>
      </c>
      <c r="B134" s="52">
        <v>94</v>
      </c>
    </row>
    <row r="135" spans="1:2" x14ac:dyDescent="0.3">
      <c r="A135" s="51" t="s">
        <v>42</v>
      </c>
      <c r="B135" s="52">
        <v>68</v>
      </c>
    </row>
    <row r="136" spans="1:2" x14ac:dyDescent="0.3">
      <c r="A136" s="51" t="s">
        <v>3871</v>
      </c>
      <c r="B136" s="52">
        <v>230</v>
      </c>
    </row>
    <row r="139" spans="1:2" ht="15" thickBot="1" x14ac:dyDescent="0.35"/>
    <row r="140" spans="1:2" x14ac:dyDescent="0.3">
      <c r="A140" s="63" t="str">
        <f t="shared" ref="A140:B144" si="6">A132</f>
        <v>Row Labels</v>
      </c>
      <c r="B140" s="64" t="str">
        <f t="shared" si="6"/>
        <v>Count of Loan Status</v>
      </c>
    </row>
    <row r="141" spans="1:2" x14ac:dyDescent="0.3">
      <c r="A141" s="27" t="str">
        <f t="shared" si="6"/>
        <v>Female</v>
      </c>
      <c r="B141" s="28">
        <f t="shared" si="6"/>
        <v>68</v>
      </c>
    </row>
    <row r="142" spans="1:2" x14ac:dyDescent="0.3">
      <c r="A142" s="27" t="str">
        <f t="shared" si="6"/>
        <v>Male</v>
      </c>
      <c r="B142" s="28">
        <f t="shared" si="6"/>
        <v>94</v>
      </c>
    </row>
    <row r="143" spans="1:2" x14ac:dyDescent="0.3">
      <c r="A143" s="27" t="str">
        <f t="shared" si="6"/>
        <v>Other</v>
      </c>
      <c r="B143" s="28">
        <f t="shared" si="6"/>
        <v>68</v>
      </c>
    </row>
    <row r="144" spans="1:2" ht="15" thickBot="1" x14ac:dyDescent="0.35">
      <c r="A144" s="29" t="str">
        <f t="shared" si="6"/>
        <v>Grand Total</v>
      </c>
      <c r="B144" s="30">
        <f t="shared" si="6"/>
        <v>230</v>
      </c>
    </row>
    <row r="154" spans="1:54" x14ac:dyDescent="0.3">
      <c r="A154" s="79" t="s">
        <v>3894</v>
      </c>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row>
    <row r="155" spans="1:54" x14ac:dyDescent="0.3">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row>
    <row r="156" spans="1:54" x14ac:dyDescent="0.3">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row>
    <row r="157" spans="1:54" x14ac:dyDescent="0.3">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row>
    <row r="162" spans="1:12" x14ac:dyDescent="0.3">
      <c r="A162" s="35" t="s">
        <v>19</v>
      </c>
      <c r="B162" s="32" t="s">
        <v>3891</v>
      </c>
    </row>
    <row r="164" spans="1:12" x14ac:dyDescent="0.3">
      <c r="A164" s="35" t="s">
        <v>3893</v>
      </c>
      <c r="B164" s="32" t="s">
        <v>3883</v>
      </c>
      <c r="C164" s="32"/>
      <c r="D164" s="32"/>
      <c r="E164" s="32"/>
      <c r="F164" s="32"/>
      <c r="G164" s="32"/>
      <c r="H164" s="32"/>
      <c r="I164" s="32"/>
      <c r="J164" s="32"/>
      <c r="K164" s="32"/>
      <c r="L164" s="32"/>
    </row>
    <row r="165" spans="1:12" x14ac:dyDescent="0.3">
      <c r="A165" s="35" t="s">
        <v>3870</v>
      </c>
      <c r="B165" s="35" t="s">
        <v>38</v>
      </c>
      <c r="C165" s="35" t="s">
        <v>83</v>
      </c>
      <c r="D165" s="35" t="s">
        <v>78</v>
      </c>
      <c r="E165" s="35" t="s">
        <v>105</v>
      </c>
      <c r="F165" s="35" t="s">
        <v>96</v>
      </c>
      <c r="G165" s="35" t="s">
        <v>124</v>
      </c>
      <c r="H165" s="35" t="s">
        <v>91</v>
      </c>
      <c r="I165" s="35" t="s">
        <v>134</v>
      </c>
      <c r="J165" s="35" t="s">
        <v>58</v>
      </c>
      <c r="K165" s="35" t="s">
        <v>23</v>
      </c>
      <c r="L165" s="35" t="s">
        <v>3871</v>
      </c>
    </row>
    <row r="166" spans="1:12" x14ac:dyDescent="0.3">
      <c r="A166" s="51" t="s">
        <v>45</v>
      </c>
      <c r="B166" s="52">
        <v>38</v>
      </c>
      <c r="C166" s="52">
        <v>28</v>
      </c>
      <c r="D166" s="52">
        <v>40</v>
      </c>
      <c r="E166" s="52">
        <v>29</v>
      </c>
      <c r="F166" s="52">
        <v>31</v>
      </c>
      <c r="G166" s="52">
        <v>27</v>
      </c>
      <c r="H166" s="52">
        <v>36</v>
      </c>
      <c r="I166" s="52">
        <v>32</v>
      </c>
      <c r="J166" s="52">
        <v>29</v>
      </c>
      <c r="K166" s="52">
        <v>37</v>
      </c>
      <c r="L166" s="52">
        <v>327</v>
      </c>
    </row>
    <row r="167" spans="1:12" x14ac:dyDescent="0.3">
      <c r="A167" s="51" t="s">
        <v>63</v>
      </c>
      <c r="B167" s="52">
        <v>24</v>
      </c>
      <c r="C167" s="52">
        <v>25</v>
      </c>
      <c r="D167" s="52">
        <v>32</v>
      </c>
      <c r="E167" s="52">
        <v>34</v>
      </c>
      <c r="F167" s="52">
        <v>29</v>
      </c>
      <c r="G167" s="52">
        <v>36</v>
      </c>
      <c r="H167" s="52">
        <v>35</v>
      </c>
      <c r="I167" s="52">
        <v>35</v>
      </c>
      <c r="J167" s="52">
        <v>45</v>
      </c>
      <c r="K167" s="52">
        <v>27</v>
      </c>
      <c r="L167" s="52">
        <v>322</v>
      </c>
    </row>
    <row r="168" spans="1:12" x14ac:dyDescent="0.3">
      <c r="A168" s="51" t="s">
        <v>32</v>
      </c>
      <c r="B168" s="52">
        <v>25</v>
      </c>
      <c r="C168" s="52">
        <v>31</v>
      </c>
      <c r="D168" s="52">
        <v>33</v>
      </c>
      <c r="E168" s="52">
        <v>40</v>
      </c>
      <c r="F168" s="52">
        <v>37</v>
      </c>
      <c r="G168" s="52">
        <v>30</v>
      </c>
      <c r="H168" s="52">
        <v>30</v>
      </c>
      <c r="I168" s="52">
        <v>27</v>
      </c>
      <c r="J168" s="52">
        <v>36</v>
      </c>
      <c r="K168" s="52">
        <v>39</v>
      </c>
      <c r="L168" s="52">
        <v>328</v>
      </c>
    </row>
    <row r="169" spans="1:12" x14ac:dyDescent="0.3">
      <c r="A169" s="51" t="s">
        <v>109</v>
      </c>
      <c r="B169" s="52">
        <v>38</v>
      </c>
      <c r="C169" s="52">
        <v>22</v>
      </c>
      <c r="D169" s="52">
        <v>38</v>
      </c>
      <c r="E169" s="52">
        <v>32</v>
      </c>
      <c r="F169" s="52">
        <v>27</v>
      </c>
      <c r="G169" s="52">
        <v>33</v>
      </c>
      <c r="H169" s="52">
        <v>43</v>
      </c>
      <c r="I169" s="52">
        <v>32</v>
      </c>
      <c r="J169" s="52">
        <v>29</v>
      </c>
      <c r="K169" s="52">
        <v>28</v>
      </c>
      <c r="L169" s="52">
        <v>322</v>
      </c>
    </row>
    <row r="170" spans="1:12" x14ac:dyDescent="0.3">
      <c r="A170" s="51" t="s">
        <v>68</v>
      </c>
      <c r="B170" s="52">
        <v>32</v>
      </c>
      <c r="C170" s="52">
        <v>40</v>
      </c>
      <c r="D170" s="52">
        <v>49</v>
      </c>
      <c r="E170" s="52">
        <v>29</v>
      </c>
      <c r="F170" s="52">
        <v>44</v>
      </c>
      <c r="G170" s="52">
        <v>43</v>
      </c>
      <c r="H170" s="52">
        <v>27</v>
      </c>
      <c r="I170" s="52">
        <v>36</v>
      </c>
      <c r="J170" s="52">
        <v>20</v>
      </c>
      <c r="K170" s="52">
        <v>31</v>
      </c>
      <c r="L170" s="52">
        <v>351</v>
      </c>
    </row>
    <row r="171" spans="1:12" x14ac:dyDescent="0.3">
      <c r="A171" s="51" t="s">
        <v>73</v>
      </c>
      <c r="B171" s="52">
        <v>43</v>
      </c>
      <c r="C171" s="52">
        <v>37</v>
      </c>
      <c r="D171" s="52">
        <v>26</v>
      </c>
      <c r="E171" s="52">
        <v>38</v>
      </c>
      <c r="F171" s="52">
        <v>33</v>
      </c>
      <c r="G171" s="52">
        <v>34</v>
      </c>
      <c r="H171" s="52">
        <v>39</v>
      </c>
      <c r="I171" s="52">
        <v>35</v>
      </c>
      <c r="J171" s="52">
        <v>39</v>
      </c>
      <c r="K171" s="52">
        <v>26</v>
      </c>
      <c r="L171" s="52">
        <v>350</v>
      </c>
    </row>
    <row r="172" spans="1:12" x14ac:dyDescent="0.3">
      <c r="A172" s="51" t="s">
        <v>3871</v>
      </c>
      <c r="B172" s="52">
        <v>200</v>
      </c>
      <c r="C172" s="52">
        <v>183</v>
      </c>
      <c r="D172" s="52">
        <v>218</v>
      </c>
      <c r="E172" s="52">
        <v>202</v>
      </c>
      <c r="F172" s="52">
        <v>201</v>
      </c>
      <c r="G172" s="52">
        <v>203</v>
      </c>
      <c r="H172" s="52">
        <v>210</v>
      </c>
      <c r="I172" s="52">
        <v>197</v>
      </c>
      <c r="J172" s="52">
        <v>198</v>
      </c>
      <c r="K172" s="52">
        <v>188</v>
      </c>
      <c r="L172" s="52">
        <v>2000</v>
      </c>
    </row>
    <row r="175" spans="1:12" ht="15" thickBot="1" x14ac:dyDescent="0.35">
      <c r="A175" s="65" t="str">
        <f t="shared" ref="A175:L183" si="7">A164</f>
        <v>Count of Customer ID</v>
      </c>
      <c r="B175" s="65" t="str">
        <f t="shared" si="7"/>
        <v>Column Labels</v>
      </c>
    </row>
    <row r="176" spans="1:12" x14ac:dyDescent="0.3">
      <c r="A176" s="66" t="str">
        <f t="shared" si="7"/>
        <v>Row Labels</v>
      </c>
      <c r="B176" s="67" t="str">
        <f t="shared" si="7"/>
        <v>Audi</v>
      </c>
      <c r="C176" s="67" t="str">
        <f t="shared" si="7"/>
        <v>BMW</v>
      </c>
      <c r="D176" s="67" t="str">
        <f t="shared" si="7"/>
        <v>Chevrolet</v>
      </c>
      <c r="E176" s="67" t="str">
        <f t="shared" si="7"/>
        <v>Ford</v>
      </c>
      <c r="F176" s="67" t="str">
        <f t="shared" si="7"/>
        <v>Honda</v>
      </c>
      <c r="G176" s="67" t="str">
        <f t="shared" si="7"/>
        <v>Hyundai</v>
      </c>
      <c r="H176" s="67" t="str">
        <f t="shared" si="7"/>
        <v>Kia</v>
      </c>
      <c r="I176" s="67" t="str">
        <f t="shared" si="7"/>
        <v>Mercedes</v>
      </c>
      <c r="J176" s="67" t="str">
        <f t="shared" si="7"/>
        <v>Nissan</v>
      </c>
      <c r="K176" s="67" t="str">
        <f t="shared" si="7"/>
        <v>Toyota</v>
      </c>
      <c r="L176" s="68" t="str">
        <f t="shared" si="7"/>
        <v>Grand Total</v>
      </c>
    </row>
    <row r="177" spans="1:54" x14ac:dyDescent="0.3">
      <c r="A177" s="27" t="str">
        <f t="shared" si="7"/>
        <v>AutoNation</v>
      </c>
      <c r="B177" s="32">
        <f t="shared" si="7"/>
        <v>38</v>
      </c>
      <c r="C177" s="32">
        <f t="shared" si="7"/>
        <v>28</v>
      </c>
      <c r="D177" s="32">
        <f t="shared" si="7"/>
        <v>40</v>
      </c>
      <c r="E177" s="32">
        <f t="shared" si="7"/>
        <v>29</v>
      </c>
      <c r="F177" s="32">
        <f t="shared" si="7"/>
        <v>31</v>
      </c>
      <c r="G177" s="32">
        <f t="shared" si="7"/>
        <v>27</v>
      </c>
      <c r="H177" s="32">
        <f t="shared" si="7"/>
        <v>36</v>
      </c>
      <c r="I177" s="32">
        <f t="shared" si="7"/>
        <v>32</v>
      </c>
      <c r="J177" s="32">
        <f t="shared" si="7"/>
        <v>29</v>
      </c>
      <c r="K177" s="32">
        <f t="shared" si="7"/>
        <v>37</v>
      </c>
      <c r="L177" s="28">
        <f t="shared" si="7"/>
        <v>327</v>
      </c>
    </row>
    <row r="178" spans="1:54" x14ac:dyDescent="0.3">
      <c r="A178" s="27" t="str">
        <f t="shared" si="7"/>
        <v>CarMax</v>
      </c>
      <c r="B178" s="32">
        <f t="shared" si="7"/>
        <v>24</v>
      </c>
      <c r="C178" s="32">
        <f t="shared" si="7"/>
        <v>25</v>
      </c>
      <c r="D178" s="32">
        <f t="shared" si="7"/>
        <v>32</v>
      </c>
      <c r="E178" s="32">
        <f t="shared" si="7"/>
        <v>34</v>
      </c>
      <c r="F178" s="32">
        <f t="shared" si="7"/>
        <v>29</v>
      </c>
      <c r="G178" s="32">
        <f t="shared" si="7"/>
        <v>36</v>
      </c>
      <c r="H178" s="32">
        <f t="shared" si="7"/>
        <v>35</v>
      </c>
      <c r="I178" s="32">
        <f t="shared" si="7"/>
        <v>35</v>
      </c>
      <c r="J178" s="32">
        <f t="shared" si="7"/>
        <v>45</v>
      </c>
      <c r="K178" s="32">
        <f t="shared" si="7"/>
        <v>27</v>
      </c>
      <c r="L178" s="28">
        <f t="shared" si="7"/>
        <v>322</v>
      </c>
    </row>
    <row r="179" spans="1:54" x14ac:dyDescent="0.3">
      <c r="A179" s="27" t="str">
        <f t="shared" si="7"/>
        <v>DriveTime</v>
      </c>
      <c r="B179" s="32">
        <f t="shared" si="7"/>
        <v>25</v>
      </c>
      <c r="C179" s="32">
        <f t="shared" si="7"/>
        <v>31</v>
      </c>
      <c r="D179" s="32">
        <f t="shared" si="7"/>
        <v>33</v>
      </c>
      <c r="E179" s="32">
        <f t="shared" si="7"/>
        <v>40</v>
      </c>
      <c r="F179" s="32">
        <f t="shared" si="7"/>
        <v>37</v>
      </c>
      <c r="G179" s="32">
        <f t="shared" si="7"/>
        <v>30</v>
      </c>
      <c r="H179" s="32">
        <f t="shared" si="7"/>
        <v>30</v>
      </c>
      <c r="I179" s="32">
        <f t="shared" si="7"/>
        <v>27</v>
      </c>
      <c r="J179" s="32">
        <f t="shared" si="7"/>
        <v>36</v>
      </c>
      <c r="K179" s="32">
        <f t="shared" si="7"/>
        <v>39</v>
      </c>
      <c r="L179" s="28">
        <f t="shared" si="7"/>
        <v>328</v>
      </c>
    </row>
    <row r="180" spans="1:54" x14ac:dyDescent="0.3">
      <c r="A180" s="27" t="str">
        <f t="shared" si="7"/>
        <v>Local Dealer</v>
      </c>
      <c r="B180" s="32">
        <f t="shared" si="7"/>
        <v>38</v>
      </c>
      <c r="C180" s="32">
        <f t="shared" si="7"/>
        <v>22</v>
      </c>
      <c r="D180" s="32">
        <f t="shared" si="7"/>
        <v>38</v>
      </c>
      <c r="E180" s="32">
        <f t="shared" si="7"/>
        <v>32</v>
      </c>
      <c r="F180" s="32">
        <f t="shared" si="7"/>
        <v>27</v>
      </c>
      <c r="G180" s="32">
        <f t="shared" si="7"/>
        <v>33</v>
      </c>
      <c r="H180" s="32">
        <f t="shared" si="7"/>
        <v>43</v>
      </c>
      <c r="I180" s="32">
        <f t="shared" si="7"/>
        <v>32</v>
      </c>
      <c r="J180" s="32">
        <f t="shared" si="7"/>
        <v>29</v>
      </c>
      <c r="K180" s="32">
        <f t="shared" si="7"/>
        <v>28</v>
      </c>
      <c r="L180" s="28">
        <f t="shared" si="7"/>
        <v>322</v>
      </c>
    </row>
    <row r="181" spans="1:54" x14ac:dyDescent="0.3">
      <c r="A181" s="27" t="str">
        <f t="shared" si="7"/>
        <v>TrueCar</v>
      </c>
      <c r="B181" s="32">
        <f t="shared" si="7"/>
        <v>32</v>
      </c>
      <c r="C181" s="32">
        <f t="shared" si="7"/>
        <v>40</v>
      </c>
      <c r="D181" s="32">
        <f t="shared" si="7"/>
        <v>49</v>
      </c>
      <c r="E181" s="32">
        <f t="shared" si="7"/>
        <v>29</v>
      </c>
      <c r="F181" s="32">
        <f t="shared" si="7"/>
        <v>44</v>
      </c>
      <c r="G181" s="32">
        <f t="shared" si="7"/>
        <v>43</v>
      </c>
      <c r="H181" s="32">
        <f t="shared" si="7"/>
        <v>27</v>
      </c>
      <c r="I181" s="32">
        <f t="shared" si="7"/>
        <v>36</v>
      </c>
      <c r="J181" s="32">
        <f t="shared" si="7"/>
        <v>20</v>
      </c>
      <c r="K181" s="32">
        <f t="shared" si="7"/>
        <v>31</v>
      </c>
      <c r="L181" s="28">
        <f t="shared" si="7"/>
        <v>351</v>
      </c>
    </row>
    <row r="182" spans="1:54" x14ac:dyDescent="0.3">
      <c r="A182" s="27" t="str">
        <f t="shared" si="7"/>
        <v>Vroom</v>
      </c>
      <c r="B182" s="32">
        <f t="shared" si="7"/>
        <v>43</v>
      </c>
      <c r="C182" s="32">
        <f t="shared" si="7"/>
        <v>37</v>
      </c>
      <c r="D182" s="32">
        <f t="shared" si="7"/>
        <v>26</v>
      </c>
      <c r="E182" s="32">
        <f t="shared" si="7"/>
        <v>38</v>
      </c>
      <c r="F182" s="32">
        <f t="shared" si="7"/>
        <v>33</v>
      </c>
      <c r="G182" s="32">
        <f t="shared" si="7"/>
        <v>34</v>
      </c>
      <c r="H182" s="32">
        <f t="shared" si="7"/>
        <v>39</v>
      </c>
      <c r="I182" s="32">
        <f t="shared" si="7"/>
        <v>35</v>
      </c>
      <c r="J182" s="32">
        <f t="shared" si="7"/>
        <v>39</v>
      </c>
      <c r="K182" s="32">
        <f t="shared" si="7"/>
        <v>26</v>
      </c>
      <c r="L182" s="28">
        <f t="shared" si="7"/>
        <v>350</v>
      </c>
    </row>
    <row r="183" spans="1:54" ht="15" thickBot="1" x14ac:dyDescent="0.35">
      <c r="A183" s="29" t="str">
        <f t="shared" si="7"/>
        <v>Grand Total</v>
      </c>
      <c r="B183" s="34">
        <f t="shared" si="7"/>
        <v>200</v>
      </c>
      <c r="C183" s="34">
        <f t="shared" si="7"/>
        <v>183</v>
      </c>
      <c r="D183" s="34">
        <f t="shared" si="7"/>
        <v>218</v>
      </c>
      <c r="E183" s="34">
        <f t="shared" si="7"/>
        <v>202</v>
      </c>
      <c r="F183" s="34">
        <f t="shared" si="7"/>
        <v>201</v>
      </c>
      <c r="G183" s="34">
        <f t="shared" si="7"/>
        <v>203</v>
      </c>
      <c r="H183" s="34">
        <f t="shared" si="7"/>
        <v>210</v>
      </c>
      <c r="I183" s="34">
        <f t="shared" si="7"/>
        <v>197</v>
      </c>
      <c r="J183" s="34">
        <f t="shared" si="7"/>
        <v>198</v>
      </c>
      <c r="K183" s="34">
        <f t="shared" si="7"/>
        <v>188</v>
      </c>
      <c r="L183" s="30">
        <f t="shared" si="7"/>
        <v>2000</v>
      </c>
    </row>
    <row r="189" spans="1:54" x14ac:dyDescent="0.3">
      <c r="A189" s="80" t="s">
        <v>3896</v>
      </c>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row>
    <row r="190" spans="1:54" x14ac:dyDescent="0.3">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row>
    <row r="191" spans="1:54" x14ac:dyDescent="0.3">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row>
    <row r="192" spans="1:54" x14ac:dyDescent="0.3">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row>
    <row r="194" spans="1:8" x14ac:dyDescent="0.3">
      <c r="A194" s="35" t="s">
        <v>0</v>
      </c>
      <c r="B194" s="32" t="s">
        <v>3891</v>
      </c>
    </row>
    <row r="196" spans="1:8" x14ac:dyDescent="0.3">
      <c r="A196" s="35" t="s">
        <v>3895</v>
      </c>
      <c r="B196" s="32" t="s">
        <v>3883</v>
      </c>
      <c r="C196" s="32"/>
      <c r="D196" s="32"/>
      <c r="E196" s="32"/>
      <c r="F196" s="32"/>
      <c r="G196" s="32"/>
      <c r="H196" s="32"/>
    </row>
    <row r="197" spans="1:8" x14ac:dyDescent="0.3">
      <c r="A197" s="35" t="s">
        <v>3870</v>
      </c>
      <c r="B197" s="35" t="s">
        <v>222</v>
      </c>
      <c r="C197" s="35" t="s">
        <v>55</v>
      </c>
      <c r="D197" s="35" t="s">
        <v>120</v>
      </c>
      <c r="E197" s="35" t="s">
        <v>141</v>
      </c>
      <c r="F197" s="35" t="s">
        <v>116</v>
      </c>
      <c r="G197" s="35" t="s">
        <v>35</v>
      </c>
      <c r="H197" s="35" t="s">
        <v>3871</v>
      </c>
    </row>
    <row r="198" spans="1:8" x14ac:dyDescent="0.3">
      <c r="A198" s="51" t="s">
        <v>45</v>
      </c>
      <c r="B198" s="52">
        <v>32</v>
      </c>
      <c r="C198" s="52">
        <v>21</v>
      </c>
      <c r="D198" s="52">
        <v>30</v>
      </c>
      <c r="E198" s="52">
        <v>33</v>
      </c>
      <c r="F198" s="52">
        <v>37</v>
      </c>
      <c r="G198" s="52">
        <v>174</v>
      </c>
      <c r="H198" s="52">
        <v>327</v>
      </c>
    </row>
    <row r="199" spans="1:8" x14ac:dyDescent="0.3">
      <c r="A199" s="51" t="s">
        <v>63</v>
      </c>
      <c r="B199" s="52">
        <v>30</v>
      </c>
      <c r="C199" s="52">
        <v>31</v>
      </c>
      <c r="D199" s="52">
        <v>30</v>
      </c>
      <c r="E199" s="52">
        <v>36</v>
      </c>
      <c r="F199" s="52">
        <v>36</v>
      </c>
      <c r="G199" s="52">
        <v>159</v>
      </c>
      <c r="H199" s="52">
        <v>322</v>
      </c>
    </row>
    <row r="200" spans="1:8" x14ac:dyDescent="0.3">
      <c r="A200" s="51" t="s">
        <v>32</v>
      </c>
      <c r="B200" s="52">
        <v>22</v>
      </c>
      <c r="C200" s="52">
        <v>39</v>
      </c>
      <c r="D200" s="52">
        <v>33</v>
      </c>
      <c r="E200" s="52">
        <v>43</v>
      </c>
      <c r="F200" s="52">
        <v>25</v>
      </c>
      <c r="G200" s="52">
        <v>166</v>
      </c>
      <c r="H200" s="52">
        <v>328</v>
      </c>
    </row>
    <row r="201" spans="1:8" x14ac:dyDescent="0.3">
      <c r="A201" s="51" t="s">
        <v>109</v>
      </c>
      <c r="B201" s="52">
        <v>31</v>
      </c>
      <c r="C201" s="52">
        <v>41</v>
      </c>
      <c r="D201" s="52">
        <v>39</v>
      </c>
      <c r="E201" s="52">
        <v>27</v>
      </c>
      <c r="F201" s="52">
        <v>31</v>
      </c>
      <c r="G201" s="52">
        <v>153</v>
      </c>
      <c r="H201" s="52">
        <v>322</v>
      </c>
    </row>
    <row r="202" spans="1:8" x14ac:dyDescent="0.3">
      <c r="A202" s="51" t="s">
        <v>68</v>
      </c>
      <c r="B202" s="52">
        <v>38</v>
      </c>
      <c r="C202" s="52">
        <v>37</v>
      </c>
      <c r="D202" s="52">
        <v>30</v>
      </c>
      <c r="E202" s="52">
        <v>45</v>
      </c>
      <c r="F202" s="52">
        <v>33</v>
      </c>
      <c r="G202" s="52">
        <v>168</v>
      </c>
      <c r="H202" s="52">
        <v>351</v>
      </c>
    </row>
    <row r="203" spans="1:8" x14ac:dyDescent="0.3">
      <c r="A203" s="51" t="s">
        <v>73</v>
      </c>
      <c r="B203" s="52">
        <v>33</v>
      </c>
      <c r="C203" s="52">
        <v>45</v>
      </c>
      <c r="D203" s="52">
        <v>25</v>
      </c>
      <c r="E203" s="52">
        <v>34</v>
      </c>
      <c r="F203" s="52">
        <v>37</v>
      </c>
      <c r="G203" s="52">
        <v>176</v>
      </c>
      <c r="H203" s="52">
        <v>350</v>
      </c>
    </row>
    <row r="204" spans="1:8" x14ac:dyDescent="0.3">
      <c r="A204" s="51" t="s">
        <v>3871</v>
      </c>
      <c r="B204" s="52">
        <v>186</v>
      </c>
      <c r="C204" s="52">
        <v>214</v>
      </c>
      <c r="D204" s="52">
        <v>187</v>
      </c>
      <c r="E204" s="52">
        <v>218</v>
      </c>
      <c r="F204" s="52">
        <v>199</v>
      </c>
      <c r="G204" s="52">
        <v>996</v>
      </c>
      <c r="H204" s="52">
        <v>2000</v>
      </c>
    </row>
    <row r="206" spans="1:8" ht="15" thickBot="1" x14ac:dyDescent="0.35"/>
    <row r="207" spans="1:8" x14ac:dyDescent="0.3">
      <c r="A207" s="72" t="str">
        <f t="shared" ref="A207:H215" si="8">A196</f>
        <v>Count of Warranty Period</v>
      </c>
      <c r="B207" s="73" t="str">
        <f t="shared" si="8"/>
        <v>Column Labels</v>
      </c>
      <c r="C207" s="33"/>
      <c r="D207" s="33"/>
      <c r="E207" s="33"/>
      <c r="F207" s="33"/>
      <c r="G207" s="33"/>
      <c r="H207" s="26"/>
    </row>
    <row r="208" spans="1:8" x14ac:dyDescent="0.3">
      <c r="A208" s="70" t="str">
        <f t="shared" si="8"/>
        <v>Row Labels</v>
      </c>
      <c r="B208" s="69" t="str">
        <f t="shared" si="8"/>
        <v>1 years</v>
      </c>
      <c r="C208" s="69" t="str">
        <f t="shared" si="8"/>
        <v>2 years</v>
      </c>
      <c r="D208" s="69" t="str">
        <f t="shared" si="8"/>
        <v>3 years</v>
      </c>
      <c r="E208" s="69" t="str">
        <f t="shared" si="8"/>
        <v>4 years</v>
      </c>
      <c r="F208" s="69" t="str">
        <f t="shared" si="8"/>
        <v>5 years</v>
      </c>
      <c r="G208" s="69" t="str">
        <f t="shared" si="8"/>
        <v>No Warranty</v>
      </c>
      <c r="H208" s="71" t="str">
        <f t="shared" si="8"/>
        <v>Grand Total</v>
      </c>
    </row>
    <row r="209" spans="1:8" x14ac:dyDescent="0.3">
      <c r="A209" s="27" t="str">
        <f t="shared" si="8"/>
        <v>AutoNation</v>
      </c>
      <c r="B209" s="32">
        <f t="shared" si="8"/>
        <v>32</v>
      </c>
      <c r="C209" s="32">
        <f t="shared" si="8"/>
        <v>21</v>
      </c>
      <c r="D209" s="32">
        <f t="shared" si="8"/>
        <v>30</v>
      </c>
      <c r="E209" s="32">
        <f t="shared" si="8"/>
        <v>33</v>
      </c>
      <c r="F209" s="32">
        <f t="shared" si="8"/>
        <v>37</v>
      </c>
      <c r="G209" s="32">
        <f t="shared" si="8"/>
        <v>174</v>
      </c>
      <c r="H209" s="28">
        <f t="shared" si="8"/>
        <v>327</v>
      </c>
    </row>
    <row r="210" spans="1:8" x14ac:dyDescent="0.3">
      <c r="A210" s="27" t="str">
        <f t="shared" si="8"/>
        <v>CarMax</v>
      </c>
      <c r="B210" s="32">
        <f t="shared" si="8"/>
        <v>30</v>
      </c>
      <c r="C210" s="32">
        <f t="shared" si="8"/>
        <v>31</v>
      </c>
      <c r="D210" s="32">
        <f t="shared" si="8"/>
        <v>30</v>
      </c>
      <c r="E210" s="32">
        <f t="shared" si="8"/>
        <v>36</v>
      </c>
      <c r="F210" s="32">
        <f t="shared" si="8"/>
        <v>36</v>
      </c>
      <c r="G210" s="32">
        <f t="shared" si="8"/>
        <v>159</v>
      </c>
      <c r="H210" s="28">
        <f t="shared" si="8"/>
        <v>322</v>
      </c>
    </row>
    <row r="211" spans="1:8" x14ac:dyDescent="0.3">
      <c r="A211" s="27" t="str">
        <f t="shared" si="8"/>
        <v>DriveTime</v>
      </c>
      <c r="B211" s="32">
        <f t="shared" si="8"/>
        <v>22</v>
      </c>
      <c r="C211" s="32">
        <f t="shared" si="8"/>
        <v>39</v>
      </c>
      <c r="D211" s="32">
        <f t="shared" si="8"/>
        <v>33</v>
      </c>
      <c r="E211" s="32">
        <f t="shared" si="8"/>
        <v>43</v>
      </c>
      <c r="F211" s="32">
        <f t="shared" si="8"/>
        <v>25</v>
      </c>
      <c r="G211" s="32">
        <f t="shared" si="8"/>
        <v>166</v>
      </c>
      <c r="H211" s="28">
        <f t="shared" si="8"/>
        <v>328</v>
      </c>
    </row>
    <row r="212" spans="1:8" x14ac:dyDescent="0.3">
      <c r="A212" s="27" t="str">
        <f t="shared" si="8"/>
        <v>Local Dealer</v>
      </c>
      <c r="B212" s="32">
        <f t="shared" si="8"/>
        <v>31</v>
      </c>
      <c r="C212" s="32">
        <f t="shared" si="8"/>
        <v>41</v>
      </c>
      <c r="D212" s="32">
        <f t="shared" si="8"/>
        <v>39</v>
      </c>
      <c r="E212" s="32">
        <f t="shared" si="8"/>
        <v>27</v>
      </c>
      <c r="F212" s="32">
        <f t="shared" si="8"/>
        <v>31</v>
      </c>
      <c r="G212" s="32">
        <f t="shared" si="8"/>
        <v>153</v>
      </c>
      <c r="H212" s="28">
        <f t="shared" si="8"/>
        <v>322</v>
      </c>
    </row>
    <row r="213" spans="1:8" x14ac:dyDescent="0.3">
      <c r="A213" s="27" t="str">
        <f t="shared" si="8"/>
        <v>TrueCar</v>
      </c>
      <c r="B213" s="32">
        <f t="shared" si="8"/>
        <v>38</v>
      </c>
      <c r="C213" s="32">
        <f t="shared" si="8"/>
        <v>37</v>
      </c>
      <c r="D213" s="32">
        <f t="shared" si="8"/>
        <v>30</v>
      </c>
      <c r="E213" s="32">
        <f t="shared" si="8"/>
        <v>45</v>
      </c>
      <c r="F213" s="32">
        <f t="shared" si="8"/>
        <v>33</v>
      </c>
      <c r="G213" s="32">
        <f t="shared" si="8"/>
        <v>168</v>
      </c>
      <c r="H213" s="28">
        <f t="shared" si="8"/>
        <v>351</v>
      </c>
    </row>
    <row r="214" spans="1:8" x14ac:dyDescent="0.3">
      <c r="A214" s="27" t="str">
        <f t="shared" si="8"/>
        <v>Vroom</v>
      </c>
      <c r="B214" s="32">
        <f t="shared" si="8"/>
        <v>33</v>
      </c>
      <c r="C214" s="32">
        <f t="shared" si="8"/>
        <v>45</v>
      </c>
      <c r="D214" s="32">
        <f t="shared" si="8"/>
        <v>25</v>
      </c>
      <c r="E214" s="32">
        <f t="shared" si="8"/>
        <v>34</v>
      </c>
      <c r="F214" s="32">
        <f t="shared" si="8"/>
        <v>37</v>
      </c>
      <c r="G214" s="32">
        <f t="shared" si="8"/>
        <v>176</v>
      </c>
      <c r="H214" s="28">
        <f t="shared" si="8"/>
        <v>350</v>
      </c>
    </row>
    <row r="215" spans="1:8" ht="15" thickBot="1" x14ac:dyDescent="0.35">
      <c r="A215" s="29" t="str">
        <f t="shared" si="8"/>
        <v>Grand Total</v>
      </c>
      <c r="B215" s="34">
        <f t="shared" si="8"/>
        <v>186</v>
      </c>
      <c r="C215" s="34">
        <f t="shared" si="8"/>
        <v>214</v>
      </c>
      <c r="D215" s="34">
        <f t="shared" si="8"/>
        <v>187</v>
      </c>
      <c r="E215" s="34">
        <f t="shared" si="8"/>
        <v>218</v>
      </c>
      <c r="F215" s="34">
        <f t="shared" si="8"/>
        <v>199</v>
      </c>
      <c r="G215" s="34">
        <f t="shared" si="8"/>
        <v>996</v>
      </c>
      <c r="H215" s="30">
        <f t="shared" si="8"/>
        <v>2000</v>
      </c>
    </row>
    <row r="225" spans="1:54" x14ac:dyDescent="0.3">
      <c r="A225" s="80" t="s">
        <v>3896</v>
      </c>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row>
    <row r="226" spans="1:54" x14ac:dyDescent="0.3">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row>
    <row r="227" spans="1:54" x14ac:dyDescent="0.3">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row>
    <row r="228" spans="1:54" x14ac:dyDescent="0.3">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row>
    <row r="231" spans="1:54" x14ac:dyDescent="0.3">
      <c r="A231" s="35" t="s">
        <v>3890</v>
      </c>
      <c r="B231" s="32" t="s">
        <v>3883</v>
      </c>
      <c r="C231" s="32"/>
      <c r="D231" s="32"/>
      <c r="E231" s="32"/>
    </row>
    <row r="232" spans="1:54" x14ac:dyDescent="0.3">
      <c r="A232" s="35" t="s">
        <v>3870</v>
      </c>
      <c r="B232" s="35" t="s">
        <v>46</v>
      </c>
      <c r="C232" s="35" t="s">
        <v>56</v>
      </c>
      <c r="D232" s="35" t="s">
        <v>36</v>
      </c>
      <c r="E232" s="35" t="s">
        <v>3871</v>
      </c>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row>
    <row r="233" spans="1:54" x14ac:dyDescent="0.3">
      <c r="A233" s="51" t="s">
        <v>69</v>
      </c>
      <c r="B233" s="52">
        <v>130</v>
      </c>
      <c r="C233" s="52">
        <v>144</v>
      </c>
      <c r="D233" s="52">
        <v>133</v>
      </c>
      <c r="E233" s="52">
        <v>407</v>
      </c>
    </row>
    <row r="234" spans="1:54" x14ac:dyDescent="0.3">
      <c r="A234" s="51" t="s">
        <v>37</v>
      </c>
      <c r="B234" s="52">
        <v>108</v>
      </c>
      <c r="C234" s="52">
        <v>133</v>
      </c>
      <c r="D234" s="52">
        <v>123</v>
      </c>
      <c r="E234" s="52">
        <v>364</v>
      </c>
    </row>
    <row r="235" spans="1:54" x14ac:dyDescent="0.3">
      <c r="A235" s="51" t="s">
        <v>74</v>
      </c>
      <c r="B235" s="52">
        <v>132</v>
      </c>
      <c r="C235" s="52">
        <v>139</v>
      </c>
      <c r="D235" s="52">
        <v>134</v>
      </c>
      <c r="E235" s="52">
        <v>405</v>
      </c>
    </row>
    <row r="236" spans="1:54" x14ac:dyDescent="0.3">
      <c r="A236" s="51" t="s">
        <v>57</v>
      </c>
      <c r="B236" s="52">
        <v>125</v>
      </c>
      <c r="C236" s="52">
        <v>146</v>
      </c>
      <c r="D236" s="52">
        <v>146</v>
      </c>
      <c r="E236" s="52">
        <v>417</v>
      </c>
    </row>
    <row r="237" spans="1:54" x14ac:dyDescent="0.3">
      <c r="A237" s="51" t="s">
        <v>47</v>
      </c>
      <c r="B237" s="52">
        <v>138</v>
      </c>
      <c r="C237" s="52">
        <v>136</v>
      </c>
      <c r="D237" s="52">
        <v>133</v>
      </c>
      <c r="E237" s="52">
        <v>407</v>
      </c>
    </row>
    <row r="238" spans="1:54" x14ac:dyDescent="0.3">
      <c r="A238" s="51" t="s">
        <v>3871</v>
      </c>
      <c r="B238" s="52">
        <v>633</v>
      </c>
      <c r="C238" s="52">
        <v>698</v>
      </c>
      <c r="D238" s="52">
        <v>669</v>
      </c>
      <c r="E238" s="52">
        <v>2000</v>
      </c>
    </row>
    <row r="240" spans="1:54" ht="15" thickBot="1" x14ac:dyDescent="0.35"/>
    <row r="241" spans="1:5" x14ac:dyDescent="0.3">
      <c r="A241" s="74" t="str">
        <f t="shared" ref="A241:E248" si="9">A231</f>
        <v>Count of Loan Status</v>
      </c>
      <c r="B241" s="75" t="str">
        <f t="shared" si="9"/>
        <v>Column Labels</v>
      </c>
      <c r="C241" s="33"/>
      <c r="D241" s="33"/>
      <c r="E241" s="26"/>
    </row>
    <row r="242" spans="1:5" x14ac:dyDescent="0.3">
      <c r="A242" s="76" t="str">
        <f t="shared" si="9"/>
        <v>Row Labels</v>
      </c>
      <c r="B242" s="77" t="str">
        <f t="shared" si="9"/>
        <v>Approved</v>
      </c>
      <c r="C242" s="77" t="str">
        <f t="shared" si="9"/>
        <v>Pending</v>
      </c>
      <c r="D242" s="77" t="str">
        <f t="shared" si="9"/>
        <v>Rejected</v>
      </c>
      <c r="E242" s="78" t="str">
        <f t="shared" si="9"/>
        <v>Grand Total</v>
      </c>
    </row>
    <row r="243" spans="1:5" x14ac:dyDescent="0.3">
      <c r="A243" s="27" t="str">
        <f t="shared" si="9"/>
        <v>Allstate</v>
      </c>
      <c r="B243" s="32">
        <f t="shared" si="9"/>
        <v>130</v>
      </c>
      <c r="C243" s="32">
        <f t="shared" si="9"/>
        <v>144</v>
      </c>
      <c r="D243" s="32">
        <f t="shared" si="9"/>
        <v>133</v>
      </c>
      <c r="E243" s="28">
        <f t="shared" si="9"/>
        <v>407</v>
      </c>
    </row>
    <row r="244" spans="1:5" x14ac:dyDescent="0.3">
      <c r="A244" s="27" t="str">
        <f t="shared" si="9"/>
        <v>Geico</v>
      </c>
      <c r="B244" s="32">
        <f t="shared" si="9"/>
        <v>108</v>
      </c>
      <c r="C244" s="32">
        <f t="shared" si="9"/>
        <v>133</v>
      </c>
      <c r="D244" s="32">
        <f t="shared" si="9"/>
        <v>123</v>
      </c>
      <c r="E244" s="28">
        <f t="shared" si="9"/>
        <v>364</v>
      </c>
    </row>
    <row r="245" spans="1:5" x14ac:dyDescent="0.3">
      <c r="A245" s="27" t="str">
        <f t="shared" si="9"/>
        <v>Liberty Mutual</v>
      </c>
      <c r="B245" s="32">
        <f t="shared" si="9"/>
        <v>132</v>
      </c>
      <c r="C245" s="32">
        <f t="shared" si="9"/>
        <v>139</v>
      </c>
      <c r="D245" s="32">
        <f t="shared" si="9"/>
        <v>134</v>
      </c>
      <c r="E245" s="28">
        <f t="shared" si="9"/>
        <v>405</v>
      </c>
    </row>
    <row r="246" spans="1:5" x14ac:dyDescent="0.3">
      <c r="A246" s="27" t="str">
        <f t="shared" si="9"/>
        <v>Progressive</v>
      </c>
      <c r="B246" s="32">
        <f t="shared" si="9"/>
        <v>125</v>
      </c>
      <c r="C246" s="32">
        <f t="shared" si="9"/>
        <v>146</v>
      </c>
      <c r="D246" s="32">
        <f t="shared" si="9"/>
        <v>146</v>
      </c>
      <c r="E246" s="28">
        <f t="shared" si="9"/>
        <v>417</v>
      </c>
    </row>
    <row r="247" spans="1:5" x14ac:dyDescent="0.3">
      <c r="A247" s="27" t="str">
        <f t="shared" si="9"/>
        <v>State Farm</v>
      </c>
      <c r="B247" s="32">
        <f t="shared" si="9"/>
        <v>138</v>
      </c>
      <c r="C247" s="32">
        <f t="shared" si="9"/>
        <v>136</v>
      </c>
      <c r="D247" s="32">
        <f t="shared" si="9"/>
        <v>133</v>
      </c>
      <c r="E247" s="28">
        <f t="shared" si="9"/>
        <v>407</v>
      </c>
    </row>
    <row r="248" spans="1:5" ht="15" thickBot="1" x14ac:dyDescent="0.35">
      <c r="A248" s="29" t="str">
        <f t="shared" si="9"/>
        <v>Grand Total</v>
      </c>
      <c r="B248" s="34">
        <f t="shared" si="9"/>
        <v>633</v>
      </c>
      <c r="C248" s="34">
        <f t="shared" si="9"/>
        <v>698</v>
      </c>
      <c r="D248" s="34">
        <f t="shared" si="9"/>
        <v>669</v>
      </c>
      <c r="E248" s="30">
        <f t="shared" si="9"/>
        <v>2000</v>
      </c>
    </row>
  </sheetData>
  <mergeCells count="11">
    <mergeCell ref="A95:BB97"/>
    <mergeCell ref="A122:BB125"/>
    <mergeCell ref="A154:BB157"/>
    <mergeCell ref="A189:BB192"/>
    <mergeCell ref="A225:BB228"/>
    <mergeCell ref="A16:BB17"/>
    <mergeCell ref="G19:H19"/>
    <mergeCell ref="J19:K19"/>
    <mergeCell ref="M19:N19"/>
    <mergeCell ref="A38:BB40"/>
    <mergeCell ref="A68:BB72"/>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with chartsAnalysis</vt:lpstr>
      <vt:lpstr>Car Sales Dashboard</vt:lpstr>
      <vt:lpstr>car_sales_data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NEXT GEN</cp:lastModifiedBy>
  <dcterms:created xsi:type="dcterms:W3CDTF">2025-03-23T07:41:31Z</dcterms:created>
  <dcterms:modified xsi:type="dcterms:W3CDTF">2025-03-24T19:31:38Z</dcterms:modified>
</cp:coreProperties>
</file>