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showInkAnnotation="0" autoCompressPictures="0"/>
  <mc:AlternateContent xmlns:mc="http://schemas.openxmlformats.org/markup-compatibility/2006">
    <mc:Choice Requires="x15">
      <x15ac:absPath xmlns:x15ac="http://schemas.microsoft.com/office/spreadsheetml/2010/11/ac" url="https://musigma-my.sharepoint.com/personal/prachi_chaudary_mu-sigma_com/Documents/"/>
    </mc:Choice>
  </mc:AlternateContent>
  <xr:revisionPtr revIDLastSave="0" documentId="8_{E45F3B60-EEB8-4ED7-B32A-4A262D016475}" xr6:coauthVersionLast="47" xr6:coauthVersionMax="47" xr10:uidLastSave="{00000000-0000-0000-0000-000000000000}"/>
  <bookViews>
    <workbookView xWindow="820" yWindow="-110" windowWidth="18490" windowHeight="12220" tabRatio="500" firstSheet="1" activeTab="1" xr2:uid="{00000000-000D-0000-FFFF-FFFF00000000}"/>
  </bookViews>
  <sheets>
    <sheet name="Roles &amp; Responsibilities" sheetId="10" r:id="rId1"/>
    <sheet name="Project Sprint Plan" sheetId="13" r:id="rId2"/>
    <sheet name="-Disclaimer-" sheetId="5" state="hidden" r:id="rId3"/>
    <sheet name="Lists" sheetId="14" state="hidden" r:id="rId4"/>
  </sheets>
  <definedNames>
    <definedName name="_xlnm._FilterDatabase" localSheetId="1" hidden="1">'Project Sprint Plan'!$D$1:$D$85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81" i="13" l="1"/>
  <c r="A8" i="13" l="1"/>
  <c r="P8" i="13"/>
  <c r="A9" i="13"/>
  <c r="P9" i="13"/>
  <c r="A10" i="13"/>
  <c r="P10" i="13"/>
  <c r="A36" i="13"/>
  <c r="P36" i="13"/>
  <c r="A41" i="13"/>
  <c r="P41" i="13"/>
  <c r="A43" i="13"/>
  <c r="P43" i="13"/>
  <c r="A44" i="13"/>
  <c r="P44" i="13"/>
  <c r="A45" i="13"/>
  <c r="P45" i="13"/>
  <c r="A46" i="13"/>
  <c r="P46" i="13"/>
  <c r="A47" i="13"/>
  <c r="P47" i="13"/>
  <c r="A48" i="13"/>
  <c r="P48" i="13"/>
  <c r="A50" i="13"/>
  <c r="P50" i="13"/>
  <c r="A58" i="13"/>
  <c r="P58" i="13"/>
  <c r="A63" i="13"/>
  <c r="P63" i="13"/>
  <c r="A70" i="13"/>
  <c r="A76" i="13"/>
  <c r="A77" i="13"/>
  <c r="A78" i="13"/>
  <c r="A79" i="13"/>
  <c r="A80" i="13"/>
  <c r="H3" i="13"/>
</calcChain>
</file>

<file path=xl/sharedStrings.xml><?xml version="1.0" encoding="utf-8"?>
<sst xmlns="http://schemas.openxmlformats.org/spreadsheetml/2006/main" count="285" uniqueCount="118">
  <si>
    <t>Role</t>
  </si>
  <si>
    <t>Responsibility</t>
  </si>
  <si>
    <t>Design</t>
  </si>
  <si>
    <t>The designer's role is to collaborate closely with the development team and stakeholders to understand user needs, business goals, and project requirements. During sprint planning, the designer actively contributes to the creation of user stories and acceptance criteria, utilizing their expertise in UX and UI design to develop intuitive and visually appealing designs. They conduct user research, analyze feedback, and consider industry best practices to inform their design decisions. The designer also ensures the usability and accessibility of the product by conducting usability testing and adhering to accessibility guidelines. Throughout the sprint plan, they collaborate with the development team, providing support and clarifications as needed, to ensure accurate implementation of the designs and address any design-related issues that may arise.</t>
  </si>
  <si>
    <t>Specific Responsibility #1:</t>
  </si>
  <si>
    <t>Specific Responsibility #2:</t>
  </si>
  <si>
    <t>Specific Responsibility #3:</t>
  </si>
  <si>
    <t>Development</t>
  </si>
  <si>
    <t>The developer's role is to collaborate closely with the team to understand the project requirements and design specifications. During sprint planning, the developer actively participates in discussions to grasp the user stories, acceptance criteria, and technical requirements. Their primary responsibility is to write clean, efficient, and maintainable code that aligns with the project's objectives. They work closely with the designer to accurately implement the designs and address any technical challenges. The developer conducts thorough testing to identify and fix bugs or issues, collaborating with the quality assurance team to ensure the software meets the defined acceptance criteria. They actively participate in code reviews, providing feedback to peers to promote code quality and adherence to standards. Throughout the sprint plan, the developer collaborates with the team, providing support and updates, and works closely with stakeholders to ensure the software solution meets the project's requirements and goals.</t>
  </si>
  <si>
    <t>Coding</t>
  </si>
  <si>
    <t>The coder/modeler's role is to collaborate closely with the team to understand the project requirements, data sources, and technical specifications. During sprint planning, the coder/modeler actively participates in discussions to grasp the project's objectives. Their primary responsibility is to design and implement software models that utilize machine learning, artificial intelligence, or other advanced techniques to analyze and interpret data. They ensure the models are accurate, efficient, and scalable, utilizing their expertise in programming languages, data analysis, and modeling. The coder/modeler also ensures the models are properly integrated with the data infrastructure, working closely with the data engineer. They collaborate with the quality assurance team to ensure the models meet the defined acceptance criteria and pass all necessary tests. The coder/modeler also provides feedback to peers during code reviews, promoting code quality and adherence to standards. Throughout the sprint plan, they collaborate with the team, provide support, and work closely with stakeholders to ensure the software models meet the project's requirements and goals.</t>
  </si>
  <si>
    <t>Engineering</t>
  </si>
  <si>
    <t>The data engineer's role is to collaborate closely with the team to design, build, and maintain the data pipelines required for the project. During sprint planning, the data engineer actively participates in discussions to understand the project requirements, data sources, and technical specifications. Their primary responsibility is to design and implement data pipelines that extract, transform, and load data from various sources into the project's data warehouse or data lake. They ensure the data is accurate, consistent, and accessible, utilizing their expertise in data modeling, database design, and data integration. The data engineer also ensures the security, privacy, and compliance of the data infrastructure, collaborating with the security and compliance teams to implement appropriate measures. Throughout the sprint plan, they collaborate with the team, provide support, and work closely with stakeholders to ensure the data infrastructure meets the project's requirements and goals.</t>
  </si>
  <si>
    <t xml:space="preserve">Vendor Health PROJECT SPRINT </t>
  </si>
  <si>
    <t>PROJECT 
NAME</t>
  </si>
  <si>
    <t>OVERALL 
PROGRESS</t>
  </si>
  <si>
    <t>START 
DATE</t>
  </si>
  <si>
    <t>END 
DATE</t>
  </si>
  <si>
    <t>TOTAL 
DAYS</t>
  </si>
  <si>
    <t>PROJECT DELIVERABLE</t>
  </si>
  <si>
    <t>STATUS KEY</t>
  </si>
  <si>
    <t>Vendor Health Platform Support</t>
  </si>
  <si>
    <t>Vendor Health platform</t>
  </si>
  <si>
    <t>COMPLETE</t>
  </si>
  <si>
    <t>PROJECT MANAGER</t>
  </si>
  <si>
    <t>SCOPE STATEMENT</t>
  </si>
  <si>
    <t>ON HOLD</t>
  </si>
  <si>
    <t>Monica G, Danielson</t>
  </si>
  <si>
    <t>IN PROGRESS</t>
  </si>
  <si>
    <t>TASK NAME</t>
  </si>
  <si>
    <t>FEATURE TYPE</t>
  </si>
  <si>
    <t>RESPONSIBLE</t>
  </si>
  <si>
    <t># STORY POINTS</t>
  </si>
  <si>
    <t>START</t>
  </si>
  <si>
    <t>FINISH</t>
  </si>
  <si>
    <t>DAYS</t>
  </si>
  <si>
    <t>ACTUAL START</t>
  </si>
  <si>
    <t>ACTUAL END</t>
  </si>
  <si>
    <t>STATUS</t>
  </si>
  <si>
    <t>STORY POINTS</t>
  </si>
  <si>
    <t>Dependancy on DE Team</t>
  </si>
  <si>
    <t>Requirements</t>
  </si>
  <si>
    <t>Risk</t>
  </si>
  <si>
    <t>Sprint 1: Mock up Design</t>
  </si>
  <si>
    <t>In Progress</t>
  </si>
  <si>
    <t xml:space="preserve">Feature 1:  Home Page </t>
  </si>
  <si>
    <t>SriVishnu</t>
  </si>
  <si>
    <t>Complete</t>
  </si>
  <si>
    <t>Filter, Toggle, Tesla Dataset, Go Button</t>
  </si>
  <si>
    <t>No</t>
  </si>
  <si>
    <t>Feature 2: Study/Program Page</t>
  </si>
  <si>
    <t>Filter, Expand Button, Download Button, Trending Date and Protocol Graph, Summary Details Table, User Manual, Information and Home Button</t>
  </si>
  <si>
    <t>Feature 3: Portfolio Study/Program Page</t>
  </si>
  <si>
    <t>Trending Date and Protocol Graph and table</t>
  </si>
  <si>
    <t>Feature 4: Portfolio General Page</t>
  </si>
  <si>
    <t>Trending Date Graph and table</t>
  </si>
  <si>
    <t>Feature 5: Portfolio Therapeutic Area Page</t>
  </si>
  <si>
    <t>Trending Date and Therapeutic Area Graph and table</t>
  </si>
  <si>
    <t>Feature 6: Portfolio Study Priority Page</t>
  </si>
  <si>
    <t>Trending Date and Study Priority Graph and table</t>
  </si>
  <si>
    <t>Feature 7: Portfolio Vendor Page</t>
  </si>
  <si>
    <t>Trending Date and Vendor Graph and table</t>
  </si>
  <si>
    <t>Feature 8: Portfolio 12 Month Data View Page</t>
  </si>
  <si>
    <t>12 Month Data View Table</t>
  </si>
  <si>
    <t>Feature 9: Tesla Portfolio Page</t>
  </si>
  <si>
    <t>Filter, Quarter and Month Graph</t>
  </si>
  <si>
    <t>Feature 10: Tesla Open 30 Days Page</t>
  </si>
  <si>
    <t>Donut Chart and two Bar Charts</t>
  </si>
  <si>
    <t>Feature 11: Tesla Category View Page</t>
  </si>
  <si>
    <t>Gauge Chart, Bar Chart and Table</t>
  </si>
  <si>
    <t>Feature 12: Tesla Is An Issue Page</t>
  </si>
  <si>
    <t>Filters and Table</t>
  </si>
  <si>
    <t>Feature 13: Tesla Report Data</t>
  </si>
  <si>
    <t xml:space="preserve">Table </t>
  </si>
  <si>
    <t>Sprint 2: Set Up the Environment</t>
  </si>
  <si>
    <t>NOT STARTED</t>
  </si>
  <si>
    <t>Feature 1: Power BI Service Access</t>
  </si>
  <si>
    <t>Avinash,
Rajesh</t>
  </si>
  <si>
    <t>Task - Raise ticket to get Power BI Service License</t>
  </si>
  <si>
    <t>Yes</t>
  </si>
  <si>
    <t xml:space="preserve">   Feature 2: Smartsheet Access</t>
  </si>
  <si>
    <t>Task 1 - Raise access to establish connection to the smartsheet</t>
  </si>
  <si>
    <t>Task 2 - Establishing API Connection to fetch data from the Smartsheet</t>
  </si>
  <si>
    <t xml:space="preserve">   Feature 3: Data Understanding</t>
  </si>
  <si>
    <t>Task - Get the data understanding from stakeholder</t>
  </si>
  <si>
    <t xml:space="preserve">   Feature 4: Perform Data Modelling</t>
  </si>
  <si>
    <t>Task 1 - Establishing relation between different tables while joining</t>
  </si>
  <si>
    <t>Task 2 - Creating bridge table</t>
  </si>
  <si>
    <t>Task 3 - Writing m queries</t>
  </si>
  <si>
    <t xml:space="preserve">   Feature 5: Feasibility check</t>
  </si>
  <si>
    <t>Task 1 -  Build the UI as per the wireframe - Layout</t>
  </si>
  <si>
    <t>Task 2 - Navigation</t>
  </si>
  <si>
    <t>Task 3 - Buttons and Tabs</t>
  </si>
  <si>
    <t>Task 4 - Graphs and Charts</t>
  </si>
  <si>
    <t>Task 5 - Feasibility check to ensure the charts outlined in the wireframe can be implemented in Power BI</t>
  </si>
  <si>
    <t>Coordinate with the DE team to assess the possibility of using marketplace charts as alternatives to the default Power BI visualizations</t>
  </si>
  <si>
    <t xml:space="preserve">Task 6 - Establish a method for connecting Power BI to Tesla's Data </t>
  </si>
  <si>
    <t>Sprint 3: Connecting to Smartsheet</t>
  </si>
  <si>
    <t xml:space="preserve">   Feature 1: </t>
  </si>
  <si>
    <t>Avinash</t>
  </si>
  <si>
    <t>Feature 2:</t>
  </si>
  <si>
    <t>Description 1</t>
  </si>
  <si>
    <t>Description 2</t>
  </si>
  <si>
    <t>Description 3</t>
  </si>
  <si>
    <t>Sprint 3: SPRINT NAME</t>
  </si>
  <si>
    <t xml:space="preserve">Feature 1: </t>
  </si>
  <si>
    <t xml:space="preserve">Feature 2: </t>
  </si>
  <si>
    <t>Sprint 4: SPRINT NAME</t>
  </si>
  <si>
    <t>Description 4</t>
  </si>
  <si>
    <t>Sprint 5: SPRINT NAME</t>
  </si>
  <si>
    <t>Sprint 6: SPRINT NAME</t>
  </si>
  <si>
    <t>Sprint 7: SPRINT NAME</t>
  </si>
  <si>
    <t>Description 5</t>
  </si>
  <si>
    <t>Sprint 8: SPRINT NAME</t>
  </si>
  <si>
    <t>Sprint 9: SPRINT NAME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</si>
  <si>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</si>
  <si>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On-Hold</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</si>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</sst>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m/dd/yy"/>
  </numFmts>
  <fonts count="21">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22"/>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9"/>
      <color theme="1"/>
      <name val="Century Gothic"/>
      <family val="1"/>
    </font>
    <font>
      <sz val="10"/>
      <color rgb="FF000000"/>
      <name val="Century Gothic"/>
      <family val="1"/>
    </font>
    <font>
      <b/>
      <sz val="10"/>
      <color theme="1"/>
      <name val="Century Gothic"/>
      <family val="2"/>
    </font>
    <font>
      <b/>
      <sz val="10"/>
      <color rgb="FF000000"/>
      <name val="Century Gothic"/>
      <family val="2"/>
    </font>
    <font>
      <b/>
      <sz val="9"/>
      <color theme="1"/>
      <name val="Century Gothic"/>
      <family val="2"/>
    </font>
    <font>
      <sz val="12"/>
      <color theme="0"/>
      <name val="Calibri"/>
      <family val="2"/>
      <scheme val="minor"/>
    </font>
    <font>
      <b/>
      <sz val="12"/>
      <color theme="1"/>
      <name val="Calibri"/>
      <family val="2"/>
      <scheme val="minor"/>
    </font>
    <font>
      <sz val="12"/>
      <name val="Calibri"/>
      <family val="2"/>
      <scheme val="minor"/>
    </font>
    <font>
      <sz val="10"/>
      <color rgb="FF000000"/>
      <name val="Century Gothic"/>
    </font>
    <font>
      <b/>
      <sz val="12"/>
      <color theme="1"/>
      <name val="Century Gothic"/>
      <family val="2"/>
    </font>
    <font>
      <sz val="10"/>
      <color rgb="FF000000"/>
      <name val="Century Gothic"/>
      <family val="2"/>
    </font>
    <font>
      <sz val="8"/>
      <name val="Calibri"/>
      <family val="2"/>
      <scheme val="minor"/>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27">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
      <left style="thin">
        <color theme="0" tint="-0.249977111117893"/>
      </left>
      <right/>
      <top style="medium">
        <color theme="0" tint="-0.249977111117893"/>
      </top>
      <bottom style="thick">
        <color theme="0" tint="-0.249977111117893"/>
      </bottom>
      <diagonal/>
    </border>
    <border>
      <left/>
      <right style="thin">
        <color theme="0" tint="-0.249977111117893"/>
      </right>
      <top style="medium">
        <color theme="0" tint="-0.249977111117893"/>
      </top>
      <bottom style="thick">
        <color theme="0" tint="-0.249977111117893"/>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103">
    <xf numFmtId="0" fontId="0" fillId="0" borderId="0" xfId="0"/>
    <xf numFmtId="0" fontId="5" fillId="0" borderId="0" xfId="7"/>
    <xf numFmtId="0" fontId="6" fillId="0" borderId="1" xfId="7" applyFont="1" applyBorder="1" applyAlignment="1">
      <alignment horizontal="left" vertical="center" wrapText="1" indent="2"/>
    </xf>
    <xf numFmtId="0" fontId="0" fillId="0" borderId="0" xfId="0" applyAlignment="1">
      <alignment horizontal="center"/>
    </xf>
    <xf numFmtId="0" fontId="3" fillId="0" borderId="0" xfId="0" applyFont="1" applyAlignment="1">
      <alignment horizontal="left" indent="1"/>
    </xf>
    <xf numFmtId="0" fontId="3" fillId="0" borderId="0" xfId="0" applyFont="1" applyAlignment="1">
      <alignment horizontal="center" vertical="center"/>
    </xf>
    <xf numFmtId="0" fontId="3" fillId="0" borderId="0" xfId="0" applyFont="1" applyAlignment="1">
      <alignment horizontal="left" wrapText="1"/>
    </xf>
    <xf numFmtId="0" fontId="3" fillId="0" borderId="0" xfId="0" applyFont="1" applyAlignment="1">
      <alignment horizontal="center" vertical="center" wrapText="1"/>
    </xf>
    <xf numFmtId="0" fontId="8" fillId="0" borderId="0" xfId="0" applyFont="1" applyAlignment="1">
      <alignment horizontal="center" wrapText="1"/>
    </xf>
    <xf numFmtId="0" fontId="3" fillId="0" borderId="3" xfId="0" applyFont="1" applyBorder="1" applyAlignment="1">
      <alignment horizontal="left" vertical="center" wrapText="1" inden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165" fontId="3" fillId="0" borderId="3" xfId="0" applyNumberFormat="1" applyFont="1" applyBorder="1" applyAlignment="1">
      <alignment horizontal="center" vertical="center" wrapText="1"/>
    </xf>
    <xf numFmtId="0" fontId="3" fillId="3"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horizontal="left" vertical="center" indent="1"/>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wrapText="1"/>
    </xf>
    <xf numFmtId="0" fontId="4" fillId="2" borderId="0" xfId="0" applyFont="1" applyFill="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7" fillId="4" borderId="7" xfId="0" applyFont="1" applyFill="1" applyBorder="1" applyAlignment="1">
      <alignment horizontal="left" vertical="center" wrapText="1" indent="1"/>
    </xf>
    <xf numFmtId="0" fontId="13" fillId="0" borderId="0" xfId="0" applyFont="1"/>
    <xf numFmtId="164" fontId="3" fillId="0" borderId="8"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7" fillId="4" borderId="7" xfId="0" applyFont="1" applyFill="1" applyBorder="1" applyAlignment="1">
      <alignment horizontal="center" vertical="center" wrapText="1"/>
    </xf>
    <xf numFmtId="164" fontId="3" fillId="3" borderId="8" xfId="0" applyNumberFormat="1" applyFont="1" applyFill="1" applyBorder="1" applyAlignment="1">
      <alignment horizontal="center" vertical="center"/>
    </xf>
    <xf numFmtId="0" fontId="3" fillId="3" borderId="8" xfId="0" applyFont="1" applyFill="1" applyBorder="1" applyAlignment="1">
      <alignment horizontal="center" vertical="center"/>
    </xf>
    <xf numFmtId="0" fontId="9" fillId="3" borderId="8" xfId="0" applyFont="1" applyFill="1" applyBorder="1" applyAlignment="1">
      <alignment horizontal="left" vertical="center" wrapText="1" indent="1" readingOrder="1"/>
    </xf>
    <xf numFmtId="0" fontId="9" fillId="2" borderId="8" xfId="0" applyFont="1" applyFill="1" applyBorder="1" applyAlignment="1">
      <alignment horizontal="left" vertical="center" wrapText="1" indent="1" readingOrder="1"/>
    </xf>
    <xf numFmtId="0" fontId="3" fillId="2" borderId="8" xfId="0" applyFont="1" applyFill="1" applyBorder="1" applyAlignment="1">
      <alignment horizontal="left" vertical="center" wrapText="1" indent="1"/>
    </xf>
    <xf numFmtId="0" fontId="9" fillId="3" borderId="8" xfId="0" applyFont="1" applyFill="1" applyBorder="1" applyAlignment="1">
      <alignment horizontal="left" vertical="center" wrapText="1" indent="2" readingOrder="1"/>
    </xf>
    <xf numFmtId="0" fontId="9" fillId="2" borderId="0" xfId="0" applyFont="1" applyFill="1" applyAlignment="1">
      <alignment horizontal="left" vertical="center" wrapText="1" readingOrder="1"/>
    </xf>
    <xf numFmtId="164" fontId="3" fillId="3" borderId="12" xfId="0" applyNumberFormat="1" applyFont="1" applyFill="1" applyBorder="1" applyAlignment="1">
      <alignment horizontal="center" vertical="center"/>
    </xf>
    <xf numFmtId="0" fontId="15" fillId="0" borderId="0" xfId="0" applyFont="1"/>
    <xf numFmtId="0" fontId="9" fillId="3" borderId="12" xfId="0" applyFont="1" applyFill="1" applyBorder="1" applyAlignment="1">
      <alignment horizontal="left" vertical="center" wrapText="1" indent="1" readingOrder="1"/>
    </xf>
    <xf numFmtId="0" fontId="9" fillId="2" borderId="12" xfId="0" applyFont="1" applyFill="1" applyBorder="1" applyAlignment="1">
      <alignment horizontal="left" vertical="center" wrapText="1" indent="1" readingOrder="1"/>
    </xf>
    <xf numFmtId="0" fontId="9" fillId="3" borderId="13" xfId="0" applyFont="1" applyFill="1" applyBorder="1" applyAlignment="1">
      <alignment horizontal="left" vertical="center" wrapText="1" indent="1" readingOrder="1"/>
    </xf>
    <xf numFmtId="0" fontId="9" fillId="2" borderId="13" xfId="0" applyFont="1" applyFill="1" applyBorder="1" applyAlignment="1">
      <alignment horizontal="left" vertical="center" wrapText="1" indent="1" readingOrder="1"/>
    </xf>
    <xf numFmtId="0" fontId="3" fillId="2" borderId="13" xfId="0" applyFont="1" applyFill="1" applyBorder="1" applyAlignment="1">
      <alignment horizontal="left" vertical="center" wrapText="1" indent="1" readingOrder="1"/>
    </xf>
    <xf numFmtId="0" fontId="3" fillId="2" borderId="13" xfId="0" applyFont="1" applyFill="1" applyBorder="1" applyAlignment="1">
      <alignment horizontal="left" vertical="center" wrapText="1" indent="1"/>
    </xf>
    <xf numFmtId="164" fontId="3" fillId="3" borderId="13" xfId="0" applyNumberFormat="1" applyFont="1" applyFill="1" applyBorder="1" applyAlignment="1">
      <alignment horizontal="center" vertical="center"/>
    </xf>
    <xf numFmtId="0" fontId="0" fillId="0" borderId="13" xfId="0" applyBorder="1"/>
    <xf numFmtId="0" fontId="14" fillId="0" borderId="0" xfId="0" applyFont="1" applyAlignment="1">
      <alignment horizontal="center"/>
    </xf>
    <xf numFmtId="0" fontId="3" fillId="0" borderId="3" xfId="0" applyFont="1" applyBorder="1" applyAlignment="1">
      <alignment horizontal="left" vertical="center" wrapText="1"/>
    </xf>
    <xf numFmtId="0" fontId="3" fillId="0" borderId="15" xfId="0" applyFont="1" applyBorder="1" applyAlignment="1">
      <alignment horizontal="left" vertical="center" wrapText="1"/>
    </xf>
    <xf numFmtId="0" fontId="3" fillId="0" borderId="15" xfId="0" applyFont="1" applyBorder="1" applyAlignment="1">
      <alignment horizontal="left" vertical="center" wrapText="1" indent="1"/>
    </xf>
    <xf numFmtId="0" fontId="3" fillId="0" borderId="8" xfId="0" applyFont="1" applyBorder="1" applyAlignment="1">
      <alignment horizontal="left" vertical="center" wrapText="1" indent="1"/>
    </xf>
    <xf numFmtId="164" fontId="3" fillId="0" borderId="13" xfId="0" applyNumberFormat="1" applyFont="1" applyBorder="1" applyAlignment="1">
      <alignment horizontal="center" vertical="center"/>
    </xf>
    <xf numFmtId="0" fontId="3" fillId="0" borderId="13" xfId="0" applyFont="1" applyBorder="1" applyAlignment="1">
      <alignment horizontal="left" vertical="center" wrapText="1" indent="1"/>
    </xf>
    <xf numFmtId="164" fontId="3" fillId="0" borderId="21" xfId="0" applyNumberFormat="1" applyFont="1" applyBorder="1" applyAlignment="1">
      <alignment horizontal="left" vertical="center" wrapText="1"/>
    </xf>
    <xf numFmtId="164" fontId="3" fillId="0" borderId="22" xfId="0" applyNumberFormat="1" applyFont="1" applyBorder="1" applyAlignment="1">
      <alignment horizontal="left" vertical="center" wrapText="1"/>
    </xf>
    <xf numFmtId="164" fontId="3" fillId="0" borderId="23" xfId="0" applyNumberFormat="1" applyFont="1" applyBorder="1" applyAlignment="1">
      <alignment horizontal="left" vertical="center" wrapText="1"/>
    </xf>
    <xf numFmtId="0" fontId="11" fillId="3" borderId="8" xfId="0" applyFont="1" applyFill="1" applyBorder="1" applyAlignment="1">
      <alignment horizontal="left" vertical="center" wrapText="1" indent="1" readingOrder="1"/>
    </xf>
    <xf numFmtId="0" fontId="10" fillId="3" borderId="8" xfId="0" applyFont="1" applyFill="1" applyBorder="1" applyAlignment="1">
      <alignment horizontal="left" vertical="center" wrapText="1" indent="1"/>
    </xf>
    <xf numFmtId="0" fontId="9" fillId="2" borderId="11" xfId="0" applyFont="1" applyFill="1" applyBorder="1" applyAlignment="1">
      <alignment horizontal="left" vertical="center" wrapText="1" indent="1" readingOrder="1"/>
    </xf>
    <xf numFmtId="0" fontId="10" fillId="3" borderId="11" xfId="0" applyFont="1" applyFill="1" applyBorder="1" applyAlignment="1">
      <alignment horizontal="left" vertical="center" wrapText="1" indent="1"/>
    </xf>
    <xf numFmtId="0" fontId="9" fillId="0" borderId="8" xfId="0" applyFont="1" applyBorder="1" applyAlignment="1">
      <alignment horizontal="left" vertical="center" wrapText="1" indent="1" readingOrder="1"/>
    </xf>
    <xf numFmtId="0" fontId="10" fillId="3" borderId="10" xfId="0" applyFont="1" applyFill="1" applyBorder="1" applyAlignment="1">
      <alignment horizontal="left" vertical="center" wrapText="1" indent="1"/>
    </xf>
    <xf numFmtId="0" fontId="7" fillId="4" borderId="0" xfId="0" applyFont="1" applyFill="1" applyAlignment="1">
      <alignment horizontal="center" vertical="center" wrapText="1"/>
    </xf>
    <xf numFmtId="0" fontId="9" fillId="2" borderId="11" xfId="0" applyFont="1" applyFill="1" applyBorder="1" applyAlignment="1">
      <alignment horizontal="left" vertical="center" wrapText="1" readingOrder="1"/>
    </xf>
    <xf numFmtId="164" fontId="3" fillId="5" borderId="8" xfId="0" applyNumberFormat="1" applyFont="1" applyFill="1" applyBorder="1" applyAlignment="1">
      <alignment horizontal="center" vertical="center"/>
    </xf>
    <xf numFmtId="164" fontId="3" fillId="7" borderId="8" xfId="0" applyNumberFormat="1" applyFont="1" applyFill="1" applyBorder="1" applyAlignment="1">
      <alignment horizontal="center" vertical="center"/>
    </xf>
    <xf numFmtId="0" fontId="9" fillId="2" borderId="8" xfId="0" applyFont="1" applyFill="1" applyBorder="1" applyAlignment="1">
      <alignment vertical="center" wrapText="1" readingOrder="1"/>
    </xf>
    <xf numFmtId="164" fontId="3" fillId="2" borderId="8"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20" fillId="2" borderId="8" xfId="0" applyFont="1" applyFill="1" applyBorder="1" applyAlignment="1">
      <alignment horizontal="left" vertical="center" wrapText="1" indent="1"/>
    </xf>
    <xf numFmtId="0" fontId="20" fillId="2" borderId="10" xfId="0" applyFont="1" applyFill="1" applyBorder="1" applyAlignment="1">
      <alignment horizontal="left" vertical="center" wrapText="1"/>
    </xf>
    <xf numFmtId="0" fontId="17" fillId="0" borderId="7" xfId="0" applyFont="1" applyBorder="1" applyAlignment="1">
      <alignment horizontal="left" vertical="center" wrapText="1" indent="1"/>
    </xf>
    <xf numFmtId="0" fontId="17" fillId="0" borderId="14" xfId="0" applyFont="1" applyBorder="1" applyAlignment="1">
      <alignment horizontal="left" vertical="center" wrapText="1" indent="1"/>
    </xf>
    <xf numFmtId="0" fontId="17" fillId="0" borderId="15"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8" xfId="0" applyFont="1" applyBorder="1" applyAlignment="1">
      <alignment horizontal="left" vertical="center" wrapText="1" indent="1"/>
    </xf>
    <xf numFmtId="0" fontId="17" fillId="0" borderId="16" xfId="0" applyFont="1" applyBorder="1" applyAlignment="1">
      <alignment horizontal="left" vertical="center" wrapText="1" indent="1"/>
    </xf>
    <xf numFmtId="0" fontId="3" fillId="0" borderId="19" xfId="0" applyFont="1" applyBorder="1" applyAlignment="1">
      <alignment horizontal="left" vertical="center" wrapText="1" indent="1"/>
    </xf>
    <xf numFmtId="0" fontId="3" fillId="0" borderId="20" xfId="0" applyFont="1" applyBorder="1" applyAlignment="1">
      <alignment horizontal="left" vertical="center" wrapText="1" indent="1"/>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9" fillId="2" borderId="11" xfId="0" applyFont="1" applyFill="1" applyBorder="1" applyAlignment="1">
      <alignment horizontal="center" vertical="center" wrapText="1" readingOrder="1"/>
    </xf>
    <xf numFmtId="0" fontId="9" fillId="2" borderId="9" xfId="0" applyFont="1" applyFill="1" applyBorder="1" applyAlignment="1">
      <alignment horizontal="center" vertical="center" wrapText="1" readingOrder="1"/>
    </xf>
    <xf numFmtId="0" fontId="9" fillId="2" borderId="10" xfId="0" applyFont="1" applyFill="1" applyBorder="1" applyAlignment="1">
      <alignment horizontal="center" vertical="center" wrapText="1" readingOrder="1"/>
    </xf>
    <xf numFmtId="0" fontId="20" fillId="2" borderId="11" xfId="0" applyFont="1" applyFill="1" applyBorder="1" applyAlignment="1">
      <alignment horizontal="left" vertical="center" wrapText="1"/>
    </xf>
    <xf numFmtId="0" fontId="20" fillId="2" borderId="10" xfId="0" applyFont="1" applyFill="1" applyBorder="1" applyAlignment="1">
      <alignment horizontal="left" vertical="center" wrapText="1"/>
    </xf>
    <xf numFmtId="0" fontId="20" fillId="2" borderId="9" xfId="0" applyFont="1" applyFill="1" applyBorder="1" applyAlignment="1">
      <alignment horizontal="left" vertical="center" wrapText="1"/>
    </xf>
    <xf numFmtId="0" fontId="9" fillId="2" borderId="24" xfId="0" applyFont="1" applyFill="1" applyBorder="1" applyAlignment="1">
      <alignment horizontal="center" vertical="center" wrapText="1" readingOrder="1"/>
    </xf>
    <xf numFmtId="0" fontId="9" fillId="2" borderId="25" xfId="0" applyFont="1" applyFill="1" applyBorder="1" applyAlignment="1">
      <alignment horizontal="center" vertical="center" wrapText="1" readingOrder="1"/>
    </xf>
    <xf numFmtId="0" fontId="9" fillId="2" borderId="26" xfId="0" applyFont="1" applyFill="1" applyBorder="1" applyAlignment="1">
      <alignment horizontal="center" vertical="center" wrapText="1" readingOrder="1"/>
    </xf>
    <xf numFmtId="0" fontId="9" fillId="2" borderId="8" xfId="0" applyFont="1" applyFill="1" applyBorder="1" applyAlignment="1">
      <alignment horizontal="left" vertical="center" wrapText="1" indent="1" readingOrder="1"/>
    </xf>
    <xf numFmtId="0" fontId="3" fillId="2" borderId="8" xfId="0" applyFont="1" applyFill="1" applyBorder="1" applyAlignment="1">
      <alignment horizontal="left" vertical="center" wrapText="1" indent="1"/>
    </xf>
    <xf numFmtId="0" fontId="9" fillId="2" borderId="11" xfId="0" applyFont="1" applyFill="1" applyBorder="1" applyAlignment="1">
      <alignment horizontal="left" vertical="center" wrapText="1" readingOrder="1"/>
    </xf>
    <xf numFmtId="0" fontId="9" fillId="2" borderId="9" xfId="0" applyFont="1" applyFill="1" applyBorder="1" applyAlignment="1">
      <alignment horizontal="left" vertical="center" wrapText="1" readingOrder="1"/>
    </xf>
    <xf numFmtId="0" fontId="9" fillId="2" borderId="10" xfId="0" applyFont="1" applyFill="1" applyBorder="1" applyAlignment="1">
      <alignment horizontal="left" vertical="center" wrapText="1" readingOrder="1"/>
    </xf>
    <xf numFmtId="0" fontId="9" fillId="2" borderId="11" xfId="0" applyFont="1" applyFill="1" applyBorder="1" applyAlignment="1">
      <alignment horizontal="left" vertical="center" wrapText="1" indent="1" readingOrder="1"/>
    </xf>
    <xf numFmtId="0" fontId="9" fillId="2" borderId="9" xfId="0" applyFont="1" applyFill="1" applyBorder="1" applyAlignment="1">
      <alignment horizontal="left" vertical="center" wrapText="1" indent="1" readingOrder="1"/>
    </xf>
    <xf numFmtId="0" fontId="9" fillId="2" borderId="10" xfId="0" applyFont="1" applyFill="1" applyBorder="1" applyAlignment="1">
      <alignment horizontal="left" vertical="center" wrapText="1" indent="1" readingOrder="1"/>
    </xf>
    <xf numFmtId="0" fontId="18" fillId="0" borderId="11" xfId="0" applyFont="1" applyBorder="1" applyAlignment="1">
      <alignment horizontal="left" vertical="center" wrapText="1" indent="1"/>
    </xf>
    <xf numFmtId="0" fontId="16" fillId="0" borderId="9" xfId="0" applyFont="1" applyBorder="1" applyAlignment="1">
      <alignment horizontal="left" vertical="center" wrapText="1" indent="1"/>
    </xf>
    <xf numFmtId="0" fontId="16" fillId="0" borderId="10" xfId="0" applyFont="1" applyBorder="1" applyAlignment="1">
      <alignment horizontal="left" vertical="center" wrapText="1" indent="1"/>
    </xf>
  </cellXfs>
  <cellStyles count="8">
    <cellStyle name="Followed Hyperlink" xfId="5" builtinId="9" hidden="1"/>
    <cellStyle name="Followed Hyperlink" xfId="6" builtinId="9" hidden="1"/>
    <cellStyle name="Followed Hyperlink" xfId="4" builtinId="9" hidden="1"/>
    <cellStyle name="Followed Hyperlink" xfId="2" builtinId="9" hidden="1"/>
    <cellStyle name="Hyperlink" xfId="3" builtinId="8" hidden="1"/>
    <cellStyle name="Hyperlink" xfId="1" builtinId="8" hidden="1"/>
    <cellStyle name="Normal" xfId="0" builtinId="0"/>
    <cellStyle name="Normal 2" xfId="7" xr:uid="{9698F57C-9BC0-304E-A843-C569077B946C}"/>
  </cellStyles>
  <dxfs count="13">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Medium4"/>
  <colors>
    <mruColors>
      <color rgb="FF6E84A2"/>
      <color rgb="FF000000"/>
      <color rgb="FF1A2028"/>
      <color rgb="FF435369"/>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'Project Sprint Plan'!$F$7</c:f>
              <c:strCache>
                <c:ptCount val="1"/>
                <c:pt idx="0">
                  <c:v>START</c:v>
                </c:pt>
              </c:strCache>
            </c:strRef>
          </c:tx>
          <c:invertIfNegative val="0"/>
          <c:cat>
            <c:strRef>
              <c:f>'Project Sprint Plan'!$B$8:$B$85</c:f>
              <c:strCache>
                <c:ptCount val="75"/>
                <c:pt idx="0">
                  <c:v>Sprint 1: Mock up Design</c:v>
                </c:pt>
                <c:pt idx="1">
                  <c:v>Feature 1:  Home Page </c:v>
                </c:pt>
                <c:pt idx="2">
                  <c:v>Feature 2: Study/Program Page</c:v>
                </c:pt>
                <c:pt idx="3">
                  <c:v>Feature 3: Portfolio Study/Program Page</c:v>
                </c:pt>
                <c:pt idx="4">
                  <c:v>Feature 4: Portfolio General Page</c:v>
                </c:pt>
                <c:pt idx="5">
                  <c:v>Feature 5: Portfolio Therapeutic Area Page</c:v>
                </c:pt>
                <c:pt idx="6">
                  <c:v>Feature 6: Portfolio Study Priority Page</c:v>
                </c:pt>
                <c:pt idx="7">
                  <c:v>Feature 7: Portfolio Vendor Page</c:v>
                </c:pt>
                <c:pt idx="8">
                  <c:v>Feature 8: Portfolio 12 Month Data View Page</c:v>
                </c:pt>
                <c:pt idx="9">
                  <c:v>Feature 9: Tesla Portfolio Page</c:v>
                </c:pt>
                <c:pt idx="10">
                  <c:v>Feature 10: Tesla Open 30 Days Page</c:v>
                </c:pt>
                <c:pt idx="11">
                  <c:v>Feature 11: Tesla Category View Page</c:v>
                </c:pt>
                <c:pt idx="12">
                  <c:v>Feature 12: Tesla Is An Issue Page</c:v>
                </c:pt>
                <c:pt idx="13">
                  <c:v>Feature 13: Tesla Report Data</c:v>
                </c:pt>
                <c:pt idx="14">
                  <c:v>Sprint 2: Set Up the Environment</c:v>
                </c:pt>
                <c:pt idx="15">
                  <c:v>Feature 1: Power BI Service Access</c:v>
                </c:pt>
                <c:pt idx="16">
                  <c:v>   Feature 2: Smartsheet Access</c:v>
                </c:pt>
                <c:pt idx="18">
                  <c:v>   Feature 3: Data Understanding</c:v>
                </c:pt>
                <c:pt idx="19">
                  <c:v>   Feature 4: Perform Data Modelling</c:v>
                </c:pt>
                <c:pt idx="22">
                  <c:v>   Feature 5: Feasibility check</c:v>
                </c:pt>
                <c:pt idx="28">
                  <c:v>Sprint 3: Connecting to Smartsheet</c:v>
                </c:pt>
                <c:pt idx="29">
                  <c:v>   Feature 1: </c:v>
                </c:pt>
                <c:pt idx="33">
                  <c:v>Feature 2:</c:v>
                </c:pt>
                <c:pt idx="36">
                  <c:v>Sprint 3: SPRINT NAME</c:v>
                </c:pt>
                <c:pt idx="37">
                  <c:v>Feature 1: </c:v>
                </c:pt>
                <c:pt idx="39">
                  <c:v>Feature 2: </c:v>
                </c:pt>
                <c:pt idx="42">
                  <c:v>Sprint 4: SPRINT NAME</c:v>
                </c:pt>
                <c:pt idx="43">
                  <c:v>Feature 1: </c:v>
                </c:pt>
                <c:pt idx="47">
                  <c:v>Feature 2: </c:v>
                </c:pt>
                <c:pt idx="50">
                  <c:v>Sprint 5: SPRINT NAME</c:v>
                </c:pt>
                <c:pt idx="51">
                  <c:v>Feature 1: </c:v>
                </c:pt>
                <c:pt idx="52">
                  <c:v>Feature 2: </c:v>
                </c:pt>
                <c:pt idx="55">
                  <c:v>Sprint 6: SPRINT NAME</c:v>
                </c:pt>
                <c:pt idx="56">
                  <c:v>Feature 1: </c:v>
                </c:pt>
                <c:pt idx="59">
                  <c:v>Feature 2: </c:v>
                </c:pt>
                <c:pt idx="62">
                  <c:v>Sprint 7: SPRINT NAME</c:v>
                </c:pt>
                <c:pt idx="63">
                  <c:v>Feature 1: </c:v>
                </c:pt>
                <c:pt idx="68">
                  <c:v>Feature 2: </c:v>
                </c:pt>
                <c:pt idx="69">
                  <c:v>Sprint 8: SPRINT NAME</c:v>
                </c:pt>
                <c:pt idx="70">
                  <c:v>Feature 1: </c:v>
                </c:pt>
                <c:pt idx="71">
                  <c:v>Feature 2: </c:v>
                </c:pt>
                <c:pt idx="73">
                  <c:v>Sprint 9: SPRINT NAME</c:v>
                </c:pt>
                <c:pt idx="74">
                  <c:v>Feature 1: </c:v>
                </c:pt>
              </c:strCache>
            </c:strRef>
          </c:cat>
          <c:val>
            <c:numRef>
              <c:f>'Project Sprint Plan'!$F$8:$F$85</c:f>
              <c:numCache>
                <c:formatCode>mm/dd</c:formatCode>
                <c:ptCount val="78"/>
                <c:pt idx="0">
                  <c:v>45482</c:v>
                </c:pt>
                <c:pt idx="1">
                  <c:v>45482</c:v>
                </c:pt>
                <c:pt idx="2">
                  <c:v>45488</c:v>
                </c:pt>
                <c:pt idx="3">
                  <c:v>45502</c:v>
                </c:pt>
                <c:pt idx="4">
                  <c:v>45506</c:v>
                </c:pt>
                <c:pt idx="5">
                  <c:v>45511</c:v>
                </c:pt>
                <c:pt idx="6">
                  <c:v>45517</c:v>
                </c:pt>
                <c:pt idx="7">
                  <c:v>45524</c:v>
                </c:pt>
                <c:pt idx="8">
                  <c:v>45530</c:v>
                </c:pt>
                <c:pt idx="9">
                  <c:v>45534</c:v>
                </c:pt>
                <c:pt idx="10">
                  <c:v>45544</c:v>
                </c:pt>
                <c:pt idx="11">
                  <c:v>45548</c:v>
                </c:pt>
                <c:pt idx="12">
                  <c:v>45553</c:v>
                </c:pt>
                <c:pt idx="13">
                  <c:v>45558</c:v>
                </c:pt>
                <c:pt idx="14">
                  <c:v>45560</c:v>
                </c:pt>
                <c:pt idx="28">
                  <c:v>45560</c:v>
                </c:pt>
                <c:pt idx="29">
                  <c:v>45560</c:v>
                </c:pt>
                <c:pt idx="30">
                  <c:v>45562</c:v>
                </c:pt>
                <c:pt idx="31">
                  <c:v>45567</c:v>
                </c:pt>
                <c:pt idx="32">
                  <c:v>45572</c:v>
                </c:pt>
                <c:pt idx="33">
                  <c:v>45573</c:v>
                </c:pt>
                <c:pt idx="34">
                  <c:v>45574</c:v>
                </c:pt>
                <c:pt idx="35">
                  <c:v>45575</c:v>
                </c:pt>
                <c:pt idx="36">
                  <c:v>45432</c:v>
                </c:pt>
                <c:pt idx="37">
                  <c:v>45432</c:v>
                </c:pt>
                <c:pt idx="38">
                  <c:v>45432</c:v>
                </c:pt>
                <c:pt idx="39">
                  <c:v>45433</c:v>
                </c:pt>
                <c:pt idx="40">
                  <c:v>45433</c:v>
                </c:pt>
                <c:pt idx="41">
                  <c:v>45433</c:v>
                </c:pt>
                <c:pt idx="42">
                  <c:v>45446</c:v>
                </c:pt>
                <c:pt idx="43">
                  <c:v>45447</c:v>
                </c:pt>
                <c:pt idx="44">
                  <c:v>45447</c:v>
                </c:pt>
                <c:pt idx="45">
                  <c:v>45448</c:v>
                </c:pt>
                <c:pt idx="46">
                  <c:v>45447</c:v>
                </c:pt>
                <c:pt idx="47">
                  <c:v>45454</c:v>
                </c:pt>
                <c:pt idx="48">
                  <c:v>45454</c:v>
                </c:pt>
                <c:pt idx="49">
                  <c:v>45455</c:v>
                </c:pt>
                <c:pt idx="50">
                  <c:v>45460</c:v>
                </c:pt>
                <c:pt idx="51">
                  <c:v>45460</c:v>
                </c:pt>
                <c:pt idx="52">
                  <c:v>45460</c:v>
                </c:pt>
                <c:pt idx="53">
                  <c:v>45461</c:v>
                </c:pt>
                <c:pt idx="54">
                  <c:v>45461</c:v>
                </c:pt>
                <c:pt idx="55">
                  <c:v>45474</c:v>
                </c:pt>
                <c:pt idx="56">
                  <c:v>45474</c:v>
                </c:pt>
                <c:pt idx="57">
                  <c:v>45482</c:v>
                </c:pt>
                <c:pt idx="58">
                  <c:v>45483</c:v>
                </c:pt>
                <c:pt idx="59">
                  <c:v>45474</c:v>
                </c:pt>
                <c:pt idx="60">
                  <c:v>45478</c:v>
                </c:pt>
                <c:pt idx="61">
                  <c:v>45481</c:v>
                </c:pt>
                <c:pt idx="62">
                  <c:v>45488</c:v>
                </c:pt>
                <c:pt idx="63">
                  <c:v>45488</c:v>
                </c:pt>
                <c:pt idx="64">
                  <c:v>45488</c:v>
                </c:pt>
                <c:pt idx="65">
                  <c:v>45488</c:v>
                </c:pt>
                <c:pt idx="66">
                  <c:v>45488</c:v>
                </c:pt>
                <c:pt idx="67">
                  <c:v>45488</c:v>
                </c:pt>
                <c:pt idx="68">
                  <c:v>45489</c:v>
                </c:pt>
                <c:pt idx="69">
                  <c:v>45488</c:v>
                </c:pt>
                <c:pt idx="70">
                  <c:v>45488</c:v>
                </c:pt>
                <c:pt idx="71">
                  <c:v>45488</c:v>
                </c:pt>
                <c:pt idx="72">
                  <c:v>45488</c:v>
                </c:pt>
                <c:pt idx="73">
                  <c:v>45470</c:v>
                </c:pt>
                <c:pt idx="74">
                  <c:v>45470</c:v>
                </c:pt>
                <c:pt idx="75">
                  <c:v>45468</c:v>
                </c:pt>
                <c:pt idx="76">
                  <c:v>45463</c:v>
                </c:pt>
                <c:pt idx="77">
                  <c:v>45470</c:v>
                </c:pt>
              </c:numCache>
            </c:numRef>
          </c:val>
          <c:extLst>
            <c:ext xmlns:c16="http://schemas.microsoft.com/office/drawing/2014/chart" uri="{C3380CC4-5D6E-409C-BE32-E72D297353CC}">
              <c16:uniqueId val="{00000000-12A8-4994-BB6A-FE2F3A465A1E}"/>
            </c:ext>
          </c:extLst>
        </c:ser>
        <c:ser>
          <c:idx val="1"/>
          <c:order val="1"/>
          <c:tx>
            <c:strRef>
              <c:f>'Project Sprint Plan'!$H$7</c:f>
              <c:strCache>
                <c:ptCount val="1"/>
                <c:pt idx="0">
                  <c:v>DAYS</c:v>
                </c:pt>
              </c:strCache>
            </c:strRef>
          </c:tx>
          <c:invertIfNegative val="0"/>
          <c:cat>
            <c:strRef>
              <c:f>'Project Sprint Plan'!$B$8:$B$85</c:f>
              <c:strCache>
                <c:ptCount val="75"/>
                <c:pt idx="0">
                  <c:v>Sprint 1: Mock up Design</c:v>
                </c:pt>
                <c:pt idx="1">
                  <c:v>Feature 1:  Home Page </c:v>
                </c:pt>
                <c:pt idx="2">
                  <c:v>Feature 2: Study/Program Page</c:v>
                </c:pt>
                <c:pt idx="3">
                  <c:v>Feature 3: Portfolio Study/Program Page</c:v>
                </c:pt>
                <c:pt idx="4">
                  <c:v>Feature 4: Portfolio General Page</c:v>
                </c:pt>
                <c:pt idx="5">
                  <c:v>Feature 5: Portfolio Therapeutic Area Page</c:v>
                </c:pt>
                <c:pt idx="6">
                  <c:v>Feature 6: Portfolio Study Priority Page</c:v>
                </c:pt>
                <c:pt idx="7">
                  <c:v>Feature 7: Portfolio Vendor Page</c:v>
                </c:pt>
                <c:pt idx="8">
                  <c:v>Feature 8: Portfolio 12 Month Data View Page</c:v>
                </c:pt>
                <c:pt idx="9">
                  <c:v>Feature 9: Tesla Portfolio Page</c:v>
                </c:pt>
                <c:pt idx="10">
                  <c:v>Feature 10: Tesla Open 30 Days Page</c:v>
                </c:pt>
                <c:pt idx="11">
                  <c:v>Feature 11: Tesla Category View Page</c:v>
                </c:pt>
                <c:pt idx="12">
                  <c:v>Feature 12: Tesla Is An Issue Page</c:v>
                </c:pt>
                <c:pt idx="13">
                  <c:v>Feature 13: Tesla Report Data</c:v>
                </c:pt>
                <c:pt idx="14">
                  <c:v>Sprint 2: Set Up the Environment</c:v>
                </c:pt>
                <c:pt idx="15">
                  <c:v>Feature 1: Power BI Service Access</c:v>
                </c:pt>
                <c:pt idx="16">
                  <c:v>   Feature 2: Smartsheet Access</c:v>
                </c:pt>
                <c:pt idx="18">
                  <c:v>   Feature 3: Data Understanding</c:v>
                </c:pt>
                <c:pt idx="19">
                  <c:v>   Feature 4: Perform Data Modelling</c:v>
                </c:pt>
                <c:pt idx="22">
                  <c:v>   Feature 5: Feasibility check</c:v>
                </c:pt>
                <c:pt idx="28">
                  <c:v>Sprint 3: Connecting to Smartsheet</c:v>
                </c:pt>
                <c:pt idx="29">
                  <c:v>   Feature 1: </c:v>
                </c:pt>
                <c:pt idx="33">
                  <c:v>Feature 2:</c:v>
                </c:pt>
                <c:pt idx="36">
                  <c:v>Sprint 3: SPRINT NAME</c:v>
                </c:pt>
                <c:pt idx="37">
                  <c:v>Feature 1: </c:v>
                </c:pt>
                <c:pt idx="39">
                  <c:v>Feature 2: </c:v>
                </c:pt>
                <c:pt idx="42">
                  <c:v>Sprint 4: SPRINT NAME</c:v>
                </c:pt>
                <c:pt idx="43">
                  <c:v>Feature 1: </c:v>
                </c:pt>
                <c:pt idx="47">
                  <c:v>Feature 2: </c:v>
                </c:pt>
                <c:pt idx="50">
                  <c:v>Sprint 5: SPRINT NAME</c:v>
                </c:pt>
                <c:pt idx="51">
                  <c:v>Feature 1: </c:v>
                </c:pt>
                <c:pt idx="52">
                  <c:v>Feature 2: </c:v>
                </c:pt>
                <c:pt idx="55">
                  <c:v>Sprint 6: SPRINT NAME</c:v>
                </c:pt>
                <c:pt idx="56">
                  <c:v>Feature 1: </c:v>
                </c:pt>
                <c:pt idx="59">
                  <c:v>Feature 2: </c:v>
                </c:pt>
                <c:pt idx="62">
                  <c:v>Sprint 7: SPRINT NAME</c:v>
                </c:pt>
                <c:pt idx="63">
                  <c:v>Feature 1: </c:v>
                </c:pt>
                <c:pt idx="68">
                  <c:v>Feature 2: </c:v>
                </c:pt>
                <c:pt idx="69">
                  <c:v>Sprint 8: SPRINT NAME</c:v>
                </c:pt>
                <c:pt idx="70">
                  <c:v>Feature 1: </c:v>
                </c:pt>
                <c:pt idx="71">
                  <c:v>Feature 2: </c:v>
                </c:pt>
                <c:pt idx="73">
                  <c:v>Sprint 9: SPRINT NAME</c:v>
                </c:pt>
                <c:pt idx="74">
                  <c:v>Feature 1: </c:v>
                </c:pt>
              </c:strCache>
            </c:strRef>
          </c:cat>
          <c:val>
            <c:numRef>
              <c:f>'Project Sprint Plan'!$H$8:$H$85</c:f>
              <c:numCache>
                <c:formatCode>General</c:formatCode>
                <c:ptCount val="78"/>
                <c:pt idx="1">
                  <c:v>4</c:v>
                </c:pt>
                <c:pt idx="2">
                  <c:v>10</c:v>
                </c:pt>
                <c:pt idx="3">
                  <c:v>4</c:v>
                </c:pt>
                <c:pt idx="4">
                  <c:v>3</c:v>
                </c:pt>
                <c:pt idx="5">
                  <c:v>4</c:v>
                </c:pt>
                <c:pt idx="6">
                  <c:v>5</c:v>
                </c:pt>
                <c:pt idx="7">
                  <c:v>4</c:v>
                </c:pt>
                <c:pt idx="8">
                  <c:v>4</c:v>
                </c:pt>
                <c:pt idx="9">
                  <c:v>6</c:v>
                </c:pt>
                <c:pt idx="10">
                  <c:v>4</c:v>
                </c:pt>
                <c:pt idx="11">
                  <c:v>3</c:v>
                </c:pt>
                <c:pt idx="12">
                  <c:v>3</c:v>
                </c:pt>
              </c:numCache>
            </c:numRef>
          </c:val>
          <c:extLst>
            <c:ext xmlns:c16="http://schemas.microsoft.com/office/drawing/2014/chart" uri="{C3380CC4-5D6E-409C-BE32-E72D297353CC}">
              <c16:uniqueId val="{00000001-12A8-4994-BB6A-FE2F3A465A1E}"/>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74083</xdr:colOff>
      <xdr:row>85</xdr:row>
      <xdr:rowOff>21166</xdr:rowOff>
    </xdr:from>
    <xdr:to>
      <xdr:col>16</xdr:col>
      <xdr:colOff>0</xdr:colOff>
      <xdr:row>136</xdr:row>
      <xdr:rowOff>142875</xdr:rowOff>
    </xdr:to>
    <xdr:graphicFrame macro="">
      <xdr:nvGraphicFramePr>
        <xdr:cNvPr id="6" name="Chart 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87</xdr:row>
      <xdr:rowOff>83155</xdr:rowOff>
    </xdr:from>
    <xdr:to>
      <xdr:col>17</xdr:col>
      <xdr:colOff>368300</xdr:colOff>
      <xdr:row>87</xdr:row>
      <xdr:rowOff>83155</xdr:rowOff>
    </xdr:to>
    <xdr:cxnSp macro="">
      <xdr:nvCxnSpPr>
        <xdr:cNvPr id="3" name="Straight Arrow Connector 2">
          <a:extLst>
            <a:ext uri="{FF2B5EF4-FFF2-40B4-BE49-F238E27FC236}">
              <a16:creationId xmlns:a16="http://schemas.microsoft.com/office/drawing/2014/main" id="{00000000-0008-0000-0700-000003000000}"/>
            </a:ext>
            <a:ext uri="{147F2762-F138-4A5C-976F-8EAC2B608ADB}">
              <a16:predDERef xmlns:a16="http://schemas.microsoft.com/office/drawing/2014/main" pred="{C7CC465D-1C6B-4A9F-A0C9-E28B0B5416A8}"/>
            </a:ext>
          </a:extLst>
        </xdr:cNvPr>
        <xdr:cNvCxnSpPr/>
      </xdr:nvCxnSpPr>
      <xdr:spPr>
        <a:xfrm flipH="1">
          <a:off x="19034125" y="23990905"/>
          <a:ext cx="8318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506185</xdr:colOff>
      <xdr:row>86</xdr:row>
      <xdr:rowOff>42334</xdr:rowOff>
    </xdr:from>
    <xdr:to>
      <xdr:col>20</xdr:col>
      <xdr:colOff>62744</xdr:colOff>
      <xdr:row>90</xdr:row>
      <xdr:rowOff>152098</xdr:rowOff>
    </xdr:to>
    <xdr:sp macro="" textlink="">
      <xdr:nvSpPr>
        <xdr:cNvPr id="4" name="TextBox 3">
          <a:extLst>
            <a:ext uri="{FF2B5EF4-FFF2-40B4-BE49-F238E27FC236}">
              <a16:creationId xmlns:a16="http://schemas.microsoft.com/office/drawing/2014/main" id="{00000000-0008-0000-0700-000004000000}"/>
            </a:ext>
            <a:ext uri="{147F2762-F138-4A5C-976F-8EAC2B608ADB}">
              <a16:predDERef xmlns:a16="http://schemas.microsoft.com/office/drawing/2014/main" pred="{456D14D8-75AE-465F-BB52-DA929A228C21}"/>
            </a:ext>
          </a:extLst>
        </xdr:cNvPr>
        <xdr:cNvSpPr txBox="1"/>
      </xdr:nvSpPr>
      <xdr:spPr>
        <a:xfrm>
          <a:off x="19318060" y="23750059"/>
          <a:ext cx="2299759" cy="909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16</xdr:col>
      <xdr:colOff>480785</xdr:colOff>
      <xdr:row>90</xdr:row>
      <xdr:rowOff>161440</xdr:rowOff>
    </xdr:from>
    <xdr:to>
      <xdr:col>20</xdr:col>
      <xdr:colOff>183843</xdr:colOff>
      <xdr:row>104</xdr:row>
      <xdr:rowOff>102123</xdr:rowOff>
    </xdr:to>
    <xdr:pic>
      <xdr:nvPicPr>
        <xdr:cNvPr id="5" name="Picture 4">
          <a:extLst>
            <a:ext uri="{FF2B5EF4-FFF2-40B4-BE49-F238E27FC236}">
              <a16:creationId xmlns:a16="http://schemas.microsoft.com/office/drawing/2014/main" id="{00000000-0008-0000-0700-000005000000}"/>
            </a:ext>
            <a:ext uri="{147F2762-F138-4A5C-976F-8EAC2B608ADB}">
              <a16:predDERef xmlns:a16="http://schemas.microsoft.com/office/drawing/2014/main" pred="{44D1CA4B-40DE-4066-9929-E05F25AEE09D}"/>
            </a:ext>
          </a:extLst>
        </xdr:cNvPr>
        <xdr:cNvPicPr>
          <a:picLocks noChangeAspect="1"/>
        </xdr:cNvPicPr>
      </xdr:nvPicPr>
      <xdr:blipFill>
        <a:blip xmlns:r="http://schemas.openxmlformats.org/officeDocument/2006/relationships" r:embed="rId2"/>
        <a:stretch>
          <a:fillRect/>
        </a:stretch>
      </xdr:blipFill>
      <xdr:spPr>
        <a:xfrm>
          <a:off x="19292660" y="24669265"/>
          <a:ext cx="2347832" cy="270166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B24A1-EA8A-4F71-9C26-2BFF4034F4DB}" name="Table1" displayName="Table1" ref="A1:A4" totalsRowShown="0">
  <autoFilter ref="A1:A4" xr:uid="{5B9B24A1-EA8A-4F71-9C26-2BFF4034F4DB}"/>
  <tableColumns count="1">
    <tableColumn id="1" xr3:uid="{03A025EB-BD8A-4855-9F7B-AD520EEDE9C5}" name="Desig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67E6A-4C2F-46AC-B8C1-EA75BBEE7921}" name="Table2" displayName="Table2" ref="C1:C2" totalsRowShown="0">
  <autoFilter ref="C1:C2" xr:uid="{5B067E6A-4C2F-46AC-B8C1-EA75BBEE7921}"/>
  <tableColumns count="1">
    <tableColumn id="1" xr3:uid="{99C4D186-B4EB-47C0-B4CF-F3C76DCF1F12}" name="Y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050BC0-C42A-4613-B078-600706145999}" name="Table3" displayName="Table3" ref="E1:E4" totalsRowShown="0">
  <autoFilter ref="E1:E4" xr:uid="{02050BC0-C42A-4613-B078-600706145999}"/>
  <tableColumns count="1">
    <tableColumn id="1" xr3:uid="{80233A5F-412F-44CC-8390-1A7146CAC03F}" name="Comple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5F1B-139F-45AC-B1CE-9C52B480970B}">
  <dimension ref="B1:D17"/>
  <sheetViews>
    <sheetView topLeftCell="A10" workbookViewId="0">
      <selection activeCell="B14" sqref="B14:B17"/>
    </sheetView>
  </sheetViews>
  <sheetFormatPr defaultRowHeight="15.6"/>
  <cols>
    <col min="1" max="1" width="2.875" customWidth="1"/>
    <col min="2" max="2" width="19.5" customWidth="1"/>
    <col min="3" max="3" width="24.625" customWidth="1"/>
    <col min="4" max="4" width="153.125" customWidth="1"/>
  </cols>
  <sheetData>
    <row r="1" spans="2:4">
      <c r="B1" s="47" t="s">
        <v>0</v>
      </c>
      <c r="C1" s="47"/>
      <c r="D1" s="47" t="s">
        <v>1</v>
      </c>
    </row>
    <row r="2" spans="2:4" ht="125.25" customHeight="1" thickBot="1">
      <c r="B2" s="72" t="s">
        <v>2</v>
      </c>
      <c r="C2" s="75" t="s">
        <v>3</v>
      </c>
      <c r="D2" s="76"/>
    </row>
    <row r="3" spans="2:4" ht="19.5" customHeight="1" thickTop="1" thickBot="1">
      <c r="B3" s="73"/>
      <c r="C3" s="50" t="s">
        <v>4</v>
      </c>
      <c r="D3" s="49"/>
    </row>
    <row r="4" spans="2:4" ht="19.5" customHeight="1" thickBot="1">
      <c r="B4" s="73"/>
      <c r="C4" s="50" t="s">
        <v>5</v>
      </c>
      <c r="D4" s="48"/>
    </row>
    <row r="5" spans="2:4" ht="19.5" customHeight="1" thickBot="1">
      <c r="B5" s="74"/>
      <c r="C5" s="50" t="s">
        <v>6</v>
      </c>
      <c r="D5" s="48"/>
    </row>
    <row r="6" spans="2:4" ht="125.25" customHeight="1" thickBot="1">
      <c r="B6" s="77" t="s">
        <v>7</v>
      </c>
      <c r="C6" s="78" t="s">
        <v>8</v>
      </c>
      <c r="D6" s="79"/>
    </row>
    <row r="7" spans="2:4" ht="19.5" customHeight="1" thickTop="1" thickBot="1">
      <c r="B7" s="73"/>
      <c r="C7" s="50" t="s">
        <v>4</v>
      </c>
      <c r="D7" s="50"/>
    </row>
    <row r="8" spans="2:4" ht="19.5" customHeight="1" thickBot="1">
      <c r="B8" s="73"/>
      <c r="C8" s="50" t="s">
        <v>5</v>
      </c>
      <c r="D8" s="9"/>
    </row>
    <row r="9" spans="2:4" ht="19.5" customHeight="1" thickBot="1">
      <c r="B9" s="74"/>
      <c r="C9" s="50" t="s">
        <v>6</v>
      </c>
      <c r="D9" s="9"/>
    </row>
    <row r="10" spans="2:4" ht="125.25" customHeight="1" thickBot="1">
      <c r="B10" s="77" t="s">
        <v>9</v>
      </c>
      <c r="C10" s="78" t="s">
        <v>10</v>
      </c>
      <c r="D10" s="79"/>
    </row>
    <row r="11" spans="2:4" ht="19.5" customHeight="1" thickTop="1" thickBot="1">
      <c r="B11" s="73"/>
      <c r="C11" s="50" t="s">
        <v>4</v>
      </c>
      <c r="D11" s="50"/>
    </row>
    <row r="12" spans="2:4" ht="19.5" customHeight="1" thickBot="1">
      <c r="B12" s="73"/>
      <c r="C12" s="50" t="s">
        <v>5</v>
      </c>
      <c r="D12" s="9"/>
    </row>
    <row r="13" spans="2:4" ht="19.5" customHeight="1" thickBot="1">
      <c r="B13" s="74"/>
      <c r="C13" s="50" t="s">
        <v>6</v>
      </c>
      <c r="D13" s="9"/>
    </row>
    <row r="14" spans="2:4" ht="125.25" customHeight="1" thickBot="1">
      <c r="B14" s="77" t="s">
        <v>11</v>
      </c>
      <c r="C14" s="78" t="s">
        <v>12</v>
      </c>
      <c r="D14" s="79"/>
    </row>
    <row r="15" spans="2:4" ht="19.5" customHeight="1" thickTop="1" thickBot="1">
      <c r="B15" s="73"/>
      <c r="C15" s="50" t="s">
        <v>4</v>
      </c>
      <c r="D15" s="50"/>
    </row>
    <row r="16" spans="2:4" ht="19.5" customHeight="1" thickBot="1">
      <c r="B16" s="73"/>
      <c r="C16" s="50" t="s">
        <v>5</v>
      </c>
      <c r="D16" s="9"/>
    </row>
    <row r="17" spans="2:4" ht="19.5" customHeight="1" thickBot="1">
      <c r="B17" s="74"/>
      <c r="C17" s="50" t="s">
        <v>6</v>
      </c>
      <c r="D17" s="9"/>
    </row>
  </sheetData>
  <mergeCells count="8">
    <mergeCell ref="B2:B5"/>
    <mergeCell ref="C2:D2"/>
    <mergeCell ref="B6:B9"/>
    <mergeCell ref="B10:B13"/>
    <mergeCell ref="B14:B17"/>
    <mergeCell ref="C6:D6"/>
    <mergeCell ref="C10:D10"/>
    <mergeCell ref="C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C5AA-95FC-4790-9F0D-CC212A2C0799}">
  <dimension ref="A1:P85"/>
  <sheetViews>
    <sheetView showGridLines="0" tabSelected="1" topLeftCell="L1" zoomScale="80" zoomScaleNormal="80" workbookViewId="0">
      <pane ySplit="7" topLeftCell="A23" activePane="bottomLeft" state="frozen"/>
      <selection pane="bottomLeft" activeCell="F12" sqref="F12"/>
      <selection activeCell="A7" sqref="A7"/>
    </sheetView>
  </sheetViews>
  <sheetFormatPr defaultRowHeight="15.6"/>
  <cols>
    <col min="1" max="1" width="5.75" style="25" customWidth="1"/>
    <col min="2" max="2" width="65" customWidth="1"/>
    <col min="3" max="3" width="26.375" customWidth="1"/>
    <col min="4" max="4" width="16.75" customWidth="1"/>
    <col min="5" max="5" width="36.375" customWidth="1"/>
    <col min="6" max="10" width="10.875" customWidth="1"/>
    <col min="11" max="11" width="17.375" customWidth="1"/>
    <col min="12" max="12" width="118.75" bestFit="1" customWidth="1"/>
    <col min="13" max="13" width="23.375" customWidth="1"/>
    <col min="14" max="14" width="112.375" bestFit="1" customWidth="1"/>
    <col min="15" max="15" width="23.375" customWidth="1"/>
    <col min="16" max="16" width="15.25" style="25" customWidth="1"/>
  </cols>
  <sheetData>
    <row r="1" spans="1:16" ht="27">
      <c r="B1" s="21" t="s">
        <v>13</v>
      </c>
      <c r="K1" s="3"/>
      <c r="N1" s="18"/>
    </row>
    <row r="2" spans="1:16" ht="24">
      <c r="B2" s="19" t="s">
        <v>14</v>
      </c>
      <c r="D2" s="6"/>
      <c r="E2" s="8" t="s">
        <v>15</v>
      </c>
      <c r="F2" s="8" t="s">
        <v>16</v>
      </c>
      <c r="G2" s="8" t="s">
        <v>17</v>
      </c>
      <c r="H2" s="8" t="s">
        <v>18</v>
      </c>
      <c r="I2" s="8"/>
      <c r="J2" s="8"/>
      <c r="L2" s="18" t="s">
        <v>19</v>
      </c>
      <c r="M2" s="18"/>
      <c r="N2" s="14" t="s">
        <v>20</v>
      </c>
      <c r="O2" s="18"/>
    </row>
    <row r="3" spans="1:16" ht="15.95" thickBot="1">
      <c r="B3" s="17" t="s">
        <v>21</v>
      </c>
      <c r="C3" s="15"/>
      <c r="D3" s="16"/>
      <c r="E3" s="11"/>
      <c r="F3" s="12">
        <v>45469</v>
      </c>
      <c r="G3" s="12">
        <v>45657</v>
      </c>
      <c r="H3" s="10">
        <f>G3-F3</f>
        <v>188</v>
      </c>
      <c r="I3" s="7"/>
      <c r="J3" s="7"/>
      <c r="L3" s="9" t="s">
        <v>22</v>
      </c>
      <c r="M3" s="27"/>
      <c r="N3" s="22" t="s">
        <v>23</v>
      </c>
      <c r="O3" s="27"/>
    </row>
    <row r="4" spans="1:16">
      <c r="B4" s="18" t="s">
        <v>24</v>
      </c>
      <c r="C4" s="6"/>
      <c r="D4" s="6"/>
      <c r="E4" s="6"/>
      <c r="F4" s="7"/>
      <c r="G4" s="7"/>
      <c r="H4" s="7"/>
      <c r="I4" s="7"/>
      <c r="J4" s="7"/>
      <c r="K4" s="7"/>
      <c r="L4" s="20" t="s">
        <v>25</v>
      </c>
      <c r="M4" s="20"/>
      <c r="N4" s="13" t="s">
        <v>26</v>
      </c>
      <c r="O4" s="20"/>
    </row>
    <row r="5" spans="1:16" ht="15.95" thickBot="1">
      <c r="B5" s="17" t="s">
        <v>27</v>
      </c>
      <c r="C5" s="15"/>
      <c r="D5" s="16"/>
      <c r="E5" s="6"/>
      <c r="F5" s="7"/>
      <c r="G5" s="7"/>
      <c r="H5" s="7"/>
      <c r="I5" s="7"/>
      <c r="J5" s="7"/>
      <c r="K5" s="7"/>
      <c r="L5" s="9"/>
      <c r="M5" s="28"/>
      <c r="N5" s="23" t="s">
        <v>28</v>
      </c>
      <c r="O5" s="28"/>
    </row>
    <row r="6" spans="1:16">
      <c r="B6" s="4"/>
      <c r="C6" s="4"/>
      <c r="D6" s="4"/>
      <c r="E6" s="4"/>
      <c r="F6" s="5"/>
      <c r="G6" s="5"/>
      <c r="H6" s="5"/>
      <c r="I6" s="5"/>
      <c r="J6" s="5"/>
      <c r="K6" s="5"/>
      <c r="L6" s="4"/>
      <c r="M6" s="4"/>
      <c r="N6" s="4"/>
      <c r="O6" s="4"/>
    </row>
    <row r="7" spans="1:16" ht="48" customHeight="1">
      <c r="B7" s="24" t="s">
        <v>29</v>
      </c>
      <c r="C7" s="24" t="s">
        <v>30</v>
      </c>
      <c r="D7" s="24" t="s">
        <v>31</v>
      </c>
      <c r="E7" s="24" t="s">
        <v>32</v>
      </c>
      <c r="F7" s="29" t="s">
        <v>33</v>
      </c>
      <c r="G7" s="29" t="s">
        <v>34</v>
      </c>
      <c r="H7" s="29" t="s">
        <v>35</v>
      </c>
      <c r="I7" s="29" t="s">
        <v>36</v>
      </c>
      <c r="J7" s="29" t="s">
        <v>37</v>
      </c>
      <c r="K7" s="24" t="s">
        <v>38</v>
      </c>
      <c r="L7" s="24" t="s">
        <v>39</v>
      </c>
      <c r="M7" s="63" t="s">
        <v>40</v>
      </c>
      <c r="N7" s="24" t="s">
        <v>41</v>
      </c>
      <c r="O7" s="24" t="s">
        <v>42</v>
      </c>
      <c r="P7" s="38"/>
    </row>
    <row r="8" spans="1:16" ht="18" customHeight="1">
      <c r="A8" s="25" t="str">
        <f t="shared" ref="A8:A36" si="0">_xlfn.CONCAT(B8,L8)</f>
        <v>Sprint 1: Mock up Design</v>
      </c>
      <c r="B8" s="57" t="s">
        <v>43</v>
      </c>
      <c r="C8" s="32"/>
      <c r="D8" s="32"/>
      <c r="E8" s="32">
        <v>27</v>
      </c>
      <c r="F8" s="30">
        <v>45482</v>
      </c>
      <c r="G8" s="30"/>
      <c r="H8" s="31"/>
      <c r="I8" s="31"/>
      <c r="J8" s="31"/>
      <c r="K8" s="66" t="s">
        <v>44</v>
      </c>
      <c r="L8" s="32"/>
      <c r="M8" s="39"/>
      <c r="N8" s="41"/>
      <c r="O8" s="41"/>
      <c r="P8" s="25" t="str">
        <f t="shared" ref="P8:P36" si="1">_xlfn.CONCAT(B8,L8)</f>
        <v>Sprint 1: Mock up Design</v>
      </c>
    </row>
    <row r="9" spans="1:16" ht="18" customHeight="1">
      <c r="A9" s="25" t="str">
        <f t="shared" si="0"/>
        <v>Feature 1:  Home Page Filter, Toggle, Tesla Dataset, Go Button</v>
      </c>
      <c r="B9" s="33" t="s">
        <v>45</v>
      </c>
      <c r="C9" s="83" t="s">
        <v>2</v>
      </c>
      <c r="D9" s="83" t="s">
        <v>46</v>
      </c>
      <c r="E9" s="33">
        <v>4</v>
      </c>
      <c r="F9" s="26">
        <v>45482</v>
      </c>
      <c r="G9" s="26">
        <v>45485</v>
      </c>
      <c r="H9" s="31">
        <v>4</v>
      </c>
      <c r="I9" s="31"/>
      <c r="J9" s="31"/>
      <c r="K9" s="65" t="s">
        <v>47</v>
      </c>
      <c r="L9" s="67" t="s">
        <v>48</v>
      </c>
      <c r="M9" s="89" t="s">
        <v>49</v>
      </c>
      <c r="N9" s="42"/>
      <c r="O9" s="42"/>
      <c r="P9" s="25" t="str">
        <f t="shared" si="1"/>
        <v>Feature 1:  Home Page Filter, Toggle, Tesla Dataset, Go Button</v>
      </c>
    </row>
    <row r="10" spans="1:16" ht="18" customHeight="1">
      <c r="A10" s="25" t="str">
        <f t="shared" si="0"/>
        <v>Feature 2: Study/Program PageFilter, Expand Button, Download Button, Trending Date and Protocol Graph, Summary Details Table, User Manual, Information and Home Button</v>
      </c>
      <c r="B10" s="33" t="s">
        <v>50</v>
      </c>
      <c r="C10" s="84"/>
      <c r="D10" s="84"/>
      <c r="E10" s="33">
        <v>10</v>
      </c>
      <c r="F10" s="26">
        <v>45488</v>
      </c>
      <c r="G10" s="26">
        <v>45499</v>
      </c>
      <c r="H10" s="31">
        <v>10</v>
      </c>
      <c r="I10" s="31"/>
      <c r="J10" s="31"/>
      <c r="K10" s="65" t="s">
        <v>47</v>
      </c>
      <c r="L10" s="64" t="s">
        <v>51</v>
      </c>
      <c r="M10" s="90"/>
      <c r="N10" s="42"/>
      <c r="O10" s="42"/>
      <c r="P10" s="25" t="str">
        <f t="shared" si="1"/>
        <v>Feature 2: Study/Program PageFilter, Expand Button, Download Button, Trending Date and Protocol Graph, Summary Details Table, User Manual, Information and Home Button</v>
      </c>
    </row>
    <row r="11" spans="1:16" ht="18" customHeight="1">
      <c r="B11" s="33" t="s">
        <v>52</v>
      </c>
      <c r="C11" s="84"/>
      <c r="D11" s="84"/>
      <c r="E11" s="33">
        <v>1</v>
      </c>
      <c r="F11" s="26">
        <v>45502</v>
      </c>
      <c r="G11" s="26">
        <v>45505</v>
      </c>
      <c r="H11" s="31">
        <v>4</v>
      </c>
      <c r="I11" s="31"/>
      <c r="J11" s="31"/>
      <c r="K11" s="65" t="s">
        <v>47</v>
      </c>
      <c r="L11" s="67" t="s">
        <v>53</v>
      </c>
      <c r="M11" s="90"/>
      <c r="N11" s="42"/>
      <c r="O11" s="42"/>
    </row>
    <row r="12" spans="1:16" ht="18" customHeight="1">
      <c r="B12" s="33" t="s">
        <v>54</v>
      </c>
      <c r="C12" s="84"/>
      <c r="D12" s="84"/>
      <c r="E12" s="33">
        <v>1</v>
      </c>
      <c r="F12" s="26">
        <v>45506</v>
      </c>
      <c r="G12" s="26">
        <v>45510</v>
      </c>
      <c r="H12" s="31">
        <v>3</v>
      </c>
      <c r="I12" s="31"/>
      <c r="J12" s="31"/>
      <c r="K12" s="65" t="s">
        <v>47</v>
      </c>
      <c r="L12" s="67" t="s">
        <v>55</v>
      </c>
      <c r="M12" s="90"/>
      <c r="N12" s="42"/>
      <c r="O12" s="42"/>
    </row>
    <row r="13" spans="1:16" ht="18" customHeight="1">
      <c r="B13" s="33" t="s">
        <v>56</v>
      </c>
      <c r="C13" s="84"/>
      <c r="D13" s="84"/>
      <c r="E13" s="33">
        <v>1</v>
      </c>
      <c r="F13" s="26">
        <v>45511</v>
      </c>
      <c r="G13" s="26">
        <v>45516</v>
      </c>
      <c r="H13" s="31">
        <v>4</v>
      </c>
      <c r="I13" s="31"/>
      <c r="J13" s="31"/>
      <c r="K13" s="65" t="s">
        <v>47</v>
      </c>
      <c r="L13" s="67" t="s">
        <v>57</v>
      </c>
      <c r="M13" s="90"/>
      <c r="N13" s="42"/>
      <c r="O13" s="42"/>
    </row>
    <row r="14" spans="1:16" ht="18" customHeight="1">
      <c r="B14" s="33" t="s">
        <v>58</v>
      </c>
      <c r="C14" s="84"/>
      <c r="D14" s="84"/>
      <c r="E14" s="33">
        <v>1</v>
      </c>
      <c r="F14" s="26">
        <v>45517</v>
      </c>
      <c r="G14" s="26">
        <v>45523</v>
      </c>
      <c r="H14" s="31">
        <v>5</v>
      </c>
      <c r="I14" s="31"/>
      <c r="J14" s="31"/>
      <c r="K14" s="65" t="s">
        <v>47</v>
      </c>
      <c r="L14" s="67" t="s">
        <v>59</v>
      </c>
      <c r="M14" s="90"/>
      <c r="N14" s="42"/>
      <c r="O14" s="42"/>
    </row>
    <row r="15" spans="1:16" ht="18" customHeight="1">
      <c r="B15" s="33" t="s">
        <v>60</v>
      </c>
      <c r="C15" s="84"/>
      <c r="D15" s="84"/>
      <c r="E15" s="33">
        <v>1</v>
      </c>
      <c r="F15" s="26">
        <v>45524</v>
      </c>
      <c r="G15" s="26">
        <v>45527</v>
      </c>
      <c r="H15" s="31">
        <v>4</v>
      </c>
      <c r="I15" s="31"/>
      <c r="J15" s="31"/>
      <c r="K15" s="65" t="s">
        <v>47</v>
      </c>
      <c r="L15" s="67" t="s">
        <v>61</v>
      </c>
      <c r="M15" s="90"/>
      <c r="N15" s="42"/>
      <c r="O15" s="42"/>
    </row>
    <row r="16" spans="1:16" ht="18" customHeight="1">
      <c r="B16" s="33" t="s">
        <v>62</v>
      </c>
      <c r="C16" s="84"/>
      <c r="D16" s="84"/>
      <c r="E16" s="33">
        <v>1</v>
      </c>
      <c r="F16" s="26">
        <v>45530</v>
      </c>
      <c r="G16" s="26">
        <v>45533</v>
      </c>
      <c r="H16" s="31">
        <v>4</v>
      </c>
      <c r="I16" s="31"/>
      <c r="J16" s="31"/>
      <c r="K16" s="65" t="s">
        <v>47</v>
      </c>
      <c r="L16" s="67" t="s">
        <v>63</v>
      </c>
      <c r="M16" s="90"/>
      <c r="N16" s="42"/>
      <c r="O16" s="42"/>
    </row>
    <row r="17" spans="2:15" ht="18" customHeight="1">
      <c r="B17" s="33" t="s">
        <v>64</v>
      </c>
      <c r="C17" s="84"/>
      <c r="D17" s="84"/>
      <c r="E17" s="33">
        <v>3</v>
      </c>
      <c r="F17" s="26">
        <v>45534</v>
      </c>
      <c r="G17" s="26">
        <v>45541</v>
      </c>
      <c r="H17" s="31">
        <v>6</v>
      </c>
      <c r="I17" s="31"/>
      <c r="J17" s="31"/>
      <c r="K17" s="65" t="s">
        <v>47</v>
      </c>
      <c r="L17" s="67" t="s">
        <v>65</v>
      </c>
      <c r="M17" s="90"/>
      <c r="N17" s="42"/>
      <c r="O17" s="42"/>
    </row>
    <row r="18" spans="2:15" ht="18" customHeight="1">
      <c r="B18" s="33" t="s">
        <v>66</v>
      </c>
      <c r="C18" s="84"/>
      <c r="D18" s="84"/>
      <c r="E18" s="33">
        <v>1</v>
      </c>
      <c r="F18" s="26">
        <v>45544</v>
      </c>
      <c r="G18" s="26">
        <v>45547</v>
      </c>
      <c r="H18" s="31">
        <v>4</v>
      </c>
      <c r="I18" s="31"/>
      <c r="J18" s="31"/>
      <c r="K18" s="65" t="s">
        <v>47</v>
      </c>
      <c r="L18" s="67" t="s">
        <v>67</v>
      </c>
      <c r="M18" s="90"/>
      <c r="N18" s="42"/>
      <c r="O18" s="42"/>
    </row>
    <row r="19" spans="2:15" ht="18" customHeight="1">
      <c r="B19" s="33" t="s">
        <v>68</v>
      </c>
      <c r="C19" s="84"/>
      <c r="D19" s="84"/>
      <c r="E19" s="33">
        <v>1</v>
      </c>
      <c r="F19" s="26">
        <v>45548</v>
      </c>
      <c r="G19" s="26">
        <v>45552</v>
      </c>
      <c r="H19" s="31">
        <v>3</v>
      </c>
      <c r="I19" s="31"/>
      <c r="J19" s="31"/>
      <c r="K19" s="65" t="s">
        <v>47</v>
      </c>
      <c r="L19" s="67" t="s">
        <v>69</v>
      </c>
      <c r="M19" s="90"/>
      <c r="N19" s="42"/>
      <c r="O19" s="42"/>
    </row>
    <row r="20" spans="2:15" ht="18" customHeight="1">
      <c r="B20" s="33" t="s">
        <v>70</v>
      </c>
      <c r="C20" s="84"/>
      <c r="D20" s="84"/>
      <c r="E20" s="33">
        <v>1</v>
      </c>
      <c r="F20" s="26">
        <v>45553</v>
      </c>
      <c r="G20" s="26">
        <v>45555</v>
      </c>
      <c r="H20" s="31">
        <v>3</v>
      </c>
      <c r="I20" s="31"/>
      <c r="J20" s="31"/>
      <c r="K20" s="65" t="s">
        <v>47</v>
      </c>
      <c r="L20" s="67" t="s">
        <v>71</v>
      </c>
      <c r="M20" s="90"/>
      <c r="N20" s="42"/>
      <c r="O20" s="42"/>
    </row>
    <row r="21" spans="2:15" ht="18" customHeight="1">
      <c r="B21" s="33" t="s">
        <v>72</v>
      </c>
      <c r="C21" s="85"/>
      <c r="D21" s="85"/>
      <c r="E21" s="33">
        <v>1</v>
      </c>
      <c r="F21" s="26">
        <v>45558</v>
      </c>
      <c r="G21" s="26"/>
      <c r="H21" s="31"/>
      <c r="I21" s="31"/>
      <c r="J21" s="31"/>
      <c r="K21" s="66" t="s">
        <v>44</v>
      </c>
      <c r="L21" s="67" t="s">
        <v>73</v>
      </c>
      <c r="M21" s="91"/>
      <c r="N21" s="42"/>
      <c r="O21" s="42"/>
    </row>
    <row r="22" spans="2:15" ht="18" customHeight="1">
      <c r="B22" s="58" t="s">
        <v>74</v>
      </c>
      <c r="C22" s="32"/>
      <c r="D22" s="32"/>
      <c r="E22" s="32"/>
      <c r="F22" s="30">
        <v>45560</v>
      </c>
      <c r="G22" s="30"/>
      <c r="H22" s="31"/>
      <c r="I22" s="31"/>
      <c r="J22" s="31"/>
      <c r="K22" s="30" t="s">
        <v>75</v>
      </c>
      <c r="L22" s="32"/>
      <c r="M22" s="39"/>
      <c r="N22" s="41"/>
      <c r="O22" s="41"/>
    </row>
    <row r="23" spans="2:15" ht="18" customHeight="1">
      <c r="B23" s="70" t="s">
        <v>76</v>
      </c>
      <c r="C23" s="83" t="s">
        <v>7</v>
      </c>
      <c r="D23" s="83" t="s">
        <v>77</v>
      </c>
      <c r="E23" s="33"/>
      <c r="F23" s="68"/>
      <c r="G23" s="68"/>
      <c r="H23" s="69"/>
      <c r="I23" s="69"/>
      <c r="J23" s="69"/>
      <c r="K23" s="68" t="s">
        <v>75</v>
      </c>
      <c r="L23" s="33" t="s">
        <v>78</v>
      </c>
      <c r="M23" s="40" t="s">
        <v>79</v>
      </c>
      <c r="N23" s="42"/>
      <c r="O23" s="42"/>
    </row>
    <row r="24" spans="2:15" ht="18" customHeight="1">
      <c r="B24" s="86" t="s">
        <v>80</v>
      </c>
      <c r="C24" s="84"/>
      <c r="D24" s="84"/>
      <c r="E24" s="33"/>
      <c r="F24" s="68"/>
      <c r="G24" s="68"/>
      <c r="H24" s="69"/>
      <c r="I24" s="69"/>
      <c r="J24" s="69"/>
      <c r="K24" s="68" t="s">
        <v>75</v>
      </c>
      <c r="L24" s="33" t="s">
        <v>81</v>
      </c>
      <c r="M24" s="40" t="s">
        <v>79</v>
      </c>
      <c r="N24" s="42"/>
      <c r="O24" s="42"/>
    </row>
    <row r="25" spans="2:15" ht="18" customHeight="1">
      <c r="B25" s="87"/>
      <c r="C25" s="84"/>
      <c r="D25" s="84"/>
      <c r="E25" s="33"/>
      <c r="F25" s="68"/>
      <c r="G25" s="68"/>
      <c r="H25" s="69"/>
      <c r="I25" s="69"/>
      <c r="J25" s="69"/>
      <c r="K25" s="68" t="s">
        <v>75</v>
      </c>
      <c r="L25" s="33" t="s">
        <v>82</v>
      </c>
      <c r="M25" s="40" t="s">
        <v>79</v>
      </c>
      <c r="N25" s="42"/>
      <c r="O25" s="42"/>
    </row>
    <row r="26" spans="2:15" ht="18" customHeight="1">
      <c r="B26" s="71" t="s">
        <v>83</v>
      </c>
      <c r="C26" s="84"/>
      <c r="D26" s="84"/>
      <c r="E26" s="33"/>
      <c r="F26" s="68"/>
      <c r="G26" s="68"/>
      <c r="H26" s="69"/>
      <c r="I26" s="69"/>
      <c r="J26" s="69"/>
      <c r="K26" s="68" t="s">
        <v>75</v>
      </c>
      <c r="L26" s="33" t="s">
        <v>84</v>
      </c>
      <c r="M26" s="40" t="s">
        <v>79</v>
      </c>
      <c r="N26" s="42"/>
      <c r="O26" s="42"/>
    </row>
    <row r="27" spans="2:15" ht="18" customHeight="1">
      <c r="B27" s="86" t="s">
        <v>85</v>
      </c>
      <c r="C27" s="84"/>
      <c r="D27" s="84"/>
      <c r="E27" s="33"/>
      <c r="F27" s="68"/>
      <c r="G27" s="68"/>
      <c r="H27" s="69"/>
      <c r="I27" s="69"/>
      <c r="J27" s="69"/>
      <c r="K27" s="68" t="s">
        <v>75</v>
      </c>
      <c r="L27" s="33" t="s">
        <v>86</v>
      </c>
      <c r="M27" s="40" t="s">
        <v>49</v>
      </c>
      <c r="N27" s="42"/>
      <c r="O27" s="42"/>
    </row>
    <row r="28" spans="2:15" ht="18" customHeight="1">
      <c r="B28" s="88"/>
      <c r="C28" s="84"/>
      <c r="D28" s="84"/>
      <c r="E28" s="33"/>
      <c r="F28" s="68"/>
      <c r="G28" s="68"/>
      <c r="H28" s="69"/>
      <c r="I28" s="69"/>
      <c r="J28" s="69"/>
      <c r="K28" s="68" t="s">
        <v>75</v>
      </c>
      <c r="L28" s="33" t="s">
        <v>87</v>
      </c>
      <c r="M28" s="40" t="s">
        <v>49</v>
      </c>
      <c r="N28" s="42"/>
      <c r="O28" s="42"/>
    </row>
    <row r="29" spans="2:15" ht="18" customHeight="1">
      <c r="B29" s="87"/>
      <c r="C29" s="84"/>
      <c r="D29" s="84"/>
      <c r="E29" s="33"/>
      <c r="F29" s="68"/>
      <c r="G29" s="68"/>
      <c r="H29" s="69"/>
      <c r="I29" s="69"/>
      <c r="J29" s="69"/>
      <c r="K29" s="68" t="s">
        <v>75</v>
      </c>
      <c r="L29" s="33" t="s">
        <v>88</v>
      </c>
      <c r="M29" s="40" t="s">
        <v>49</v>
      </c>
      <c r="N29" s="42"/>
      <c r="O29" s="42"/>
    </row>
    <row r="30" spans="2:15" ht="18" customHeight="1">
      <c r="B30" s="86" t="s">
        <v>89</v>
      </c>
      <c r="C30" s="84"/>
      <c r="D30" s="84"/>
      <c r="E30" s="33"/>
      <c r="F30" s="68"/>
      <c r="G30" s="68"/>
      <c r="H30" s="69"/>
      <c r="I30" s="69"/>
      <c r="J30" s="69"/>
      <c r="K30" s="68" t="s">
        <v>75</v>
      </c>
      <c r="L30" s="33" t="s">
        <v>90</v>
      </c>
      <c r="M30" s="40" t="s">
        <v>49</v>
      </c>
      <c r="N30" s="42"/>
      <c r="O30" s="42"/>
    </row>
    <row r="31" spans="2:15" ht="18" customHeight="1">
      <c r="B31" s="88"/>
      <c r="C31" s="84"/>
      <c r="D31" s="84"/>
      <c r="E31" s="33"/>
      <c r="F31" s="68"/>
      <c r="G31" s="68"/>
      <c r="H31" s="69"/>
      <c r="I31" s="69"/>
      <c r="J31" s="69"/>
      <c r="K31" s="68" t="s">
        <v>75</v>
      </c>
      <c r="L31" s="33" t="s">
        <v>91</v>
      </c>
      <c r="M31" s="40" t="s">
        <v>49</v>
      </c>
      <c r="N31" s="42"/>
      <c r="O31" s="42"/>
    </row>
    <row r="32" spans="2:15" ht="18" customHeight="1">
      <c r="B32" s="88"/>
      <c r="C32" s="84"/>
      <c r="D32" s="84"/>
      <c r="E32" s="33"/>
      <c r="F32" s="68"/>
      <c r="G32" s="68"/>
      <c r="H32" s="69"/>
      <c r="I32" s="69"/>
      <c r="J32" s="69"/>
      <c r="K32" s="68" t="s">
        <v>75</v>
      </c>
      <c r="L32" s="33" t="s">
        <v>92</v>
      </c>
      <c r="M32" s="40" t="s">
        <v>49</v>
      </c>
      <c r="N32" s="42"/>
      <c r="O32" s="42"/>
    </row>
    <row r="33" spans="1:16" ht="18" customHeight="1">
      <c r="B33" s="88"/>
      <c r="C33" s="84"/>
      <c r="D33" s="84"/>
      <c r="E33" s="33"/>
      <c r="F33" s="68"/>
      <c r="G33" s="68"/>
      <c r="H33" s="69"/>
      <c r="I33" s="69"/>
      <c r="J33" s="69"/>
      <c r="K33" s="68" t="s">
        <v>75</v>
      </c>
      <c r="L33" s="33" t="s">
        <v>93</v>
      </c>
      <c r="M33" s="40" t="s">
        <v>49</v>
      </c>
      <c r="N33" s="42"/>
      <c r="O33" s="42"/>
    </row>
    <row r="34" spans="1:16" ht="18" customHeight="1">
      <c r="B34" s="88"/>
      <c r="C34" s="84"/>
      <c r="D34" s="84"/>
      <c r="E34" s="33"/>
      <c r="F34" s="68"/>
      <c r="G34" s="68"/>
      <c r="H34" s="69"/>
      <c r="I34" s="69"/>
      <c r="J34" s="69"/>
      <c r="K34" s="68" t="s">
        <v>75</v>
      </c>
      <c r="L34" s="33" t="s">
        <v>94</v>
      </c>
      <c r="M34" s="40" t="s">
        <v>79</v>
      </c>
      <c r="N34" s="42" t="s">
        <v>95</v>
      </c>
      <c r="O34" s="42"/>
    </row>
    <row r="35" spans="1:16" ht="18" customHeight="1">
      <c r="B35" s="87"/>
      <c r="C35" s="85"/>
      <c r="D35" s="85"/>
      <c r="E35" s="33"/>
      <c r="F35" s="68"/>
      <c r="G35" s="68"/>
      <c r="H35" s="69"/>
      <c r="I35" s="69"/>
      <c r="J35" s="69"/>
      <c r="K35" s="68" t="s">
        <v>75</v>
      </c>
      <c r="L35" s="33" t="s">
        <v>96</v>
      </c>
      <c r="M35" s="40" t="s">
        <v>49</v>
      </c>
      <c r="N35" s="42"/>
      <c r="O35" s="42"/>
    </row>
    <row r="36" spans="1:16" ht="18" customHeight="1">
      <c r="A36" s="25" t="str">
        <f t="shared" si="0"/>
        <v>Sprint 3: Connecting to Smartsheet</v>
      </c>
      <c r="B36" s="58" t="s">
        <v>97</v>
      </c>
      <c r="C36" s="32"/>
      <c r="D36" s="32"/>
      <c r="E36" s="32"/>
      <c r="F36" s="30">
        <v>45560</v>
      </c>
      <c r="G36" s="30"/>
      <c r="H36" s="31"/>
      <c r="I36" s="31"/>
      <c r="J36" s="31"/>
      <c r="K36" s="30" t="s">
        <v>75</v>
      </c>
      <c r="L36" s="32"/>
      <c r="M36" s="39"/>
      <c r="N36" s="41"/>
      <c r="O36" s="41"/>
      <c r="P36" s="25" t="str">
        <f t="shared" si="1"/>
        <v>Sprint 3: Connecting to Smartsheet</v>
      </c>
    </row>
    <row r="37" spans="1:16" ht="18" customHeight="1">
      <c r="B37" s="94" t="s">
        <v>98</v>
      </c>
      <c r="C37" s="80" t="s">
        <v>7</v>
      </c>
      <c r="D37" s="83" t="s">
        <v>99</v>
      </c>
      <c r="E37" s="33"/>
      <c r="F37" s="26">
        <v>45560</v>
      </c>
      <c r="G37" s="26">
        <v>45561</v>
      </c>
      <c r="H37" s="31"/>
      <c r="I37" s="31"/>
      <c r="J37" s="31"/>
      <c r="K37" s="26" t="s">
        <v>75</v>
      </c>
      <c r="L37" s="33"/>
      <c r="M37" s="40" t="s">
        <v>79</v>
      </c>
      <c r="N37" s="43"/>
      <c r="O37" s="43"/>
    </row>
    <row r="38" spans="1:16" ht="18" customHeight="1">
      <c r="B38" s="95"/>
      <c r="C38" s="81"/>
      <c r="D38" s="84"/>
      <c r="E38" s="33"/>
      <c r="F38" s="26">
        <v>45562</v>
      </c>
      <c r="G38" s="26">
        <v>45566</v>
      </c>
      <c r="H38" s="31"/>
      <c r="I38" s="31"/>
      <c r="J38" s="31"/>
      <c r="K38" s="26" t="s">
        <v>75</v>
      </c>
      <c r="L38" s="33"/>
      <c r="M38" s="40"/>
      <c r="N38" s="43"/>
      <c r="O38" s="43"/>
    </row>
    <row r="39" spans="1:16" ht="18" customHeight="1">
      <c r="B39" s="95"/>
      <c r="C39" s="81"/>
      <c r="D39" s="84"/>
      <c r="E39" s="33"/>
      <c r="F39" s="26">
        <v>45567</v>
      </c>
      <c r="G39" s="26">
        <v>45569</v>
      </c>
      <c r="H39" s="31"/>
      <c r="I39" s="31"/>
      <c r="J39" s="31"/>
      <c r="K39" s="26" t="s">
        <v>75</v>
      </c>
      <c r="L39" s="33"/>
      <c r="M39" s="40"/>
      <c r="N39" s="43"/>
      <c r="O39" s="43"/>
    </row>
    <row r="40" spans="1:16" ht="18" customHeight="1">
      <c r="B40" s="96"/>
      <c r="C40" s="82"/>
      <c r="D40" s="85"/>
      <c r="E40" s="33"/>
      <c r="F40" s="26">
        <v>45572</v>
      </c>
      <c r="G40" s="26">
        <v>45573</v>
      </c>
      <c r="H40" s="31"/>
      <c r="I40" s="31"/>
      <c r="J40" s="31"/>
      <c r="K40" s="26" t="s">
        <v>75</v>
      </c>
      <c r="L40" s="33"/>
      <c r="M40" s="40"/>
      <c r="N40" s="43"/>
      <c r="O40" s="43"/>
    </row>
    <row r="41" spans="1:16" ht="18" customHeight="1">
      <c r="A41" s="25" t="str">
        <f>_xlfn.CONCAT(B41,L41)</f>
        <v>Feature 2:Description 1</v>
      </c>
      <c r="B41" s="92" t="s">
        <v>100</v>
      </c>
      <c r="C41" s="33"/>
      <c r="D41" s="33" t="s">
        <v>99</v>
      </c>
      <c r="E41" s="33"/>
      <c r="F41" s="26">
        <v>45573</v>
      </c>
      <c r="G41" s="26">
        <v>45574</v>
      </c>
      <c r="H41" s="31"/>
      <c r="I41" s="31"/>
      <c r="J41" s="31"/>
      <c r="K41" s="26" t="s">
        <v>75</v>
      </c>
      <c r="L41" s="33" t="s">
        <v>101</v>
      </c>
      <c r="M41" s="40"/>
      <c r="N41" s="44"/>
      <c r="O41" s="44"/>
      <c r="P41" s="25" t="str">
        <f>_xlfn.CONCAT(B41,L41)</f>
        <v>Feature 2:Description 1</v>
      </c>
    </row>
    <row r="42" spans="1:16" ht="18" customHeight="1">
      <c r="B42" s="92"/>
      <c r="C42" s="33"/>
      <c r="D42" s="33" t="s">
        <v>99</v>
      </c>
      <c r="E42" s="33"/>
      <c r="F42" s="26">
        <v>45574</v>
      </c>
      <c r="G42" s="26">
        <v>45575</v>
      </c>
      <c r="H42" s="31"/>
      <c r="I42" s="31"/>
      <c r="J42" s="31"/>
      <c r="K42" s="26" t="s">
        <v>75</v>
      </c>
      <c r="L42" s="33" t="s">
        <v>102</v>
      </c>
      <c r="M42" s="40"/>
      <c r="N42" s="44"/>
      <c r="O42" s="44"/>
    </row>
    <row r="43" spans="1:16" ht="18" customHeight="1">
      <c r="A43" s="25" t="str">
        <f>_xlfn.CONCAT(B43,L43)</f>
        <v>Description 3</v>
      </c>
      <c r="B43" s="92"/>
      <c r="C43" s="33"/>
      <c r="D43" s="33" t="s">
        <v>99</v>
      </c>
      <c r="E43" s="33"/>
      <c r="F43" s="26">
        <v>45575</v>
      </c>
      <c r="G43" s="26">
        <v>45576</v>
      </c>
      <c r="H43" s="31"/>
      <c r="I43" s="31"/>
      <c r="J43" s="31"/>
      <c r="K43" s="26" t="s">
        <v>75</v>
      </c>
      <c r="L43" s="33" t="s">
        <v>103</v>
      </c>
      <c r="M43" s="40"/>
      <c r="N43" s="44"/>
      <c r="O43" s="44"/>
      <c r="P43" s="25" t="str">
        <f>_xlfn.CONCAT(B43,L43)</f>
        <v>Description 3</v>
      </c>
    </row>
    <row r="44" spans="1:16" ht="18" customHeight="1">
      <c r="A44" s="25" t="str">
        <f t="shared" ref="A44:A48" si="2">_xlfn.CONCAT(B44,L44)</f>
        <v>Sprint 3: SPRINT NAME</v>
      </c>
      <c r="B44" s="58" t="s">
        <v>104</v>
      </c>
      <c r="C44" s="32"/>
      <c r="D44" s="32"/>
      <c r="E44" s="32"/>
      <c r="F44" s="30">
        <v>45432</v>
      </c>
      <c r="G44" s="30">
        <v>45443</v>
      </c>
      <c r="H44" s="31"/>
      <c r="I44" s="31"/>
      <c r="J44" s="31"/>
      <c r="K44" s="30" t="s">
        <v>75</v>
      </c>
      <c r="L44" s="32"/>
      <c r="M44" s="39"/>
      <c r="N44" s="41"/>
      <c r="O44" s="41"/>
      <c r="P44" s="25" t="str">
        <f t="shared" ref="P44:P48" si="3">_xlfn.CONCAT(B44,L44)</f>
        <v>Sprint 3: SPRINT NAME</v>
      </c>
    </row>
    <row r="45" spans="1:16" ht="18" customHeight="1">
      <c r="A45" s="25" t="str">
        <f t="shared" si="2"/>
        <v>Feature 1: Description 1</v>
      </c>
      <c r="B45" s="92" t="s">
        <v>105</v>
      </c>
      <c r="C45" s="33"/>
      <c r="D45" s="33" t="s">
        <v>99</v>
      </c>
      <c r="E45" s="33"/>
      <c r="F45" s="26">
        <v>45432</v>
      </c>
      <c r="G45" s="26">
        <v>45432</v>
      </c>
      <c r="H45" s="31"/>
      <c r="I45" s="31"/>
      <c r="J45" s="31"/>
      <c r="K45" s="26" t="s">
        <v>75</v>
      </c>
      <c r="L45" s="33" t="s">
        <v>101</v>
      </c>
      <c r="M45" s="40"/>
      <c r="N45" s="42"/>
      <c r="O45" s="42"/>
      <c r="P45" s="25" t="str">
        <f t="shared" si="3"/>
        <v>Feature 1: Description 1</v>
      </c>
    </row>
    <row r="46" spans="1:16" ht="18" customHeight="1">
      <c r="A46" s="25" t="str">
        <f t="shared" si="2"/>
        <v>Description 2</v>
      </c>
      <c r="B46" s="92"/>
      <c r="C46" s="33"/>
      <c r="D46" s="33" t="s">
        <v>99</v>
      </c>
      <c r="E46" s="33"/>
      <c r="F46" s="26">
        <v>45432</v>
      </c>
      <c r="G46" s="26">
        <v>45432</v>
      </c>
      <c r="H46" s="31"/>
      <c r="I46" s="31"/>
      <c r="J46" s="31"/>
      <c r="K46" s="26" t="s">
        <v>75</v>
      </c>
      <c r="L46" s="33" t="s">
        <v>102</v>
      </c>
      <c r="M46" s="40"/>
      <c r="N46" s="42"/>
      <c r="O46" s="42"/>
      <c r="P46" s="25" t="str">
        <f t="shared" si="3"/>
        <v>Description 2</v>
      </c>
    </row>
    <row r="47" spans="1:16" ht="18" customHeight="1">
      <c r="A47" s="25" t="str">
        <f t="shared" si="2"/>
        <v>Feature 2: Description 1</v>
      </c>
      <c r="B47" s="93" t="s">
        <v>106</v>
      </c>
      <c r="C47" s="33"/>
      <c r="D47" s="33" t="s">
        <v>99</v>
      </c>
      <c r="E47" s="33"/>
      <c r="F47" s="26">
        <v>45433</v>
      </c>
      <c r="G47" s="26">
        <v>45433</v>
      </c>
      <c r="H47" s="31"/>
      <c r="I47" s="31"/>
      <c r="J47" s="31"/>
      <c r="K47" s="26" t="s">
        <v>75</v>
      </c>
      <c r="L47" s="33" t="s">
        <v>101</v>
      </c>
      <c r="M47" s="40"/>
      <c r="N47" s="42"/>
      <c r="O47" s="42"/>
      <c r="P47" s="25" t="str">
        <f t="shared" si="3"/>
        <v>Feature 2: Description 1</v>
      </c>
    </row>
    <row r="48" spans="1:16" ht="18" customHeight="1">
      <c r="A48" s="25" t="str">
        <f t="shared" si="2"/>
        <v>Description 2</v>
      </c>
      <c r="B48" s="93"/>
      <c r="C48" s="33"/>
      <c r="D48" s="33" t="s">
        <v>99</v>
      </c>
      <c r="E48" s="33"/>
      <c r="F48" s="26">
        <v>45433</v>
      </c>
      <c r="G48" s="26">
        <v>45433</v>
      </c>
      <c r="H48" s="31"/>
      <c r="I48" s="31"/>
      <c r="J48" s="31"/>
      <c r="K48" s="26" t="s">
        <v>75</v>
      </c>
      <c r="L48" s="33" t="s">
        <v>102</v>
      </c>
      <c r="M48" s="40"/>
      <c r="N48" s="42"/>
      <c r="O48" s="42"/>
      <c r="P48" s="25" t="str">
        <f t="shared" si="3"/>
        <v>Description 2</v>
      </c>
    </row>
    <row r="49" spans="1:16" ht="18" customHeight="1">
      <c r="B49" s="93"/>
      <c r="C49" s="33"/>
      <c r="D49" s="33" t="s">
        <v>99</v>
      </c>
      <c r="E49" s="33"/>
      <c r="F49" s="26">
        <v>45433</v>
      </c>
      <c r="G49" s="26">
        <v>45433</v>
      </c>
      <c r="H49" s="31"/>
      <c r="I49" s="31"/>
      <c r="J49" s="31"/>
      <c r="K49" s="26" t="s">
        <v>75</v>
      </c>
      <c r="L49" s="33" t="s">
        <v>103</v>
      </c>
      <c r="M49" s="40"/>
      <c r="N49" s="42"/>
      <c r="O49" s="42"/>
    </row>
    <row r="50" spans="1:16" ht="18" customHeight="1">
      <c r="A50" s="25" t="str">
        <f>_xlfn.CONCAT(B50,L50)</f>
        <v>Sprint 4: SPRINT NAME</v>
      </c>
      <c r="B50" s="58" t="s">
        <v>107</v>
      </c>
      <c r="C50" s="32"/>
      <c r="D50" s="58"/>
      <c r="E50" s="32"/>
      <c r="F50" s="30">
        <v>45446</v>
      </c>
      <c r="G50" s="30">
        <v>45457</v>
      </c>
      <c r="H50" s="31"/>
      <c r="I50" s="31"/>
      <c r="J50" s="31"/>
      <c r="K50" s="30" t="s">
        <v>75</v>
      </c>
      <c r="L50" s="32"/>
      <c r="M50" s="39"/>
      <c r="N50" s="41"/>
      <c r="O50" s="41"/>
      <c r="P50" s="25" t="str">
        <f>_xlfn.CONCAT(B50,L50)</f>
        <v>Sprint 4: SPRINT NAME</v>
      </c>
    </row>
    <row r="51" spans="1:16" ht="18" customHeight="1">
      <c r="B51" s="92" t="s">
        <v>105</v>
      </c>
      <c r="C51" s="33"/>
      <c r="D51" s="33" t="s">
        <v>99</v>
      </c>
      <c r="E51" s="33"/>
      <c r="F51" s="26">
        <v>45447</v>
      </c>
      <c r="G51" s="26">
        <v>45447</v>
      </c>
      <c r="H51" s="31"/>
      <c r="I51" s="31"/>
      <c r="J51" s="31"/>
      <c r="K51" s="26" t="s">
        <v>75</v>
      </c>
      <c r="L51" s="33" t="s">
        <v>101</v>
      </c>
      <c r="M51" s="40"/>
      <c r="N51" s="42"/>
      <c r="O51" s="42"/>
    </row>
    <row r="52" spans="1:16" ht="18" customHeight="1">
      <c r="B52" s="92"/>
      <c r="C52" s="33"/>
      <c r="D52" s="33" t="s">
        <v>99</v>
      </c>
      <c r="E52" s="33"/>
      <c r="F52" s="26">
        <v>45447</v>
      </c>
      <c r="G52" s="26">
        <v>45448</v>
      </c>
      <c r="H52" s="31"/>
      <c r="I52" s="31"/>
      <c r="J52" s="31"/>
      <c r="K52" s="26" t="s">
        <v>75</v>
      </c>
      <c r="L52" s="33" t="s">
        <v>102</v>
      </c>
      <c r="M52" s="40"/>
      <c r="N52" s="42"/>
      <c r="O52" s="42"/>
    </row>
    <row r="53" spans="1:16" ht="18" customHeight="1">
      <c r="B53" s="92"/>
      <c r="C53" s="33"/>
      <c r="D53" s="33" t="s">
        <v>99</v>
      </c>
      <c r="E53" s="33"/>
      <c r="F53" s="26">
        <v>45448</v>
      </c>
      <c r="G53" s="26">
        <v>45448</v>
      </c>
      <c r="H53" s="31"/>
      <c r="I53" s="31"/>
      <c r="J53" s="31"/>
      <c r="K53" s="26" t="s">
        <v>75</v>
      </c>
      <c r="L53" s="33" t="s">
        <v>103</v>
      </c>
      <c r="M53" s="40"/>
      <c r="N53" s="42"/>
      <c r="O53" s="42"/>
    </row>
    <row r="54" spans="1:16" ht="18" customHeight="1">
      <c r="B54" s="92"/>
      <c r="C54" s="33"/>
      <c r="D54" s="33" t="s">
        <v>99</v>
      </c>
      <c r="E54" s="33"/>
      <c r="F54" s="26">
        <v>45447</v>
      </c>
      <c r="G54" s="26">
        <v>45447</v>
      </c>
      <c r="H54" s="31"/>
      <c r="I54" s="31"/>
      <c r="J54" s="31"/>
      <c r="K54" s="26" t="s">
        <v>75</v>
      </c>
      <c r="L54" s="33" t="s">
        <v>108</v>
      </c>
      <c r="M54" s="40"/>
      <c r="N54" s="42"/>
      <c r="O54" s="42"/>
    </row>
    <row r="55" spans="1:16" ht="18" customHeight="1">
      <c r="B55" s="97" t="s">
        <v>106</v>
      </c>
      <c r="C55" s="33"/>
      <c r="D55" s="33" t="s">
        <v>99</v>
      </c>
      <c r="E55" s="59"/>
      <c r="F55" s="26">
        <v>45454</v>
      </c>
      <c r="G55" s="26">
        <v>45454</v>
      </c>
      <c r="H55" s="31"/>
      <c r="I55" s="31"/>
      <c r="J55" s="31"/>
      <c r="K55" s="26" t="s">
        <v>75</v>
      </c>
      <c r="L55" s="33" t="s">
        <v>101</v>
      </c>
      <c r="M55" s="40"/>
      <c r="N55" s="42"/>
      <c r="O55" s="42"/>
    </row>
    <row r="56" spans="1:16" ht="18" customHeight="1">
      <c r="B56" s="97"/>
      <c r="C56" s="33"/>
      <c r="D56" s="33" t="s">
        <v>99</v>
      </c>
      <c r="E56" s="33"/>
      <c r="F56" s="26">
        <v>45454</v>
      </c>
      <c r="G56" s="26">
        <v>45454</v>
      </c>
      <c r="H56" s="31"/>
      <c r="I56" s="31"/>
      <c r="J56" s="31"/>
      <c r="K56" s="26" t="s">
        <v>75</v>
      </c>
      <c r="L56" s="33" t="s">
        <v>102</v>
      </c>
      <c r="M56" s="40"/>
      <c r="N56" s="42"/>
      <c r="O56" s="42"/>
    </row>
    <row r="57" spans="1:16" ht="18" customHeight="1">
      <c r="B57" s="97"/>
      <c r="C57" s="33"/>
      <c r="D57" s="33" t="s">
        <v>99</v>
      </c>
      <c r="E57" s="33"/>
      <c r="F57" s="26">
        <v>45455</v>
      </c>
      <c r="G57" s="26">
        <v>45455</v>
      </c>
      <c r="H57" s="31"/>
      <c r="I57" s="31"/>
      <c r="J57" s="31"/>
      <c r="K57" s="26" t="s">
        <v>75</v>
      </c>
      <c r="L57" s="33" t="s">
        <v>103</v>
      </c>
      <c r="M57" s="40"/>
      <c r="N57" s="42"/>
      <c r="O57" s="42"/>
    </row>
    <row r="58" spans="1:16" ht="18" customHeight="1">
      <c r="A58" s="25" t="str">
        <f t="shared" ref="A58:A63" si="4">_xlfn.CONCAT(B58,L58)</f>
        <v>Sprint 5: SPRINT NAME</v>
      </c>
      <c r="B58" s="58" t="s">
        <v>109</v>
      </c>
      <c r="C58" s="32"/>
      <c r="D58" s="32"/>
      <c r="E58" s="32"/>
      <c r="F58" s="30">
        <v>45460</v>
      </c>
      <c r="G58" s="30">
        <v>45471</v>
      </c>
      <c r="H58" s="31"/>
      <c r="I58" s="31"/>
      <c r="J58" s="31"/>
      <c r="K58" s="30" t="s">
        <v>75</v>
      </c>
      <c r="L58" s="32"/>
      <c r="M58" s="39"/>
      <c r="N58" s="41"/>
      <c r="O58" s="41"/>
      <c r="P58" s="25" t="str">
        <f t="shared" ref="P58:P63" si="5">_xlfn.CONCAT(B58,L58)</f>
        <v>Sprint 5: SPRINT NAME</v>
      </c>
    </row>
    <row r="59" spans="1:16" ht="18" customHeight="1">
      <c r="B59" s="33" t="s">
        <v>105</v>
      </c>
      <c r="C59" s="33"/>
      <c r="D59" s="33"/>
      <c r="E59" s="33"/>
      <c r="F59" s="26">
        <v>45460</v>
      </c>
      <c r="G59" s="26">
        <v>45461</v>
      </c>
      <c r="H59" s="31"/>
      <c r="I59" s="31"/>
      <c r="J59" s="31"/>
      <c r="K59" s="26" t="s">
        <v>75</v>
      </c>
      <c r="L59" s="33" t="s">
        <v>101</v>
      </c>
      <c r="M59" s="40"/>
      <c r="N59" s="42"/>
      <c r="O59" s="42"/>
    </row>
    <row r="60" spans="1:16" ht="18" customHeight="1">
      <c r="B60" s="92" t="s">
        <v>106</v>
      </c>
      <c r="C60" s="61"/>
      <c r="D60" s="33"/>
      <c r="E60" s="33"/>
      <c r="F60" s="26">
        <v>45460</v>
      </c>
      <c r="G60" s="26">
        <v>45461</v>
      </c>
      <c r="H60" s="31"/>
      <c r="I60" s="31"/>
      <c r="J60" s="31"/>
      <c r="K60" s="26" t="s">
        <v>75</v>
      </c>
      <c r="L60" s="33" t="s">
        <v>101</v>
      </c>
      <c r="M60" s="40"/>
      <c r="N60" s="42"/>
      <c r="O60" s="42"/>
    </row>
    <row r="61" spans="1:16" ht="18" customHeight="1">
      <c r="B61" s="92"/>
      <c r="C61" s="61"/>
      <c r="D61" s="33"/>
      <c r="E61" s="61"/>
      <c r="F61" s="26">
        <v>45461</v>
      </c>
      <c r="G61" s="26">
        <v>45463</v>
      </c>
      <c r="H61" s="31"/>
      <c r="I61" s="31"/>
      <c r="J61" s="31"/>
      <c r="K61" s="26" t="s">
        <v>75</v>
      </c>
      <c r="L61" s="33" t="s">
        <v>102</v>
      </c>
      <c r="M61" s="40"/>
      <c r="N61" s="42"/>
      <c r="O61" s="42"/>
    </row>
    <row r="62" spans="1:16" ht="18" customHeight="1">
      <c r="B62" s="92"/>
      <c r="C62" s="61"/>
      <c r="D62" s="33"/>
      <c r="E62" s="61"/>
      <c r="F62" s="26">
        <v>45461</v>
      </c>
      <c r="G62" s="26">
        <v>45463</v>
      </c>
      <c r="H62" s="31"/>
      <c r="I62" s="31"/>
      <c r="J62" s="31"/>
      <c r="K62" s="26" t="s">
        <v>75</v>
      </c>
      <c r="L62" s="33" t="s">
        <v>103</v>
      </c>
      <c r="M62" s="40"/>
      <c r="N62" s="42"/>
      <c r="O62" s="42"/>
    </row>
    <row r="63" spans="1:16" ht="18" customHeight="1">
      <c r="A63" s="25" t="str">
        <f t="shared" si="4"/>
        <v>Sprint 6: SPRINT NAME</v>
      </c>
      <c r="B63" s="60" t="s">
        <v>110</v>
      </c>
      <c r="C63" s="32"/>
      <c r="D63" s="32"/>
      <c r="E63" s="32"/>
      <c r="F63" s="30">
        <v>45474</v>
      </c>
      <c r="G63" s="30">
        <v>45485</v>
      </c>
      <c r="H63" s="31"/>
      <c r="I63" s="31"/>
      <c r="J63" s="31"/>
      <c r="K63" s="30" t="s">
        <v>75</v>
      </c>
      <c r="L63" s="35"/>
      <c r="M63" s="39"/>
      <c r="N63" s="41"/>
      <c r="O63" s="41"/>
      <c r="P63" s="25" t="str">
        <f t="shared" si="5"/>
        <v>Sprint 6: SPRINT NAME</v>
      </c>
    </row>
    <row r="64" spans="1:16" ht="18" customHeight="1">
      <c r="A64" s="36"/>
      <c r="B64" s="97" t="s">
        <v>105</v>
      </c>
      <c r="C64" s="61"/>
      <c r="D64" s="33"/>
      <c r="E64" s="33"/>
      <c r="F64" s="26">
        <v>45474</v>
      </c>
      <c r="G64" s="26">
        <v>45475</v>
      </c>
      <c r="H64" s="31"/>
      <c r="I64" s="31"/>
      <c r="J64" s="31"/>
      <c r="K64" s="26" t="s">
        <v>75</v>
      </c>
      <c r="L64" s="33" t="s">
        <v>101</v>
      </c>
      <c r="M64" s="40"/>
      <c r="N64" s="42"/>
      <c r="O64" s="42"/>
    </row>
    <row r="65" spans="1:15" ht="18" customHeight="1">
      <c r="A65" s="36"/>
      <c r="B65" s="98"/>
      <c r="C65" s="61"/>
      <c r="D65" s="33"/>
      <c r="E65" s="61"/>
      <c r="F65" s="26">
        <v>45482</v>
      </c>
      <c r="G65" s="26">
        <v>45483</v>
      </c>
      <c r="H65" s="31"/>
      <c r="I65" s="31"/>
      <c r="J65" s="31"/>
      <c r="K65" s="26" t="s">
        <v>75</v>
      </c>
      <c r="L65" s="33" t="s">
        <v>102</v>
      </c>
      <c r="M65" s="40"/>
      <c r="N65" s="42"/>
      <c r="O65" s="42"/>
    </row>
    <row r="66" spans="1:15" ht="18" customHeight="1">
      <c r="A66" s="36"/>
      <c r="B66" s="99"/>
      <c r="C66" s="61"/>
      <c r="D66" s="33"/>
      <c r="E66" s="61"/>
      <c r="F66" s="26">
        <v>45483</v>
      </c>
      <c r="G66" s="26">
        <v>45485</v>
      </c>
      <c r="H66" s="31"/>
      <c r="I66" s="31"/>
      <c r="J66" s="31"/>
      <c r="K66" s="26" t="s">
        <v>75</v>
      </c>
      <c r="L66" s="33" t="s">
        <v>103</v>
      </c>
      <c r="M66" s="40"/>
      <c r="N66" s="42"/>
      <c r="O66" s="42"/>
    </row>
    <row r="67" spans="1:15" ht="18" customHeight="1">
      <c r="A67" s="36"/>
      <c r="B67" s="99" t="s">
        <v>106</v>
      </c>
      <c r="C67" s="61"/>
      <c r="D67" s="33"/>
      <c r="E67" s="33"/>
      <c r="F67" s="26">
        <v>45474</v>
      </c>
      <c r="G67" s="26">
        <v>45474</v>
      </c>
      <c r="H67" s="31"/>
      <c r="I67" s="31"/>
      <c r="J67" s="31"/>
      <c r="K67" s="26" t="s">
        <v>75</v>
      </c>
      <c r="L67" s="33" t="s">
        <v>101</v>
      </c>
      <c r="M67" s="40"/>
      <c r="N67" s="42"/>
      <c r="O67" s="42"/>
    </row>
    <row r="68" spans="1:15" ht="18" customHeight="1">
      <c r="A68" s="36"/>
      <c r="B68" s="99"/>
      <c r="C68" s="61"/>
      <c r="D68" s="33"/>
      <c r="E68" s="61"/>
      <c r="F68" s="26">
        <v>45478</v>
      </c>
      <c r="G68" s="26">
        <v>45482</v>
      </c>
      <c r="H68" s="31"/>
      <c r="I68" s="31"/>
      <c r="J68" s="31"/>
      <c r="K68" s="26" t="s">
        <v>75</v>
      </c>
      <c r="L68" s="33" t="s">
        <v>102</v>
      </c>
      <c r="M68" s="40"/>
      <c r="N68" s="42"/>
      <c r="O68" s="42"/>
    </row>
    <row r="69" spans="1:15" ht="18" customHeight="1">
      <c r="A69" s="36"/>
      <c r="B69" s="92"/>
      <c r="C69" s="61"/>
      <c r="D69" s="33"/>
      <c r="E69" s="61"/>
      <c r="F69" s="26">
        <v>45481</v>
      </c>
      <c r="G69" s="26">
        <v>45482</v>
      </c>
      <c r="H69" s="31"/>
      <c r="I69" s="31"/>
      <c r="J69" s="31"/>
      <c r="K69" s="26" t="s">
        <v>75</v>
      </c>
      <c r="L69" s="33" t="s">
        <v>103</v>
      </c>
      <c r="M69" s="40"/>
      <c r="N69" s="42"/>
      <c r="O69" s="42"/>
    </row>
    <row r="70" spans="1:15" ht="18" customHeight="1">
      <c r="A70" s="25" t="e">
        <f>_xlfn.CONCAT(B70,#REF!)</f>
        <v>#REF!</v>
      </c>
      <c r="B70" s="58" t="s">
        <v>111</v>
      </c>
      <c r="C70" s="32"/>
      <c r="D70" s="32"/>
      <c r="E70" s="32"/>
      <c r="F70" s="30">
        <v>45488</v>
      </c>
      <c r="G70" s="30">
        <v>45499</v>
      </c>
      <c r="H70" s="31"/>
      <c r="I70" s="31"/>
      <c r="J70" s="31"/>
      <c r="K70" s="30" t="s">
        <v>75</v>
      </c>
      <c r="L70" s="30"/>
      <c r="M70" s="37"/>
      <c r="N70" s="45"/>
      <c r="O70" s="45"/>
    </row>
    <row r="71" spans="1:15" ht="18" customHeight="1">
      <c r="B71" s="100" t="s">
        <v>105</v>
      </c>
      <c r="C71" s="61"/>
      <c r="D71" s="61"/>
      <c r="E71" s="61"/>
      <c r="F71" s="26">
        <v>45488</v>
      </c>
      <c r="G71" s="26">
        <v>45492</v>
      </c>
      <c r="H71" s="31"/>
      <c r="I71" s="31"/>
      <c r="J71" s="31"/>
      <c r="K71" s="26" t="s">
        <v>75</v>
      </c>
      <c r="L71" s="33" t="s">
        <v>101</v>
      </c>
      <c r="M71" s="26"/>
      <c r="N71" s="54"/>
      <c r="O71" s="52"/>
    </row>
    <row r="72" spans="1:15" ht="18" customHeight="1">
      <c r="B72" s="101"/>
      <c r="C72" s="61"/>
      <c r="D72" s="61"/>
      <c r="E72" s="61"/>
      <c r="F72" s="26">
        <v>45488</v>
      </c>
      <c r="G72" s="26">
        <v>45492</v>
      </c>
      <c r="H72" s="31"/>
      <c r="I72" s="31"/>
      <c r="J72" s="31"/>
      <c r="K72" s="26" t="s">
        <v>75</v>
      </c>
      <c r="L72" s="33" t="s">
        <v>102</v>
      </c>
      <c r="M72" s="26"/>
      <c r="N72" s="55"/>
      <c r="O72" s="52"/>
    </row>
    <row r="73" spans="1:15" ht="18" customHeight="1">
      <c r="B73" s="101"/>
      <c r="C73" s="61"/>
      <c r="D73" s="61"/>
      <c r="E73" s="61"/>
      <c r="F73" s="26">
        <v>45488</v>
      </c>
      <c r="G73" s="26">
        <v>45492</v>
      </c>
      <c r="H73" s="31"/>
      <c r="I73" s="31"/>
      <c r="J73" s="31"/>
      <c r="K73" s="26" t="s">
        <v>75</v>
      </c>
      <c r="L73" s="33" t="s">
        <v>103</v>
      </c>
      <c r="M73" s="26"/>
      <c r="N73" s="55"/>
      <c r="O73" s="52"/>
    </row>
    <row r="74" spans="1:15" ht="18" customHeight="1">
      <c r="B74" s="101"/>
      <c r="C74" s="61"/>
      <c r="D74" s="61"/>
      <c r="E74" s="61"/>
      <c r="F74" s="26">
        <v>45488</v>
      </c>
      <c r="G74" s="26">
        <v>45492</v>
      </c>
      <c r="H74" s="31"/>
      <c r="I74" s="31"/>
      <c r="J74" s="31"/>
      <c r="K74" s="26" t="s">
        <v>75</v>
      </c>
      <c r="L74" s="33" t="s">
        <v>108</v>
      </c>
      <c r="M74" s="26"/>
      <c r="N74" s="55"/>
      <c r="O74" s="52"/>
    </row>
    <row r="75" spans="1:15" ht="18" customHeight="1">
      <c r="B75" s="102"/>
      <c r="C75" s="61"/>
      <c r="D75" s="61"/>
      <c r="E75" s="61"/>
      <c r="F75" s="26">
        <v>45488</v>
      </c>
      <c r="G75" s="26">
        <v>45492</v>
      </c>
      <c r="H75" s="31"/>
      <c r="I75" s="31"/>
      <c r="J75" s="31"/>
      <c r="K75" s="26" t="s">
        <v>75</v>
      </c>
      <c r="L75" s="33" t="s">
        <v>112</v>
      </c>
      <c r="M75" s="26"/>
      <c r="N75" s="56"/>
      <c r="O75" s="52"/>
    </row>
    <row r="76" spans="1:15" ht="18" customHeight="1">
      <c r="A76" s="25" t="e">
        <f>_xlfn.CONCAT(B76,#REF!)</f>
        <v>#REF!</v>
      </c>
      <c r="B76" s="61" t="s">
        <v>106</v>
      </c>
      <c r="C76" s="61"/>
      <c r="D76" s="61"/>
      <c r="E76" s="61"/>
      <c r="F76" s="26">
        <v>45489</v>
      </c>
      <c r="G76" s="26">
        <v>45489</v>
      </c>
      <c r="H76" s="31"/>
      <c r="I76" s="31"/>
      <c r="J76" s="31"/>
      <c r="K76" s="26" t="s">
        <v>75</v>
      </c>
      <c r="L76" s="51" t="s">
        <v>101</v>
      </c>
      <c r="M76" s="40"/>
      <c r="N76" s="53"/>
      <c r="O76" s="53"/>
    </row>
    <row r="77" spans="1:15" ht="18" customHeight="1">
      <c r="A77" s="25" t="e">
        <f>_xlfn.CONCAT(B77,#REF!)</f>
        <v>#REF!</v>
      </c>
      <c r="B77" s="62" t="s">
        <v>113</v>
      </c>
      <c r="C77" s="32"/>
      <c r="D77" s="32"/>
      <c r="E77" s="32"/>
      <c r="F77" s="30">
        <v>45488</v>
      </c>
      <c r="G77" s="30">
        <v>45499</v>
      </c>
      <c r="H77" s="31"/>
      <c r="I77" s="31"/>
      <c r="J77" s="31"/>
      <c r="K77" s="30" t="s">
        <v>75</v>
      </c>
      <c r="L77" s="30"/>
      <c r="M77" s="37"/>
      <c r="N77" s="45"/>
      <c r="O77" s="45"/>
    </row>
    <row r="78" spans="1:15" ht="18" customHeight="1">
      <c r="A78" s="25" t="e">
        <f>_xlfn.CONCAT(B78,#REF!)</f>
        <v>#REF!</v>
      </c>
      <c r="B78" s="33" t="s">
        <v>105</v>
      </c>
      <c r="C78" s="33"/>
      <c r="D78" s="33"/>
      <c r="E78" s="33"/>
      <c r="F78" s="26">
        <v>45488</v>
      </c>
      <c r="G78" s="26">
        <v>45492</v>
      </c>
      <c r="H78" s="31"/>
      <c r="I78" s="31"/>
      <c r="J78" s="31"/>
      <c r="K78" s="26" t="s">
        <v>75</v>
      </c>
      <c r="L78" s="34" t="s">
        <v>101</v>
      </c>
      <c r="M78" s="40"/>
      <c r="N78" s="46"/>
      <c r="O78" s="46"/>
    </row>
    <row r="79" spans="1:15" ht="18" customHeight="1">
      <c r="A79" s="25" t="e">
        <f>_xlfn.CONCAT(B79,#REF!)</f>
        <v>#REF!</v>
      </c>
      <c r="B79" s="92" t="s">
        <v>106</v>
      </c>
      <c r="C79" s="33"/>
      <c r="D79" s="33"/>
      <c r="E79" s="33"/>
      <c r="F79" s="26">
        <v>45488</v>
      </c>
      <c r="G79" s="26">
        <v>45492</v>
      </c>
      <c r="H79" s="31"/>
      <c r="I79" s="31"/>
      <c r="J79" s="31"/>
      <c r="K79" s="26" t="s">
        <v>75</v>
      </c>
      <c r="L79" s="33" t="s">
        <v>101</v>
      </c>
      <c r="M79" s="40"/>
      <c r="N79" s="46"/>
      <c r="O79" s="46"/>
    </row>
    <row r="80" spans="1:15" ht="18" customHeight="1">
      <c r="A80" s="25" t="e">
        <f>_xlfn.CONCAT(B80,#REF!)</f>
        <v>#REF!</v>
      </c>
      <c r="B80" s="92"/>
      <c r="C80" s="33"/>
      <c r="D80" s="33"/>
      <c r="E80" s="33"/>
      <c r="F80" s="26">
        <v>45488</v>
      </c>
      <c r="G80" s="26">
        <v>45492</v>
      </c>
      <c r="H80" s="31"/>
      <c r="I80" s="31"/>
      <c r="J80" s="31"/>
      <c r="K80" s="26" t="s">
        <v>75</v>
      </c>
      <c r="L80" s="33" t="s">
        <v>102</v>
      </c>
      <c r="M80" s="40"/>
      <c r="N80" s="46"/>
      <c r="O80" s="46"/>
    </row>
    <row r="81" spans="1:15" ht="18" customHeight="1">
      <c r="A81" s="25" t="e">
        <f>_xlfn.CONCAT(B81,#REF!)</f>
        <v>#REF!</v>
      </c>
      <c r="B81" s="58" t="s">
        <v>114</v>
      </c>
      <c r="C81" s="32"/>
      <c r="D81" s="32"/>
      <c r="E81" s="32"/>
      <c r="F81" s="30">
        <v>45470</v>
      </c>
      <c r="G81" s="30">
        <v>45483</v>
      </c>
      <c r="H81" s="31"/>
      <c r="I81" s="31"/>
      <c r="J81" s="31"/>
      <c r="K81" s="30" t="s">
        <v>75</v>
      </c>
      <c r="L81" s="30"/>
      <c r="M81" s="37"/>
      <c r="N81" s="45"/>
      <c r="O81" s="45"/>
    </row>
    <row r="82" spans="1:15" ht="18" customHeight="1">
      <c r="B82" s="97" t="s">
        <v>105</v>
      </c>
      <c r="C82" s="33"/>
      <c r="D82" s="33"/>
      <c r="E82" s="33"/>
      <c r="F82" s="26">
        <v>45470</v>
      </c>
      <c r="G82" s="26">
        <v>45483</v>
      </c>
      <c r="H82" s="31"/>
      <c r="I82" s="31"/>
      <c r="J82" s="31"/>
      <c r="K82" s="26" t="s">
        <v>75</v>
      </c>
      <c r="L82" s="33" t="s">
        <v>101</v>
      </c>
      <c r="M82" s="40"/>
      <c r="N82" s="46"/>
      <c r="O82" s="46"/>
    </row>
    <row r="83" spans="1:15" ht="18" customHeight="1">
      <c r="B83" s="98"/>
      <c r="C83" s="33"/>
      <c r="D83" s="33"/>
      <c r="E83" s="33"/>
      <c r="F83" s="26">
        <v>45468</v>
      </c>
      <c r="G83" s="26">
        <v>45483</v>
      </c>
      <c r="H83" s="31"/>
      <c r="I83" s="31"/>
      <c r="J83" s="31"/>
      <c r="K83" s="26" t="s">
        <v>75</v>
      </c>
      <c r="L83" s="33" t="s">
        <v>102</v>
      </c>
      <c r="M83" s="40"/>
      <c r="N83" s="46"/>
      <c r="O83" s="46"/>
    </row>
    <row r="84" spans="1:15" ht="18" customHeight="1">
      <c r="B84" s="98"/>
      <c r="C84" s="33"/>
      <c r="D84" s="33"/>
      <c r="E84" s="33"/>
      <c r="F84" s="26">
        <v>45463</v>
      </c>
      <c r="G84" s="26">
        <v>45483</v>
      </c>
      <c r="H84" s="31"/>
      <c r="I84" s="31"/>
      <c r="J84" s="31"/>
      <c r="K84" s="26" t="s">
        <v>75</v>
      </c>
      <c r="L84" s="33" t="s">
        <v>103</v>
      </c>
      <c r="M84" s="40"/>
      <c r="N84" s="46"/>
      <c r="O84" s="46"/>
    </row>
    <row r="85" spans="1:15" ht="18" customHeight="1">
      <c r="B85" s="99"/>
      <c r="C85" s="33"/>
      <c r="D85" s="33"/>
      <c r="E85" s="33"/>
      <c r="F85" s="26">
        <v>45470</v>
      </c>
      <c r="G85" s="26">
        <v>45483</v>
      </c>
      <c r="H85" s="31"/>
      <c r="I85" s="31"/>
      <c r="J85" s="31"/>
      <c r="K85" s="26" t="s">
        <v>75</v>
      </c>
      <c r="L85" s="33" t="s">
        <v>108</v>
      </c>
      <c r="M85" s="40"/>
      <c r="N85" s="46"/>
      <c r="O85" s="46"/>
    </row>
  </sheetData>
  <mergeCells count="22">
    <mergeCell ref="B60:B62"/>
    <mergeCell ref="B51:B54"/>
    <mergeCell ref="B41:B43"/>
    <mergeCell ref="B37:B40"/>
    <mergeCell ref="B82:B85"/>
    <mergeCell ref="B79:B80"/>
    <mergeCell ref="B55:B57"/>
    <mergeCell ref="B64:B66"/>
    <mergeCell ref="B71:B75"/>
    <mergeCell ref="B67:B69"/>
    <mergeCell ref="C9:C21"/>
    <mergeCell ref="D9:D21"/>
    <mergeCell ref="M9:M21"/>
    <mergeCell ref="B45:B46"/>
    <mergeCell ref="B47:B49"/>
    <mergeCell ref="C37:C40"/>
    <mergeCell ref="D37:D40"/>
    <mergeCell ref="B24:B25"/>
    <mergeCell ref="B27:B29"/>
    <mergeCell ref="B30:B35"/>
    <mergeCell ref="C23:C35"/>
    <mergeCell ref="D23:D35"/>
  </mergeCells>
  <phoneticPr fontId="19" type="noConversion"/>
  <conditionalFormatting sqref="C63 C70:C71 C76:C1048576 C41:C49 E37:E40 C1:C9 C22:C23 C36">
    <cfRule type="containsText" dxfId="12" priority="88" operator="containsText" text="Engineering">
      <formula>NOT(ISERROR(SEARCH("Engineering",C1)))</formula>
    </cfRule>
  </conditionalFormatting>
  <conditionalFormatting sqref="C51">
    <cfRule type="containsText" dxfId="11" priority="65" operator="containsText" text="Engineering">
      <formula>NOT(ISERROR(SEARCH("Engineering",C51)))</formula>
    </cfRule>
  </conditionalFormatting>
  <conditionalFormatting sqref="C55:C59">
    <cfRule type="containsText" dxfId="10" priority="11" operator="containsText" text="Engineering">
      <formula>NOT(ISERROR(SEARCH("Engineering",C55)))</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8492D339-CCFB-4107-90DF-874E808CE093}">
            <xm:f>NOT(ISERROR(SEARCH(#REF!,K1)))</xm:f>
            <xm:f>#REF!</xm:f>
            <x14:dxf>
              <fill>
                <patternFill patternType="none">
                  <bgColor auto="1"/>
                </patternFill>
              </fill>
            </x14:dxf>
          </x14:cfRule>
          <x14:cfRule type="containsText" priority="90" operator="containsText" id="{2A33BEA4-C1C3-4E60-9CEE-6339480FC953}">
            <xm:f>NOT(ISERROR(SEARCH(#REF!,K1)))</xm:f>
            <xm:f>#REF!</xm:f>
            <x14:dxf>
              <fill>
                <patternFill>
                  <bgColor theme="5" tint="0.79998168889431442"/>
                </patternFill>
              </fill>
            </x14:dxf>
          </x14:cfRule>
          <x14:cfRule type="containsText" priority="91" operator="containsText" id="{F1697D63-C970-410F-B3DB-82A3C7388C62}">
            <xm:f>NOT(ISERROR(SEARCH(#REF!,K1)))</xm:f>
            <xm:f>#REF!</xm:f>
            <x14:dxf>
              <fill>
                <patternFill>
                  <bgColor theme="8" tint="0.79998168889431442"/>
                </patternFill>
              </fill>
            </x14:dxf>
          </x14:cfRule>
          <x14:cfRule type="containsText" priority="92" operator="containsText" id="{1144C023-57C7-4C81-91C7-C53B74314DAB}">
            <xm:f>NOT(ISERROR(SEARCH(#REF!,K1)))</xm:f>
            <xm:f>#REF!</xm:f>
            <x14:dxf>
              <fill>
                <patternFill>
                  <bgColor theme="2" tint="-9.9948118533890809E-2"/>
                </patternFill>
              </fill>
            </x14:dxf>
          </x14:cfRule>
          <x14:cfRule type="containsText" priority="93" operator="containsText" id="{16DBF755-82D9-4AA5-9801-B5A06FCBA766}">
            <xm:f>NOT(ISERROR(SEARCH(#REF!,K1)))</xm:f>
            <xm:f>#REF!</xm:f>
            <x14:dxf>
              <fill>
                <patternFill>
                  <bgColor theme="9" tint="0.79998168889431442"/>
                </patternFill>
              </fill>
            </x14:dxf>
          </x14:cfRule>
          <xm:sqref>M71:O71 O72:O75 K1:K1048576</xm:sqref>
        </x14:conditionalFormatting>
        <x14:conditionalFormatting xmlns:xm="http://schemas.microsoft.com/office/excel/2006/main">
          <x14:cfRule type="containsText" priority="104" operator="containsText" id="{DB0AC887-9F5D-4503-829C-0A5180A15200}">
            <xm:f>NOT(ISERROR(SEARCH(#REF!,L70)))</xm:f>
            <xm:f>#REF!</xm:f>
            <x14:dxf>
              <fill>
                <patternFill patternType="none">
                  <bgColor auto="1"/>
                </patternFill>
              </fill>
            </x14:dxf>
          </x14:cfRule>
          <x14:cfRule type="containsText" priority="105" operator="containsText" id="{410640CA-D87D-41E3-B7F1-A76B9AC67C25}">
            <xm:f>NOT(ISERROR(SEARCH(#REF!,L70)))</xm:f>
            <xm:f>#REF!</xm:f>
            <x14:dxf>
              <fill>
                <patternFill>
                  <bgColor theme="5" tint="0.79998168889431442"/>
                </patternFill>
              </fill>
            </x14:dxf>
          </x14:cfRule>
          <x14:cfRule type="containsText" priority="106" operator="containsText" id="{8C2A61A2-46E8-4017-8C0F-7A324EC0C225}">
            <xm:f>NOT(ISERROR(SEARCH(#REF!,L70)))</xm:f>
            <xm:f>#REF!</xm:f>
            <x14:dxf>
              <fill>
                <patternFill>
                  <bgColor theme="8" tint="0.79998168889431442"/>
                </patternFill>
              </fill>
            </x14:dxf>
          </x14:cfRule>
          <x14:cfRule type="containsText" priority="107" operator="containsText" id="{44FEC208-0159-4A41-99CC-29C81F4DDDAF}">
            <xm:f>NOT(ISERROR(SEARCH(#REF!,L70)))</xm:f>
            <xm:f>#REF!</xm:f>
            <x14:dxf>
              <fill>
                <patternFill>
                  <bgColor theme="2" tint="-9.9948118533890809E-2"/>
                </patternFill>
              </fill>
            </x14:dxf>
          </x14:cfRule>
          <x14:cfRule type="containsText" priority="108" operator="containsText" id="{678C656F-55F5-48CF-BF3B-1D61AA0BBC7F}">
            <xm:f>NOT(ISERROR(SEARCH(#REF!,L70)))</xm:f>
            <xm:f>#REF!</xm:f>
            <x14:dxf>
              <fill>
                <patternFill>
                  <bgColor theme="9" tint="0.79998168889431442"/>
                </patternFill>
              </fill>
            </x14:dxf>
          </x14:cfRule>
          <xm:sqref>L70:O70 L77:O77 L81:O81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A0A783D8-C52C-4DEB-B7FB-1104C967378F}">
          <x14:formula1>
            <xm:f>Lists!$C$1:$C$2</xm:f>
          </x14:formula1>
          <xm:sqref>M51:M57 M45:M49 M59:M62 M64:M69 M76 M78:M80 M82:M85 M37:M43 M9</xm:sqref>
        </x14:dataValidation>
        <x14:dataValidation type="list" allowBlank="1" showInputMessage="1" showErrorMessage="1" xr:uid="{4E414208-E351-4E47-8CBB-440FAB99FA0D}">
          <x14:formula1>
            <xm:f>Lists!$A:$A</xm:f>
          </x14:formula1>
          <xm:sqref>C82:C85 C45:C49 C55:C57 C59 C76 C78 C9</xm:sqref>
        </x14:dataValidation>
        <x14:dataValidation type="list" allowBlank="1" showInputMessage="1" showErrorMessage="1" xr:uid="{BE3196E5-09EE-4688-86FD-E938D3E97C25}">
          <x14:formula1>
            <xm:f>Lists!$E$1:$E$4</xm:f>
          </x14:formula1>
          <xm:sqref>K8:K85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4BC1-8AAD-F440-82D0-AF9E9B2F9616}">
  <sheetPr>
    <tabColor theme="1"/>
  </sheetPr>
  <dimension ref="B2"/>
  <sheetViews>
    <sheetView showGridLines="0" workbookViewId="0">
      <selection activeCell="B49" sqref="B49"/>
    </sheetView>
  </sheetViews>
  <sheetFormatPr defaultColWidth="10.875" defaultRowHeight="14.45"/>
  <cols>
    <col min="1" max="1" width="3.375" style="1" customWidth="1"/>
    <col min="2" max="2" width="88.375" style="1" customWidth="1"/>
    <col min="3" max="16384" width="10.875" style="1"/>
  </cols>
  <sheetData>
    <row r="2" spans="2:2" ht="93">
      <c r="B2" s="2" t="s">
        <v>115</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6C50-9809-43EA-B25F-D32B6DFDE238}">
  <dimension ref="A1:E4"/>
  <sheetViews>
    <sheetView workbookViewId="0">
      <selection activeCell="F14" sqref="F14"/>
    </sheetView>
  </sheetViews>
  <sheetFormatPr defaultRowHeight="15.6"/>
  <cols>
    <col min="1" max="1" width="11.625" bestFit="1" customWidth="1"/>
    <col min="3" max="3" width="10.25" customWidth="1"/>
    <col min="5" max="5" width="10.25" customWidth="1"/>
  </cols>
  <sheetData>
    <row r="1" spans="1:5">
      <c r="A1" t="s">
        <v>2</v>
      </c>
      <c r="C1" t="s">
        <v>79</v>
      </c>
      <c r="E1" t="s">
        <v>47</v>
      </c>
    </row>
    <row r="2" spans="1:5">
      <c r="A2" t="s">
        <v>7</v>
      </c>
      <c r="C2" t="s">
        <v>49</v>
      </c>
      <c r="E2" t="s">
        <v>116</v>
      </c>
    </row>
    <row r="3" spans="1:5">
      <c r="A3" t="s">
        <v>11</v>
      </c>
      <c r="E3" t="s">
        <v>44</v>
      </c>
    </row>
    <row r="4" spans="1:5">
      <c r="A4" t="s">
        <v>9</v>
      </c>
      <c r="E4" t="s">
        <v>117</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A51C3A0890284193E5D7B9543CF51C" ma:contentTypeVersion="20" ma:contentTypeDescription="Create a new document." ma:contentTypeScope="" ma:versionID="cf8fffab3e99685c19a12386e9bc8bc2">
  <xsd:schema xmlns:xsd="http://www.w3.org/2001/XMLSchema" xmlns:xs="http://www.w3.org/2001/XMLSchema" xmlns:p="http://schemas.microsoft.com/office/2006/metadata/properties" xmlns:ns2="ed321a93-63b2-41b3-aa88-df4030949749" xmlns:ns3="8fb9e445-2e22-4bb3-b915-228ab1a6de68" targetNamespace="http://schemas.microsoft.com/office/2006/metadata/properties" ma:root="true" ma:fieldsID="0fe7585c2f7c2dec64eea962a2d50d55" ns2:_="" ns3:_="">
    <xsd:import namespace="ed321a93-63b2-41b3-aa88-df4030949749"/>
    <xsd:import namespace="8fb9e445-2e22-4bb3-b915-228ab1a6de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ContentTags" minOccurs="0"/>
                <xsd:element ref="ns2:MediaServiceObjectDetectorVersions" minOccurs="0"/>
                <xsd:element ref="ns2:MediaServiceSearchProperties" minOccurs="0"/>
                <xsd:element ref="ns2:Modified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321a93-63b2-41b3-aa88-df40309497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3c2da0-965e-4c49-9e20-3f7554834061" ma:termSetId="09814cd3-568e-fe90-9814-8d621ff8fb84" ma:anchorId="fba54fb3-c3e1-fe81-a776-ca4b69148c4d" ma:open="true" ma:isKeyword="false">
      <xsd:complexType>
        <xsd:sequence>
          <xsd:element ref="pc:Terms" minOccurs="0" maxOccurs="1"/>
        </xsd:sequence>
      </xsd:complexType>
    </xsd:element>
    <xsd:element name="ContentTags" ma:index="24" nillable="true" ma:displayName="Content Tags" ma:format="Dropdown" ma:internalName="ContentTags">
      <xsd:complexType>
        <xsd:complexContent>
          <xsd:extension base="dms:MultiChoiceFillIn">
            <xsd:sequence>
              <xsd:element name="Value" maxOccurs="unbounded" minOccurs="0" nillable="true">
                <xsd:simpleType>
                  <xsd:union memberTypes="dms:Text">
                    <xsd:simpleType>
                      <xsd:restriction base="dms:Choice">
                        <xsd:enumeration value="General AbbVie"/>
                        <xsd:enumeration value="General DSA"/>
                        <xsd:enumeration value="General Industry"/>
                        <xsd:enumeration value="RWD"/>
                        <xsd:enumeration value="Business Analytics"/>
                        <xsd:enumeration value="DFA"/>
                        <xsd:enumeration value="DSA Incubator"/>
                        <xsd:enumeration value="CMTA"/>
                        <xsd:enumeration value="Safety Analytics"/>
                        <xsd:enumeration value="Biomarker and Precision Medicine"/>
                      </xsd:restriction>
                    </xsd:simpleType>
                  </xsd:union>
                </xsd:simpleType>
              </xsd:element>
            </xsd:sequence>
          </xsd:extension>
        </xsd:complexContent>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odifiedDate" ma:index="27" nillable="true" ma:displayName="Modified Date" ma:format="DateOnly" ma:internalName="Modified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fb9e445-2e22-4bb3-b915-228ab1a6de6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749389b-c659-4ed3-8c98-6ad47f73ad0d}" ma:internalName="TaxCatchAll" ma:showField="CatchAllData" ma:web="8fb9e445-2e22-4bb3-b915-228ab1a6de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ntentTags xmlns="ed321a93-63b2-41b3-aa88-df4030949749" xsi:nil="true"/>
    <TaxCatchAll xmlns="8fb9e445-2e22-4bb3-b915-228ab1a6de68" xsi:nil="true"/>
    <lcf76f155ced4ddcb4097134ff3c332f xmlns="ed321a93-63b2-41b3-aa88-df4030949749">
      <Terms xmlns="http://schemas.microsoft.com/office/infopath/2007/PartnerControls"/>
    </lcf76f155ced4ddcb4097134ff3c332f>
    <ModifiedDate xmlns="ed321a93-63b2-41b3-aa88-df4030949749" xsi:nil="true"/>
    <SharedWithUsers xmlns="8fb9e445-2e22-4bb3-b915-228ab1a6de68">
      <UserInfo>
        <DisplayName>Sharma, Itisha</DisplayName>
        <AccountId>551</AccountId>
        <AccountType/>
      </UserInfo>
    </SharedWithUsers>
  </documentManagement>
</p:properties>
</file>

<file path=customXml/itemProps1.xml><?xml version="1.0" encoding="utf-8"?>
<ds:datastoreItem xmlns:ds="http://schemas.openxmlformats.org/officeDocument/2006/customXml" ds:itemID="{B5178015-88D8-48BA-8D27-B05F1AB568A0}"/>
</file>

<file path=customXml/itemProps2.xml><?xml version="1.0" encoding="utf-8"?>
<ds:datastoreItem xmlns:ds="http://schemas.openxmlformats.org/officeDocument/2006/customXml" ds:itemID="{46EF4A2B-EFE5-4F90-B570-4F50D78DEF2A}"/>
</file>

<file path=customXml/itemProps3.xml><?xml version="1.0" encoding="utf-8"?>
<ds:datastoreItem xmlns:ds="http://schemas.openxmlformats.org/officeDocument/2006/customXml" ds:itemID="{311373D4-FA91-49C1-87DA-0C89AB23DA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
  <cp:revision/>
  <dcterms:created xsi:type="dcterms:W3CDTF">2015-07-29T21:33:10Z</dcterms:created>
  <dcterms:modified xsi:type="dcterms:W3CDTF">2024-09-24T14:16:56Z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0x01010007A51C3A0890284193E5D7B9543CF51C</vt:lpwstr>
  </property>
  <property fmtid="{D5CDD505-2E9C-101B-9397-08002B2CF9AE}" pid="3" name="MediaServiceImageTags">
    <vt:lpwstr/>
  </property>
</Properties>
</file>