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rajesh/Downloads/"/>
    </mc:Choice>
  </mc:AlternateContent>
  <xr:revisionPtr revIDLastSave="0" documentId="8_{EFBB86B9-136F-0845-B84B-AE344273AAC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onthly Timesheets for Employee" sheetId="1" r:id="rId1"/>
  </sheets>
  <definedNames>
    <definedName name="day_LOV">#REF!</definedName>
    <definedName name="Month_List">#REF!</definedName>
    <definedName name="Nov_1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4WXBLGouW3CHt4vyo63l8lEdRRh7UncXWihVA4yc0EE="/>
    </ext>
  </extLst>
</workbook>
</file>

<file path=xl/calcChain.xml><?xml version="1.0" encoding="utf-8"?>
<calcChain xmlns="http://schemas.openxmlformats.org/spreadsheetml/2006/main">
  <c r="A13" i="1" l="1"/>
  <c r="C6" i="1" s="1"/>
  <c r="B46" i="1"/>
  <c r="B45" i="1"/>
  <c r="G9" i="1" s="1"/>
  <c r="A14" i="1" l="1"/>
  <c r="B47" i="1"/>
  <c r="G11" i="1" s="1"/>
  <c r="B14" i="1"/>
  <c r="A15" i="1"/>
  <c r="B13" i="1"/>
  <c r="G10" i="1"/>
  <c r="A16" i="1" l="1"/>
  <c r="B15" i="1"/>
  <c r="B16" i="1" l="1"/>
  <c r="A17" i="1"/>
  <c r="A18" i="1" l="1"/>
  <c r="B17" i="1"/>
  <c r="B18" i="1" l="1"/>
  <c r="A19" i="1"/>
  <c r="A20" i="1" l="1"/>
  <c r="B19" i="1"/>
  <c r="B20" i="1" l="1"/>
  <c r="A21" i="1"/>
  <c r="A22" i="1" l="1"/>
  <c r="B21" i="1"/>
  <c r="B22" i="1" l="1"/>
  <c r="A23" i="1"/>
  <c r="A24" i="1" l="1"/>
  <c r="B23" i="1"/>
  <c r="B24" i="1" l="1"/>
  <c r="A25" i="1"/>
  <c r="A26" i="1" l="1"/>
  <c r="B25" i="1"/>
  <c r="B26" i="1" l="1"/>
  <c r="A27" i="1"/>
  <c r="A28" i="1" l="1"/>
  <c r="B27" i="1"/>
  <c r="B28" i="1" l="1"/>
  <c r="A29" i="1"/>
  <c r="A30" i="1" l="1"/>
  <c r="B29" i="1"/>
  <c r="B30" i="1" l="1"/>
  <c r="A31" i="1"/>
  <c r="A32" i="1" l="1"/>
  <c r="B31" i="1"/>
  <c r="B32" i="1" l="1"/>
  <c r="A33" i="1"/>
  <c r="A34" i="1" l="1"/>
  <c r="B33" i="1"/>
  <c r="B34" i="1" l="1"/>
  <c r="A35" i="1"/>
  <c r="A36" i="1" l="1"/>
  <c r="B35" i="1"/>
  <c r="B36" i="1" l="1"/>
  <c r="A37" i="1"/>
  <c r="A38" i="1" l="1"/>
  <c r="B37" i="1"/>
  <c r="B38" i="1" l="1"/>
  <c r="A39" i="1"/>
  <c r="A40" i="1" l="1"/>
  <c r="B39" i="1"/>
  <c r="B40" i="1" l="1"/>
  <c r="A41" i="1"/>
  <c r="A42" i="1" l="1"/>
  <c r="B41" i="1"/>
  <c r="A43" i="1" l="1"/>
  <c r="B43" i="1" s="1"/>
  <c r="B42" i="1"/>
</calcChain>
</file>

<file path=xl/sharedStrings.xml><?xml version="1.0" encoding="utf-8"?>
<sst xmlns="http://schemas.openxmlformats.org/spreadsheetml/2006/main" count="94" uniqueCount="34">
  <si>
    <t xml:space="preserve"> </t>
  </si>
  <si>
    <t>TIMESHEET</t>
  </si>
  <si>
    <t xml:space="preserve">Timesheets for the Month of </t>
  </si>
  <si>
    <t>Please Mention your Name, Employee Code, Date of Joining Compulsorily Without Fail.</t>
  </si>
  <si>
    <t>Project Code( if)</t>
  </si>
  <si>
    <t>Name of End Client (if)</t>
  </si>
  <si>
    <t xml:space="preserve">Working Days in a Month: </t>
  </si>
  <si>
    <t>Name of the Employee</t>
  </si>
  <si>
    <t>Rajesh Sirigiri</t>
  </si>
  <si>
    <t xml:space="preserve">Days Public Holidays : </t>
  </si>
  <si>
    <t>Employee Code</t>
  </si>
  <si>
    <t xml:space="preserve">Days Absent : </t>
  </si>
  <si>
    <t>Date of Joining</t>
  </si>
  <si>
    <t xml:space="preserve">Billable Days (if) : </t>
  </si>
  <si>
    <t>Date</t>
  </si>
  <si>
    <t>Day</t>
  </si>
  <si>
    <t>Attendance</t>
  </si>
  <si>
    <t>Activities Performed/Tasks</t>
  </si>
  <si>
    <t>No. Of Hours</t>
  </si>
  <si>
    <t>Remarks</t>
  </si>
  <si>
    <t>PRESENT</t>
  </si>
  <si>
    <t>WEEKEND</t>
  </si>
  <si>
    <t>Total  Working Days</t>
  </si>
  <si>
    <t>Public Holidays</t>
  </si>
  <si>
    <t>Total Days Absent</t>
  </si>
  <si>
    <t>Reporting Manager</t>
  </si>
  <si>
    <t>Arunachalam</t>
  </si>
  <si>
    <t>Grand Total Working</t>
  </si>
  <si>
    <t>TS Approver</t>
  </si>
  <si>
    <t>Please Enter No. Of Hours as "Given in drop down List " only ; Otherwise please mention it as '0'</t>
  </si>
  <si>
    <t>Please Mention your Reporting Manager and TS Approver</t>
  </si>
  <si>
    <t>WE- WEEKEND</t>
  </si>
  <si>
    <t>WFM- WORK FROM HOME</t>
  </si>
  <si>
    <t>Ruckus R1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</si>
</sst>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"/>
    <numFmt numFmtId="165" formatCode="dddd"/>
  </numFmts>
  <fonts count="9" x14ac:knownFonts="1">
    <font>
      <sz val="11"/>
      <color theme="1"/>
      <name val="Calibri"/>
      <scheme val="minor"/>
    </font>
    <font>
      <b/>
      <i/>
      <sz val="14"/>
      <color theme="1"/>
      <name val="Questrial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9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</font>
    <font>
      <b/>
      <sz val="11"/>
      <color rgb="FF0C0C0C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800080"/>
        <bgColor rgb="FF800080"/>
      </patternFill>
    </fill>
    <fill>
      <patternFill patternType="solid">
        <fgColor rgb="FFEAF1DD"/>
        <bgColor rgb="FFEAF1DD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17365D"/>
        <bgColor rgb="FF17365D"/>
      </patternFill>
    </fill>
    <fill>
      <patternFill patternType="solid">
        <fgColor rgb="FF008000"/>
        <bgColor rgb="FF008000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0" fontId="3" fillId="0" borderId="12" xfId="0" applyFont="1" applyBorder="1" applyAlignment="1">
      <alignment horizontal="left"/>
    </xf>
    <xf numFmtId="1" fontId="3" fillId="2" borderId="12" xfId="0" applyNumberFormat="1" applyFont="1" applyFill="1" applyBorder="1"/>
    <xf numFmtId="0" fontId="5" fillId="3" borderId="12" xfId="0" applyFont="1" applyFill="1" applyBorder="1"/>
    <xf numFmtId="164" fontId="3" fillId="4" borderId="12" xfId="0" applyNumberFormat="1" applyFont="1" applyFill="1" applyBorder="1"/>
    <xf numFmtId="165" fontId="3" fillId="0" borderId="12" xfId="0" applyNumberFormat="1" applyFont="1" applyBorder="1" applyAlignment="1">
      <alignment horizontal="left"/>
    </xf>
    <xf numFmtId="0" fontId="3" fillId="5" borderId="12" xfId="0" applyFont="1" applyFill="1" applyBorder="1" applyAlignment="1">
      <alignment wrapText="1"/>
    </xf>
    <xf numFmtId="0" fontId="3" fillId="6" borderId="12" xfId="0" applyFont="1" applyFill="1" applyBorder="1"/>
    <xf numFmtId="0" fontId="3" fillId="0" borderId="12" xfId="0" applyFont="1" applyBorder="1"/>
    <xf numFmtId="20" fontId="3" fillId="0" borderId="0" xfId="0" applyNumberFormat="1" applyFont="1"/>
    <xf numFmtId="164" fontId="3" fillId="0" borderId="12" xfId="0" applyNumberFormat="1" applyFont="1" applyBorder="1"/>
    <xf numFmtId="165" fontId="3" fillId="6" borderId="12" xfId="0" applyNumberFormat="1" applyFont="1" applyFill="1" applyBorder="1" applyAlignment="1">
      <alignment horizontal="left"/>
    </xf>
    <xf numFmtId="0" fontId="3" fillId="5" borderId="13" xfId="0" applyFont="1" applyFill="1" applyBorder="1" applyAlignment="1">
      <alignment wrapText="1"/>
    </xf>
    <xf numFmtId="0" fontId="3" fillId="0" borderId="0" xfId="0" applyFont="1" applyAlignment="1">
      <alignment horizontal="right"/>
    </xf>
    <xf numFmtId="0" fontId="4" fillId="0" borderId="12" xfId="0" applyFont="1" applyBorder="1" applyAlignment="1">
      <alignment wrapText="1"/>
    </xf>
    <xf numFmtId="0" fontId="4" fillId="2" borderId="12" xfId="0" applyFont="1" applyFill="1" applyBorder="1"/>
    <xf numFmtId="0" fontId="3" fillId="6" borderId="12" xfId="0" applyFont="1" applyFill="1" applyBorder="1" applyAlignment="1">
      <alignment wrapText="1"/>
    </xf>
    <xf numFmtId="0" fontId="4" fillId="0" borderId="12" xfId="0" applyFont="1" applyBorder="1"/>
    <xf numFmtId="1" fontId="4" fillId="2" borderId="12" xfId="0" applyNumberFormat="1" applyFont="1" applyFill="1" applyBorder="1"/>
    <xf numFmtId="0" fontId="6" fillId="7" borderId="14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8" fillId="9" borderId="18" xfId="0" applyFont="1" applyFill="1" applyBorder="1" applyAlignment="1">
      <alignment horizontal="center"/>
    </xf>
    <xf numFmtId="0" fontId="8" fillId="9" borderId="19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4" fillId="0" borderId="0" xfId="0" applyFont="1"/>
    <xf numFmtId="0" fontId="7" fillId="10" borderId="21" xfId="0" applyFont="1" applyFill="1" applyBorder="1"/>
    <xf numFmtId="0" fontId="4" fillId="11" borderId="21" xfId="0" applyFont="1" applyFill="1" applyBorder="1"/>
    <xf numFmtId="0" fontId="6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7" fillId="8" borderId="15" xfId="0" applyFont="1" applyFill="1" applyBorder="1" applyAlignment="1">
      <alignment horizontal="left"/>
    </xf>
    <xf numFmtId="0" fontId="2" fillId="0" borderId="16" xfId="0" applyFont="1" applyBorder="1"/>
    <xf numFmtId="0" fontId="2" fillId="0" borderId="17" xfId="0" applyFont="1" applyBorder="1"/>
    <xf numFmtId="0" fontId="3" fillId="0" borderId="9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9" xfId="0" applyFont="1" applyBorder="1" applyAlignment="1">
      <alignment horizontal="center"/>
    </xf>
    <xf numFmtId="17" fontId="3" fillId="0" borderId="9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F2DBDB"/>
          <bgColor rgb="FFF2DBDB"/>
        </patternFill>
      </fill>
    </dxf>
    <dxf>
      <fill>
        <patternFill patternType="solid">
          <fgColor rgb="FFF2DBDB"/>
          <bgColor rgb="FFF2DB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895350</xdr:colOff>
      <xdr:row>0</xdr:row>
      <xdr:rowOff>19050</xdr:rowOff>
    </xdr:from>
    <xdr:ext cx="2124075" cy="8572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3300"/>
  </sheetPr>
  <dimension ref="A1:Z1001"/>
  <sheetViews>
    <sheetView tabSelected="1" zoomScale="132" workbookViewId="0">
      <selection activeCell="E15" sqref="E15"/>
    </sheetView>
  </sheetViews>
  <sheetFormatPr baseColWidth="10" defaultColWidth="14.5" defaultRowHeight="15" customHeight="1" x14ac:dyDescent="0.2"/>
  <cols>
    <col min="1" max="1" width="13.83203125" customWidth="1"/>
    <col min="2" max="2" width="25" customWidth="1"/>
    <col min="3" max="3" width="20.33203125" customWidth="1"/>
    <col min="4" max="4" width="56.6640625" customWidth="1"/>
    <col min="5" max="5" width="12.33203125" customWidth="1"/>
    <col min="6" max="6" width="13.5" customWidth="1"/>
    <col min="7" max="8" width="9.1640625" customWidth="1"/>
    <col min="9" max="26" width="8" customWidth="1"/>
  </cols>
  <sheetData>
    <row r="1" spans="1:26" x14ac:dyDescent="0.2">
      <c r="A1" s="40" t="s">
        <v>0</v>
      </c>
      <c r="B1" s="41"/>
      <c r="C1" s="41"/>
      <c r="D1" s="41"/>
      <c r="E1" s="41"/>
      <c r="F1" s="41"/>
      <c r="G1" s="4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x14ac:dyDescent="0.2">
      <c r="A2" s="43"/>
      <c r="B2" s="44"/>
      <c r="C2" s="44"/>
      <c r="D2" s="44"/>
      <c r="E2" s="44"/>
      <c r="F2" s="44"/>
      <c r="G2" s="4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">
      <c r="A3" s="43"/>
      <c r="B3" s="44"/>
      <c r="C3" s="44"/>
      <c r="D3" s="44"/>
      <c r="E3" s="44"/>
      <c r="F3" s="44"/>
      <c r="G3" s="4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 x14ac:dyDescent="0.2">
      <c r="A4" s="46"/>
      <c r="B4" s="47"/>
      <c r="C4" s="47"/>
      <c r="D4" s="47"/>
      <c r="E4" s="47"/>
      <c r="F4" s="47"/>
      <c r="G4" s="4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25">
      <c r="A5" s="49" t="s">
        <v>1</v>
      </c>
      <c r="B5" s="30"/>
      <c r="C5" s="30"/>
      <c r="D5" s="30"/>
      <c r="E5" s="30"/>
      <c r="F5" s="30"/>
      <c r="G5" s="3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35" t="s">
        <v>2</v>
      </c>
      <c r="B6" s="31"/>
      <c r="C6" s="50">
        <f>A13</f>
        <v>45108</v>
      </c>
      <c r="D6" s="31"/>
      <c r="E6" s="51" t="s">
        <v>3</v>
      </c>
      <c r="F6" s="41"/>
      <c r="G6" s="4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6" customHeight="1" x14ac:dyDescent="0.2">
      <c r="A7" s="35" t="s">
        <v>4</v>
      </c>
      <c r="B7" s="31"/>
      <c r="C7" s="35"/>
      <c r="D7" s="31"/>
      <c r="E7" s="46"/>
      <c r="F7" s="47"/>
      <c r="G7" s="4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35" t="s">
        <v>5</v>
      </c>
      <c r="B8" s="31"/>
      <c r="C8" s="35"/>
      <c r="D8" s="31"/>
      <c r="E8" s="2" t="s">
        <v>6</v>
      </c>
      <c r="F8" s="2"/>
      <c r="G8" s="3">
        <v>31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35" t="s">
        <v>7</v>
      </c>
      <c r="B9" s="31"/>
      <c r="C9" s="35" t="s">
        <v>8</v>
      </c>
      <c r="D9" s="31"/>
      <c r="E9" s="2" t="s">
        <v>9</v>
      </c>
      <c r="F9" s="2"/>
      <c r="G9" s="3">
        <f t="shared" ref="G9:G11" si="0">B45</f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35" t="s">
        <v>10</v>
      </c>
      <c r="B10" s="31"/>
      <c r="C10" s="35">
        <v>7940</v>
      </c>
      <c r="D10" s="31"/>
      <c r="E10" s="2" t="s">
        <v>11</v>
      </c>
      <c r="F10" s="2"/>
      <c r="G10" s="3">
        <f t="shared" si="0"/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35" t="s">
        <v>12</v>
      </c>
      <c r="B11" s="31"/>
      <c r="C11" s="37">
        <v>44988</v>
      </c>
      <c r="D11" s="31"/>
      <c r="E11" s="38" t="s">
        <v>13</v>
      </c>
      <c r="F11" s="31"/>
      <c r="G11" s="3">
        <f t="shared" si="0"/>
        <v>31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4" t="s">
        <v>14</v>
      </c>
      <c r="B12" s="4" t="s">
        <v>15</v>
      </c>
      <c r="C12" s="4" t="s">
        <v>16</v>
      </c>
      <c r="D12" s="4" t="s">
        <v>17</v>
      </c>
      <c r="E12" s="4" t="s">
        <v>18</v>
      </c>
      <c r="F12" s="39" t="s">
        <v>19</v>
      </c>
      <c r="G12" s="3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x14ac:dyDescent="0.2">
      <c r="A13" s="5">
        <f>DATE(2023,7,1)</f>
        <v>45108</v>
      </c>
      <c r="B13" s="6">
        <f t="shared" ref="B13:B43" si="1">A13</f>
        <v>45108</v>
      </c>
      <c r="C13" s="7" t="s">
        <v>21</v>
      </c>
      <c r="D13" s="8" t="s">
        <v>33</v>
      </c>
      <c r="E13" s="9">
        <v>0</v>
      </c>
      <c r="F13" s="35"/>
      <c r="G13" s="3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2">
      <c r="A14" s="11">
        <f t="shared" ref="A14:A43" si="2">A13+1</f>
        <v>45109</v>
      </c>
      <c r="B14" s="6">
        <f t="shared" si="1"/>
        <v>45109</v>
      </c>
      <c r="C14" s="7" t="s">
        <v>21</v>
      </c>
      <c r="D14" s="8" t="s">
        <v>33</v>
      </c>
      <c r="E14" s="9">
        <v>0</v>
      </c>
      <c r="F14" s="36"/>
      <c r="G14" s="3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 x14ac:dyDescent="0.2">
      <c r="A15" s="11">
        <f t="shared" si="2"/>
        <v>45110</v>
      </c>
      <c r="B15" s="6">
        <f t="shared" si="1"/>
        <v>45110</v>
      </c>
      <c r="C15" s="7" t="s">
        <v>20</v>
      </c>
      <c r="D15" s="8" t="s">
        <v>33</v>
      </c>
      <c r="E15" s="9">
        <v>9</v>
      </c>
      <c r="F15" s="36"/>
      <c r="G15" s="3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x14ac:dyDescent="0.2">
      <c r="A16" s="11">
        <f t="shared" si="2"/>
        <v>45111</v>
      </c>
      <c r="B16" s="6">
        <f t="shared" si="1"/>
        <v>45111</v>
      </c>
      <c r="C16" s="7" t="s">
        <v>20</v>
      </c>
      <c r="D16" s="8" t="s">
        <v>33</v>
      </c>
      <c r="E16" s="9">
        <v>9</v>
      </c>
      <c r="F16" s="35"/>
      <c r="G16" s="3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1">
        <f t="shared" si="2"/>
        <v>45112</v>
      </c>
      <c r="B17" s="6">
        <f t="shared" si="1"/>
        <v>45112</v>
      </c>
      <c r="C17" s="7" t="s">
        <v>20</v>
      </c>
      <c r="D17" s="8" t="s">
        <v>33</v>
      </c>
      <c r="E17" s="9">
        <v>9</v>
      </c>
      <c r="F17" s="35"/>
      <c r="G17" s="3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x14ac:dyDescent="0.2">
      <c r="A18" s="11">
        <f t="shared" si="2"/>
        <v>45113</v>
      </c>
      <c r="B18" s="12">
        <f t="shared" si="1"/>
        <v>45113</v>
      </c>
      <c r="C18" s="7" t="s">
        <v>20</v>
      </c>
      <c r="D18" s="8" t="s">
        <v>33</v>
      </c>
      <c r="E18" s="9">
        <v>9</v>
      </c>
      <c r="F18" s="35"/>
      <c r="G18" s="3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 x14ac:dyDescent="0.2">
      <c r="A19" s="11">
        <f t="shared" si="2"/>
        <v>45114</v>
      </c>
      <c r="B19" s="6">
        <f t="shared" si="1"/>
        <v>45114</v>
      </c>
      <c r="C19" s="7" t="s">
        <v>20</v>
      </c>
      <c r="D19" s="8" t="s">
        <v>33</v>
      </c>
      <c r="E19" s="9">
        <v>9</v>
      </c>
      <c r="F19" s="35"/>
      <c r="G19" s="3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 x14ac:dyDescent="0.2">
      <c r="A20" s="11">
        <f t="shared" si="2"/>
        <v>45115</v>
      </c>
      <c r="B20" s="6">
        <f t="shared" si="1"/>
        <v>45115</v>
      </c>
      <c r="C20" s="7" t="s">
        <v>21</v>
      </c>
      <c r="D20" s="8" t="s">
        <v>33</v>
      </c>
      <c r="E20" s="9">
        <v>9</v>
      </c>
      <c r="F20" s="35"/>
      <c r="G20" s="3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1">
        <f t="shared" si="2"/>
        <v>45116</v>
      </c>
      <c r="B21" s="6">
        <f t="shared" si="1"/>
        <v>45116</v>
      </c>
      <c r="C21" s="7" t="s">
        <v>21</v>
      </c>
      <c r="D21" s="8" t="s">
        <v>33</v>
      </c>
      <c r="E21" s="9">
        <v>9</v>
      </c>
      <c r="F21" s="36"/>
      <c r="G21" s="3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1">
        <f t="shared" si="2"/>
        <v>45117</v>
      </c>
      <c r="B22" s="6">
        <f t="shared" si="1"/>
        <v>45117</v>
      </c>
      <c r="C22" s="13" t="s">
        <v>20</v>
      </c>
      <c r="D22" s="8" t="s">
        <v>33</v>
      </c>
      <c r="E22" s="9">
        <v>9</v>
      </c>
      <c r="F22" s="36"/>
      <c r="G22" s="31"/>
      <c r="H22" s="1"/>
      <c r="I22" s="1"/>
      <c r="J22" s="1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1">
        <f t="shared" si="2"/>
        <v>45118</v>
      </c>
      <c r="B23" s="6">
        <f t="shared" si="1"/>
        <v>45118</v>
      </c>
      <c r="C23" s="13" t="s">
        <v>20</v>
      </c>
      <c r="D23" s="8" t="s">
        <v>33</v>
      </c>
      <c r="E23" s="9">
        <v>9</v>
      </c>
      <c r="F23" s="36"/>
      <c r="G23" s="3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1">
        <f t="shared" si="2"/>
        <v>45119</v>
      </c>
      <c r="B24" s="6">
        <f t="shared" si="1"/>
        <v>45119</v>
      </c>
      <c r="C24" s="13" t="s">
        <v>20</v>
      </c>
      <c r="D24" s="8" t="s">
        <v>33</v>
      </c>
      <c r="E24" s="9">
        <v>9</v>
      </c>
      <c r="F24" s="36"/>
      <c r="G24" s="3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1">
        <f t="shared" si="2"/>
        <v>45120</v>
      </c>
      <c r="B25" s="6">
        <f t="shared" si="1"/>
        <v>45120</v>
      </c>
      <c r="C25" s="13" t="s">
        <v>20</v>
      </c>
      <c r="D25" s="8" t="s">
        <v>33</v>
      </c>
      <c r="E25" s="9">
        <v>9</v>
      </c>
      <c r="F25" s="36"/>
      <c r="G25" s="3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1">
        <f t="shared" si="2"/>
        <v>45121</v>
      </c>
      <c r="B26" s="6">
        <f t="shared" si="1"/>
        <v>45121</v>
      </c>
      <c r="C26" s="13" t="s">
        <v>20</v>
      </c>
      <c r="D26" s="8" t="s">
        <v>33</v>
      </c>
      <c r="E26" s="9">
        <v>9</v>
      </c>
      <c r="F26" s="36"/>
      <c r="G26" s="3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1">
        <f t="shared" si="2"/>
        <v>45122</v>
      </c>
      <c r="B27" s="6">
        <f t="shared" si="1"/>
        <v>45122</v>
      </c>
      <c r="C27" s="13" t="s">
        <v>21</v>
      </c>
      <c r="D27" s="8" t="s">
        <v>33</v>
      </c>
      <c r="E27" s="9">
        <v>9</v>
      </c>
      <c r="F27" s="36"/>
      <c r="G27" s="3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1">
        <f t="shared" si="2"/>
        <v>45123</v>
      </c>
      <c r="B28" s="6">
        <f t="shared" si="1"/>
        <v>45123</v>
      </c>
      <c r="C28" s="13" t="s">
        <v>21</v>
      </c>
      <c r="D28" s="8" t="s">
        <v>33</v>
      </c>
      <c r="E28" s="9">
        <v>9</v>
      </c>
      <c r="F28" s="36"/>
      <c r="G28" s="3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1">
        <f t="shared" si="2"/>
        <v>45124</v>
      </c>
      <c r="B29" s="6">
        <f t="shared" si="1"/>
        <v>45124</v>
      </c>
      <c r="C29" s="13" t="s">
        <v>20</v>
      </c>
      <c r="D29" s="8" t="s">
        <v>33</v>
      </c>
      <c r="E29" s="9">
        <v>9</v>
      </c>
      <c r="F29" s="36"/>
      <c r="G29" s="3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1">
        <f t="shared" si="2"/>
        <v>45125</v>
      </c>
      <c r="B30" s="6">
        <f t="shared" si="1"/>
        <v>45125</v>
      </c>
      <c r="C30" s="13" t="s">
        <v>20</v>
      </c>
      <c r="D30" s="8" t="s">
        <v>33</v>
      </c>
      <c r="E30" s="9">
        <v>9</v>
      </c>
      <c r="F30" s="36"/>
      <c r="G30" s="3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1">
        <f t="shared" si="2"/>
        <v>45126</v>
      </c>
      <c r="B31" s="6">
        <f t="shared" si="1"/>
        <v>45126</v>
      </c>
      <c r="C31" s="13" t="s">
        <v>20</v>
      </c>
      <c r="D31" s="8" t="s">
        <v>33</v>
      </c>
      <c r="E31" s="9">
        <v>9</v>
      </c>
      <c r="F31" s="36"/>
      <c r="G31" s="3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1">
        <f t="shared" si="2"/>
        <v>45127</v>
      </c>
      <c r="B32" s="6">
        <f t="shared" si="1"/>
        <v>45127</v>
      </c>
      <c r="C32" s="13" t="s">
        <v>20</v>
      </c>
      <c r="D32" s="8" t="s">
        <v>33</v>
      </c>
      <c r="E32" s="9">
        <v>9</v>
      </c>
      <c r="F32" s="36"/>
      <c r="G32" s="3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1">
        <f t="shared" si="2"/>
        <v>45128</v>
      </c>
      <c r="B33" s="6">
        <f t="shared" si="1"/>
        <v>45128</v>
      </c>
      <c r="C33" s="13" t="s">
        <v>20</v>
      </c>
      <c r="D33" s="8" t="s">
        <v>33</v>
      </c>
      <c r="E33" s="9">
        <v>9</v>
      </c>
      <c r="F33" s="36"/>
      <c r="G33" s="3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1">
        <f t="shared" si="2"/>
        <v>45129</v>
      </c>
      <c r="B34" s="6">
        <f t="shared" si="1"/>
        <v>45129</v>
      </c>
      <c r="C34" s="13" t="s">
        <v>21</v>
      </c>
      <c r="D34" s="8" t="s">
        <v>33</v>
      </c>
      <c r="E34" s="9">
        <v>9</v>
      </c>
      <c r="F34" s="36"/>
      <c r="G34" s="3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1">
        <f t="shared" si="2"/>
        <v>45130</v>
      </c>
      <c r="B35" s="6">
        <f t="shared" si="1"/>
        <v>45130</v>
      </c>
      <c r="C35" s="13" t="s">
        <v>21</v>
      </c>
      <c r="D35" s="8" t="s">
        <v>33</v>
      </c>
      <c r="E35" s="9">
        <v>9</v>
      </c>
      <c r="F35" s="36"/>
      <c r="G35" s="3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1">
        <f t="shared" si="2"/>
        <v>45131</v>
      </c>
      <c r="B36" s="6">
        <f t="shared" si="1"/>
        <v>45131</v>
      </c>
      <c r="C36" s="13" t="s">
        <v>20</v>
      </c>
      <c r="D36" s="8" t="s">
        <v>33</v>
      </c>
      <c r="E36" s="9">
        <v>9</v>
      </c>
      <c r="F36" s="36"/>
      <c r="G36" s="3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1">
        <f t="shared" si="2"/>
        <v>45132</v>
      </c>
      <c r="B37" s="6">
        <f t="shared" si="1"/>
        <v>45132</v>
      </c>
      <c r="C37" s="13" t="s">
        <v>20</v>
      </c>
      <c r="D37" s="8" t="s">
        <v>33</v>
      </c>
      <c r="E37" s="9">
        <v>9</v>
      </c>
      <c r="F37" s="35"/>
      <c r="G37" s="3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1">
        <f t="shared" si="2"/>
        <v>45133</v>
      </c>
      <c r="B38" s="6">
        <f t="shared" si="1"/>
        <v>45133</v>
      </c>
      <c r="C38" s="13" t="s">
        <v>20</v>
      </c>
      <c r="D38" s="8" t="s">
        <v>33</v>
      </c>
      <c r="E38" s="9">
        <v>9</v>
      </c>
      <c r="F38" s="35"/>
      <c r="G38" s="3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1">
        <f t="shared" si="2"/>
        <v>45134</v>
      </c>
      <c r="B39" s="6">
        <f t="shared" si="1"/>
        <v>45134</v>
      </c>
      <c r="C39" s="13" t="s">
        <v>20</v>
      </c>
      <c r="D39" s="8" t="s">
        <v>33</v>
      </c>
      <c r="E39" s="9">
        <v>9</v>
      </c>
      <c r="F39" s="35"/>
      <c r="G39" s="3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1">
        <f t="shared" si="2"/>
        <v>45135</v>
      </c>
      <c r="B40" s="6">
        <f t="shared" si="1"/>
        <v>45135</v>
      </c>
      <c r="C40" s="13" t="s">
        <v>20</v>
      </c>
      <c r="D40" s="8" t="s">
        <v>33</v>
      </c>
      <c r="E40" s="9">
        <v>9</v>
      </c>
      <c r="F40" s="35"/>
      <c r="G40" s="3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1">
        <f t="shared" si="2"/>
        <v>45136</v>
      </c>
      <c r="B41" s="6">
        <f t="shared" si="1"/>
        <v>45136</v>
      </c>
      <c r="C41" s="13" t="s">
        <v>21</v>
      </c>
      <c r="D41" s="8" t="s">
        <v>33</v>
      </c>
      <c r="E41" s="9">
        <v>9</v>
      </c>
      <c r="F41" s="35"/>
      <c r="G41" s="3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1">
        <f t="shared" si="2"/>
        <v>45137</v>
      </c>
      <c r="B42" s="6">
        <f t="shared" si="1"/>
        <v>45137</v>
      </c>
      <c r="C42" s="13" t="s">
        <v>21</v>
      </c>
      <c r="D42" s="8" t="s">
        <v>33</v>
      </c>
      <c r="E42" s="9">
        <v>9</v>
      </c>
      <c r="F42" s="35"/>
      <c r="G42" s="3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1">
        <f t="shared" si="2"/>
        <v>45138</v>
      </c>
      <c r="B43" s="6">
        <f t="shared" si="1"/>
        <v>45138</v>
      </c>
      <c r="C43" s="13" t="s">
        <v>20</v>
      </c>
      <c r="D43" s="8" t="s">
        <v>33</v>
      </c>
      <c r="E43" s="9">
        <v>9</v>
      </c>
      <c r="F43" s="35"/>
      <c r="G43" s="3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" customHeight="1" x14ac:dyDescent="0.2">
      <c r="A44" s="15" t="s">
        <v>22</v>
      </c>
      <c r="B44" s="16">
        <v>31</v>
      </c>
      <c r="C44" s="17"/>
      <c r="D44" s="18"/>
      <c r="E44" s="9"/>
      <c r="F44" s="35"/>
      <c r="G44" s="3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0" customHeight="1" x14ac:dyDescent="0.2">
      <c r="A45" s="15" t="s">
        <v>23</v>
      </c>
      <c r="B45" s="16">
        <f>+COUNTIF(C13:C43,"PUBLIC HOLIDAY")</f>
        <v>0</v>
      </c>
      <c r="C45" s="18"/>
      <c r="D45" s="18"/>
      <c r="E45" s="9"/>
      <c r="F45" s="35"/>
      <c r="G45" s="3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0" customHeight="1" x14ac:dyDescent="0.2">
      <c r="A46" s="15" t="s">
        <v>24</v>
      </c>
      <c r="B46" s="19">
        <f>SUM(COUNTIF(C13:C43,"ABSENT"))</f>
        <v>0</v>
      </c>
      <c r="C46" s="18"/>
      <c r="D46" s="18" t="s">
        <v>25</v>
      </c>
      <c r="E46" s="29" t="s">
        <v>26</v>
      </c>
      <c r="F46" s="30"/>
      <c r="G46" s="3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0" customHeight="1" x14ac:dyDescent="0.2">
      <c r="A47" s="15" t="s">
        <v>27</v>
      </c>
      <c r="B47" s="19">
        <f>B44-B46-B45</f>
        <v>31</v>
      </c>
      <c r="C47" s="9"/>
      <c r="D47" s="18" t="s">
        <v>28</v>
      </c>
      <c r="E47" s="20" t="s">
        <v>26</v>
      </c>
      <c r="F47" s="21"/>
      <c r="G47" s="2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32" t="s">
        <v>29</v>
      </c>
      <c r="B50" s="33"/>
      <c r="C50" s="33"/>
      <c r="D50" s="33"/>
      <c r="E50" s="33"/>
      <c r="F50" s="33"/>
      <c r="G50" s="3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23" t="s">
        <v>30</v>
      </c>
      <c r="B51" s="24"/>
      <c r="C51" s="24"/>
      <c r="D51" s="24"/>
      <c r="E51" s="24"/>
      <c r="F51" s="24"/>
      <c r="G51" s="2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26"/>
      <c r="B52" s="26"/>
      <c r="C52" s="1"/>
      <c r="D52" s="26"/>
      <c r="E52" s="26"/>
      <c r="F52" s="2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27" t="s">
        <v>31</v>
      </c>
      <c r="B54" s="28" t="s">
        <v>32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52">
    <mergeCell ref="A1:G4"/>
    <mergeCell ref="A5:G5"/>
    <mergeCell ref="A6:B6"/>
    <mergeCell ref="C6:D6"/>
    <mergeCell ref="E6:G7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E11:F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45:G45"/>
    <mergeCell ref="E46:G46"/>
    <mergeCell ref="A50:G50"/>
    <mergeCell ref="F38:G38"/>
    <mergeCell ref="F39:G39"/>
    <mergeCell ref="F40:G40"/>
    <mergeCell ref="F41:G41"/>
    <mergeCell ref="F42:G42"/>
    <mergeCell ref="F43:G43"/>
    <mergeCell ref="F44:G44"/>
  </mergeCells>
  <conditionalFormatting sqref="B13:B17 A13:A43 F13:G45 B19:B43 C13:E43">
    <cfRule type="containsText" dxfId="1" priority="1" operator="containsText" text="&quot;Weekend&quot;">
      <formula>NOT(ISERROR(SEARCH(("""Weekend"""),(A13))))</formula>
    </cfRule>
  </conditionalFormatting>
  <conditionalFormatting sqref="D18:D43">
    <cfRule type="containsText" dxfId="0" priority="2" operator="containsText" text="&quot;Weekend&quot;">
      <formula>NOT(ISERROR(SEARCH(("""Weekend"""),(D18))))</formula>
    </cfRule>
  </conditionalFormatting>
  <dataValidations count="2">
    <dataValidation type="list" allowBlank="1" showInputMessage="1" showErrorMessage="1" prompt=" - " sqref="C13:C43" xr:uid="{00000000-0002-0000-0000-000000000000}">
      <formula1>"PRESENT,ABSENT,WEEKEND,COMP-OFF,PUBLIC HOLIDAY"</formula1>
    </dataValidation>
    <dataValidation type="list" allowBlank="1" showInputMessage="1" showErrorMessage="1" prompt="Click and enter a value from the list of items" sqref="E13:E43" xr:uid="{00000000-0002-0000-0000-000001000000}">
      <formula1>"9.0,BELOW 9,ABOVE 9,0.0"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Timesheets for 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Rajesh</cp:lastModifiedBy>
  <dcterms:created xsi:type="dcterms:W3CDTF">2006-09-16T00:00:00Z</dcterms:created>
  <dcterms:modified xsi:type="dcterms:W3CDTF">2023-08-02T08:51:50Z</dcterms:modified>
</cp:coreProperties>
</file>