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Rajeshkumar\Downloads\"/>
    </mc:Choice>
  </mc:AlternateContent>
  <xr:revisionPtr revIDLastSave="0" documentId="13_ncr:1_{50B9C555-D406-413A-BF6A-A110437E34A7}" xr6:coauthVersionLast="47" xr6:coauthVersionMax="47" xr10:uidLastSave="{00000000-0000-0000-0000-000000000000}"/>
  <bookViews>
    <workbookView xWindow="-108" yWindow="-108" windowWidth="23256" windowHeight="13896" xr2:uid="{11F23C5D-DE6F-4436-868D-4679E8370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" i="1" l="1"/>
  <c r="F40" i="1"/>
  <c r="S23" i="1"/>
  <c r="S24" i="1"/>
  <c r="F41" i="1"/>
  <c r="F42" i="1"/>
  <c r="F43" i="1"/>
  <c r="J27" i="1"/>
  <c r="F27" i="1"/>
  <c r="J14" i="1"/>
  <c r="F14" i="1"/>
</calcChain>
</file>

<file path=xl/sharedStrings.xml><?xml version="1.0" encoding="utf-8"?>
<sst xmlns="http://schemas.openxmlformats.org/spreadsheetml/2006/main" count="106" uniqueCount="28">
  <si>
    <t>I set</t>
  </si>
  <si>
    <t>I Actual</t>
  </si>
  <si>
    <t>K</t>
  </si>
  <si>
    <t>BETA</t>
  </si>
  <si>
    <t>ALPHA</t>
  </si>
  <si>
    <t>=</t>
  </si>
  <si>
    <t>(TMS) T</t>
  </si>
  <si>
    <t>K (CONSTANT)</t>
  </si>
  <si>
    <t>ANSWER</t>
  </si>
  <si>
    <t xml:space="preserve">IEC -Time over current curve (TOC) </t>
  </si>
  <si>
    <t>Standard inverse</t>
  </si>
  <si>
    <t>Alpha</t>
  </si>
  <si>
    <t>Beta</t>
  </si>
  <si>
    <t>Long Inverse</t>
  </si>
  <si>
    <t>very inverse</t>
  </si>
  <si>
    <t>Extreme inverse</t>
  </si>
  <si>
    <t>Original Equipment manufacture (OEM)</t>
  </si>
  <si>
    <t>(TMS) T (OR) K</t>
  </si>
  <si>
    <t>Normal inverse</t>
  </si>
  <si>
    <t>Very Inverse</t>
  </si>
  <si>
    <t>Extremely inverse</t>
  </si>
  <si>
    <t>long time inverse</t>
  </si>
  <si>
    <t>IEEE C37.112-1996</t>
  </si>
  <si>
    <t>A</t>
  </si>
  <si>
    <t>Moderate inverse</t>
  </si>
  <si>
    <t>P</t>
  </si>
  <si>
    <t>B</t>
  </si>
  <si>
    <t>Given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</si>
</sst>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0" xfId="0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9" xfId="0" applyFont="1" applyBorder="1"/>
    <xf numFmtId="0" fontId="0" fillId="0" borderId="9" xfId="0" applyFont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" fillId="0" borderId="9" xfId="0" applyFont="1" applyBorder="1"/>
    <xf numFmtId="0" fontId="1" fillId="2" borderId="9" xfId="0" applyFont="1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1" fillId="3" borderId="9" xfId="0" applyFont="1" applyFill="1" applyBorder="1"/>
    <xf numFmtId="0" fontId="1" fillId="0" borderId="9" xfId="0" applyFont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/>
    <xf numFmtId="0" fontId="7" fillId="6" borderId="0" xfId="0" applyFont="1" applyFill="1" applyBorder="1" applyAlignment="1">
      <alignment horizontal="center"/>
    </xf>
    <xf numFmtId="0" fontId="4" fillId="0" borderId="0" xfId="0" applyFont="1" applyBorder="1"/>
    <xf numFmtId="0" fontId="6" fillId="0" borderId="0" xfId="0" applyFont="1" applyBorder="1"/>
    <xf numFmtId="0" fontId="6" fillId="5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/>
    <xf numFmtId="0" fontId="6" fillId="4" borderId="0" xfId="0" applyFont="1" applyFill="1" applyBorder="1" applyAlignment="1">
      <alignment horizontal="center"/>
    </xf>
    <xf numFmtId="0" fontId="5" fillId="2" borderId="9" xfId="0" applyFont="1" applyFill="1" applyBorder="1"/>
    <xf numFmtId="0" fontId="5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872F-0576-41C6-8B63-0BC6B2181211}">
  <dimension ref="C1:V50"/>
  <sheetViews>
    <sheetView tabSelected="1" zoomScale="60" zoomScaleNormal="85" workbookViewId="0">
      <selection activeCell="V11" sqref="V11"/>
    </sheetView>
  </sheetViews>
  <sheetFormatPr defaultRowHeight="14.4"/>
  <cols>
    <col min="4" max="4" width="14.21875" customWidth="1"/>
    <col min="5" max="5" width="4.109375" customWidth="1"/>
    <col min="6" max="6" width="13.77734375" customWidth="1"/>
    <col min="8" max="8" width="13.44140625" customWidth="1"/>
    <col min="9" max="9" width="3" customWidth="1"/>
    <col min="10" max="10" width="27.5546875" customWidth="1"/>
    <col min="11" max="11" width="14.109375" customWidth="1"/>
    <col min="13" max="13" width="9.21875" customWidth="1"/>
    <col min="17" max="17" width="19.5546875" customWidth="1"/>
    <col min="18" max="18" width="9.109375" customWidth="1"/>
  </cols>
  <sheetData>
    <row r="1" spans="3:22"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3"/>
      <c r="P1" s="4"/>
      <c r="Q1" s="4"/>
      <c r="R1" s="4"/>
      <c r="S1" s="4"/>
      <c r="T1" s="5"/>
      <c r="U1" s="12"/>
      <c r="V1" s="12"/>
    </row>
    <row r="2" spans="3:22" ht="23.4">
      <c r="C2" s="6"/>
      <c r="D2" s="18" t="s">
        <v>9</v>
      </c>
      <c r="E2" s="18"/>
      <c r="F2" s="18"/>
      <c r="G2" s="18"/>
      <c r="H2" s="18"/>
      <c r="I2" s="18"/>
      <c r="J2" s="18"/>
      <c r="K2" s="14" t="s">
        <v>9</v>
      </c>
      <c r="L2" s="14"/>
      <c r="M2" s="14"/>
      <c r="N2" s="17"/>
      <c r="O2" s="6"/>
      <c r="P2" s="12"/>
      <c r="Q2" s="26" t="s">
        <v>22</v>
      </c>
      <c r="R2" s="26"/>
      <c r="S2" s="26"/>
      <c r="T2" s="26"/>
      <c r="U2" s="12"/>
      <c r="V2" s="12"/>
    </row>
    <row r="3" spans="3:22">
      <c r="C3" s="6"/>
      <c r="K3" s="15"/>
      <c r="L3" s="16" t="s">
        <v>2</v>
      </c>
      <c r="M3" s="15" t="s">
        <v>11</v>
      </c>
      <c r="N3" s="24" t="s">
        <v>12</v>
      </c>
      <c r="O3" s="6"/>
      <c r="P3" s="12"/>
      <c r="Q3" s="19"/>
      <c r="R3" s="20" t="s">
        <v>23</v>
      </c>
      <c r="S3" s="20" t="s">
        <v>25</v>
      </c>
      <c r="T3" s="20" t="s">
        <v>26</v>
      </c>
      <c r="U3" s="12"/>
      <c r="V3" s="12"/>
    </row>
    <row r="4" spans="3:22" ht="18">
      <c r="C4" s="6"/>
      <c r="K4" s="15" t="s">
        <v>10</v>
      </c>
      <c r="L4" s="16">
        <v>0.14000000000000001</v>
      </c>
      <c r="M4" s="16">
        <v>0.02</v>
      </c>
      <c r="N4" s="25">
        <v>0</v>
      </c>
      <c r="O4" s="6"/>
      <c r="P4" s="12"/>
      <c r="Q4" s="22" t="s">
        <v>24</v>
      </c>
      <c r="R4" s="28">
        <v>5.1499999999999997E-2</v>
      </c>
      <c r="S4" s="28">
        <v>0.02</v>
      </c>
      <c r="T4" s="28">
        <v>1.14E-2</v>
      </c>
      <c r="U4" s="12"/>
      <c r="V4" s="12"/>
    </row>
    <row r="5" spans="3:22" ht="18">
      <c r="C5" s="6"/>
      <c r="D5" s="21" t="s">
        <v>10</v>
      </c>
      <c r="E5" s="21"/>
      <c r="F5" s="21"/>
      <c r="H5" s="11" t="s">
        <v>13</v>
      </c>
      <c r="I5" s="11"/>
      <c r="J5" s="11"/>
      <c r="K5" s="15" t="s">
        <v>13</v>
      </c>
      <c r="L5" s="16">
        <v>120</v>
      </c>
      <c r="M5" s="16">
        <v>1</v>
      </c>
      <c r="N5" s="25">
        <v>0</v>
      </c>
      <c r="O5" s="6"/>
      <c r="P5" s="12"/>
      <c r="Q5" s="22" t="s">
        <v>14</v>
      </c>
      <c r="R5" s="28">
        <v>19.61</v>
      </c>
      <c r="S5" s="28">
        <v>2</v>
      </c>
      <c r="T5" s="28">
        <v>0.41899999999999998</v>
      </c>
      <c r="U5" s="12"/>
      <c r="V5" s="12"/>
    </row>
    <row r="6" spans="3:22" ht="18">
      <c r="C6" s="6"/>
      <c r="D6" s="16" t="s">
        <v>0</v>
      </c>
      <c r="E6" s="16" t="s">
        <v>5</v>
      </c>
      <c r="F6" s="16">
        <v>100</v>
      </c>
      <c r="H6" s="1" t="s">
        <v>0</v>
      </c>
      <c r="I6" s="1" t="s">
        <v>5</v>
      </c>
      <c r="J6" s="1">
        <v>100</v>
      </c>
      <c r="K6" s="15" t="s">
        <v>14</v>
      </c>
      <c r="L6" s="16">
        <v>13.5</v>
      </c>
      <c r="M6" s="16">
        <v>1</v>
      </c>
      <c r="N6" s="25">
        <v>0</v>
      </c>
      <c r="O6" s="6"/>
      <c r="P6" s="12"/>
      <c r="Q6" s="22" t="s">
        <v>15</v>
      </c>
      <c r="R6" s="28">
        <v>28.2</v>
      </c>
      <c r="S6" s="28">
        <v>2</v>
      </c>
      <c r="T6" s="28">
        <v>0.1217</v>
      </c>
      <c r="U6" s="12"/>
      <c r="V6" s="12"/>
    </row>
    <row r="7" spans="3:22">
      <c r="C7" s="6"/>
      <c r="D7" s="16" t="s">
        <v>1</v>
      </c>
      <c r="E7" s="16" t="s">
        <v>5</v>
      </c>
      <c r="F7" s="16">
        <v>5000</v>
      </c>
      <c r="H7" s="1" t="s">
        <v>1</v>
      </c>
      <c r="I7" s="1" t="s">
        <v>5</v>
      </c>
      <c r="J7" s="1">
        <v>5000</v>
      </c>
      <c r="K7" s="15" t="s">
        <v>15</v>
      </c>
      <c r="L7" s="16">
        <v>80</v>
      </c>
      <c r="M7" s="16">
        <v>2</v>
      </c>
      <c r="N7" s="25">
        <v>0</v>
      </c>
      <c r="O7" s="6"/>
      <c r="P7" s="12"/>
      <c r="Q7" s="12"/>
      <c r="R7" s="12"/>
      <c r="S7" s="12"/>
      <c r="T7" s="7"/>
      <c r="U7" s="12"/>
      <c r="V7" s="12"/>
    </row>
    <row r="8" spans="3:22">
      <c r="C8" s="6"/>
      <c r="D8" s="16" t="s">
        <v>6</v>
      </c>
      <c r="E8" s="16" t="s">
        <v>5</v>
      </c>
      <c r="F8" s="16">
        <v>0.7</v>
      </c>
      <c r="H8" s="1" t="s">
        <v>6</v>
      </c>
      <c r="I8" s="1" t="s">
        <v>5</v>
      </c>
      <c r="J8" s="1">
        <v>0.7</v>
      </c>
      <c r="N8" s="12"/>
      <c r="O8" s="6"/>
      <c r="P8" s="12"/>
      <c r="Q8" s="12"/>
      <c r="R8" s="12"/>
      <c r="S8" s="12"/>
      <c r="T8" s="7"/>
      <c r="U8" s="12"/>
      <c r="V8" s="12"/>
    </row>
    <row r="9" spans="3:22">
      <c r="C9" s="6"/>
      <c r="D9" s="16" t="s">
        <v>7</v>
      </c>
      <c r="E9" s="16" t="s">
        <v>5</v>
      </c>
      <c r="F9" s="16">
        <v>0.14000000000000001</v>
      </c>
      <c r="H9" s="1" t="s">
        <v>7</v>
      </c>
      <c r="I9" s="1" t="s">
        <v>5</v>
      </c>
      <c r="J9" s="1">
        <v>120</v>
      </c>
      <c r="N9" s="12"/>
      <c r="O9" s="6"/>
      <c r="P9" s="12"/>
      <c r="Q9" s="12"/>
      <c r="R9" s="12"/>
      <c r="S9" s="12"/>
      <c r="T9" s="7"/>
      <c r="U9" s="12"/>
      <c r="V9" s="12"/>
    </row>
    <row r="10" spans="3:22">
      <c r="C10" s="6"/>
      <c r="D10" s="16" t="s">
        <v>3</v>
      </c>
      <c r="E10" s="16" t="s">
        <v>5</v>
      </c>
      <c r="F10" s="16">
        <v>0</v>
      </c>
      <c r="H10" s="1" t="s">
        <v>3</v>
      </c>
      <c r="I10" s="1" t="s">
        <v>5</v>
      </c>
      <c r="J10" s="1">
        <v>0</v>
      </c>
      <c r="N10" s="12"/>
      <c r="O10" s="6"/>
      <c r="P10" s="12"/>
      <c r="Q10" s="12"/>
      <c r="R10" s="12"/>
      <c r="S10" s="12"/>
      <c r="T10" s="7"/>
      <c r="U10" s="12"/>
      <c r="V10" s="12"/>
    </row>
    <row r="11" spans="3:22">
      <c r="C11" s="6"/>
      <c r="D11" s="16" t="s">
        <v>4</v>
      </c>
      <c r="E11" s="16" t="s">
        <v>5</v>
      </c>
      <c r="F11" s="16">
        <v>0.02</v>
      </c>
      <c r="H11" s="1" t="s">
        <v>4</v>
      </c>
      <c r="I11" s="1" t="s">
        <v>5</v>
      </c>
      <c r="J11" s="1">
        <v>1</v>
      </c>
      <c r="N11" s="12"/>
      <c r="O11" s="6"/>
      <c r="P11" s="12"/>
      <c r="Q11" s="12"/>
      <c r="R11" s="12"/>
      <c r="S11" s="12"/>
      <c r="T11" s="7"/>
      <c r="U11" s="12"/>
      <c r="V11" s="12"/>
    </row>
    <row r="12" spans="3:22" ht="21">
      <c r="C12" s="6"/>
      <c r="N12" s="12"/>
      <c r="O12" s="6"/>
      <c r="P12" s="12"/>
      <c r="Q12" s="31" t="s">
        <v>27</v>
      </c>
      <c r="R12" s="12"/>
      <c r="S12" s="12"/>
      <c r="T12" s="7"/>
      <c r="U12" s="12"/>
      <c r="V12" s="12"/>
    </row>
    <row r="13" spans="3:22" ht="21">
      <c r="C13" s="6"/>
      <c r="N13" s="12"/>
      <c r="O13" s="6"/>
      <c r="P13" s="12"/>
      <c r="Q13" s="29" t="s">
        <v>24</v>
      </c>
      <c r="R13" s="29"/>
      <c r="S13" s="29"/>
      <c r="T13" s="7"/>
      <c r="U13" s="12"/>
      <c r="V13" s="12"/>
    </row>
    <row r="14" spans="3:22" ht="21">
      <c r="C14" s="6"/>
      <c r="D14" s="2" t="s">
        <v>8</v>
      </c>
      <c r="E14" s="2"/>
      <c r="F14" s="2">
        <f>F8*((F9/((F7/F6)^F11-1))+F10)</f>
        <v>1.2041877698891588</v>
      </c>
      <c r="H14" s="2" t="s">
        <v>8</v>
      </c>
      <c r="I14" s="2"/>
      <c r="J14" s="2">
        <f>J8*((J9/((J7/J6)^J11-1))+J10)</f>
        <v>1.7142857142857142</v>
      </c>
      <c r="N14" s="12"/>
      <c r="O14" s="6"/>
      <c r="P14" s="12"/>
      <c r="Q14" s="30" t="s">
        <v>0</v>
      </c>
      <c r="R14" s="30" t="s">
        <v>5</v>
      </c>
      <c r="S14" s="30">
        <v>100</v>
      </c>
      <c r="T14" s="7"/>
      <c r="U14" s="12"/>
      <c r="V14" s="12"/>
    </row>
    <row r="15" spans="3:22" ht="21">
      <c r="C15" s="6"/>
      <c r="N15" s="12"/>
      <c r="O15" s="6"/>
      <c r="P15" s="12"/>
      <c r="Q15" s="30" t="s">
        <v>1</v>
      </c>
      <c r="R15" s="30" t="s">
        <v>5</v>
      </c>
      <c r="S15" s="30">
        <v>5000</v>
      </c>
      <c r="T15" s="7"/>
      <c r="U15" s="12"/>
      <c r="V15" s="12"/>
    </row>
    <row r="16" spans="3:22" ht="21">
      <c r="C16" s="6"/>
      <c r="N16" s="12"/>
      <c r="O16" s="6"/>
      <c r="P16" s="12"/>
      <c r="Q16" s="30" t="s">
        <v>6</v>
      </c>
      <c r="R16" s="30" t="s">
        <v>5</v>
      </c>
      <c r="S16" s="30">
        <v>0.7</v>
      </c>
      <c r="T16" s="7"/>
      <c r="U16" s="12"/>
      <c r="V16" s="12"/>
    </row>
    <row r="17" spans="3:22">
      <c r="C17" s="6"/>
      <c r="N17" s="12"/>
      <c r="O17" s="6"/>
      <c r="P17" s="12"/>
      <c r="Q17" s="13"/>
      <c r="R17" s="13"/>
      <c r="S17" s="13"/>
      <c r="T17" s="7"/>
      <c r="U17" s="12"/>
      <c r="V17" s="12"/>
    </row>
    <row r="18" spans="3:22">
      <c r="C18" s="6"/>
      <c r="D18" s="11" t="s">
        <v>14</v>
      </c>
      <c r="E18" s="11"/>
      <c r="F18" s="11"/>
      <c r="H18" s="11" t="s">
        <v>15</v>
      </c>
      <c r="I18" s="11"/>
      <c r="J18" s="11"/>
      <c r="N18" s="12"/>
      <c r="O18" s="6"/>
      <c r="P18" s="12"/>
      <c r="Q18" s="13"/>
      <c r="R18" s="13"/>
      <c r="S18" s="13"/>
      <c r="T18" s="7"/>
      <c r="U18" s="12"/>
      <c r="V18" s="12"/>
    </row>
    <row r="19" spans="3:22">
      <c r="C19" s="6"/>
      <c r="D19" s="1" t="s">
        <v>0</v>
      </c>
      <c r="E19" s="1" t="s">
        <v>5</v>
      </c>
      <c r="F19" s="1">
        <v>100</v>
      </c>
      <c r="H19" s="1" t="s">
        <v>0</v>
      </c>
      <c r="I19" s="1" t="s">
        <v>5</v>
      </c>
      <c r="J19" s="1">
        <v>100</v>
      </c>
      <c r="N19" s="12"/>
      <c r="O19" s="6"/>
      <c r="P19" s="12"/>
      <c r="Q19" s="13"/>
      <c r="R19" s="13"/>
      <c r="S19" s="13"/>
      <c r="T19" s="7"/>
      <c r="U19" s="12"/>
      <c r="V19" s="12"/>
    </row>
    <row r="20" spans="3:22">
      <c r="C20" s="6"/>
      <c r="D20" s="1" t="s">
        <v>1</v>
      </c>
      <c r="E20" s="1" t="s">
        <v>5</v>
      </c>
      <c r="F20" s="1">
        <v>5000</v>
      </c>
      <c r="H20" s="1" t="s">
        <v>1</v>
      </c>
      <c r="I20" s="1" t="s">
        <v>5</v>
      </c>
      <c r="J20" s="1">
        <v>5000</v>
      </c>
      <c r="N20" s="12"/>
      <c r="O20" s="6"/>
      <c r="P20" s="12"/>
      <c r="Q20" s="12"/>
      <c r="R20" s="12"/>
      <c r="S20" s="12"/>
      <c r="T20" s="7"/>
      <c r="U20" s="12"/>
      <c r="V20" s="12"/>
    </row>
    <row r="21" spans="3:22">
      <c r="C21" s="6"/>
      <c r="D21" s="1" t="s">
        <v>6</v>
      </c>
      <c r="E21" s="1" t="s">
        <v>5</v>
      </c>
      <c r="F21" s="1">
        <v>0.7</v>
      </c>
      <c r="H21" s="1" t="s">
        <v>6</v>
      </c>
      <c r="I21" s="1" t="s">
        <v>5</v>
      </c>
      <c r="J21" s="1">
        <v>0.7</v>
      </c>
      <c r="N21" s="12"/>
      <c r="O21" s="6"/>
      <c r="P21" s="12"/>
      <c r="Q21" s="12"/>
      <c r="R21" s="12"/>
      <c r="S21" s="12"/>
      <c r="T21" s="7"/>
      <c r="U21" s="12"/>
      <c r="V21" s="12"/>
    </row>
    <row r="22" spans="3:22" ht="18">
      <c r="C22" s="6"/>
      <c r="D22" s="1" t="s">
        <v>7</v>
      </c>
      <c r="E22" s="1" t="s">
        <v>5</v>
      </c>
      <c r="F22" s="1">
        <v>13.5</v>
      </c>
      <c r="H22" s="1" t="s">
        <v>7</v>
      </c>
      <c r="I22" s="1" t="s">
        <v>5</v>
      </c>
      <c r="J22" s="1">
        <v>80</v>
      </c>
      <c r="N22" s="12"/>
      <c r="O22" s="6"/>
      <c r="P22" s="12"/>
      <c r="Q22" s="22" t="s">
        <v>24</v>
      </c>
      <c r="R22" s="27"/>
      <c r="S22" s="23">
        <f>$S$16*((R4/(($S$15/$S$14)^S4-1))+T4)</f>
        <v>0.45094907249494043</v>
      </c>
      <c r="T22" s="7"/>
      <c r="U22" s="12"/>
      <c r="V22" s="12"/>
    </row>
    <row r="23" spans="3:22" ht="18">
      <c r="C23" s="6"/>
      <c r="D23" s="1" t="s">
        <v>3</v>
      </c>
      <c r="E23" s="1" t="s">
        <v>5</v>
      </c>
      <c r="F23" s="1">
        <v>0</v>
      </c>
      <c r="H23" s="1" t="s">
        <v>3</v>
      </c>
      <c r="I23" s="1" t="s">
        <v>5</v>
      </c>
      <c r="J23" s="1">
        <v>0</v>
      </c>
      <c r="N23" s="12"/>
      <c r="O23" s="6"/>
      <c r="P23" s="12"/>
      <c r="Q23" s="22" t="s">
        <v>14</v>
      </c>
      <c r="R23" s="22"/>
      <c r="S23" s="23">
        <f>$S$16*((R5/(($S$15/$S$14)^S5-1))+T5)</f>
        <v>0.29879299719887953</v>
      </c>
      <c r="T23" s="7"/>
      <c r="U23" s="12"/>
      <c r="V23" s="12"/>
    </row>
    <row r="24" spans="3:22" ht="18">
      <c r="C24" s="6"/>
      <c r="D24" s="1" t="s">
        <v>4</v>
      </c>
      <c r="E24" s="1" t="s">
        <v>5</v>
      </c>
      <c r="F24" s="1">
        <v>1</v>
      </c>
      <c r="H24" s="1" t="s">
        <v>4</v>
      </c>
      <c r="I24" s="1" t="s">
        <v>5</v>
      </c>
      <c r="J24" s="1">
        <v>2</v>
      </c>
      <c r="N24" s="12"/>
      <c r="O24" s="6"/>
      <c r="P24" s="12"/>
      <c r="Q24" s="22" t="s">
        <v>15</v>
      </c>
      <c r="R24" s="22"/>
      <c r="S24" s="23">
        <f>$S$16*((R6/(($S$15/$S$14)^S6-1))+T6)</f>
        <v>9.3089159663865537E-2</v>
      </c>
      <c r="T24" s="7"/>
      <c r="U24" s="12"/>
      <c r="V24" s="12"/>
    </row>
    <row r="25" spans="3:22">
      <c r="C25" s="6"/>
      <c r="N25" s="12"/>
      <c r="O25" s="6"/>
      <c r="P25" s="12"/>
      <c r="Q25" s="12"/>
      <c r="R25" s="12"/>
      <c r="S25" s="12"/>
      <c r="T25" s="7"/>
      <c r="U25" s="12"/>
      <c r="V25" s="12"/>
    </row>
    <row r="26" spans="3:22">
      <c r="C26" s="6"/>
      <c r="N26" s="12"/>
      <c r="O26" s="6"/>
      <c r="P26" s="12"/>
      <c r="Q26" s="12"/>
      <c r="R26" s="12"/>
      <c r="S26" s="12"/>
      <c r="T26" s="7"/>
      <c r="U26" s="12"/>
      <c r="V26" s="12"/>
    </row>
    <row r="27" spans="3:22">
      <c r="C27" s="6"/>
      <c r="D27" s="2" t="s">
        <v>8</v>
      </c>
      <c r="E27" s="2"/>
      <c r="F27" s="2">
        <f>F21*((F22/((F20/F19)^F24-1))+F23)</f>
        <v>0.19285714285714284</v>
      </c>
      <c r="H27" s="2" t="s">
        <v>8</v>
      </c>
      <c r="I27" s="2"/>
      <c r="J27" s="2">
        <f>J21*((J22/((J20/J19)^J24-1))+J23)</f>
        <v>2.2408963585434174E-2</v>
      </c>
      <c r="N27" s="12"/>
      <c r="O27" s="6"/>
      <c r="P27" s="12"/>
      <c r="Q27" s="12"/>
      <c r="R27" s="12"/>
      <c r="S27" s="12"/>
      <c r="T27" s="7"/>
      <c r="U27" s="12"/>
      <c r="V27" s="12"/>
    </row>
    <row r="28" spans="3:22" ht="15" thickBot="1"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8"/>
      <c r="P28" s="9"/>
      <c r="Q28" s="9"/>
      <c r="R28" s="9"/>
      <c r="S28" s="9"/>
      <c r="T28" s="10"/>
      <c r="U28" s="12"/>
      <c r="V28" s="12"/>
    </row>
    <row r="29" spans="3:22"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</row>
    <row r="30" spans="3:22">
      <c r="C30" s="6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7"/>
    </row>
    <row r="31" spans="3:22">
      <c r="C31" s="6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7"/>
    </row>
    <row r="32" spans="3:22" ht="22.8">
      <c r="C32" s="6"/>
      <c r="D32" s="32" t="s">
        <v>16</v>
      </c>
      <c r="E32" s="32"/>
      <c r="F32" s="32"/>
      <c r="G32" s="32"/>
      <c r="H32" s="32"/>
      <c r="I32" s="32"/>
      <c r="J32" s="32"/>
      <c r="K32" s="33"/>
      <c r="L32" s="33"/>
      <c r="M32" s="12"/>
      <c r="N32" s="7"/>
    </row>
    <row r="33" spans="3:14" ht="21">
      <c r="C33" s="6"/>
      <c r="D33" s="33"/>
      <c r="E33" s="33"/>
      <c r="F33" s="33"/>
      <c r="G33" s="33"/>
      <c r="H33" s="33"/>
      <c r="I33" s="33"/>
      <c r="J33" s="34"/>
      <c r="K33" s="34"/>
      <c r="L33" s="34"/>
      <c r="M33" s="12"/>
      <c r="N33" s="7"/>
    </row>
    <row r="34" spans="3:14" ht="21">
      <c r="C34" s="6"/>
      <c r="D34" s="33"/>
      <c r="E34" s="33"/>
      <c r="F34" s="33"/>
      <c r="G34" s="33"/>
      <c r="H34" s="33"/>
      <c r="I34" s="33"/>
      <c r="J34" s="39" t="s">
        <v>16</v>
      </c>
      <c r="K34" s="39"/>
      <c r="L34" s="39"/>
      <c r="M34" s="12"/>
      <c r="N34" s="7"/>
    </row>
    <row r="35" spans="3:14" ht="21">
      <c r="C35" s="6"/>
      <c r="D35" s="35" t="s">
        <v>18</v>
      </c>
      <c r="E35" s="35"/>
      <c r="F35" s="35"/>
      <c r="G35" s="33"/>
      <c r="H35" s="33"/>
      <c r="I35" s="33"/>
      <c r="J35" s="34"/>
      <c r="K35" s="36" t="s">
        <v>11</v>
      </c>
      <c r="L35" s="36" t="s">
        <v>12</v>
      </c>
      <c r="M35" s="12"/>
      <c r="N35" s="7"/>
    </row>
    <row r="36" spans="3:14" ht="21">
      <c r="C36" s="6"/>
      <c r="D36" s="36" t="s">
        <v>0</v>
      </c>
      <c r="E36" s="36" t="s">
        <v>5</v>
      </c>
      <c r="F36" s="36">
        <v>100</v>
      </c>
      <c r="G36" s="33"/>
      <c r="H36" s="33"/>
      <c r="I36" s="33"/>
      <c r="J36" s="34" t="s">
        <v>18</v>
      </c>
      <c r="K36" s="36">
        <v>0.02</v>
      </c>
      <c r="L36" s="36">
        <v>0.14000000000000001</v>
      </c>
      <c r="M36" s="12"/>
      <c r="N36" s="7"/>
    </row>
    <row r="37" spans="3:14" ht="21">
      <c r="C37" s="6"/>
      <c r="D37" s="36" t="s">
        <v>1</v>
      </c>
      <c r="E37" s="36" t="s">
        <v>5</v>
      </c>
      <c r="F37" s="36">
        <v>5000</v>
      </c>
      <c r="G37" s="33"/>
      <c r="H37" s="33"/>
      <c r="I37" s="33"/>
      <c r="J37" s="34" t="s">
        <v>19</v>
      </c>
      <c r="K37" s="36">
        <v>1</v>
      </c>
      <c r="L37" s="36">
        <v>13.5</v>
      </c>
      <c r="M37" s="12"/>
      <c r="N37" s="7"/>
    </row>
    <row r="38" spans="3:14" ht="21">
      <c r="C38" s="6"/>
      <c r="D38" s="36" t="s">
        <v>17</v>
      </c>
      <c r="E38" s="36" t="s">
        <v>5</v>
      </c>
      <c r="F38" s="36">
        <v>0.7</v>
      </c>
      <c r="G38" s="33"/>
      <c r="H38" s="33"/>
      <c r="I38" s="33"/>
      <c r="J38" s="34" t="s">
        <v>20</v>
      </c>
      <c r="K38" s="36">
        <v>2</v>
      </c>
      <c r="L38" s="36">
        <v>80</v>
      </c>
      <c r="M38" s="12"/>
      <c r="N38" s="7"/>
    </row>
    <row r="39" spans="3:14" ht="21">
      <c r="C39" s="6"/>
      <c r="D39" s="37"/>
      <c r="E39" s="37"/>
      <c r="F39" s="37"/>
      <c r="G39" s="33"/>
      <c r="H39" s="33"/>
      <c r="I39" s="33"/>
      <c r="J39" s="34" t="s">
        <v>21</v>
      </c>
      <c r="K39" s="36">
        <v>1</v>
      </c>
      <c r="L39" s="36">
        <v>120</v>
      </c>
      <c r="M39" s="12"/>
      <c r="N39" s="7"/>
    </row>
    <row r="40" spans="3:14" ht="21">
      <c r="C40" s="6"/>
      <c r="D40" s="40" t="s">
        <v>18</v>
      </c>
      <c r="E40" s="41" t="s">
        <v>5</v>
      </c>
      <c r="F40" s="40">
        <f>($F$38*L36)/((($F$37/$F$36)^K36)-1)</f>
        <v>1.2041877698891588</v>
      </c>
      <c r="G40" s="33"/>
      <c r="H40" s="33"/>
      <c r="I40" s="33"/>
      <c r="J40" s="34"/>
      <c r="K40" s="34"/>
      <c r="L40" s="34"/>
      <c r="M40" s="12"/>
      <c r="N40" s="7"/>
    </row>
    <row r="41" spans="3:14" ht="18">
      <c r="C41" s="6"/>
      <c r="D41" s="40" t="s">
        <v>19</v>
      </c>
      <c r="E41" s="41" t="s">
        <v>5</v>
      </c>
      <c r="F41" s="40">
        <f>($F$38*L37)/((($F$37/$F$36)^K37)-1)</f>
        <v>0.19285714285714284</v>
      </c>
      <c r="G41" s="33"/>
      <c r="H41" s="33"/>
      <c r="I41" s="33"/>
      <c r="J41" s="33"/>
      <c r="K41" s="33"/>
      <c r="L41" s="33"/>
      <c r="M41" s="12"/>
      <c r="N41" s="7"/>
    </row>
    <row r="42" spans="3:14" ht="18">
      <c r="C42" s="6"/>
      <c r="D42" s="40" t="s">
        <v>20</v>
      </c>
      <c r="E42" s="41" t="s">
        <v>5</v>
      </c>
      <c r="F42" s="40">
        <f>($F$38*L38)/((($F$37/$F$36)^K38)-1)</f>
        <v>2.2408963585434174E-2</v>
      </c>
      <c r="G42" s="33"/>
      <c r="H42" s="33"/>
      <c r="I42" s="33"/>
      <c r="J42" s="33"/>
      <c r="K42" s="33"/>
      <c r="L42" s="33"/>
      <c r="M42" s="12"/>
      <c r="N42" s="7"/>
    </row>
    <row r="43" spans="3:14" ht="18.600000000000001" thickBot="1">
      <c r="C43" s="8"/>
      <c r="D43" s="40" t="s">
        <v>21</v>
      </c>
      <c r="E43" s="41" t="s">
        <v>5</v>
      </c>
      <c r="F43" s="40">
        <f>($F$38*L39)/((($F$37/$F$36)^K39)-1)</f>
        <v>1.7142857142857142</v>
      </c>
      <c r="G43" s="38"/>
      <c r="H43" s="38"/>
      <c r="I43" s="38"/>
      <c r="J43" s="38"/>
      <c r="K43" s="38"/>
      <c r="L43" s="38"/>
      <c r="M43" s="9"/>
      <c r="N43" s="10"/>
    </row>
    <row r="44" spans="3:14">
      <c r="C44" s="12"/>
      <c r="G44" s="33"/>
      <c r="H44" s="33"/>
      <c r="I44" s="33"/>
      <c r="J44" s="33"/>
      <c r="K44" s="33"/>
      <c r="L44" s="33"/>
      <c r="M44" s="12"/>
      <c r="N44" s="12"/>
    </row>
    <row r="45" spans="3:14">
      <c r="C45" s="12"/>
      <c r="D45" s="33"/>
      <c r="E45" s="33"/>
      <c r="F45" s="33"/>
      <c r="G45" s="33"/>
      <c r="H45" s="33"/>
      <c r="I45" s="33"/>
      <c r="J45" s="33"/>
      <c r="K45" s="33"/>
      <c r="L45" s="33"/>
      <c r="M45" s="12"/>
      <c r="N45" s="12"/>
    </row>
    <row r="46" spans="3:14">
      <c r="C46" s="12"/>
      <c r="D46" s="12"/>
      <c r="E46" s="12"/>
      <c r="F46" s="12"/>
      <c r="G46" s="33"/>
      <c r="H46" s="33"/>
      <c r="I46" s="33"/>
      <c r="J46" s="33"/>
      <c r="K46" s="33"/>
      <c r="L46" s="33"/>
      <c r="M46" s="12"/>
      <c r="N46" s="12"/>
    </row>
    <row r="47" spans="3:14">
      <c r="C47" s="12"/>
      <c r="D47" s="12"/>
      <c r="E47" s="12"/>
      <c r="F47" s="12"/>
      <c r="G47" s="33"/>
      <c r="H47" s="33"/>
      <c r="I47" s="33"/>
      <c r="J47" s="33"/>
      <c r="K47" s="33"/>
      <c r="L47" s="33"/>
      <c r="M47" s="12"/>
      <c r="N47" s="12"/>
    </row>
    <row r="48" spans="3:14">
      <c r="C48" s="12"/>
      <c r="D48" s="12"/>
      <c r="E48" s="12"/>
      <c r="F48" s="12"/>
      <c r="G48" s="33"/>
      <c r="H48" s="33"/>
      <c r="I48" s="33"/>
      <c r="J48" s="33"/>
      <c r="K48" s="33"/>
      <c r="L48" s="33"/>
      <c r="M48" s="12"/>
      <c r="N48" s="12"/>
    </row>
    <row r="49" spans="3:14">
      <c r="C49" s="12"/>
      <c r="D49" s="12"/>
      <c r="E49" s="12"/>
      <c r="F49" s="12"/>
      <c r="G49" s="33"/>
      <c r="H49" s="33"/>
      <c r="I49" s="33"/>
      <c r="J49" s="33"/>
      <c r="K49" s="33"/>
      <c r="L49" s="33"/>
      <c r="M49" s="12"/>
      <c r="N49" s="12"/>
    </row>
    <row r="50" spans="3:14">
      <c r="C50" s="12"/>
      <c r="D50" s="33"/>
      <c r="E50" s="37"/>
      <c r="F50" s="33"/>
      <c r="G50" s="33"/>
      <c r="H50" s="33"/>
      <c r="I50" s="33"/>
      <c r="J50" s="33"/>
      <c r="K50" s="33"/>
      <c r="L50" s="33"/>
      <c r="M50" s="12"/>
      <c r="N50" s="12"/>
    </row>
  </sheetData>
  <mergeCells count="11">
    <mergeCell ref="Q2:T2"/>
    <mergeCell ref="Q13:S13"/>
    <mergeCell ref="D35:F35"/>
    <mergeCell ref="J34:L34"/>
    <mergeCell ref="K2:N2"/>
    <mergeCell ref="D2:J2"/>
    <mergeCell ref="D32:J32"/>
    <mergeCell ref="D5:F5"/>
    <mergeCell ref="H5:J5"/>
    <mergeCell ref="D18:F18"/>
    <mergeCell ref="H18:J18"/>
  </mergeCells>
  <pageMargins left="0.7" right="0.7" top="0.75" bottom="0.75" header="0.3" footer="0.3"/>
  <pageSetup paperSize="26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Rajeshkumar M</dc:creator>
  <cp:lastModifiedBy>Rajeshkumar M</cp:lastModifiedBy>
  <cp:lastPrinted>2025-06-13T03:26:32Z</cp:lastPrinted>
  <dcterms:created xsi:type="dcterms:W3CDTF">2025-06-12T16:54:08Z</dcterms:created>
  <dcterms:modified xsi:type="dcterms:W3CDTF">2025-06-13T03:26:46Z</dcterms:modified>
</cp:coreProperties>
</file>