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digmo1\Desktop\GDD_MDM\Release 1\test strategy\"/>
    </mc:Choice>
  </mc:AlternateContent>
  <bookViews>
    <workbookView xWindow="0" yWindow="0" windowWidth="20430" windowHeight="8385" activeTab="1"/>
  </bookViews>
  <sheets>
    <sheet name="Sheet3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32" i="2" l="1"/>
  <c r="D31" i="2"/>
  <c r="E2" i="2" l="1"/>
  <c r="E3" i="2"/>
  <c r="E4" i="2"/>
  <c r="E5" i="2"/>
  <c r="E6" i="2"/>
  <c r="E7" i="2"/>
  <c r="D24" i="2"/>
  <c r="D25" i="2"/>
  <c r="D26" i="2"/>
  <c r="D27" i="2"/>
  <c r="D28" i="2"/>
  <c r="D29" i="2"/>
  <c r="D30" i="2" l="1"/>
  <c r="E9" i="2"/>
</calcChain>
</file>

<file path=xl/sharedStrings.xml><?xml version="1.0" encoding="utf-8"?>
<sst xmlns="http://schemas.openxmlformats.org/spreadsheetml/2006/main" count="64" uniqueCount="60">
  <si>
    <t>Go Live Support</t>
  </si>
  <si>
    <t>Sep</t>
  </si>
  <si>
    <t>Formal Test execution &amp; Regression &amp; UAT support</t>
  </si>
  <si>
    <t>Aug</t>
  </si>
  <si>
    <t xml:space="preserve">Dry run and Formal Test execution </t>
  </si>
  <si>
    <t>Jul</t>
  </si>
  <si>
    <t>Authoring &amp; Dry run execution</t>
  </si>
  <si>
    <t>June</t>
  </si>
  <si>
    <t>Authoring</t>
  </si>
  <si>
    <t>May</t>
  </si>
  <si>
    <t>Test planning , strategy , req gathering etc</t>
  </si>
  <si>
    <t>April</t>
  </si>
  <si>
    <t>Activity</t>
  </si>
  <si>
    <t>Spain</t>
  </si>
  <si>
    <t>UK</t>
  </si>
  <si>
    <t>Australia</t>
  </si>
  <si>
    <t>Brazil</t>
  </si>
  <si>
    <t>France</t>
  </si>
  <si>
    <t>Italy</t>
  </si>
  <si>
    <t>Total</t>
  </si>
  <si>
    <t>EBX Cases</t>
  </si>
  <si>
    <t>Specific Cases</t>
  </si>
  <si>
    <t>Common Cases</t>
  </si>
  <si>
    <t>Country</t>
  </si>
  <si>
    <t>Regression</t>
  </si>
  <si>
    <t>30% of total test cases for Release 1</t>
  </si>
  <si>
    <t>No of resources</t>
  </si>
  <si>
    <t>Month</t>
  </si>
  <si>
    <t>20%</t>
  </si>
  <si>
    <t xml:space="preserve">Total </t>
  </si>
  <si>
    <t>Rate in CHF</t>
  </si>
  <si>
    <t>Assumptions</t>
  </si>
  <si>
    <t>Assuming all contries will be deployed at once hence combined cases will be executed at a shot</t>
  </si>
  <si>
    <t>Test case execution in 2 cycles - Dry run and Formal run</t>
  </si>
  <si>
    <t>Regression cases assumed 30% of the actual</t>
  </si>
  <si>
    <t>This includes retest for defect fixings and regression execution</t>
  </si>
  <si>
    <t>Considered average 20 working days per Month</t>
  </si>
  <si>
    <t>Integration</t>
  </si>
  <si>
    <t>Post Migration</t>
  </si>
  <si>
    <t>Pre Migration</t>
  </si>
  <si>
    <t>March</t>
  </si>
  <si>
    <t>OQ scripting for 3 modules</t>
  </si>
  <si>
    <t>Clarifications from buisness</t>
  </si>
  <si>
    <t>Dry run</t>
  </si>
  <si>
    <t>Scirpt changes identified in dry run</t>
  </si>
  <si>
    <t>Upload in to QC</t>
  </si>
  <si>
    <t>Route to Review</t>
  </si>
  <si>
    <t>Review comments will be incorporated</t>
  </si>
  <si>
    <t>Approved test cases</t>
  </si>
  <si>
    <t>OQ Execution round 1</t>
  </si>
  <si>
    <t>route to approval</t>
  </si>
  <si>
    <t>Test run reivewes should be fixed if anyu</t>
  </si>
  <si>
    <t>OQ Execution (defects and failed cases) Round 2</t>
  </si>
  <si>
    <t>Test data preparation</t>
  </si>
  <si>
    <t>UAT Coordination</t>
  </si>
  <si>
    <t>No # of  planned
 Test cases</t>
  </si>
  <si>
    <t>Planned Tasks</t>
  </si>
  <si>
    <t>Total number of Planned Test Cases</t>
  </si>
  <si>
    <t>Phases</t>
  </si>
  <si>
    <t>EBX5 - UI verification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</si>
</sst>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4" borderId="1" xfId="0" applyFont="1" applyFill="1" applyBorder="1"/>
    <xf numFmtId="0" fontId="1" fillId="4" borderId="1" xfId="0" applyFont="1" applyFill="1" applyBorder="1" applyAlignment="1">
      <alignment wrapText="1"/>
    </xf>
    <xf numFmtId="0" fontId="1" fillId="0" borderId="1" xfId="0" applyFont="1" applyBorder="1"/>
    <xf numFmtId="0" fontId="1" fillId="0" borderId="0" xfId="0" applyFont="1"/>
    <xf numFmtId="49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5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10" workbookViewId="0">
      <selection activeCell="G24" sqref="G24"/>
    </sheetView>
  </sheetViews>
  <sheetFormatPr defaultRowHeight="12.75" x14ac:dyDescent="0.2"/>
  <cols>
    <col min="1" max="1" width="17.28515625" customWidth="1"/>
    <col min="2" max="2" width="15.140625" bestFit="1" customWidth="1"/>
    <col min="3" max="3" width="16.42578125" bestFit="1" customWidth="1"/>
    <col min="4" max="4" width="11.7109375" bestFit="1" customWidth="1"/>
    <col min="5" max="5" width="95.140625" customWidth="1"/>
  </cols>
  <sheetData>
    <row r="1" spans="1:5" ht="25.5" x14ac:dyDescent="0.2">
      <c r="A1" s="5" t="s">
        <v>23</v>
      </c>
      <c r="B1" s="5" t="s">
        <v>22</v>
      </c>
      <c r="C1" s="5" t="s">
        <v>21</v>
      </c>
      <c r="D1" s="5" t="s">
        <v>20</v>
      </c>
      <c r="E1" s="5" t="s">
        <v>19</v>
      </c>
    </row>
    <row r="2" spans="1:5" x14ac:dyDescent="0.2">
      <c r="A2" s="4" t="s">
        <v>18</v>
      </c>
      <c r="B2" s="14">
        <v>50</v>
      </c>
      <c r="C2" s="3">
        <v>70</v>
      </c>
      <c r="D2" s="3">
        <v>15</v>
      </c>
      <c r="E2" s="3">
        <f t="shared" ref="E2:E7" si="0">SUM(C2:D2)</f>
        <v>85</v>
      </c>
    </row>
    <row r="3" spans="1:5" x14ac:dyDescent="0.2">
      <c r="A3" s="4" t="s">
        <v>17</v>
      </c>
      <c r="B3" s="15"/>
      <c r="C3" s="3">
        <v>70</v>
      </c>
      <c r="D3" s="3">
        <v>15</v>
      </c>
      <c r="E3" s="3">
        <f t="shared" si="0"/>
        <v>85</v>
      </c>
    </row>
    <row r="4" spans="1:5" x14ac:dyDescent="0.2">
      <c r="A4" s="4" t="s">
        <v>16</v>
      </c>
      <c r="B4" s="15"/>
      <c r="C4" s="3">
        <v>70</v>
      </c>
      <c r="D4" s="3">
        <v>15</v>
      </c>
      <c r="E4" s="3">
        <f t="shared" si="0"/>
        <v>85</v>
      </c>
    </row>
    <row r="5" spans="1:5" x14ac:dyDescent="0.2">
      <c r="A5" s="4" t="s">
        <v>15</v>
      </c>
      <c r="B5" s="15"/>
      <c r="C5" s="3">
        <v>70</v>
      </c>
      <c r="D5" s="3">
        <v>15</v>
      </c>
      <c r="E5" s="3">
        <f t="shared" si="0"/>
        <v>85</v>
      </c>
    </row>
    <row r="6" spans="1:5" x14ac:dyDescent="0.2">
      <c r="A6" s="4" t="s">
        <v>14</v>
      </c>
      <c r="B6" s="15"/>
      <c r="C6" s="3">
        <v>70</v>
      </c>
      <c r="D6" s="3">
        <v>15</v>
      </c>
      <c r="E6" s="3">
        <f t="shared" si="0"/>
        <v>85</v>
      </c>
    </row>
    <row r="7" spans="1:5" x14ac:dyDescent="0.2">
      <c r="A7" s="4" t="s">
        <v>13</v>
      </c>
      <c r="B7" s="16"/>
      <c r="C7" s="3">
        <v>70</v>
      </c>
      <c r="D7" s="3">
        <v>15</v>
      </c>
      <c r="E7" s="3">
        <f t="shared" si="0"/>
        <v>85</v>
      </c>
    </row>
    <row r="8" spans="1:5" x14ac:dyDescent="0.2">
      <c r="A8" s="4" t="s">
        <v>24</v>
      </c>
      <c r="B8" s="17" t="s">
        <v>25</v>
      </c>
      <c r="C8" s="17"/>
      <c r="D8" s="17"/>
      <c r="E8" s="2">
        <v>70</v>
      </c>
    </row>
    <row r="9" spans="1:5" x14ac:dyDescent="0.2">
      <c r="E9" s="3">
        <f>SUM(E2:E7)+B2</f>
        <v>560</v>
      </c>
    </row>
    <row r="22" spans="1:4" x14ac:dyDescent="0.2">
      <c r="A22" s="1"/>
    </row>
    <row r="23" spans="1:4" x14ac:dyDescent="0.2">
      <c r="A23" s="9" t="s">
        <v>27</v>
      </c>
      <c r="B23" s="9" t="s">
        <v>26</v>
      </c>
      <c r="C23" s="10" t="s">
        <v>12</v>
      </c>
      <c r="D23" s="9" t="s">
        <v>30</v>
      </c>
    </row>
    <row r="24" spans="1:4" ht="38.25" x14ac:dyDescent="0.2">
      <c r="A24" s="6" t="s">
        <v>11</v>
      </c>
      <c r="B24" s="2">
        <v>1</v>
      </c>
      <c r="C24" s="8" t="s">
        <v>10</v>
      </c>
      <c r="D24" s="7">
        <f>230*20</f>
        <v>4600</v>
      </c>
    </row>
    <row r="25" spans="1:4" x14ac:dyDescent="0.2">
      <c r="A25" s="6" t="s">
        <v>9</v>
      </c>
      <c r="B25" s="2">
        <v>5</v>
      </c>
      <c r="C25" s="8" t="s">
        <v>8</v>
      </c>
      <c r="D25" s="7">
        <f>230*20+225*20+184*20+160*2*20</f>
        <v>19180</v>
      </c>
    </row>
    <row r="26" spans="1:4" ht="25.5" x14ac:dyDescent="0.2">
      <c r="A26" s="6" t="s">
        <v>7</v>
      </c>
      <c r="B26" s="2">
        <v>5</v>
      </c>
      <c r="C26" s="8" t="s">
        <v>6</v>
      </c>
      <c r="D26" s="7">
        <f>230*20+225*20+184*20+160*2*20</f>
        <v>19180</v>
      </c>
    </row>
    <row r="27" spans="1:4" ht="38.25" x14ac:dyDescent="0.2">
      <c r="A27" s="6" t="s">
        <v>5</v>
      </c>
      <c r="B27" s="2">
        <v>8</v>
      </c>
      <c r="C27" s="8" t="s">
        <v>4</v>
      </c>
      <c r="D27" s="7">
        <f>230*20+225*2*20+184*2*20+160*3*20</f>
        <v>30560</v>
      </c>
    </row>
    <row r="28" spans="1:4" ht="51" x14ac:dyDescent="0.2">
      <c r="A28" s="6" t="s">
        <v>3</v>
      </c>
      <c r="B28" s="2">
        <v>8</v>
      </c>
      <c r="C28" s="8" t="s">
        <v>2</v>
      </c>
      <c r="D28" s="7">
        <f>230*20+225*2*20+184*2*20+160*3*20</f>
        <v>30560</v>
      </c>
    </row>
    <row r="29" spans="1:4" x14ac:dyDescent="0.2">
      <c r="A29" s="6" t="s">
        <v>1</v>
      </c>
      <c r="B29" s="2">
        <v>2</v>
      </c>
      <c r="C29" s="8" t="s">
        <v>0</v>
      </c>
      <c r="D29" s="7">
        <f>230*10+225*10</f>
        <v>4550</v>
      </c>
    </row>
    <row r="30" spans="1:4" x14ac:dyDescent="0.2">
      <c r="A30" s="6"/>
      <c r="B30" s="7"/>
      <c r="C30" s="7"/>
      <c r="D30" s="7">
        <f>SUM(D24:D29)</f>
        <v>108630</v>
      </c>
    </row>
    <row r="31" spans="1:4" x14ac:dyDescent="0.2">
      <c r="A31" s="13" t="s">
        <v>28</v>
      </c>
      <c r="B31" s="13"/>
      <c r="C31" s="13"/>
      <c r="D31" s="7">
        <f>20/100*108630</f>
        <v>21726</v>
      </c>
    </row>
    <row r="32" spans="1:4" x14ac:dyDescent="0.2">
      <c r="A32" s="6"/>
      <c r="B32" s="7" t="s">
        <v>29</v>
      </c>
      <c r="C32" s="7"/>
      <c r="D32" s="11">
        <f>D30+D31</f>
        <v>130356</v>
      </c>
    </row>
    <row r="33" spans="1:5" x14ac:dyDescent="0.2">
      <c r="A33" s="1"/>
    </row>
    <row r="34" spans="1:5" x14ac:dyDescent="0.2">
      <c r="A34" s="1"/>
    </row>
    <row r="35" spans="1:5" x14ac:dyDescent="0.2">
      <c r="A35" s="1"/>
      <c r="E35" s="12" t="s">
        <v>31</v>
      </c>
    </row>
    <row r="36" spans="1:5" x14ac:dyDescent="0.2">
      <c r="A36" s="1"/>
      <c r="E36" t="s">
        <v>32</v>
      </c>
    </row>
    <row r="37" spans="1:5" x14ac:dyDescent="0.2">
      <c r="A37" s="1"/>
      <c r="E37" t="s">
        <v>33</v>
      </c>
    </row>
    <row r="38" spans="1:5" x14ac:dyDescent="0.2">
      <c r="A38" s="1"/>
      <c r="E38" t="s">
        <v>34</v>
      </c>
    </row>
    <row r="39" spans="1:5" x14ac:dyDescent="0.2">
      <c r="A39" s="1"/>
      <c r="E39" t="s">
        <v>35</v>
      </c>
    </row>
    <row r="40" spans="1:5" x14ac:dyDescent="0.2">
      <c r="A40" s="1"/>
      <c r="E40" t="s">
        <v>36</v>
      </c>
    </row>
    <row r="41" spans="1:5" x14ac:dyDescent="0.2">
      <c r="A41" s="1"/>
    </row>
  </sheetData>
  <mergeCells count="3">
    <mergeCell ref="A31:C31"/>
    <mergeCell ref="B2:B7"/>
    <mergeCell ref="B8:D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H27"/>
  <sheetViews>
    <sheetView tabSelected="1" workbookViewId="0">
      <selection activeCell="G12" sqref="G12:H27"/>
    </sheetView>
  </sheetViews>
  <sheetFormatPr defaultRowHeight="12.75" x14ac:dyDescent="0.2"/>
  <cols>
    <col min="3" max="3" width="18.42578125" bestFit="1" customWidth="1"/>
    <col min="4" max="4" width="14.140625" customWidth="1"/>
    <col min="6" max="6" width="10.5703125" bestFit="1" customWidth="1"/>
    <col min="8" max="8" width="43" bestFit="1" customWidth="1"/>
    <col min="11" max="11" width="43" bestFit="1" customWidth="1"/>
  </cols>
  <sheetData>
    <row r="6" spans="3:8" ht="38.25" x14ac:dyDescent="0.2">
      <c r="C6" s="21" t="s">
        <v>58</v>
      </c>
      <c r="D6" s="20" t="s">
        <v>55</v>
      </c>
    </row>
    <row r="7" spans="3:8" x14ac:dyDescent="0.2">
      <c r="C7" s="7" t="s">
        <v>59</v>
      </c>
      <c r="D7" s="7">
        <v>70</v>
      </c>
    </row>
    <row r="8" spans="3:8" x14ac:dyDescent="0.2">
      <c r="C8" s="7" t="s">
        <v>39</v>
      </c>
      <c r="D8" s="7">
        <v>10</v>
      </c>
    </row>
    <row r="9" spans="3:8" x14ac:dyDescent="0.2">
      <c r="C9" s="7" t="s">
        <v>38</v>
      </c>
      <c r="D9" s="7">
        <v>30</v>
      </c>
    </row>
    <row r="10" spans="3:8" x14ac:dyDescent="0.2">
      <c r="C10" s="7" t="s">
        <v>37</v>
      </c>
      <c r="D10" s="7">
        <v>40</v>
      </c>
    </row>
    <row r="11" spans="3:8" ht="40.5" customHeight="1" x14ac:dyDescent="0.2">
      <c r="C11" s="22" t="s">
        <v>57</v>
      </c>
      <c r="D11" s="7">
        <f>150</f>
        <v>150</v>
      </c>
    </row>
    <row r="12" spans="3:8" x14ac:dyDescent="0.2">
      <c r="G12" s="18" t="s">
        <v>27</v>
      </c>
      <c r="H12" s="18" t="s">
        <v>56</v>
      </c>
    </row>
    <row r="13" spans="3:8" x14ac:dyDescent="0.2">
      <c r="G13" s="19" t="s">
        <v>40</v>
      </c>
      <c r="H13" s="7" t="s">
        <v>41</v>
      </c>
    </row>
    <row r="14" spans="3:8" x14ac:dyDescent="0.2">
      <c r="G14" s="19"/>
      <c r="H14" s="7" t="s">
        <v>42</v>
      </c>
    </row>
    <row r="15" spans="3:8" x14ac:dyDescent="0.2">
      <c r="G15" s="19" t="s">
        <v>11</v>
      </c>
      <c r="H15" s="7" t="s">
        <v>43</v>
      </c>
    </row>
    <row r="16" spans="3:8" x14ac:dyDescent="0.2">
      <c r="G16" s="19"/>
      <c r="H16" s="7" t="s">
        <v>44</v>
      </c>
    </row>
    <row r="17" spans="7:8" x14ac:dyDescent="0.2">
      <c r="G17" s="19"/>
      <c r="H17" s="7" t="s">
        <v>45</v>
      </c>
    </row>
    <row r="18" spans="7:8" x14ac:dyDescent="0.2">
      <c r="G18" s="19"/>
      <c r="H18" s="7" t="s">
        <v>46</v>
      </c>
    </row>
    <row r="19" spans="7:8" x14ac:dyDescent="0.2">
      <c r="G19" s="19"/>
      <c r="H19" s="7" t="s">
        <v>47</v>
      </c>
    </row>
    <row r="20" spans="7:8" x14ac:dyDescent="0.2">
      <c r="G20" s="19"/>
      <c r="H20" s="7" t="s">
        <v>48</v>
      </c>
    </row>
    <row r="21" spans="7:8" x14ac:dyDescent="0.2">
      <c r="G21" s="19" t="s">
        <v>9</v>
      </c>
      <c r="H21" s="7" t="s">
        <v>53</v>
      </c>
    </row>
    <row r="22" spans="7:8" x14ac:dyDescent="0.2">
      <c r="G22" s="19"/>
      <c r="H22" s="7" t="s">
        <v>49</v>
      </c>
    </row>
    <row r="23" spans="7:8" x14ac:dyDescent="0.2">
      <c r="G23" s="19"/>
      <c r="H23" s="7" t="s">
        <v>50</v>
      </c>
    </row>
    <row r="24" spans="7:8" x14ac:dyDescent="0.2">
      <c r="G24" s="19"/>
      <c r="H24" s="7" t="s">
        <v>51</v>
      </c>
    </row>
    <row r="25" spans="7:8" x14ac:dyDescent="0.2">
      <c r="G25" s="19"/>
      <c r="H25" s="7" t="s">
        <v>52</v>
      </c>
    </row>
    <row r="26" spans="7:8" x14ac:dyDescent="0.2">
      <c r="G26" s="19"/>
      <c r="H26" s="7" t="s">
        <v>50</v>
      </c>
    </row>
    <row r="27" spans="7:8" x14ac:dyDescent="0.2">
      <c r="G27" s="19"/>
      <c r="H27" s="7" t="s">
        <v>54</v>
      </c>
    </row>
  </sheetData>
  <mergeCells count="3">
    <mergeCell ref="G13:G14"/>
    <mergeCell ref="G15:G20"/>
    <mergeCell ref="G21:G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>Novartis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Saritha, Suddamalla (Ext)</dc:creator>
  <cp:lastModifiedBy>Badiger, Mouneshwar (Ext)</cp:lastModifiedBy>
  <dcterms:created xsi:type="dcterms:W3CDTF">2019-02-08T06:35:34Z</dcterms:created>
  <dcterms:modified xsi:type="dcterms:W3CDTF">2019-03-11T15:03:47Z</dcterms:modified>
</cp:coreProperties>
</file>