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<sst xmlns="http://schemas.openxmlformats.org/spreadsheetml/2006/main" count="1150" uniqueCount="434">
  <si>
    <t xml:space="preserve">id</t>
  </si>
  <si>
    <t xml:space="preserve">date_added</t>
  </si>
  <si>
    <t xml:space="preserve">supply_date</t>
  </si>
  <si>
    <t xml:space="preserve">strength</t>
  </si>
  <si>
    <t xml:space="preserve">generic_name</t>
  </si>
  <si>
    <t xml:space="preserve">trade_name</t>
  </si>
  <si>
    <t xml:space="preserve">category</t>
  </si>
  <si>
    <t xml:space="preserve">supplier</t>
  </si>
  <si>
    <t xml:space="preserve">dosage_form</t>
  </si>
  <si>
    <t xml:space="preserve">pack_size</t>
  </si>
  <si>
    <t xml:space="preserve">cost_price</t>
  </si>
  <si>
    <t xml:space="preserve">selling_price</t>
  </si>
  <si>
    <t xml:space="preserve">total_purchased_quantity</t>
  </si>
  <si>
    <t xml:space="preserve">expiration_date</t>
  </si>
  <si>
    <t xml:space="preserve">added_by</t>
  </si>
  <si>
    <t xml:space="preserve">entered_expiry_period</t>
  </si>
  <si>
    <t xml:space="preserve">updated_at</t>
  </si>
  <si>
    <t xml:space="preserve">20/120</t>
  </si>
  <si>
    <t xml:space="preserve">ARTHEMETER LUMEFANTRINE</t>
  </si>
  <si>
    <t xml:space="preserve">SHARLARTEM</t>
  </si>
  <si>
    <t xml:space="preserve">SHALINA</t>
  </si>
  <si>
    <t xml:space="preserve">TABLET</t>
  </si>
  <si>
    <t xml:space="preserve">24's</t>
  </si>
  <si>
    <t xml:space="preserve">80/480</t>
  </si>
  <si>
    <t xml:space="preserve">DONY ART PLUS</t>
  </si>
  <si>
    <t xml:space="preserve">DONY TRIUMPH</t>
  </si>
  <si>
    <t xml:space="preserve">6's</t>
  </si>
  <si>
    <t xml:space="preserve">400mg</t>
  </si>
  <si>
    <t xml:space="preserve">ALBENDAZOLE</t>
  </si>
  <si>
    <t xml:space="preserve">TANZOL</t>
  </si>
  <si>
    <t xml:space="preserve">TAB</t>
  </si>
  <si>
    <t xml:space="preserve">25mg</t>
  </si>
  <si>
    <t xml:space="preserve">AMITRYPTYLINE</t>
  </si>
  <si>
    <t xml:space="preserve">500's</t>
  </si>
  <si>
    <t xml:space="preserve">5mg</t>
  </si>
  <si>
    <t xml:space="preserve">AMIODIPINE</t>
  </si>
  <si>
    <t xml:space="preserve">TAMADIPINE</t>
  </si>
  <si>
    <t xml:space="preserve">TAMAR &amp; PHAREZ</t>
  </si>
  <si>
    <t xml:space="preserve">28's</t>
  </si>
  <si>
    <t xml:space="preserve">10mg</t>
  </si>
  <si>
    <t xml:space="preserve">EMZOVASC</t>
  </si>
  <si>
    <t xml:space="preserve">EMZOR</t>
  </si>
  <si>
    <t xml:space="preserve">100mg</t>
  </si>
  <si>
    <t xml:space="preserve">ACECLOFENAC</t>
  </si>
  <si>
    <t xml:space="preserve">ACIZIP</t>
  </si>
  <si>
    <t xml:space="preserve">CHANRAH</t>
  </si>
  <si>
    <t xml:space="preserve">100's</t>
  </si>
  <si>
    <t xml:space="preserve">ACYCOR</t>
  </si>
  <si>
    <t xml:space="preserve">REALS</t>
  </si>
  <si>
    <t xml:space="preserve">625mg</t>
  </si>
  <si>
    <t xml:space="preserve">AMOXYCILLIN CLAVULANIC ACID</t>
  </si>
  <si>
    <t xml:space="preserve">NOSCLAN</t>
  </si>
  <si>
    <t xml:space="preserve">GENEITH</t>
  </si>
  <si>
    <t xml:space="preserve">14's</t>
  </si>
  <si>
    <t xml:space="preserve">KENOP</t>
  </si>
  <si>
    <t xml:space="preserve">AQUATIX</t>
  </si>
  <si>
    <t xml:space="preserve">MEROCLAN</t>
  </si>
  <si>
    <t xml:space="preserve">EDENUK</t>
  </si>
  <si>
    <t xml:space="preserve">DIOSMINE+NESPERIDINE</t>
  </si>
  <si>
    <t xml:space="preserve">DAFLON</t>
  </si>
  <si>
    <t xml:space="preserve">CHI PHARMA</t>
  </si>
  <si>
    <t xml:space="preserve">30's</t>
  </si>
  <si>
    <t xml:space="preserve">50mg</t>
  </si>
  <si>
    <t xml:space="preserve">DICLOFENAC</t>
  </si>
  <si>
    <t xml:space="preserve">TAMAFAST</t>
  </si>
  <si>
    <t xml:space="preserve">10's</t>
  </si>
  <si>
    <t xml:space="preserve">IMPREST</t>
  </si>
  <si>
    <t xml:space="preserve">250mg</t>
  </si>
  <si>
    <t xml:space="preserve">CEFUROXIME</t>
  </si>
  <si>
    <t xml:space="preserve">FIDSON</t>
  </si>
  <si>
    <t xml:space="preserve">PULMOCEF</t>
  </si>
  <si>
    <t xml:space="preserve">500mg</t>
  </si>
  <si>
    <t xml:space="preserve">KEZITIL</t>
  </si>
  <si>
    <t xml:space="preserve">200mg</t>
  </si>
  <si>
    <t xml:space="preserve">CEFIXIME</t>
  </si>
  <si>
    <t xml:space="preserve">TRAFIX</t>
  </si>
  <si>
    <t xml:space="preserve">IEOTETRA</t>
  </si>
  <si>
    <t xml:space="preserve">CIPROFLOXACIN</t>
  </si>
  <si>
    <t xml:space="preserve">CENOX</t>
  </si>
  <si>
    <t xml:space="preserve">ELBE</t>
  </si>
  <si>
    <t xml:space="preserve">ALDACTONE</t>
  </si>
  <si>
    <t xml:space="preserve">SPIRONOLACTONE</t>
  </si>
  <si>
    <t xml:space="preserve">CALCIUM LACTATE</t>
  </si>
  <si>
    <t xml:space="preserve">CALCIUM L</t>
  </si>
  <si>
    <t xml:space="preserve">1000's</t>
  </si>
  <si>
    <t xml:space="preserve">IBUPROFEN</t>
  </si>
  <si>
    <t xml:space="preserve">EBU-200</t>
  </si>
  <si>
    <t xml:space="preserve">PILPROFEN</t>
  </si>
  <si>
    <t xml:space="preserve">PHARMATEX</t>
  </si>
  <si>
    <t xml:space="preserve">CLARITHROMYCIN</t>
  </si>
  <si>
    <t xml:space="preserve">CLARY 500</t>
  </si>
  <si>
    <t xml:space="preserve">2.5mg</t>
  </si>
  <si>
    <t xml:space="preserve">APIXABAN</t>
  </si>
  <si>
    <t xml:space="preserve">ELIQUIS</t>
  </si>
  <si>
    <t xml:space="preserve">WWCV</t>
  </si>
  <si>
    <t xml:space="preserve">60's</t>
  </si>
  <si>
    <t xml:space="preserve">METFORMIN</t>
  </si>
  <si>
    <t xml:space="preserve">DIAPIL</t>
  </si>
  <si>
    <t xml:space="preserve">MISOPROSTOL</t>
  </si>
  <si>
    <t xml:space="preserve">ZOION</t>
  </si>
  <si>
    <t xml:space="preserve">3's</t>
  </si>
  <si>
    <t xml:space="preserve">METRONIDAZOLE</t>
  </si>
  <si>
    <t xml:space="preserve">METROSAM</t>
  </si>
  <si>
    <t xml:space="preserve">SAM</t>
  </si>
  <si>
    <t xml:space="preserve">MOXIFLOXACIN</t>
  </si>
  <si>
    <t xml:space="preserve">MICROMOX</t>
  </si>
  <si>
    <t xml:space="preserve">MICRONOVA</t>
  </si>
  <si>
    <t xml:space="preserve">LEVOFLOXACIN</t>
  </si>
  <si>
    <t xml:space="preserve">750mg</t>
  </si>
  <si>
    <t xml:space="preserve">TERLEY</t>
  </si>
  <si>
    <t xml:space="preserve">LISINOPRIL</t>
  </si>
  <si>
    <t xml:space="preserve">LIZOPRIL</t>
  </si>
  <si>
    <t xml:space="preserve">GRISEOFULCIN</t>
  </si>
  <si>
    <t xml:space="preserve">GENEVIN</t>
  </si>
  <si>
    <t xml:space="preserve">20's</t>
  </si>
  <si>
    <t xml:space="preserve">PARACETAMOL</t>
  </si>
  <si>
    <t xml:space="preserve">EMZOR PCM</t>
  </si>
  <si>
    <t xml:space="preserve">96's</t>
  </si>
  <si>
    <t xml:space="preserve">PARASAM</t>
  </si>
  <si>
    <t xml:space="preserve">LOTEMP</t>
  </si>
  <si>
    <t xml:space="preserve">UNIQUE</t>
  </si>
  <si>
    <t xml:space="preserve">75mg</t>
  </si>
  <si>
    <t xml:space="preserve">DICLOFENAC MISOPROSTOL</t>
  </si>
  <si>
    <t xml:space="preserve">ARTHROTEC</t>
  </si>
  <si>
    <t xml:space="preserve">PFIZER</t>
  </si>
  <si>
    <t xml:space="preserve">VITAMIN-C</t>
  </si>
  <si>
    <t xml:space="preserve">EMVIT-C</t>
  </si>
  <si>
    <t xml:space="preserve">1000mg</t>
  </si>
  <si>
    <t xml:space="preserve">NAT-C</t>
  </si>
  <si>
    <t xml:space="preserve">MEGALIFE</t>
  </si>
  <si>
    <t xml:space="preserve">FOLIC ACID</t>
  </si>
  <si>
    <t xml:space="preserve">VITAMIN B COMPLEX</t>
  </si>
  <si>
    <t xml:space="preserve">EM-B-FLEX</t>
  </si>
  <si>
    <t xml:space="preserve">2mg</t>
  </si>
  <si>
    <t xml:space="preserve">GLIMEPRIDE</t>
  </si>
  <si>
    <t xml:space="preserve">PERGLIM</t>
  </si>
  <si>
    <t xml:space="preserve">NAPROXEN+ESOMEPRAZOLE</t>
  </si>
  <si>
    <t xml:space="preserve">EPROXEN</t>
  </si>
  <si>
    <t xml:space="preserve">BIOGENERICS</t>
  </si>
  <si>
    <t xml:space="preserve">32's</t>
  </si>
  <si>
    <t xml:space="preserve">NAPROXEN</t>
  </si>
  <si>
    <t xml:space="preserve">RELEV</t>
  </si>
  <si>
    <t xml:space="preserve">SWIPHA</t>
  </si>
  <si>
    <t xml:space="preserve">LORATIDINE</t>
  </si>
  <si>
    <t xml:space="preserve">GLIBENCLAMIDE</t>
  </si>
  <si>
    <t xml:space="preserve">VILDAGLIPTIN</t>
  </si>
  <si>
    <t xml:space="preserve">WILCREAS</t>
  </si>
  <si>
    <t xml:space="preserve">AMLODIPINE+HCT+VALCARTAN</t>
  </si>
  <si>
    <t xml:space="preserve">POTENZA PLUS</t>
  </si>
  <si>
    <t xml:space="preserve">AFRAB CHEM</t>
  </si>
  <si>
    <t xml:space="preserve">160mg</t>
  </si>
  <si>
    <t xml:space="preserve">VALSARTAN+HCT</t>
  </si>
  <si>
    <t xml:space="preserve">JOLTAN PUS</t>
  </si>
  <si>
    <t xml:space="preserve">PHENYRAMIDOL</t>
  </si>
  <si>
    <t xml:space="preserve">REAL FLEX</t>
  </si>
  <si>
    <t xml:space="preserve">METHYLDOPA</t>
  </si>
  <si>
    <t xml:space="preserve">METHYLMET</t>
  </si>
  <si>
    <t xml:space="preserve">TIZANIDINE</t>
  </si>
  <si>
    <t xml:space="preserve">DEXILLANT</t>
  </si>
  <si>
    <t xml:space="preserve">EMZOPRIL</t>
  </si>
  <si>
    <t xml:space="preserve">TAMAPRIL</t>
  </si>
  <si>
    <t xml:space="preserve">LIBRE</t>
  </si>
  <si>
    <t xml:space="preserve">RALPHONES</t>
  </si>
  <si>
    <t xml:space="preserve">4mg</t>
  </si>
  <si>
    <t xml:space="preserve">CHLORPHENIRAMINE</t>
  </si>
  <si>
    <t xml:space="preserve">PIRITON</t>
  </si>
  <si>
    <t xml:space="preserve">SODIUM VALPROATE</t>
  </si>
  <si>
    <t xml:space="preserve">RACE X</t>
  </si>
  <si>
    <t xml:space="preserve">PREDNISOLONE</t>
  </si>
  <si>
    <t xml:space="preserve">PREDNISAM</t>
  </si>
  <si>
    <t xml:space="preserve">ONDASETRON</t>
  </si>
  <si>
    <t xml:space="preserve">VOMET MD</t>
  </si>
  <si>
    <t xml:space="preserve">EXCEL CHARIS</t>
  </si>
  <si>
    <t xml:space="preserve">METFORMIN VILDAGLIPTIN</t>
  </si>
  <si>
    <t xml:space="preserve">GALVUS MET</t>
  </si>
  <si>
    <t xml:space="preserve">ASSEN LABOREX</t>
  </si>
  <si>
    <t xml:space="preserve">ORPHENADRINE+PARACETAMOL</t>
  </si>
  <si>
    <t xml:space="preserve">MARCGESIC</t>
  </si>
  <si>
    <t xml:space="preserve">MARCSON</t>
  </si>
  <si>
    <t xml:space="preserve">HYOSCINE N BUTYL BRONIDE</t>
  </si>
  <si>
    <t xml:space="preserve">JUCOPAN</t>
  </si>
  <si>
    <t xml:space="preserve">SULPHADOZINE+PYRINETHAMINE</t>
  </si>
  <si>
    <t xml:space="preserve">PRIMALAR</t>
  </si>
  <si>
    <t xml:space="preserve">FERROUS SULPHATE</t>
  </si>
  <si>
    <t xml:space="preserve">FESCRATE</t>
  </si>
  <si>
    <t xml:space="preserve">RABEPRAZOLE</t>
  </si>
  <si>
    <t xml:space="preserve">AZIRAB</t>
  </si>
  <si>
    <t xml:space="preserve">CHANRAI</t>
  </si>
  <si>
    <t xml:space="preserve">ZINC SULPHATE</t>
  </si>
  <si>
    <t xml:space="preserve">EMZOR ZINC SULPHATE</t>
  </si>
  <si>
    <t xml:space="preserve">AZITHROMYCIN</t>
  </si>
  <si>
    <t xml:space="preserve">CIDALIX</t>
  </si>
  <si>
    <t xml:space="preserve">SUSPENSION</t>
  </si>
  <si>
    <t xml:space="preserve">15ML</t>
  </si>
  <si>
    <t xml:space="preserve">PARATEX</t>
  </si>
  <si>
    <t xml:space="preserve">SYRUP</t>
  </si>
  <si>
    <t xml:space="preserve">60ML</t>
  </si>
  <si>
    <t xml:space="preserve">PANCEMOL</t>
  </si>
  <si>
    <t xml:space="preserve">NEIMETH</t>
  </si>
  <si>
    <t xml:space="preserve">FIDSON PCM</t>
  </si>
  <si>
    <t xml:space="preserve">ERYTHROMYCIN</t>
  </si>
  <si>
    <t xml:space="preserve">ERYTHRO</t>
  </si>
  <si>
    <t xml:space="preserve">100ML</t>
  </si>
  <si>
    <t xml:space="preserve">SKYCIP</t>
  </si>
  <si>
    <t xml:space="preserve">DONY TRUIMPH</t>
  </si>
  <si>
    <t xml:space="preserve">70ML</t>
  </si>
  <si>
    <t xml:space="preserve">MIRAXIM</t>
  </si>
  <si>
    <t xml:space="preserve">MIRAFLASH</t>
  </si>
  <si>
    <t xml:space="preserve">EZCEF</t>
  </si>
  <si>
    <t xml:space="preserve">MIRAFIX</t>
  </si>
  <si>
    <t xml:space="preserve">ALBEN-G</t>
  </si>
  <si>
    <t xml:space="preserve">10ML</t>
  </si>
  <si>
    <t xml:space="preserve">GENEFEN</t>
  </si>
  <si>
    <t xml:space="preserve">TABUFEN</t>
  </si>
  <si>
    <t xml:space="preserve">AMOVIN</t>
  </si>
  <si>
    <t xml:space="preserve">EVANS</t>
  </si>
  <si>
    <t xml:space="preserve">AMOXYCILLIN</t>
  </si>
  <si>
    <t xml:space="preserve">MIRAMOX</t>
  </si>
  <si>
    <t xml:space="preserve">VITAMIN C</t>
  </si>
  <si>
    <t xml:space="preserve">AMIBAGYL</t>
  </si>
  <si>
    <t xml:space="preserve">AFRAB</t>
  </si>
  <si>
    <t xml:space="preserve">UNIGYL</t>
  </si>
  <si>
    <t xml:space="preserve">COUGH (ADULT)</t>
  </si>
  <si>
    <t xml:space="preserve">EXIPLON</t>
  </si>
  <si>
    <t xml:space="preserve">COUGH (CHILD)</t>
  </si>
  <si>
    <t xml:space="preserve">MULTIVITAMIN</t>
  </si>
  <si>
    <t xml:space="preserve">CHLOPHENIRAMINE</t>
  </si>
  <si>
    <t xml:space="preserve">BASATON</t>
  </si>
  <si>
    <t xml:space="preserve">ORAL MORPHINE</t>
  </si>
  <si>
    <t xml:space="preserve">COMPOUNDING</t>
  </si>
  <si>
    <t xml:space="preserve">200ML</t>
  </si>
  <si>
    <t xml:space="preserve">SALBUTAMOL</t>
  </si>
  <si>
    <t xml:space="preserve">AEROLINE</t>
  </si>
  <si>
    <t xml:space="preserve">ADSON</t>
  </si>
  <si>
    <t xml:space="preserve">INHALER</t>
  </si>
  <si>
    <t xml:space="preserve">VIAL</t>
  </si>
  <si>
    <t xml:space="preserve">SERETIDE</t>
  </si>
  <si>
    <t xml:space="preserve">EMTRISIL</t>
  </si>
  <si>
    <t xml:space="preserve">ORS</t>
  </si>
  <si>
    <t xml:space="preserve">EMZOLYTE</t>
  </si>
  <si>
    <t xml:space="preserve">SACHET</t>
  </si>
  <si>
    <t xml:space="preserve">VITAMIN A+C+E+ZINC+SELENIUM</t>
  </si>
  <si>
    <t xml:space="preserve">SELACE</t>
  </si>
  <si>
    <t xml:space="preserve">ZOLON</t>
  </si>
  <si>
    <t xml:space="preserve">CAPSULE</t>
  </si>
  <si>
    <t xml:space="preserve">30’s</t>
  </si>
  <si>
    <t xml:space="preserve">20MG</t>
  </si>
  <si>
    <t xml:space="preserve">OMEPRAZOLE</t>
  </si>
  <si>
    <t xml:space="preserve">14’s</t>
  </si>
  <si>
    <t xml:space="preserve">20,000IU</t>
  </si>
  <si>
    <t xml:space="preserve">VITAMIN A </t>
  </si>
  <si>
    <t xml:space="preserve">VITAMIN A</t>
  </si>
  <si>
    <t xml:space="preserve">VITAMIN E</t>
  </si>
  <si>
    <t xml:space="preserve">ENAT 400</t>
  </si>
  <si>
    <t xml:space="preserve">FEROBIN PLUS</t>
  </si>
  <si>
    <t xml:space="preserve">75MG</t>
  </si>
  <si>
    <t xml:space="preserve">PREGABALIN</t>
  </si>
  <si>
    <t xml:space="preserve">LIGABA</t>
  </si>
  <si>
    <t xml:space="preserve">TRAMADOL + PCM</t>
  </si>
  <si>
    <t xml:space="preserve">ANTALGEX-T</t>
  </si>
  <si>
    <t xml:space="preserve">20’s</t>
  </si>
  <si>
    <t xml:space="preserve">150MG</t>
  </si>
  <si>
    <t xml:space="preserve">FLUCONAZOLE</t>
  </si>
  <si>
    <t xml:space="preserve">FLUCOX</t>
  </si>
  <si>
    <t xml:space="preserve">10’s</t>
  </si>
  <si>
    <t xml:space="preserve">CHONDROITIN + GLUCOSAMINE</t>
  </si>
  <si>
    <t xml:space="preserve">JOINTFLEX</t>
  </si>
  <si>
    <t xml:space="preserve">CLINDAMYCIN</t>
  </si>
  <si>
    <t xml:space="preserve">DALACIN-C</t>
  </si>
  <si>
    <t xml:space="preserve">100’s</t>
  </si>
  <si>
    <t xml:space="preserve">DALACAP</t>
  </si>
  <si>
    <t xml:space="preserve">300MG</t>
  </si>
  <si>
    <t xml:space="preserve">CLINDACIN</t>
  </si>
  <si>
    <t xml:space="preserve">DICLOFENAC + CHOLESTYRAMINE</t>
  </si>
  <si>
    <t xml:space="preserve">FLOTAC</t>
  </si>
  <si>
    <t xml:space="preserve">VITAMIN B,B</t>
  </si>
  <si>
    <t xml:space="preserve">NAT-B</t>
  </si>
  <si>
    <t xml:space="preserve">250MG</t>
  </si>
  <si>
    <t xml:space="preserve">6’s</t>
  </si>
  <si>
    <t xml:space="preserve">500MG</t>
  </si>
  <si>
    <t xml:space="preserve">3’s</t>
  </si>
  <si>
    <t xml:space="preserve">MAXIRON</t>
  </si>
  <si>
    <t xml:space="preserve">BARBIMOX</t>
  </si>
  <si>
    <t xml:space="preserve">JUHEL</t>
  </si>
  <si>
    <t xml:space="preserve">LYRICA</t>
  </si>
  <si>
    <t xml:space="preserve">28’s</t>
  </si>
  <si>
    <t xml:space="preserve">400MG</t>
  </si>
  <si>
    <t xml:space="preserve">REXIFEN</t>
  </si>
  <si>
    <t xml:space="preserve">SKG</t>
  </si>
  <si>
    <t xml:space="preserve">100MG</t>
  </si>
  <si>
    <t xml:space="preserve">DOXYCYCLINE</t>
  </si>
  <si>
    <t xml:space="preserve">DOXIN</t>
  </si>
  <si>
    <t xml:space="preserve">200MG</t>
  </si>
  <si>
    <t xml:space="preserve">CELECOXIB</t>
  </si>
  <si>
    <t xml:space="preserve">XENOBREX 200MG</t>
  </si>
  <si>
    <t xml:space="preserve">BOCHE</t>
  </si>
  <si>
    <t xml:space="preserve">500ML</t>
  </si>
  <si>
    <t xml:space="preserve">NORMAL SALINE</t>
  </si>
  <si>
    <t xml:space="preserve">CUREJECT</t>
  </si>
  <si>
    <t xml:space="preserve">I.V FLUIDS</t>
  </si>
  <si>
    <t xml:space="preserve">1000ML</t>
  </si>
  <si>
    <t xml:space="preserve">5.00%</t>
  </si>
  <si>
    <t xml:space="preserve">DEXTROSE WATER</t>
  </si>
  <si>
    <t xml:space="preserve">10.00%</t>
  </si>
  <si>
    <t xml:space="preserve">50.00%</t>
  </si>
  <si>
    <t xml:space="preserve">DEXTROSE SALINE</t>
  </si>
  <si>
    <t xml:space="preserve">4.30%</t>
  </si>
  <si>
    <t xml:space="preserve">PAEDIATRIC SALINE</t>
  </si>
  <si>
    <t xml:space="preserve">MANNITOL</t>
  </si>
  <si>
    <t xml:space="preserve">20.00%</t>
  </si>
  <si>
    <t xml:space="preserve">FULL STRENGTH DARROWS</t>
  </si>
  <si>
    <t xml:space="preserve">HARTMAN SOLUTION</t>
  </si>
  <si>
    <t xml:space="preserve">HALF STRENGTH DARROWS</t>
  </si>
  <si>
    <t xml:space="preserve">RINGERS LACTATE</t>
  </si>
  <si>
    <t xml:space="preserve">RINGERS</t>
  </si>
  <si>
    <t xml:space="preserve">DICLOFENAC GEL</t>
  </si>
  <si>
    <t xml:space="preserve">TUBE</t>
  </si>
  <si>
    <t xml:space="preserve">DICLOFENAC + METHYLSALISYLATE</t>
  </si>
  <si>
    <t xml:space="preserve">ROCKOX GEL</t>
  </si>
  <si>
    <t xml:space="preserve">RUFENAC</t>
  </si>
  <si>
    <t xml:space="preserve">HYDROCORTISONE CREEM</t>
  </si>
  <si>
    <t xml:space="preserve">H-CORT</t>
  </si>
  <si>
    <t xml:space="preserve">25G</t>
  </si>
  <si>
    <t xml:space="preserve">KETACONAZOLE CREAM</t>
  </si>
  <si>
    <t xml:space="preserve">KETAZOL</t>
  </si>
  <si>
    <t xml:space="preserve">30G</t>
  </si>
  <si>
    <t xml:space="preserve">CLOTRIMAZOLE CREAM</t>
  </si>
  <si>
    <t xml:space="preserve">CLOTRIDERM</t>
  </si>
  <si>
    <t xml:space="preserve">20G</t>
  </si>
  <si>
    <t xml:space="preserve">GENTAMICIN CREAM</t>
  </si>
  <si>
    <t xml:space="preserve">GENTAMICIN</t>
  </si>
  <si>
    <t xml:space="preserve">SILVER SULPHADIAZINE CREAM</t>
  </si>
  <si>
    <t xml:space="preserve">SULPHADIAZINE</t>
  </si>
  <si>
    <t xml:space="preserve">CHLORAMPHENICOL EYE DROP</t>
  </si>
  <si>
    <t xml:space="preserve">CHLORAMPHENICOL</t>
  </si>
  <si>
    <t xml:space="preserve">5ML</t>
  </si>
  <si>
    <t xml:space="preserve">OFLOXACIN EYE DROP</t>
  </si>
  <si>
    <t xml:space="preserve">OXVID</t>
  </si>
  <si>
    <t xml:space="preserve">CIPROFLOXACIN EYE DROP</t>
  </si>
  <si>
    <t xml:space="preserve">ZYCIN</t>
  </si>
  <si>
    <t xml:space="preserve">30MG</t>
  </si>
  <si>
    <t xml:space="preserve">INY PENTAZODINE 30mg</t>
  </si>
  <si>
    <t xml:space="preserve">PILAT</t>
  </si>
  <si>
    <t xml:space="preserve">INJECTION</t>
  </si>
  <si>
    <t xml:space="preserve">40MG</t>
  </si>
  <si>
    <t xml:space="preserve">INY ENOXAPARIN 40mg</t>
  </si>
  <si>
    <t xml:space="preserve">CUTENOX</t>
  </si>
  <si>
    <t xml:space="preserve">INY DEXAMETHASONE</t>
  </si>
  <si>
    <t xml:space="preserve">1G</t>
  </si>
  <si>
    <t xml:space="preserve">INY CEFTRIAXONE </t>
  </si>
  <si>
    <t xml:space="preserve">ROCEPHIN</t>
  </si>
  <si>
    <t xml:space="preserve">EBECEF</t>
  </si>
  <si>
    <t xml:space="preserve">CEFTAP</t>
  </si>
  <si>
    <t xml:space="preserve">CEFTRIAXONE</t>
  </si>
  <si>
    <t xml:space="preserve">AQUAZONE</t>
  </si>
  <si>
    <t xml:space="preserve">EDEN</t>
  </si>
  <si>
    <t xml:space="preserve">CEFTRIAXONE+ SYLBACTAM </t>
  </si>
  <si>
    <t xml:space="preserve">TANDAK</t>
  </si>
  <si>
    <t xml:space="preserve">750MG</t>
  </si>
  <si>
    <t xml:space="preserve">EPIZIDE</t>
  </si>
  <si>
    <t xml:space="preserve">HALOTHANE</t>
  </si>
  <si>
    <t xml:space="preserve">250ml</t>
  </si>
  <si>
    <t xml:space="preserve">ISOFLURANE</t>
  </si>
  <si>
    <t xml:space="preserve">SEVOFLURANE</t>
  </si>
  <si>
    <t xml:space="preserve">POTASSIUM CHLORIDE</t>
  </si>
  <si>
    <t xml:space="preserve">AMPOULE</t>
  </si>
  <si>
    <t xml:space="preserve">KETAMINE</t>
  </si>
  <si>
    <t xml:space="preserve">ALPHA PHARMA</t>
  </si>
  <si>
    <t xml:space="preserve">ADSOV</t>
  </si>
  <si>
    <t xml:space="preserve">10MG</t>
  </si>
  <si>
    <t xml:space="preserve">DIAZEPAM</t>
  </si>
  <si>
    <t xml:space="preserve">PURE GENERICS</t>
  </si>
  <si>
    <t xml:space="preserve">FRUSEMIDE</t>
  </si>
  <si>
    <t xml:space="preserve">LASIX</t>
  </si>
  <si>
    <t xml:space="preserve">4MG</t>
  </si>
  <si>
    <t xml:space="preserve">ONSETT</t>
  </si>
  <si>
    <t xml:space="preserve">INTERPHARMA</t>
  </si>
  <si>
    <t xml:space="preserve">ARTHEMETER</t>
  </si>
  <si>
    <t xml:space="preserve">PROPOFOL</t>
  </si>
  <si>
    <t xml:space="preserve">JAWA</t>
  </si>
  <si>
    <t xml:space="preserve">20ml</t>
  </si>
  <si>
    <t xml:space="preserve">2.00%</t>
  </si>
  <si>
    <t xml:space="preserve">LIGNOCAINE</t>
  </si>
  <si>
    <t xml:space="preserve">LIGNOCAINE ADRENALINE</t>
  </si>
  <si>
    <t xml:space="preserve"> </t>
  </si>
  <si>
    <t xml:space="preserve">TETANUS TOXOID</t>
  </si>
  <si>
    <t xml:space="preserve">TT</t>
  </si>
  <si>
    <t xml:space="preserve">ANTI TETANUS SERUM</t>
  </si>
  <si>
    <t xml:space="preserve">ATS</t>
  </si>
  <si>
    <t xml:space="preserve">1.2G</t>
  </si>
  <si>
    <t xml:space="preserve">AMOXYCILIN CLAVULANIC ACID</t>
  </si>
  <si>
    <t xml:space="preserve">RANITIDINE</t>
  </si>
  <si>
    <t xml:space="preserve">SUXAMETHONIUM</t>
  </si>
  <si>
    <t xml:space="preserve">SUXA</t>
  </si>
  <si>
    <t xml:space="preserve">GLYCOPYROLATE</t>
  </si>
  <si>
    <t xml:space="preserve">ARTEMETHER</t>
  </si>
  <si>
    <t xml:space="preserve">ATROPINE</t>
  </si>
  <si>
    <t xml:space="preserve">TRANEXAMIC ACID</t>
  </si>
  <si>
    <t xml:space="preserve">5MG</t>
  </si>
  <si>
    <t xml:space="preserve">MIDAZOLAM</t>
  </si>
  <si>
    <t xml:space="preserve">HYDROCORTISONE </t>
  </si>
  <si>
    <t xml:space="preserve">MAGNESIUM SULPHATE</t>
  </si>
  <si>
    <t xml:space="preserve">50MG</t>
  </si>
  <si>
    <t xml:space="preserve">PROMETHAZINE</t>
  </si>
  <si>
    <t xml:space="preserve">METHYLPREDNISOLONE</t>
  </si>
  <si>
    <t xml:space="preserve">ACUPAN</t>
  </si>
  <si>
    <t xml:space="preserve">MERIT</t>
  </si>
  <si>
    <t xml:space="preserve">5's</t>
  </si>
  <si>
    <t xml:space="preserve">METOCLOPRAMIDE</t>
  </si>
  <si>
    <t xml:space="preserve">PLASIL</t>
  </si>
  <si>
    <t xml:space="preserve">ATRACURIUM</t>
  </si>
  <si>
    <t xml:space="preserve">PANCURONIUM</t>
  </si>
  <si>
    <t xml:space="preserve">ADRENALINE</t>
  </si>
  <si>
    <t xml:space="preserve">EPHEDRINE</t>
  </si>
  <si>
    <t xml:space="preserve">PHENYTOIN</t>
  </si>
  <si>
    <t xml:space="preserve">MEROPENEM </t>
  </si>
  <si>
    <t xml:space="preserve">60MG</t>
  </si>
  <si>
    <t xml:space="preserve">ARTENUSATE</t>
  </si>
  <si>
    <t xml:space="preserve">DOXORUBICIN</t>
  </si>
  <si>
    <t xml:space="preserve">CISPLATIN</t>
  </si>
  <si>
    <t xml:space="preserve">GENTALEK</t>
  </si>
  <si>
    <t xml:space="preserve">TAYLEK</t>
  </si>
  <si>
    <t xml:space="preserve">50's</t>
  </si>
  <si>
    <t xml:space="preserve">OXYTOCIN</t>
  </si>
  <si>
    <t xml:space="preserve">BUPIVACAINE HEAVY</t>
  </si>
  <si>
    <t xml:space="preserve">HEAVY MARCAINE</t>
  </si>
  <si>
    <t xml:space="preserve">BUPIVACAINE PLAIN</t>
  </si>
  <si>
    <t xml:space="preserve">PLAIN MARCAINE</t>
  </si>
  <si>
    <t xml:space="preserve">INSULIN SOLUBLE</t>
  </si>
  <si>
    <t xml:space="preserve">ACTRAPID</t>
  </si>
  <si>
    <t xml:space="preserve">INSULIN </t>
  </si>
  <si>
    <t xml:space="preserve">MIXTARD</t>
  </si>
  <si>
    <t xml:space="preserve">FILGRASTIM</t>
  </si>
  <si>
    <t xml:space="preserve">VANCOMYCIN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</si>
</sst>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₦-A809]#,##0.00;[RED]\-[$₦-A809]#,##0.00"/>
    <numFmt numFmtId="166" formatCode="#,##0.00"/>
    <numFmt numFmtId="167" formatCode="yyyy\-mm\-dd"/>
    <numFmt numFmtId="168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:M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10.88"/>
    <col collapsed="false" customWidth="true" hidden="false" outlineLevel="0" max="3" min="3" style="0" width="11.3"/>
    <col collapsed="false" customWidth="true" hidden="false" outlineLevel="0" max="4" min="4" style="0" width="8.1"/>
    <col collapsed="false" customWidth="true" hidden="false" outlineLevel="0" max="5" min="5" style="0" width="33.67"/>
    <col collapsed="false" customWidth="true" hidden="false" outlineLevel="0" max="6" min="6" style="0" width="22.82"/>
    <col collapsed="false" customWidth="true" hidden="false" outlineLevel="0" max="7" min="7" style="0" width="8.52"/>
    <col collapsed="false" customWidth="true" hidden="false" outlineLevel="0" max="8" min="8" style="0" width="17.55"/>
    <col collapsed="false" customWidth="true" hidden="false" outlineLevel="0" max="9" min="9" style="0" width="11.99"/>
    <col collapsed="false" customWidth="true" hidden="false" outlineLevel="0" max="10" min="10" style="0" width="9.78"/>
    <col collapsed="false" customWidth="true" hidden="false" outlineLevel="0" max="11" min="11" style="1" width="9.91"/>
    <col collapsed="false" customWidth="true" hidden="false" outlineLevel="0" max="13" min="13" style="2" width="21.71"/>
    <col collapsed="false" customWidth="true" hidden="false" outlineLevel="0" max="14" min="14" style="0" width="13.82"/>
    <col collapsed="false" customWidth="true" hidden="false" outlineLevel="0" max="15" min="15" style="0" width="9.35"/>
    <col collapsed="false" customWidth="true" hidden="false" outlineLevel="0" max="16" min="16" style="0" width="19.19"/>
    <col collapsed="false" customWidth="true" hidden="false" outlineLevel="0" max="17" min="17" style="0" width="10.46"/>
    <col collapsed="false" customWidth="false" hidden="false" outlineLevel="0" max="18" min="18" style="1" width="11.5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2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D2" s="0" t="s">
        <v>17</v>
      </c>
      <c r="E2" s="0" t="s">
        <v>18</v>
      </c>
      <c r="F2" s="0" t="s">
        <v>19</v>
      </c>
      <c r="H2" s="0" t="s">
        <v>20</v>
      </c>
      <c r="I2" s="0" t="s">
        <v>21</v>
      </c>
      <c r="J2" s="0" t="s">
        <v>22</v>
      </c>
      <c r="K2" s="1" t="n">
        <v>595</v>
      </c>
      <c r="M2" s="2" t="n">
        <v>230</v>
      </c>
      <c r="N2" s="3" t="n">
        <v>46446</v>
      </c>
      <c r="O2" s="0" t="n">
        <v>1</v>
      </c>
      <c r="R2" s="1" t="n">
        <f aca="false">K2*M2</f>
        <v>136850</v>
      </c>
    </row>
    <row r="3" customFormat="false" ht="12.8" hidden="false" customHeight="false" outlineLevel="0" collapsed="false">
      <c r="D3" s="0" t="s">
        <v>23</v>
      </c>
      <c r="E3" s="0" t="s">
        <v>18</v>
      </c>
      <c r="F3" s="0" t="s">
        <v>24</v>
      </c>
      <c r="H3" s="0" t="s">
        <v>25</v>
      </c>
      <c r="I3" s="0" t="s">
        <v>21</v>
      </c>
      <c r="J3" s="0" t="s">
        <v>26</v>
      </c>
      <c r="K3" s="1" t="n">
        <v>550</v>
      </c>
      <c r="M3" s="2" t="n">
        <v>220</v>
      </c>
      <c r="N3" s="3" t="n">
        <v>45869</v>
      </c>
      <c r="O3" s="0" t="n">
        <v>1</v>
      </c>
      <c r="R3" s="1" t="n">
        <f aca="false">K3*M3</f>
        <v>121000</v>
      </c>
    </row>
    <row r="4" customFormat="false" ht="12.8" hidden="false" customHeight="false" outlineLevel="0" collapsed="false">
      <c r="D4" s="0" t="s">
        <v>27</v>
      </c>
      <c r="E4" s="0" t="s">
        <v>28</v>
      </c>
      <c r="F4" s="0" t="s">
        <v>29</v>
      </c>
      <c r="H4" s="0" t="s">
        <v>20</v>
      </c>
      <c r="I4" s="0" t="s">
        <v>21</v>
      </c>
      <c r="J4" s="0" t="s">
        <v>30</v>
      </c>
      <c r="K4" s="1" t="n">
        <v>50</v>
      </c>
      <c r="M4" s="2" t="n">
        <v>145</v>
      </c>
      <c r="N4" s="3" t="n">
        <v>46356</v>
      </c>
      <c r="O4" s="0" t="n">
        <v>1</v>
      </c>
      <c r="R4" s="1" t="n">
        <f aca="false">K4*M4</f>
        <v>7250</v>
      </c>
    </row>
    <row r="5" customFormat="false" ht="12.8" hidden="false" customHeight="false" outlineLevel="0" collapsed="false">
      <c r="D5" s="0" t="s">
        <v>31</v>
      </c>
      <c r="E5" s="0" t="s">
        <v>32</v>
      </c>
      <c r="F5" s="0" t="s">
        <v>32</v>
      </c>
      <c r="H5" s="0" t="s">
        <v>25</v>
      </c>
      <c r="I5" s="0" t="s">
        <v>21</v>
      </c>
      <c r="J5" s="0" t="s">
        <v>33</v>
      </c>
      <c r="K5" s="1" t="n">
        <v>15</v>
      </c>
      <c r="M5" s="2" t="n">
        <v>4000</v>
      </c>
      <c r="N5" s="3" t="n">
        <v>45596</v>
      </c>
      <c r="O5" s="0" t="n">
        <v>1</v>
      </c>
      <c r="R5" s="1" t="n">
        <f aca="false">K5*M5</f>
        <v>60000</v>
      </c>
    </row>
    <row r="6" customFormat="false" ht="12.8" hidden="false" customHeight="false" outlineLevel="0" collapsed="false">
      <c r="D6" s="0" t="s">
        <v>34</v>
      </c>
      <c r="E6" s="0" t="s">
        <v>35</v>
      </c>
      <c r="F6" s="0" t="s">
        <v>36</v>
      </c>
      <c r="H6" s="0" t="s">
        <v>37</v>
      </c>
      <c r="I6" s="0" t="s">
        <v>21</v>
      </c>
      <c r="J6" s="0" t="s">
        <v>38</v>
      </c>
      <c r="K6" s="1" t="n">
        <v>250</v>
      </c>
      <c r="M6" s="2" t="n">
        <v>160</v>
      </c>
      <c r="N6" s="3" t="n">
        <v>46112</v>
      </c>
      <c r="O6" s="0" t="n">
        <v>1</v>
      </c>
      <c r="R6" s="1" t="n">
        <f aca="false">K6*M6</f>
        <v>40000</v>
      </c>
    </row>
    <row r="7" customFormat="false" ht="12.8" hidden="false" customHeight="false" outlineLevel="0" collapsed="false">
      <c r="D7" s="0" t="s">
        <v>39</v>
      </c>
      <c r="E7" s="0" t="s">
        <v>35</v>
      </c>
      <c r="F7" s="0" t="s">
        <v>40</v>
      </c>
      <c r="H7" s="0" t="s">
        <v>41</v>
      </c>
      <c r="I7" s="0" t="s">
        <v>21</v>
      </c>
      <c r="J7" s="0" t="s">
        <v>38</v>
      </c>
      <c r="K7" s="1" t="n">
        <v>373.75</v>
      </c>
      <c r="M7" s="2" t="n">
        <v>50</v>
      </c>
      <c r="N7" s="3" t="n">
        <v>45716</v>
      </c>
      <c r="O7" s="0" t="n">
        <v>1</v>
      </c>
      <c r="R7" s="1" t="n">
        <f aca="false">K7*M7</f>
        <v>18687.5</v>
      </c>
    </row>
    <row r="8" customFormat="false" ht="12.8" hidden="false" customHeight="false" outlineLevel="0" collapsed="false">
      <c r="D8" s="0" t="s">
        <v>42</v>
      </c>
      <c r="E8" s="0" t="s">
        <v>43</v>
      </c>
      <c r="F8" s="0" t="s">
        <v>44</v>
      </c>
      <c r="H8" s="0" t="s">
        <v>45</v>
      </c>
      <c r="I8" s="0" t="s">
        <v>21</v>
      </c>
      <c r="J8" s="0" t="s">
        <v>46</v>
      </c>
      <c r="K8" s="1" t="n">
        <v>2500</v>
      </c>
      <c r="M8" s="2" t="n">
        <v>406</v>
      </c>
      <c r="N8" s="3" t="n">
        <v>46081</v>
      </c>
      <c r="O8" s="0" t="n">
        <v>1</v>
      </c>
      <c r="R8" s="1" t="n">
        <f aca="false">K8*M8</f>
        <v>1015000</v>
      </c>
    </row>
    <row r="9" customFormat="false" ht="12.8" hidden="false" customHeight="false" outlineLevel="0" collapsed="false">
      <c r="D9" s="0" t="s">
        <v>42</v>
      </c>
      <c r="E9" s="0" t="s">
        <v>43</v>
      </c>
      <c r="F9" s="0" t="s">
        <v>47</v>
      </c>
      <c r="H9" s="0" t="s">
        <v>48</v>
      </c>
      <c r="I9" s="0" t="s">
        <v>21</v>
      </c>
      <c r="J9" s="0" t="s">
        <v>46</v>
      </c>
      <c r="K9" s="1" t="n">
        <v>2930</v>
      </c>
      <c r="M9" s="2" t="n">
        <v>90</v>
      </c>
      <c r="N9" s="3" t="n">
        <v>45747</v>
      </c>
      <c r="O9" s="0" t="n">
        <v>1</v>
      </c>
      <c r="R9" s="1" t="n">
        <f aca="false">K9*M9</f>
        <v>263700</v>
      </c>
    </row>
    <row r="10" customFormat="false" ht="12.8" hidden="false" customHeight="false" outlineLevel="0" collapsed="false">
      <c r="D10" s="0" t="s">
        <v>49</v>
      </c>
      <c r="E10" s="0" t="s">
        <v>50</v>
      </c>
      <c r="F10" s="0" t="s">
        <v>51</v>
      </c>
      <c r="H10" s="0" t="s">
        <v>52</v>
      </c>
      <c r="I10" s="0" t="s">
        <v>21</v>
      </c>
      <c r="J10" s="0" t="s">
        <v>53</v>
      </c>
      <c r="K10" s="1" t="n">
        <v>1380</v>
      </c>
      <c r="M10" s="2" t="n">
        <v>726</v>
      </c>
      <c r="N10" s="3" t="n">
        <v>45535</v>
      </c>
      <c r="O10" s="0" t="n">
        <v>1</v>
      </c>
      <c r="R10" s="1" t="n">
        <f aca="false">K10*M10</f>
        <v>1001880</v>
      </c>
    </row>
    <row r="11" customFormat="false" ht="12.8" hidden="false" customHeight="false" outlineLevel="0" collapsed="false">
      <c r="D11" s="0" t="s">
        <v>49</v>
      </c>
      <c r="E11" s="0" t="s">
        <v>50</v>
      </c>
      <c r="F11" s="0" t="s">
        <v>54</v>
      </c>
      <c r="H11" s="0" t="s">
        <v>55</v>
      </c>
      <c r="I11" s="0" t="s">
        <v>21</v>
      </c>
      <c r="J11" s="0" t="s">
        <v>53</v>
      </c>
      <c r="K11" s="1" t="n">
        <v>1550</v>
      </c>
      <c r="M11" s="2" t="n">
        <v>360</v>
      </c>
      <c r="N11" s="3" t="n">
        <v>45716</v>
      </c>
      <c r="O11" s="0" t="n">
        <v>1</v>
      </c>
      <c r="R11" s="1" t="n">
        <f aca="false">K11*M11</f>
        <v>558000</v>
      </c>
    </row>
    <row r="12" customFormat="false" ht="12.8" hidden="false" customHeight="false" outlineLevel="0" collapsed="false">
      <c r="D12" s="0" t="s">
        <v>49</v>
      </c>
      <c r="E12" s="0" t="s">
        <v>50</v>
      </c>
      <c r="F12" s="0" t="s">
        <v>56</v>
      </c>
      <c r="H12" s="0" t="s">
        <v>57</v>
      </c>
      <c r="I12" s="0" t="s">
        <v>21</v>
      </c>
      <c r="J12" s="0" t="s">
        <v>53</v>
      </c>
      <c r="K12" s="1" t="n">
        <v>1400</v>
      </c>
      <c r="M12" s="2" t="n">
        <v>1500</v>
      </c>
      <c r="N12" s="3" t="n">
        <v>45808</v>
      </c>
      <c r="O12" s="0" t="n">
        <v>1</v>
      </c>
      <c r="R12" s="1" t="n">
        <f aca="false">K12*M12</f>
        <v>2100000</v>
      </c>
    </row>
    <row r="13" customFormat="false" ht="12.8" hidden="false" customHeight="false" outlineLevel="0" collapsed="false">
      <c r="E13" s="0" t="s">
        <v>58</v>
      </c>
      <c r="F13" s="0" t="s">
        <v>59</v>
      </c>
      <c r="H13" s="0" t="s">
        <v>60</v>
      </c>
      <c r="I13" s="0" t="s">
        <v>21</v>
      </c>
      <c r="J13" s="0" t="s">
        <v>61</v>
      </c>
      <c r="K13" s="1" t="n">
        <v>10296</v>
      </c>
      <c r="M13" s="2" t="n">
        <v>50</v>
      </c>
      <c r="N13" s="3" t="n">
        <v>46142</v>
      </c>
      <c r="O13" s="0" t="n">
        <v>1</v>
      </c>
      <c r="R13" s="1" t="n">
        <f aca="false">K13*M13</f>
        <v>514800</v>
      </c>
    </row>
    <row r="14" customFormat="false" ht="12.8" hidden="false" customHeight="false" outlineLevel="0" collapsed="false">
      <c r="D14" s="0" t="s">
        <v>62</v>
      </c>
      <c r="E14" s="0" t="s">
        <v>63</v>
      </c>
      <c r="F14" s="0" t="s">
        <v>64</v>
      </c>
      <c r="H14" s="0" t="s">
        <v>37</v>
      </c>
      <c r="I14" s="0" t="s">
        <v>21</v>
      </c>
      <c r="J14" s="0" t="s">
        <v>65</v>
      </c>
      <c r="K14" s="1" t="n">
        <v>150</v>
      </c>
      <c r="M14" s="2" t="n">
        <v>300</v>
      </c>
      <c r="N14" s="3" t="n">
        <v>45688</v>
      </c>
      <c r="O14" s="0" t="n">
        <v>1</v>
      </c>
      <c r="R14" s="1" t="n">
        <f aca="false">K14*M14</f>
        <v>45000</v>
      </c>
    </row>
    <row r="15" customFormat="false" ht="12.8" hidden="false" customHeight="false" outlineLevel="0" collapsed="false">
      <c r="D15" s="0" t="s">
        <v>62</v>
      </c>
      <c r="E15" s="0" t="s">
        <v>63</v>
      </c>
      <c r="F15" s="0" t="s">
        <v>63</v>
      </c>
      <c r="H15" s="0" t="s">
        <v>66</v>
      </c>
      <c r="I15" s="0" t="s">
        <v>21</v>
      </c>
      <c r="J15" s="0" t="s">
        <v>46</v>
      </c>
      <c r="K15" s="1" t="n">
        <v>580</v>
      </c>
      <c r="M15" s="2" t="n">
        <v>10</v>
      </c>
      <c r="N15" s="3" t="n">
        <v>46295</v>
      </c>
      <c r="O15" s="0" t="n">
        <v>1</v>
      </c>
      <c r="R15" s="1" t="n">
        <f aca="false">K15*M15</f>
        <v>5800</v>
      </c>
    </row>
    <row r="16" customFormat="false" ht="12.8" hidden="false" customHeight="false" outlineLevel="0" collapsed="false">
      <c r="D16" s="0" t="s">
        <v>67</v>
      </c>
      <c r="E16" s="0" t="s">
        <v>68</v>
      </c>
      <c r="F16" s="0" t="s">
        <v>68</v>
      </c>
      <c r="H16" s="0" t="s">
        <v>69</v>
      </c>
      <c r="I16" s="0" t="s">
        <v>21</v>
      </c>
      <c r="J16" s="0" t="s">
        <v>65</v>
      </c>
      <c r="K16" s="1" t="n">
        <v>3740</v>
      </c>
      <c r="M16" s="2" t="n">
        <v>40</v>
      </c>
      <c r="N16" s="3" t="n">
        <v>45930</v>
      </c>
      <c r="O16" s="0" t="n">
        <v>1</v>
      </c>
      <c r="R16" s="1" t="n">
        <f aca="false">K16*M16</f>
        <v>149600</v>
      </c>
    </row>
    <row r="17" customFormat="false" ht="12.8" hidden="false" customHeight="false" outlineLevel="0" collapsed="false">
      <c r="D17" s="0" t="s">
        <v>67</v>
      </c>
      <c r="E17" s="0" t="s">
        <v>68</v>
      </c>
      <c r="F17" s="0" t="s">
        <v>70</v>
      </c>
      <c r="H17" s="0" t="s">
        <v>52</v>
      </c>
      <c r="I17" s="0" t="s">
        <v>21</v>
      </c>
      <c r="J17" s="0" t="s">
        <v>65</v>
      </c>
      <c r="K17" s="1" t="n">
        <v>2847</v>
      </c>
      <c r="M17" s="2" t="n">
        <v>750</v>
      </c>
      <c r="N17" s="3" t="n">
        <v>46418</v>
      </c>
      <c r="O17" s="0" t="n">
        <v>1</v>
      </c>
      <c r="R17" s="1" t="n">
        <f aca="false">K17*M17</f>
        <v>2135250</v>
      </c>
    </row>
    <row r="18" customFormat="false" ht="12.8" hidden="false" customHeight="false" outlineLevel="0" collapsed="false">
      <c r="D18" s="0" t="s">
        <v>71</v>
      </c>
      <c r="E18" s="0" t="s">
        <v>68</v>
      </c>
      <c r="F18" s="0" t="s">
        <v>70</v>
      </c>
      <c r="H18" s="0" t="s">
        <v>52</v>
      </c>
      <c r="I18" s="0" t="s">
        <v>21</v>
      </c>
      <c r="J18" s="0" t="s">
        <v>65</v>
      </c>
      <c r="K18" s="1" t="n">
        <v>3059</v>
      </c>
      <c r="M18" s="2" t="n">
        <v>830</v>
      </c>
      <c r="N18" s="3" t="n">
        <v>46234</v>
      </c>
      <c r="O18" s="0" t="n">
        <v>1</v>
      </c>
      <c r="R18" s="1" t="n">
        <f aca="false">K18*M18</f>
        <v>2538970</v>
      </c>
    </row>
    <row r="19" customFormat="false" ht="12.8" hidden="false" customHeight="false" outlineLevel="0" collapsed="false">
      <c r="D19" s="0" t="s">
        <v>71</v>
      </c>
      <c r="E19" s="0" t="s">
        <v>68</v>
      </c>
      <c r="F19" s="0" t="s">
        <v>72</v>
      </c>
      <c r="H19" s="0" t="s">
        <v>41</v>
      </c>
      <c r="I19" s="0" t="s">
        <v>21</v>
      </c>
      <c r="J19" s="0" t="s">
        <v>65</v>
      </c>
      <c r="K19" s="1" t="n">
        <v>3792</v>
      </c>
      <c r="M19" s="2" t="n">
        <v>1000</v>
      </c>
      <c r="N19" s="3" t="n">
        <v>46142</v>
      </c>
      <c r="O19" s="0" t="n">
        <v>1</v>
      </c>
      <c r="R19" s="1" t="n">
        <f aca="false">K19*M19</f>
        <v>3792000</v>
      </c>
    </row>
    <row r="20" customFormat="false" ht="12.8" hidden="false" customHeight="false" outlineLevel="0" collapsed="false">
      <c r="D20" s="0" t="s">
        <v>73</v>
      </c>
      <c r="E20" s="0" t="s">
        <v>74</v>
      </c>
      <c r="F20" s="0" t="s">
        <v>75</v>
      </c>
      <c r="H20" s="0" t="s">
        <v>76</v>
      </c>
      <c r="I20" s="0" t="s">
        <v>21</v>
      </c>
      <c r="J20" s="0" t="s">
        <v>65</v>
      </c>
      <c r="K20" s="1" t="n">
        <v>2800</v>
      </c>
      <c r="M20" s="2" t="n">
        <v>30</v>
      </c>
      <c r="N20" s="3" t="n">
        <v>46387</v>
      </c>
      <c r="O20" s="0" t="n">
        <v>1</v>
      </c>
      <c r="R20" s="1" t="n">
        <f aca="false">K20*M20</f>
        <v>84000</v>
      </c>
    </row>
    <row r="21" customFormat="false" ht="12.8" hidden="false" customHeight="false" outlineLevel="0" collapsed="false">
      <c r="D21" s="0" t="s">
        <v>71</v>
      </c>
      <c r="E21" s="0" t="s">
        <v>77</v>
      </c>
      <c r="F21" s="0" t="s">
        <v>78</v>
      </c>
      <c r="H21" s="0" t="s">
        <v>79</v>
      </c>
      <c r="I21" s="0" t="s">
        <v>21</v>
      </c>
      <c r="J21" s="0" t="s">
        <v>53</v>
      </c>
      <c r="K21" s="1" t="n">
        <v>900</v>
      </c>
      <c r="M21" s="2" t="n">
        <v>170</v>
      </c>
      <c r="N21" s="3" t="n">
        <v>46053</v>
      </c>
      <c r="O21" s="0" t="n">
        <v>1</v>
      </c>
      <c r="R21" s="1" t="n">
        <f aca="false">K21*M21</f>
        <v>153000</v>
      </c>
    </row>
    <row r="22" customFormat="false" ht="12.8" hidden="false" customHeight="false" outlineLevel="0" collapsed="false">
      <c r="D22" s="0" t="s">
        <v>71</v>
      </c>
      <c r="E22" s="0" t="s">
        <v>77</v>
      </c>
      <c r="F22" s="0" t="s">
        <v>77</v>
      </c>
      <c r="H22" s="0" t="s">
        <v>69</v>
      </c>
      <c r="I22" s="0" t="s">
        <v>21</v>
      </c>
      <c r="J22" s="0" t="s">
        <v>65</v>
      </c>
      <c r="K22" s="1" t="n">
        <v>770</v>
      </c>
      <c r="M22" s="2" t="n">
        <v>2000</v>
      </c>
      <c r="N22" s="3" t="n">
        <v>46507</v>
      </c>
      <c r="O22" s="0" t="n">
        <v>1</v>
      </c>
      <c r="R22" s="1" t="n">
        <f aca="false">K22*M22</f>
        <v>1540000</v>
      </c>
    </row>
    <row r="23" customFormat="false" ht="12.8" hidden="false" customHeight="false" outlineLevel="0" collapsed="false">
      <c r="D23" s="0" t="s">
        <v>31</v>
      </c>
      <c r="E23" s="0" t="s">
        <v>80</v>
      </c>
      <c r="F23" s="0" t="s">
        <v>81</v>
      </c>
      <c r="H23" s="0" t="s">
        <v>25</v>
      </c>
      <c r="I23" s="0" t="s">
        <v>21</v>
      </c>
      <c r="J23" s="0" t="s">
        <v>33</v>
      </c>
      <c r="K23" s="1" t="n">
        <v>6000</v>
      </c>
      <c r="M23" s="2" t="n">
        <v>24</v>
      </c>
      <c r="N23" s="3" t="n">
        <v>45596</v>
      </c>
      <c r="O23" s="0" t="n">
        <v>1</v>
      </c>
      <c r="R23" s="1" t="n">
        <f aca="false">K23*M23</f>
        <v>144000</v>
      </c>
    </row>
    <row r="24" customFormat="false" ht="12.8" hidden="false" customHeight="false" outlineLevel="0" collapsed="false">
      <c r="E24" s="0" t="s">
        <v>82</v>
      </c>
      <c r="F24" s="0" t="s">
        <v>83</v>
      </c>
      <c r="H24" s="0" t="s">
        <v>66</v>
      </c>
      <c r="I24" s="0" t="s">
        <v>21</v>
      </c>
      <c r="J24" s="0" t="s">
        <v>84</v>
      </c>
      <c r="K24" s="1" t="n">
        <v>6000</v>
      </c>
      <c r="M24" s="2" t="n">
        <v>2</v>
      </c>
      <c r="N24" s="3" t="n">
        <v>46081</v>
      </c>
      <c r="O24" s="0" t="n">
        <v>1</v>
      </c>
      <c r="R24" s="1" t="n">
        <f aca="false">K24*M24</f>
        <v>12000</v>
      </c>
    </row>
    <row r="25" customFormat="false" ht="12.8" hidden="false" customHeight="false" outlineLevel="0" collapsed="false">
      <c r="D25" s="0" t="s">
        <v>73</v>
      </c>
      <c r="E25" s="0" t="s">
        <v>85</v>
      </c>
      <c r="F25" s="0" t="s">
        <v>86</v>
      </c>
      <c r="H25" s="0" t="s">
        <v>79</v>
      </c>
      <c r="I25" s="0" t="s">
        <v>21</v>
      </c>
      <c r="J25" s="0" t="s">
        <v>46</v>
      </c>
      <c r="K25" s="1" t="n">
        <v>2500</v>
      </c>
      <c r="M25" s="2" t="n">
        <v>6</v>
      </c>
      <c r="N25" s="3" t="n">
        <v>46295</v>
      </c>
      <c r="O25" s="0" t="n">
        <v>1</v>
      </c>
      <c r="R25" s="1" t="n">
        <f aca="false">K25*M25</f>
        <v>15000</v>
      </c>
    </row>
    <row r="26" customFormat="false" ht="12.8" hidden="false" customHeight="false" outlineLevel="0" collapsed="false">
      <c r="D26" s="0" t="s">
        <v>27</v>
      </c>
      <c r="E26" s="0" t="s">
        <v>85</v>
      </c>
      <c r="F26" s="0" t="s">
        <v>87</v>
      </c>
      <c r="H26" s="0" t="s">
        <v>88</v>
      </c>
      <c r="I26" s="0" t="s">
        <v>21</v>
      </c>
      <c r="J26" s="0" t="s">
        <v>46</v>
      </c>
      <c r="K26" s="1" t="n">
        <v>1250</v>
      </c>
      <c r="M26" s="2" t="n">
        <v>10</v>
      </c>
      <c r="N26" s="3" t="n">
        <v>45900</v>
      </c>
      <c r="O26" s="0" t="n">
        <v>1</v>
      </c>
      <c r="R26" s="1" t="n">
        <f aca="false">K26*M26</f>
        <v>12500</v>
      </c>
    </row>
    <row r="27" customFormat="false" ht="12.8" hidden="false" customHeight="false" outlineLevel="0" collapsed="false">
      <c r="D27" s="0" t="s">
        <v>71</v>
      </c>
      <c r="E27" s="0" t="s">
        <v>89</v>
      </c>
      <c r="F27" s="0" t="s">
        <v>90</v>
      </c>
      <c r="H27" s="0" t="s">
        <v>25</v>
      </c>
      <c r="I27" s="0" t="s">
        <v>21</v>
      </c>
      <c r="J27" s="0" t="s">
        <v>53</v>
      </c>
      <c r="K27" s="1" t="n">
        <v>1900</v>
      </c>
      <c r="M27" s="2" t="n">
        <v>30</v>
      </c>
      <c r="N27" s="3" t="n">
        <v>46053</v>
      </c>
      <c r="O27" s="0" t="n">
        <v>1</v>
      </c>
      <c r="R27" s="1" t="n">
        <f aca="false">K27*M27</f>
        <v>57000</v>
      </c>
    </row>
    <row r="28" customFormat="false" ht="12.8" hidden="false" customHeight="false" outlineLevel="0" collapsed="false">
      <c r="D28" s="0" t="s">
        <v>91</v>
      </c>
      <c r="E28" s="0" t="s">
        <v>92</v>
      </c>
      <c r="F28" s="0" t="s">
        <v>93</v>
      </c>
      <c r="H28" s="0" t="s">
        <v>94</v>
      </c>
      <c r="I28" s="0" t="s">
        <v>21</v>
      </c>
      <c r="J28" s="0" t="s">
        <v>95</v>
      </c>
      <c r="K28" s="1" t="n">
        <v>40367</v>
      </c>
      <c r="M28" s="2" t="n">
        <v>35</v>
      </c>
      <c r="N28" s="3" t="n">
        <v>45657</v>
      </c>
      <c r="O28" s="0" t="n">
        <v>1</v>
      </c>
      <c r="R28" s="1" t="n">
        <f aca="false">K28*M28</f>
        <v>1412845</v>
      </c>
    </row>
    <row r="29" customFormat="false" ht="12.8" hidden="false" customHeight="false" outlineLevel="0" collapsed="false">
      <c r="D29" s="0" t="s">
        <v>34</v>
      </c>
      <c r="E29" s="0" t="s">
        <v>92</v>
      </c>
      <c r="F29" s="0" t="s">
        <v>93</v>
      </c>
      <c r="H29" s="0" t="s">
        <v>94</v>
      </c>
      <c r="I29" s="0" t="s">
        <v>21</v>
      </c>
      <c r="J29" s="0" t="s">
        <v>95</v>
      </c>
      <c r="K29" s="1" t="n">
        <v>40367</v>
      </c>
      <c r="N29" s="3" t="n">
        <v>45657</v>
      </c>
      <c r="O29" s="0" t="n">
        <v>1</v>
      </c>
      <c r="R29" s="1" t="n">
        <f aca="false">K29*M29</f>
        <v>0</v>
      </c>
    </row>
    <row r="30" customFormat="false" ht="12.8" hidden="false" customHeight="false" outlineLevel="0" collapsed="false">
      <c r="D30" s="0" t="s">
        <v>71</v>
      </c>
      <c r="E30" s="0" t="s">
        <v>96</v>
      </c>
      <c r="F30" s="0" t="s">
        <v>97</v>
      </c>
      <c r="H30" s="0" t="s">
        <v>88</v>
      </c>
      <c r="I30" s="0" t="s">
        <v>21</v>
      </c>
      <c r="J30" s="0" t="s">
        <v>46</v>
      </c>
      <c r="K30" s="1" t="n">
        <v>680</v>
      </c>
      <c r="M30" s="2" t="n">
        <v>420</v>
      </c>
      <c r="N30" s="3" t="n">
        <v>45716</v>
      </c>
      <c r="O30" s="0" t="n">
        <v>1</v>
      </c>
      <c r="R30" s="1" t="n">
        <f aca="false">K30*M30</f>
        <v>285600</v>
      </c>
    </row>
    <row r="31" customFormat="false" ht="12.8" hidden="false" customHeight="false" outlineLevel="0" collapsed="false">
      <c r="D31" s="0" t="s">
        <v>73</v>
      </c>
      <c r="E31" s="0" t="s">
        <v>98</v>
      </c>
      <c r="H31" s="0" t="s">
        <v>99</v>
      </c>
      <c r="I31" s="0" t="s">
        <v>21</v>
      </c>
      <c r="J31" s="0" t="s">
        <v>100</v>
      </c>
      <c r="K31" s="1" t="n">
        <v>334</v>
      </c>
      <c r="M31" s="2" t="n">
        <v>20</v>
      </c>
      <c r="N31" s="3" t="n">
        <v>45535</v>
      </c>
      <c r="O31" s="0" t="n">
        <v>1</v>
      </c>
      <c r="R31" s="1" t="n">
        <f aca="false">K31*M31</f>
        <v>6680</v>
      </c>
    </row>
    <row r="32" customFormat="false" ht="12.8" hidden="false" customHeight="false" outlineLevel="0" collapsed="false">
      <c r="D32" s="0" t="s">
        <v>73</v>
      </c>
      <c r="E32" s="0" t="s">
        <v>101</v>
      </c>
      <c r="F32" s="0" t="s">
        <v>102</v>
      </c>
      <c r="H32" s="0" t="s">
        <v>103</v>
      </c>
      <c r="I32" s="0" t="s">
        <v>21</v>
      </c>
      <c r="J32" s="0" t="s">
        <v>46</v>
      </c>
      <c r="K32" s="1" t="n">
        <v>770</v>
      </c>
      <c r="M32" s="2" t="n">
        <v>460</v>
      </c>
      <c r="N32" s="3" t="n">
        <v>46387</v>
      </c>
      <c r="O32" s="0" t="n">
        <v>1</v>
      </c>
      <c r="R32" s="1" t="n">
        <f aca="false">K32*M32</f>
        <v>354200</v>
      </c>
    </row>
    <row r="33" customFormat="false" ht="12.8" hidden="false" customHeight="false" outlineLevel="0" collapsed="false">
      <c r="D33" s="0" t="s">
        <v>27</v>
      </c>
      <c r="E33" s="0" t="s">
        <v>104</v>
      </c>
      <c r="F33" s="0" t="s">
        <v>105</v>
      </c>
      <c r="H33" s="0" t="s">
        <v>106</v>
      </c>
      <c r="I33" s="0" t="s">
        <v>21</v>
      </c>
      <c r="J33" s="0" t="s">
        <v>65</v>
      </c>
      <c r="K33" s="1" t="n">
        <v>6500</v>
      </c>
      <c r="M33" s="2" t="n">
        <v>35</v>
      </c>
      <c r="N33" s="3" t="n">
        <v>46265</v>
      </c>
      <c r="O33" s="0" t="n">
        <v>1</v>
      </c>
      <c r="R33" s="1" t="n">
        <f aca="false">K33*M33</f>
        <v>227500</v>
      </c>
    </row>
    <row r="34" customFormat="false" ht="12.8" hidden="false" customHeight="false" outlineLevel="0" collapsed="false">
      <c r="D34" s="0" t="s">
        <v>71</v>
      </c>
      <c r="E34" s="0" t="s">
        <v>107</v>
      </c>
      <c r="F34" s="0" t="s">
        <v>107</v>
      </c>
      <c r="H34" s="0" t="s">
        <v>37</v>
      </c>
      <c r="I34" s="0" t="s">
        <v>21</v>
      </c>
      <c r="J34" s="0" t="s">
        <v>65</v>
      </c>
      <c r="K34" s="1" t="n">
        <v>800</v>
      </c>
      <c r="M34" s="2" t="n">
        <v>770</v>
      </c>
      <c r="N34" s="3" t="n">
        <v>46418</v>
      </c>
      <c r="O34" s="0" t="n">
        <v>1</v>
      </c>
      <c r="R34" s="1" t="n">
        <f aca="false">K34*M34</f>
        <v>616000</v>
      </c>
    </row>
    <row r="35" customFormat="false" ht="12.8" hidden="false" customHeight="false" outlineLevel="0" collapsed="false">
      <c r="D35" s="0" t="s">
        <v>108</v>
      </c>
      <c r="E35" s="0" t="s">
        <v>107</v>
      </c>
      <c r="F35" s="0" t="s">
        <v>109</v>
      </c>
      <c r="H35" s="0" t="s">
        <v>106</v>
      </c>
      <c r="I35" s="0" t="s">
        <v>21</v>
      </c>
      <c r="J35" s="0" t="s">
        <v>65</v>
      </c>
      <c r="K35" s="1" t="n">
        <v>1572</v>
      </c>
      <c r="N35" s="3" t="n">
        <v>45657</v>
      </c>
      <c r="O35" s="0" t="n">
        <v>1</v>
      </c>
      <c r="R35" s="1" t="n">
        <f aca="false">K35*M35</f>
        <v>0</v>
      </c>
    </row>
    <row r="36" customFormat="false" ht="12.8" hidden="false" customHeight="false" outlineLevel="0" collapsed="false">
      <c r="D36" s="0" t="s">
        <v>34</v>
      </c>
      <c r="E36" s="0" t="s">
        <v>110</v>
      </c>
      <c r="F36" s="0" t="s">
        <v>111</v>
      </c>
      <c r="H36" s="0" t="s">
        <v>103</v>
      </c>
      <c r="I36" s="0" t="s">
        <v>21</v>
      </c>
      <c r="J36" s="0" t="s">
        <v>38</v>
      </c>
      <c r="K36" s="1" t="n">
        <v>275</v>
      </c>
      <c r="M36" s="2" t="n">
        <v>10</v>
      </c>
      <c r="N36" s="3" t="n">
        <v>45535</v>
      </c>
      <c r="O36" s="0" t="n">
        <v>1</v>
      </c>
      <c r="R36" s="1" t="n">
        <f aca="false">K36*M36</f>
        <v>2750</v>
      </c>
    </row>
    <row r="37" customFormat="false" ht="12.8" hidden="false" customHeight="false" outlineLevel="0" collapsed="false">
      <c r="D37" s="0" t="s">
        <v>71</v>
      </c>
      <c r="E37" s="0" t="s">
        <v>112</v>
      </c>
      <c r="F37" s="0" t="s">
        <v>113</v>
      </c>
      <c r="H37" s="0" t="s">
        <v>52</v>
      </c>
      <c r="I37" s="0" t="s">
        <v>21</v>
      </c>
      <c r="J37" s="0" t="s">
        <v>114</v>
      </c>
      <c r="K37" s="1" t="n">
        <v>1035</v>
      </c>
      <c r="M37" s="2" t="n">
        <v>80</v>
      </c>
      <c r="N37" s="3" t="n">
        <v>45869</v>
      </c>
      <c r="O37" s="0" t="n">
        <v>1</v>
      </c>
      <c r="R37" s="1" t="n">
        <f aca="false">K37*M37</f>
        <v>82800</v>
      </c>
    </row>
    <row r="38" customFormat="false" ht="12.8" hidden="false" customHeight="false" outlineLevel="0" collapsed="false">
      <c r="D38" s="0" t="s">
        <v>71</v>
      </c>
      <c r="E38" s="0" t="s">
        <v>115</v>
      </c>
      <c r="F38" s="0" t="s">
        <v>116</v>
      </c>
      <c r="H38" s="0" t="s">
        <v>41</v>
      </c>
      <c r="I38" s="0" t="s">
        <v>21</v>
      </c>
      <c r="J38" s="0" t="s">
        <v>117</v>
      </c>
      <c r="K38" s="1" t="n">
        <v>687.5</v>
      </c>
      <c r="M38" s="2" t="n">
        <v>680</v>
      </c>
      <c r="N38" s="3" t="n">
        <v>47026</v>
      </c>
      <c r="O38" s="0" t="n">
        <v>1</v>
      </c>
      <c r="R38" s="1" t="n">
        <f aca="false">K38*M38</f>
        <v>467500</v>
      </c>
    </row>
    <row r="39" customFormat="false" ht="12.8" hidden="false" customHeight="false" outlineLevel="0" collapsed="false">
      <c r="D39" s="0" t="s">
        <v>71</v>
      </c>
      <c r="E39" s="0" t="s">
        <v>115</v>
      </c>
      <c r="F39" s="0" t="s">
        <v>118</v>
      </c>
      <c r="H39" s="0" t="s">
        <v>103</v>
      </c>
      <c r="I39" s="0" t="s">
        <v>21</v>
      </c>
      <c r="J39" s="0" t="s">
        <v>117</v>
      </c>
      <c r="K39" s="1" t="n">
        <v>790</v>
      </c>
      <c r="M39" s="2" t="n">
        <v>2000</v>
      </c>
      <c r="N39" s="3" t="n">
        <v>46295</v>
      </c>
      <c r="O39" s="0" t="n">
        <v>1</v>
      </c>
      <c r="R39" s="1" t="n">
        <f aca="false">K39*M39</f>
        <v>1580000</v>
      </c>
    </row>
    <row r="40" customFormat="false" ht="12.8" hidden="false" customHeight="false" outlineLevel="0" collapsed="false">
      <c r="D40" s="0" t="s">
        <v>71</v>
      </c>
      <c r="E40" s="0" t="s">
        <v>115</v>
      </c>
      <c r="F40" s="0" t="s">
        <v>119</v>
      </c>
      <c r="H40" s="0" t="s">
        <v>120</v>
      </c>
      <c r="I40" s="0" t="s">
        <v>21</v>
      </c>
      <c r="J40" s="0" t="s">
        <v>84</v>
      </c>
      <c r="K40" s="1" t="n">
        <v>4300</v>
      </c>
      <c r="M40" s="2" t="n">
        <v>43</v>
      </c>
      <c r="N40" s="3" t="n">
        <v>46081</v>
      </c>
      <c r="O40" s="0" t="n">
        <v>1</v>
      </c>
      <c r="R40" s="1" t="n">
        <f aca="false">K40*M40</f>
        <v>184900</v>
      </c>
    </row>
    <row r="41" customFormat="false" ht="12.8" hidden="false" customHeight="false" outlineLevel="0" collapsed="false">
      <c r="D41" s="0" t="s">
        <v>121</v>
      </c>
      <c r="E41" s="0" t="s">
        <v>122</v>
      </c>
      <c r="F41" s="0" t="s">
        <v>123</v>
      </c>
      <c r="H41" s="0" t="s">
        <v>124</v>
      </c>
      <c r="I41" s="0" t="s">
        <v>21</v>
      </c>
      <c r="J41" s="0" t="s">
        <v>46</v>
      </c>
      <c r="K41" s="1" t="n">
        <v>21353</v>
      </c>
      <c r="N41" s="3" t="n">
        <v>46081</v>
      </c>
      <c r="O41" s="0" t="n">
        <v>1</v>
      </c>
      <c r="R41" s="1" t="n">
        <f aca="false">K41*M41</f>
        <v>0</v>
      </c>
    </row>
    <row r="42" customFormat="false" ht="12.8" hidden="false" customHeight="false" outlineLevel="0" collapsed="false">
      <c r="D42" s="0" t="s">
        <v>42</v>
      </c>
      <c r="E42" s="0" t="s">
        <v>125</v>
      </c>
      <c r="F42" s="0" t="s">
        <v>126</v>
      </c>
      <c r="H42" s="0" t="s">
        <v>41</v>
      </c>
      <c r="I42" s="0" t="s">
        <v>21</v>
      </c>
      <c r="J42" s="0" t="s">
        <v>46</v>
      </c>
      <c r="K42" s="1" t="n">
        <v>437.5</v>
      </c>
      <c r="M42" s="2" t="n">
        <v>100</v>
      </c>
      <c r="N42" s="3" t="n">
        <v>46112</v>
      </c>
      <c r="O42" s="0" t="n">
        <v>1</v>
      </c>
      <c r="R42" s="1" t="n">
        <f aca="false">K42*M42</f>
        <v>43750</v>
      </c>
    </row>
    <row r="43" customFormat="false" ht="12.8" hidden="false" customHeight="false" outlineLevel="0" collapsed="false">
      <c r="D43" s="0" t="s">
        <v>42</v>
      </c>
      <c r="E43" s="0" t="s">
        <v>125</v>
      </c>
      <c r="F43" s="0" t="s">
        <v>126</v>
      </c>
      <c r="H43" s="0" t="s">
        <v>41</v>
      </c>
      <c r="I43" s="0" t="s">
        <v>21</v>
      </c>
      <c r="J43" s="0" t="s">
        <v>84</v>
      </c>
      <c r="K43" s="1" t="n">
        <v>2000</v>
      </c>
      <c r="M43" s="2" t="n">
        <v>61</v>
      </c>
      <c r="N43" s="3" t="n">
        <v>46112</v>
      </c>
      <c r="O43" s="0" t="n">
        <v>1</v>
      </c>
      <c r="R43" s="1" t="n">
        <f aca="false">K43*M43</f>
        <v>122000</v>
      </c>
    </row>
    <row r="44" customFormat="false" ht="12.8" hidden="false" customHeight="false" outlineLevel="0" collapsed="false">
      <c r="D44" s="0" t="s">
        <v>71</v>
      </c>
      <c r="E44" s="0" t="s">
        <v>125</v>
      </c>
      <c r="F44" s="0" t="s">
        <v>126</v>
      </c>
      <c r="H44" s="0" t="s">
        <v>41</v>
      </c>
      <c r="I44" s="0" t="s">
        <v>21</v>
      </c>
      <c r="J44" s="0" t="s">
        <v>30</v>
      </c>
      <c r="K44" s="1" t="n">
        <v>117.8</v>
      </c>
      <c r="M44" s="2" t="n">
        <v>40000</v>
      </c>
      <c r="N44" s="3" t="n">
        <v>46112</v>
      </c>
      <c r="O44" s="0" t="n">
        <v>1</v>
      </c>
      <c r="R44" s="1" t="n">
        <f aca="false">K44*M44</f>
        <v>4712000</v>
      </c>
    </row>
    <row r="45" customFormat="false" ht="12.8" hidden="false" customHeight="false" outlineLevel="0" collapsed="false">
      <c r="D45" s="0" t="s">
        <v>127</v>
      </c>
      <c r="E45" s="0" t="s">
        <v>125</v>
      </c>
      <c r="F45" s="0" t="s">
        <v>128</v>
      </c>
      <c r="H45" s="0" t="s">
        <v>129</v>
      </c>
      <c r="I45" s="0" t="s">
        <v>21</v>
      </c>
      <c r="J45" s="0" t="s">
        <v>61</v>
      </c>
      <c r="K45" s="1" t="n">
        <v>7290</v>
      </c>
      <c r="M45" s="2" t="n">
        <v>820</v>
      </c>
      <c r="N45" s="3" t="n">
        <v>45930</v>
      </c>
      <c r="O45" s="0" t="n">
        <v>1</v>
      </c>
      <c r="R45" s="1" t="n">
        <f aca="false">K45*M45</f>
        <v>5977800</v>
      </c>
    </row>
    <row r="46" customFormat="false" ht="12.8" hidden="false" customHeight="false" outlineLevel="0" collapsed="false">
      <c r="D46" s="0" t="s">
        <v>34</v>
      </c>
      <c r="E46" s="0" t="s">
        <v>130</v>
      </c>
      <c r="F46" s="0" t="s">
        <v>130</v>
      </c>
      <c r="H46" s="0" t="s">
        <v>41</v>
      </c>
      <c r="I46" s="0" t="s">
        <v>21</v>
      </c>
      <c r="J46" s="0" t="s">
        <v>84</v>
      </c>
      <c r="K46" s="1" t="n">
        <v>1223.75</v>
      </c>
      <c r="M46" s="2" t="n">
        <v>6</v>
      </c>
      <c r="N46" s="3" t="n">
        <v>46295</v>
      </c>
      <c r="O46" s="0" t="n">
        <v>1</v>
      </c>
      <c r="R46" s="1" t="n">
        <f aca="false">K46*M46</f>
        <v>7342.5</v>
      </c>
    </row>
    <row r="47" customFormat="false" ht="12.8" hidden="false" customHeight="false" outlineLevel="0" collapsed="false">
      <c r="E47" s="0" t="s">
        <v>131</v>
      </c>
      <c r="F47" s="0" t="s">
        <v>132</v>
      </c>
      <c r="H47" s="0" t="s">
        <v>41</v>
      </c>
      <c r="I47" s="0" t="s">
        <v>21</v>
      </c>
      <c r="J47" s="0" t="s">
        <v>84</v>
      </c>
      <c r="K47" s="1" t="n">
        <v>751.3</v>
      </c>
      <c r="M47" s="2" t="n">
        <v>7</v>
      </c>
      <c r="N47" s="3" t="n">
        <v>45961</v>
      </c>
      <c r="O47" s="0" t="n">
        <v>1</v>
      </c>
      <c r="R47" s="1" t="n">
        <f aca="false">K47*M47</f>
        <v>5259.1</v>
      </c>
    </row>
    <row r="48" customFormat="false" ht="12.8" hidden="false" customHeight="false" outlineLevel="0" collapsed="false">
      <c r="D48" s="0" t="s">
        <v>133</v>
      </c>
      <c r="E48" s="0" t="s">
        <v>134</v>
      </c>
      <c r="F48" s="0" t="s">
        <v>135</v>
      </c>
      <c r="H48" s="0" t="s">
        <v>129</v>
      </c>
      <c r="I48" s="0" t="s">
        <v>21</v>
      </c>
      <c r="J48" s="0" t="s">
        <v>61</v>
      </c>
      <c r="K48" s="1" t="n">
        <v>1000</v>
      </c>
      <c r="M48" s="2" t="n">
        <v>100</v>
      </c>
      <c r="N48" s="3" t="n">
        <v>45961</v>
      </c>
      <c r="O48" s="0" t="n">
        <v>1</v>
      </c>
      <c r="R48" s="1" t="n">
        <f aca="false">K48*M48</f>
        <v>100000</v>
      </c>
    </row>
    <row r="49" customFormat="false" ht="12.8" hidden="false" customHeight="false" outlineLevel="0" collapsed="false">
      <c r="D49" s="0" t="s">
        <v>71</v>
      </c>
      <c r="E49" s="0" t="s">
        <v>136</v>
      </c>
      <c r="F49" s="0" t="s">
        <v>137</v>
      </c>
      <c r="H49" s="0" t="s">
        <v>138</v>
      </c>
      <c r="I49" s="0" t="s">
        <v>21</v>
      </c>
      <c r="J49" s="0" t="s">
        <v>139</v>
      </c>
      <c r="K49" s="1" t="n">
        <v>9900</v>
      </c>
      <c r="M49" s="2" t="n">
        <v>400</v>
      </c>
      <c r="N49" s="3" t="n">
        <v>45961</v>
      </c>
      <c r="O49" s="0" t="n">
        <v>1</v>
      </c>
      <c r="R49" s="1" t="n">
        <f aca="false">K49*M49</f>
        <v>3960000</v>
      </c>
    </row>
    <row r="50" customFormat="false" ht="12.8" hidden="false" customHeight="false" outlineLevel="0" collapsed="false">
      <c r="D50" s="0" t="s">
        <v>71</v>
      </c>
      <c r="E50" s="0" t="s">
        <v>140</v>
      </c>
      <c r="F50" s="0" t="s">
        <v>141</v>
      </c>
      <c r="H50" s="0" t="s">
        <v>142</v>
      </c>
      <c r="I50" s="0" t="s">
        <v>21</v>
      </c>
      <c r="J50" s="0" t="s">
        <v>46</v>
      </c>
      <c r="K50" s="1" t="n">
        <v>5700</v>
      </c>
      <c r="M50" s="2" t="n">
        <v>105</v>
      </c>
      <c r="N50" s="3" t="n">
        <v>46234</v>
      </c>
      <c r="O50" s="0" t="n">
        <v>1</v>
      </c>
      <c r="R50" s="1" t="n">
        <f aca="false">K50*M50</f>
        <v>598500</v>
      </c>
    </row>
    <row r="51" customFormat="false" ht="12.8" hidden="false" customHeight="false" outlineLevel="0" collapsed="false">
      <c r="D51" s="0" t="s">
        <v>42</v>
      </c>
      <c r="E51" s="0" t="s">
        <v>143</v>
      </c>
      <c r="F51" s="0" t="s">
        <v>143</v>
      </c>
      <c r="H51" s="0" t="s">
        <v>79</v>
      </c>
      <c r="I51" s="0" t="s">
        <v>21</v>
      </c>
      <c r="J51" s="0" t="s">
        <v>46</v>
      </c>
      <c r="K51" s="1" t="n">
        <v>750</v>
      </c>
      <c r="M51" s="2" t="n">
        <v>277</v>
      </c>
      <c r="N51" s="3" t="n">
        <v>45961</v>
      </c>
      <c r="O51" s="0" t="n">
        <v>1</v>
      </c>
      <c r="R51" s="1" t="n">
        <f aca="false">K51*M51</f>
        <v>207750</v>
      </c>
    </row>
    <row r="52" customFormat="false" ht="12.8" hidden="false" customHeight="false" outlineLevel="0" collapsed="false">
      <c r="D52" s="0" t="s">
        <v>34</v>
      </c>
      <c r="E52" s="0" t="s">
        <v>144</v>
      </c>
      <c r="F52" s="0" t="s">
        <v>144</v>
      </c>
      <c r="H52" s="0" t="s">
        <v>25</v>
      </c>
      <c r="I52" s="0" t="s">
        <v>21</v>
      </c>
      <c r="J52" s="0" t="s">
        <v>46</v>
      </c>
      <c r="K52" s="1" t="n">
        <v>700</v>
      </c>
      <c r="M52" s="2" t="n">
        <v>7</v>
      </c>
      <c r="N52" s="3" t="n">
        <v>45657</v>
      </c>
      <c r="O52" s="0" t="n">
        <v>1</v>
      </c>
      <c r="R52" s="1" t="n">
        <f aca="false">K52*M52</f>
        <v>4900</v>
      </c>
    </row>
    <row r="53" customFormat="false" ht="12.8" hidden="false" customHeight="false" outlineLevel="0" collapsed="false">
      <c r="D53" s="0" t="s">
        <v>62</v>
      </c>
      <c r="E53" s="0" t="s">
        <v>145</v>
      </c>
      <c r="F53" s="0" t="s">
        <v>146</v>
      </c>
      <c r="H53" s="0" t="s">
        <v>106</v>
      </c>
      <c r="I53" s="0" t="s">
        <v>21</v>
      </c>
      <c r="J53" s="0" t="s">
        <v>61</v>
      </c>
      <c r="K53" s="1" t="n">
        <v>3295</v>
      </c>
      <c r="M53" s="2" t="n">
        <v>15</v>
      </c>
      <c r="N53" s="3" t="n">
        <v>45596</v>
      </c>
      <c r="O53" s="0" t="n">
        <v>1</v>
      </c>
      <c r="R53" s="1" t="n">
        <f aca="false">K53*M53</f>
        <v>49425</v>
      </c>
    </row>
    <row r="54" customFormat="false" ht="12.8" hidden="false" customHeight="false" outlineLevel="0" collapsed="false">
      <c r="D54" s="0" t="s">
        <v>34</v>
      </c>
      <c r="E54" s="0" t="s">
        <v>147</v>
      </c>
      <c r="F54" s="0" t="s">
        <v>148</v>
      </c>
      <c r="H54" s="0" t="s">
        <v>149</v>
      </c>
      <c r="I54" s="0" t="s">
        <v>21</v>
      </c>
      <c r="J54" s="0" t="s">
        <v>61</v>
      </c>
      <c r="K54" s="1" t="n">
        <v>4160</v>
      </c>
      <c r="M54" s="2" t="n">
        <v>50</v>
      </c>
      <c r="N54" s="3" t="n">
        <v>45565</v>
      </c>
      <c r="O54" s="0" t="n">
        <v>1</v>
      </c>
      <c r="R54" s="1" t="n">
        <f aca="false">K54*M54</f>
        <v>208000</v>
      </c>
    </row>
    <row r="55" customFormat="false" ht="12.8" hidden="false" customHeight="false" outlineLevel="0" collapsed="false">
      <c r="D55" s="0" t="s">
        <v>150</v>
      </c>
      <c r="E55" s="0" t="s">
        <v>151</v>
      </c>
      <c r="F55" s="0" t="s">
        <v>152</v>
      </c>
      <c r="H55" s="0" t="s">
        <v>149</v>
      </c>
      <c r="I55" s="0" t="s">
        <v>21</v>
      </c>
      <c r="J55" s="0" t="s">
        <v>61</v>
      </c>
      <c r="K55" s="1" t="n">
        <v>3700</v>
      </c>
      <c r="M55" s="2" t="n">
        <v>45</v>
      </c>
      <c r="N55" s="3" t="n">
        <v>46112</v>
      </c>
      <c r="O55" s="0" t="n">
        <v>1</v>
      </c>
      <c r="R55" s="1" t="n">
        <f aca="false">K55*M55</f>
        <v>166500</v>
      </c>
    </row>
    <row r="56" customFormat="false" ht="12.8" hidden="false" customHeight="false" outlineLevel="0" collapsed="false">
      <c r="D56" s="0" t="s">
        <v>27</v>
      </c>
      <c r="E56" s="0" t="s">
        <v>153</v>
      </c>
      <c r="F56" s="0" t="s">
        <v>154</v>
      </c>
      <c r="H56" s="0" t="s">
        <v>48</v>
      </c>
      <c r="I56" s="0" t="s">
        <v>21</v>
      </c>
      <c r="J56" s="0" t="s">
        <v>61</v>
      </c>
      <c r="K56" s="1" t="n">
        <v>8030</v>
      </c>
      <c r="M56" s="2" t="n">
        <v>100</v>
      </c>
      <c r="N56" s="3" t="n">
        <v>46053</v>
      </c>
      <c r="O56" s="0" t="n">
        <v>1</v>
      </c>
      <c r="R56" s="1" t="n">
        <f aca="false">K56*M56</f>
        <v>803000</v>
      </c>
    </row>
    <row r="57" customFormat="false" ht="12.8" hidden="false" customHeight="false" outlineLevel="0" collapsed="false">
      <c r="D57" s="0" t="s">
        <v>67</v>
      </c>
      <c r="E57" s="0" t="s">
        <v>155</v>
      </c>
      <c r="F57" s="0" t="s">
        <v>156</v>
      </c>
      <c r="H57" s="0" t="s">
        <v>25</v>
      </c>
      <c r="I57" s="0" t="s">
        <v>21</v>
      </c>
      <c r="J57" s="0" t="s">
        <v>46</v>
      </c>
      <c r="K57" s="1" t="n">
        <v>2700</v>
      </c>
      <c r="M57" s="2" t="n">
        <v>30</v>
      </c>
      <c r="N57" s="3" t="n">
        <v>45716</v>
      </c>
      <c r="O57" s="0" t="n">
        <v>1</v>
      </c>
      <c r="R57" s="1" t="n">
        <f aca="false">K57*M57</f>
        <v>81000</v>
      </c>
    </row>
    <row r="58" customFormat="false" ht="12.8" hidden="false" customHeight="false" outlineLevel="0" collapsed="false">
      <c r="D58" s="0" t="s">
        <v>133</v>
      </c>
      <c r="E58" s="0" t="s">
        <v>157</v>
      </c>
      <c r="F58" s="0" t="s">
        <v>158</v>
      </c>
      <c r="H58" s="0" t="s">
        <v>76</v>
      </c>
      <c r="I58" s="0" t="s">
        <v>21</v>
      </c>
      <c r="J58" s="0" t="s">
        <v>61</v>
      </c>
      <c r="K58" s="1" t="n">
        <v>2000</v>
      </c>
      <c r="M58" s="2" t="n">
        <v>40</v>
      </c>
      <c r="N58" s="3" t="n">
        <v>46203</v>
      </c>
      <c r="O58" s="0" t="n">
        <v>1</v>
      </c>
      <c r="R58" s="1" t="n">
        <f aca="false">K58*M58</f>
        <v>80000</v>
      </c>
    </row>
    <row r="59" customFormat="false" ht="12.8" hidden="false" customHeight="false" outlineLevel="0" collapsed="false">
      <c r="D59" s="0" t="s">
        <v>34</v>
      </c>
      <c r="E59" s="0" t="s">
        <v>110</v>
      </c>
      <c r="F59" s="0" t="s">
        <v>159</v>
      </c>
      <c r="H59" s="0" t="s">
        <v>41</v>
      </c>
      <c r="I59" s="0" t="s">
        <v>21</v>
      </c>
      <c r="J59" s="0" t="s">
        <v>38</v>
      </c>
      <c r="K59" s="1" t="n">
        <v>310</v>
      </c>
      <c r="M59" s="2" t="n">
        <v>140</v>
      </c>
      <c r="N59" s="3" t="n">
        <v>45900</v>
      </c>
      <c r="O59" s="0" t="n">
        <v>1</v>
      </c>
      <c r="R59" s="1" t="n">
        <f aca="false">K59*M59</f>
        <v>43400</v>
      </c>
    </row>
    <row r="60" customFormat="false" ht="12.8" hidden="false" customHeight="false" outlineLevel="0" collapsed="false">
      <c r="D60" s="0" t="s">
        <v>39</v>
      </c>
      <c r="E60" s="0" t="s">
        <v>110</v>
      </c>
      <c r="F60" s="0" t="s">
        <v>160</v>
      </c>
      <c r="H60" s="0" t="s">
        <v>37</v>
      </c>
      <c r="I60" s="0" t="s">
        <v>21</v>
      </c>
      <c r="J60" s="0" t="s">
        <v>38</v>
      </c>
      <c r="K60" s="1" t="n">
        <v>350</v>
      </c>
      <c r="M60" s="2" t="n">
        <v>10</v>
      </c>
      <c r="N60" s="3" t="n">
        <v>45777</v>
      </c>
      <c r="O60" s="0" t="n">
        <v>1</v>
      </c>
      <c r="R60" s="1" t="n">
        <f aca="false">K60*M60</f>
        <v>3500</v>
      </c>
    </row>
    <row r="61" customFormat="false" ht="12.8" hidden="false" customHeight="false" outlineLevel="0" collapsed="false">
      <c r="D61" s="0" t="s">
        <v>133</v>
      </c>
      <c r="E61" s="0" t="s">
        <v>157</v>
      </c>
      <c r="F61" s="0" t="s">
        <v>161</v>
      </c>
      <c r="H61" s="0" t="s">
        <v>162</v>
      </c>
      <c r="I61" s="0" t="s">
        <v>21</v>
      </c>
      <c r="J61" s="0" t="s">
        <v>65</v>
      </c>
      <c r="K61" s="1" t="n">
        <v>430</v>
      </c>
      <c r="M61" s="2" t="n">
        <v>4</v>
      </c>
      <c r="N61" s="3" t="n">
        <v>45747</v>
      </c>
      <c r="O61" s="0" t="n">
        <v>1</v>
      </c>
      <c r="R61" s="1" t="n">
        <f aca="false">K61*M61</f>
        <v>1720</v>
      </c>
    </row>
    <row r="62" customFormat="false" ht="12.8" hidden="false" customHeight="false" outlineLevel="0" collapsed="false">
      <c r="D62" s="0" t="s">
        <v>163</v>
      </c>
      <c r="E62" s="0" t="s">
        <v>164</v>
      </c>
      <c r="F62" s="0" t="s">
        <v>165</v>
      </c>
      <c r="H62" s="0" t="s">
        <v>66</v>
      </c>
      <c r="I62" s="0" t="s">
        <v>21</v>
      </c>
      <c r="J62" s="0" t="s">
        <v>84</v>
      </c>
      <c r="K62" s="1" t="n">
        <v>1000</v>
      </c>
      <c r="M62" s="2" t="n">
        <v>1</v>
      </c>
      <c r="N62" s="3" t="n">
        <v>46234</v>
      </c>
      <c r="O62" s="0" t="n">
        <v>1</v>
      </c>
      <c r="R62" s="1" t="n">
        <f aca="false">K62*M62</f>
        <v>1000</v>
      </c>
    </row>
    <row r="63" customFormat="false" ht="12.8" hidden="false" customHeight="false" outlineLevel="0" collapsed="false">
      <c r="D63" s="0" t="s">
        <v>73</v>
      </c>
      <c r="E63" s="0" t="s">
        <v>166</v>
      </c>
      <c r="F63" s="0" t="s">
        <v>167</v>
      </c>
      <c r="H63" s="0" t="s">
        <v>25</v>
      </c>
      <c r="I63" s="0" t="s">
        <v>21</v>
      </c>
      <c r="J63" s="0" t="s">
        <v>46</v>
      </c>
      <c r="K63" s="1" t="n">
        <v>3500</v>
      </c>
      <c r="M63" s="2" t="n">
        <v>10</v>
      </c>
      <c r="N63" s="3" t="n">
        <v>45716</v>
      </c>
      <c r="O63" s="0" t="n">
        <v>1</v>
      </c>
      <c r="R63" s="1" t="n">
        <f aca="false">K63*M63</f>
        <v>35000</v>
      </c>
    </row>
    <row r="64" customFormat="false" ht="12.8" hidden="false" customHeight="false" outlineLevel="0" collapsed="false">
      <c r="D64" s="0" t="s">
        <v>34</v>
      </c>
      <c r="E64" s="0" t="s">
        <v>168</v>
      </c>
      <c r="F64" s="0" t="s">
        <v>169</v>
      </c>
      <c r="H64" s="0" t="s">
        <v>103</v>
      </c>
      <c r="I64" s="0" t="s">
        <v>21</v>
      </c>
      <c r="J64" s="0" t="s">
        <v>46</v>
      </c>
      <c r="K64" s="1" t="n">
        <v>850</v>
      </c>
      <c r="M64" s="2" t="n">
        <v>22</v>
      </c>
      <c r="N64" s="3" t="n">
        <v>46295</v>
      </c>
      <c r="O64" s="0" t="n">
        <v>1</v>
      </c>
      <c r="R64" s="1" t="n">
        <f aca="false">K64*M64</f>
        <v>18700</v>
      </c>
    </row>
    <row r="65" customFormat="false" ht="12.8" hidden="false" customHeight="false" outlineLevel="0" collapsed="false">
      <c r="D65" s="0" t="s">
        <v>163</v>
      </c>
      <c r="E65" s="0" t="s">
        <v>170</v>
      </c>
      <c r="F65" s="0" t="s">
        <v>171</v>
      </c>
      <c r="H65" s="0" t="s">
        <v>172</v>
      </c>
      <c r="I65" s="0" t="s">
        <v>21</v>
      </c>
      <c r="J65" s="0" t="s">
        <v>46</v>
      </c>
      <c r="K65" s="1" t="n">
        <v>6494</v>
      </c>
      <c r="M65" s="2" t="n">
        <v>10</v>
      </c>
      <c r="N65" s="3" t="n">
        <v>46112</v>
      </c>
      <c r="O65" s="0" t="n">
        <v>1</v>
      </c>
      <c r="R65" s="1" t="n">
        <f aca="false">K65*M65</f>
        <v>64940</v>
      </c>
    </row>
    <row r="66" customFormat="false" ht="12.8" hidden="false" customHeight="false" outlineLevel="0" collapsed="false">
      <c r="D66" s="0" t="s">
        <v>127</v>
      </c>
      <c r="E66" s="0" t="s">
        <v>173</v>
      </c>
      <c r="F66" s="0" t="s">
        <v>174</v>
      </c>
      <c r="H66" s="0" t="s">
        <v>175</v>
      </c>
      <c r="I66" s="0" t="s">
        <v>21</v>
      </c>
      <c r="J66" s="0" t="s">
        <v>95</v>
      </c>
      <c r="K66" s="1" t="n">
        <v>34000</v>
      </c>
      <c r="M66" s="2" t="n">
        <v>80</v>
      </c>
      <c r="N66" s="3" t="n">
        <v>45657</v>
      </c>
      <c r="O66" s="0" t="n">
        <v>1</v>
      </c>
      <c r="R66" s="1" t="n">
        <f aca="false">K66*M66</f>
        <v>2720000</v>
      </c>
    </row>
    <row r="67" customFormat="false" ht="12.8" hidden="false" customHeight="false" outlineLevel="0" collapsed="false">
      <c r="E67" s="0" t="s">
        <v>176</v>
      </c>
      <c r="F67" s="0" t="s">
        <v>177</v>
      </c>
      <c r="H67" s="0" t="s">
        <v>178</v>
      </c>
      <c r="I67" s="0" t="s">
        <v>21</v>
      </c>
      <c r="J67" s="0" t="s">
        <v>46</v>
      </c>
      <c r="K67" s="1" t="n">
        <v>3250</v>
      </c>
      <c r="M67" s="2" t="n">
        <v>7</v>
      </c>
      <c r="N67" s="3" t="n">
        <v>45961</v>
      </c>
      <c r="O67" s="0" t="n">
        <v>1</v>
      </c>
      <c r="R67" s="1" t="n">
        <f aca="false">K67*M67</f>
        <v>22750</v>
      </c>
    </row>
    <row r="68" customFormat="false" ht="12.8" hidden="false" customHeight="false" outlineLevel="0" collapsed="false">
      <c r="D68" s="0" t="s">
        <v>39</v>
      </c>
      <c r="E68" s="0" t="s">
        <v>179</v>
      </c>
      <c r="F68" s="0" t="s">
        <v>180</v>
      </c>
      <c r="H68" s="0" t="s">
        <v>149</v>
      </c>
      <c r="I68" s="0" t="s">
        <v>21</v>
      </c>
      <c r="J68" s="0" t="s">
        <v>46</v>
      </c>
      <c r="K68" s="1" t="n">
        <v>1200</v>
      </c>
      <c r="M68" s="2" t="n">
        <v>5</v>
      </c>
      <c r="N68" s="3" t="n">
        <v>45565</v>
      </c>
      <c r="O68" s="0" t="n">
        <v>1</v>
      </c>
      <c r="R68" s="1" t="n">
        <f aca="false">K68*M68</f>
        <v>6000</v>
      </c>
    </row>
    <row r="69" customFormat="false" ht="12.8" hidden="false" customHeight="false" outlineLevel="0" collapsed="false">
      <c r="E69" s="0" t="s">
        <v>181</v>
      </c>
      <c r="F69" s="0" t="s">
        <v>182</v>
      </c>
      <c r="H69" s="0" t="s">
        <v>103</v>
      </c>
      <c r="I69" s="0" t="s">
        <v>21</v>
      </c>
      <c r="J69" s="0" t="s">
        <v>100</v>
      </c>
      <c r="K69" s="1" t="n">
        <v>170</v>
      </c>
      <c r="M69" s="2" t="n">
        <v>60</v>
      </c>
      <c r="N69" s="3" t="n">
        <v>46081</v>
      </c>
      <c r="O69" s="0" t="n">
        <v>1</v>
      </c>
      <c r="R69" s="1" t="n">
        <f aca="false">K69*M69</f>
        <v>10200</v>
      </c>
    </row>
    <row r="70" customFormat="false" ht="12.8" hidden="false" customHeight="false" outlineLevel="0" collapsed="false">
      <c r="E70" s="0" t="s">
        <v>183</v>
      </c>
      <c r="F70" s="0" t="s">
        <v>184</v>
      </c>
      <c r="H70" s="0" t="s">
        <v>66</v>
      </c>
      <c r="I70" s="0" t="s">
        <v>21</v>
      </c>
      <c r="J70" s="0" t="s">
        <v>84</v>
      </c>
      <c r="K70" s="1" t="n">
        <v>1500</v>
      </c>
      <c r="M70" s="2" t="n">
        <v>2</v>
      </c>
      <c r="N70" s="3" t="n">
        <v>45716</v>
      </c>
      <c r="O70" s="0" t="n">
        <v>1</v>
      </c>
      <c r="R70" s="1" t="n">
        <f aca="false">K70*M70</f>
        <v>3000</v>
      </c>
    </row>
    <row r="71" customFormat="false" ht="12.8" hidden="false" customHeight="false" outlineLevel="0" collapsed="false">
      <c r="E71" s="0" t="s">
        <v>185</v>
      </c>
      <c r="F71" s="0" t="s">
        <v>186</v>
      </c>
      <c r="H71" s="0" t="s">
        <v>187</v>
      </c>
      <c r="I71" s="0" t="s">
        <v>21</v>
      </c>
      <c r="J71" s="0" t="s">
        <v>65</v>
      </c>
      <c r="K71" s="1" t="n">
        <v>500</v>
      </c>
      <c r="M71" s="2" t="n">
        <v>80</v>
      </c>
      <c r="N71" s="3" t="n">
        <v>45991</v>
      </c>
      <c r="O71" s="0" t="n">
        <v>1</v>
      </c>
      <c r="R71" s="1" t="n">
        <f aca="false">K71*M71</f>
        <v>40000</v>
      </c>
    </row>
    <row r="72" customFormat="false" ht="12.8" hidden="false" customHeight="false" outlineLevel="0" collapsed="false">
      <c r="E72" s="0" t="s">
        <v>188</v>
      </c>
      <c r="F72" s="0" t="s">
        <v>189</v>
      </c>
      <c r="H72" s="0" t="s">
        <v>41</v>
      </c>
      <c r="I72" s="0" t="s">
        <v>21</v>
      </c>
      <c r="J72" s="0" t="s">
        <v>46</v>
      </c>
      <c r="K72" s="1" t="n">
        <v>980</v>
      </c>
      <c r="M72" s="2" t="n">
        <v>145</v>
      </c>
      <c r="N72" s="3" t="n">
        <v>46295</v>
      </c>
      <c r="O72" s="0" t="n">
        <v>1</v>
      </c>
      <c r="R72" s="1" t="n">
        <f aca="false">K72*M72</f>
        <v>142100</v>
      </c>
    </row>
    <row r="73" customFormat="false" ht="12.8" hidden="false" customHeight="false" outlineLevel="0" collapsed="false">
      <c r="E73" s="0" t="s">
        <v>190</v>
      </c>
      <c r="F73" s="0" t="s">
        <v>191</v>
      </c>
      <c r="H73" s="0" t="s">
        <v>37</v>
      </c>
      <c r="I73" s="0" t="s">
        <v>192</v>
      </c>
      <c r="J73" s="0" t="s">
        <v>193</v>
      </c>
      <c r="K73" s="1" t="n">
        <v>1200</v>
      </c>
      <c r="M73" s="2" t="n">
        <v>35</v>
      </c>
      <c r="N73" s="3" t="n">
        <v>45777</v>
      </c>
      <c r="O73" s="0" t="n">
        <v>1</v>
      </c>
      <c r="R73" s="1" t="n">
        <f aca="false">K73*M73</f>
        <v>42000</v>
      </c>
    </row>
    <row r="74" customFormat="false" ht="12.8" hidden="false" customHeight="false" outlineLevel="0" collapsed="false">
      <c r="E74" s="0" t="s">
        <v>115</v>
      </c>
      <c r="F74" s="0" t="s">
        <v>194</v>
      </c>
      <c r="H74" s="0" t="s">
        <v>88</v>
      </c>
      <c r="I74" s="0" t="s">
        <v>195</v>
      </c>
      <c r="J74" s="0" t="s">
        <v>196</v>
      </c>
      <c r="K74" s="1" t="n">
        <v>250</v>
      </c>
      <c r="M74" s="2" t="n">
        <v>57</v>
      </c>
      <c r="N74" s="3" t="n">
        <v>46326</v>
      </c>
      <c r="O74" s="0" t="n">
        <v>1</v>
      </c>
      <c r="R74" s="1" t="n">
        <f aca="false">K74*M74</f>
        <v>14250</v>
      </c>
    </row>
    <row r="75" customFormat="false" ht="12.8" hidden="false" customHeight="false" outlineLevel="0" collapsed="false">
      <c r="E75" s="0" t="s">
        <v>115</v>
      </c>
      <c r="F75" s="0" t="s">
        <v>197</v>
      </c>
      <c r="H75" s="0" t="s">
        <v>198</v>
      </c>
      <c r="I75" s="0" t="s">
        <v>195</v>
      </c>
      <c r="J75" s="0" t="s">
        <v>196</v>
      </c>
      <c r="K75" s="1" t="n">
        <v>385</v>
      </c>
      <c r="M75" s="2" t="n">
        <v>500</v>
      </c>
      <c r="N75" s="3" t="n">
        <v>46538</v>
      </c>
      <c r="O75" s="0" t="n">
        <v>1</v>
      </c>
      <c r="R75" s="1" t="n">
        <f aca="false">K75*M75</f>
        <v>192500</v>
      </c>
    </row>
    <row r="76" customFormat="false" ht="12.8" hidden="false" customHeight="false" outlineLevel="0" collapsed="false">
      <c r="E76" s="0" t="s">
        <v>115</v>
      </c>
      <c r="F76" s="0" t="s">
        <v>199</v>
      </c>
      <c r="H76" s="0" t="s">
        <v>69</v>
      </c>
      <c r="I76" s="0" t="s">
        <v>195</v>
      </c>
      <c r="J76" s="0" t="s">
        <v>196</v>
      </c>
      <c r="K76" s="1" t="n">
        <v>330</v>
      </c>
      <c r="M76" s="2" t="n">
        <v>480</v>
      </c>
      <c r="N76" s="3" t="n">
        <v>46507</v>
      </c>
      <c r="O76" s="0" t="n">
        <v>1</v>
      </c>
      <c r="R76" s="1" t="n">
        <f aca="false">K76*M76</f>
        <v>158400</v>
      </c>
    </row>
    <row r="77" customFormat="false" ht="12.8" hidden="false" customHeight="false" outlineLevel="0" collapsed="false">
      <c r="E77" s="0" t="s">
        <v>200</v>
      </c>
      <c r="F77" s="0" t="s">
        <v>201</v>
      </c>
      <c r="H77" s="0" t="s">
        <v>41</v>
      </c>
      <c r="I77" s="0" t="s">
        <v>192</v>
      </c>
      <c r="J77" s="0" t="s">
        <v>202</v>
      </c>
      <c r="K77" s="1" t="n">
        <v>1320</v>
      </c>
      <c r="M77" s="2" t="n">
        <v>130</v>
      </c>
      <c r="N77" s="3" t="n">
        <v>46507</v>
      </c>
      <c r="O77" s="0" t="n">
        <v>1</v>
      </c>
      <c r="R77" s="1" t="n">
        <f aca="false">K77*M77</f>
        <v>171600</v>
      </c>
    </row>
    <row r="78" customFormat="false" ht="12.8" hidden="false" customHeight="false" outlineLevel="0" collapsed="false">
      <c r="E78" s="0" t="s">
        <v>68</v>
      </c>
      <c r="F78" s="0" t="s">
        <v>203</v>
      </c>
      <c r="H78" s="0" t="s">
        <v>204</v>
      </c>
      <c r="I78" s="0" t="s">
        <v>192</v>
      </c>
      <c r="J78" s="0" t="s">
        <v>205</v>
      </c>
      <c r="K78" s="1" t="n">
        <v>1200</v>
      </c>
      <c r="M78" s="2" t="n">
        <v>150</v>
      </c>
      <c r="N78" s="3" t="n">
        <v>45808</v>
      </c>
      <c r="O78" s="0" t="n">
        <v>1</v>
      </c>
      <c r="R78" s="1" t="n">
        <f aca="false">K78*M78</f>
        <v>180000</v>
      </c>
    </row>
    <row r="79" customFormat="false" ht="12.8" hidden="false" customHeight="false" outlineLevel="0" collapsed="false">
      <c r="E79" s="0" t="s">
        <v>68</v>
      </c>
      <c r="F79" s="0" t="s">
        <v>206</v>
      </c>
      <c r="H79" s="0" t="s">
        <v>207</v>
      </c>
      <c r="I79" s="0" t="s">
        <v>192</v>
      </c>
      <c r="J79" s="0" t="s">
        <v>202</v>
      </c>
      <c r="K79" s="1" t="n">
        <v>3000</v>
      </c>
      <c r="M79" s="2" t="n">
        <v>170</v>
      </c>
      <c r="N79" s="3" t="n">
        <v>45991</v>
      </c>
      <c r="O79" s="0" t="n">
        <v>1</v>
      </c>
      <c r="R79" s="1" t="n">
        <f aca="false">K79*M79</f>
        <v>510000</v>
      </c>
    </row>
    <row r="80" customFormat="false" ht="12.8" hidden="false" customHeight="false" outlineLevel="0" collapsed="false">
      <c r="E80" s="0" t="s">
        <v>74</v>
      </c>
      <c r="F80" s="0" t="s">
        <v>208</v>
      </c>
      <c r="H80" s="0" t="s">
        <v>204</v>
      </c>
      <c r="I80" s="0" t="s">
        <v>192</v>
      </c>
      <c r="J80" s="0" t="s">
        <v>202</v>
      </c>
      <c r="K80" s="1" t="n">
        <v>1850</v>
      </c>
      <c r="M80" s="2" t="n">
        <v>100</v>
      </c>
      <c r="N80" s="3" t="n">
        <v>46112</v>
      </c>
      <c r="O80" s="0" t="n">
        <v>1</v>
      </c>
      <c r="R80" s="1" t="n">
        <f aca="false">K80*M80</f>
        <v>185000</v>
      </c>
    </row>
    <row r="81" customFormat="false" ht="12.8" hidden="false" customHeight="false" outlineLevel="0" collapsed="false">
      <c r="E81" s="0" t="s">
        <v>74</v>
      </c>
      <c r="F81" s="0" t="s">
        <v>209</v>
      </c>
      <c r="H81" s="0" t="s">
        <v>204</v>
      </c>
      <c r="I81" s="0" t="s">
        <v>192</v>
      </c>
      <c r="J81" s="0" t="s">
        <v>202</v>
      </c>
      <c r="K81" s="1" t="n">
        <v>1000</v>
      </c>
      <c r="M81" s="2" t="n">
        <v>50</v>
      </c>
      <c r="N81" s="3" t="n">
        <v>45869</v>
      </c>
      <c r="O81" s="0" t="n">
        <v>1</v>
      </c>
      <c r="R81" s="1" t="n">
        <f aca="false">K81*M81</f>
        <v>50000</v>
      </c>
    </row>
    <row r="82" customFormat="false" ht="12.8" hidden="false" customHeight="false" outlineLevel="0" collapsed="false">
      <c r="E82" s="0" t="s">
        <v>28</v>
      </c>
      <c r="F82" s="0" t="s">
        <v>210</v>
      </c>
      <c r="H82" s="0" t="s">
        <v>52</v>
      </c>
      <c r="I82" s="0" t="s">
        <v>192</v>
      </c>
      <c r="J82" s="0" t="s">
        <v>211</v>
      </c>
      <c r="K82" s="1" t="n">
        <v>138</v>
      </c>
      <c r="M82" s="2" t="n">
        <v>75</v>
      </c>
      <c r="N82" s="3" t="n">
        <v>45838</v>
      </c>
      <c r="O82" s="0" t="n">
        <v>1</v>
      </c>
      <c r="R82" s="1" t="n">
        <f aca="false">K82*M82</f>
        <v>10350</v>
      </c>
    </row>
    <row r="83" customFormat="false" ht="12.8" hidden="false" customHeight="false" outlineLevel="0" collapsed="false">
      <c r="E83" s="0" t="s">
        <v>50</v>
      </c>
      <c r="F83" s="0" t="s">
        <v>54</v>
      </c>
      <c r="H83" s="0" t="s">
        <v>55</v>
      </c>
      <c r="I83" s="0" t="s">
        <v>192</v>
      </c>
      <c r="J83" s="0" t="s">
        <v>202</v>
      </c>
      <c r="K83" s="1" t="n">
        <v>950</v>
      </c>
      <c r="M83" s="2" t="n">
        <v>100</v>
      </c>
      <c r="N83" s="3" t="n">
        <v>45412</v>
      </c>
      <c r="O83" s="0" t="n">
        <v>1</v>
      </c>
      <c r="R83" s="1" t="n">
        <f aca="false">K83*M83</f>
        <v>95000</v>
      </c>
    </row>
    <row r="84" customFormat="false" ht="12.8" hidden="false" customHeight="false" outlineLevel="0" collapsed="false">
      <c r="E84" s="0" t="s">
        <v>85</v>
      </c>
      <c r="F84" s="0" t="s">
        <v>212</v>
      </c>
      <c r="H84" s="0" t="s">
        <v>52</v>
      </c>
      <c r="I84" s="0" t="s">
        <v>192</v>
      </c>
      <c r="J84" s="0" t="s">
        <v>202</v>
      </c>
      <c r="K84" s="1" t="n">
        <v>500</v>
      </c>
      <c r="M84" s="2" t="n">
        <v>400</v>
      </c>
      <c r="N84" s="3" t="n">
        <v>45838</v>
      </c>
      <c r="O84" s="0" t="n">
        <v>1</v>
      </c>
      <c r="R84" s="1" t="n">
        <f aca="false">K84*M84</f>
        <v>200000</v>
      </c>
    </row>
    <row r="85" customFormat="false" ht="12.8" hidden="false" customHeight="false" outlineLevel="0" collapsed="false">
      <c r="E85" s="0" t="s">
        <v>85</v>
      </c>
      <c r="F85" s="0" t="s">
        <v>213</v>
      </c>
      <c r="H85" s="0" t="s">
        <v>69</v>
      </c>
      <c r="I85" s="0" t="s">
        <v>192</v>
      </c>
      <c r="J85" s="0" t="s">
        <v>202</v>
      </c>
      <c r="K85" s="1" t="n">
        <v>605</v>
      </c>
      <c r="M85" s="2" t="n">
        <v>380</v>
      </c>
      <c r="N85" s="3" t="n">
        <v>46538</v>
      </c>
      <c r="O85" s="0" t="n">
        <v>1</v>
      </c>
      <c r="R85" s="1" t="n">
        <f aca="false">K85*M85</f>
        <v>229900</v>
      </c>
    </row>
    <row r="86" customFormat="false" ht="12.8" hidden="false" customHeight="false" outlineLevel="0" collapsed="false">
      <c r="E86" s="0" t="s">
        <v>50</v>
      </c>
      <c r="F86" s="0" t="s">
        <v>214</v>
      </c>
      <c r="H86" s="0" t="s">
        <v>215</v>
      </c>
      <c r="I86" s="0" t="s">
        <v>192</v>
      </c>
      <c r="J86" s="0" t="s">
        <v>202</v>
      </c>
      <c r="K86" s="1" t="n">
        <v>3300</v>
      </c>
      <c r="M86" s="2" t="n">
        <v>200</v>
      </c>
      <c r="N86" s="3" t="n">
        <v>45991</v>
      </c>
      <c r="O86" s="0" t="n">
        <v>1</v>
      </c>
      <c r="R86" s="1" t="n">
        <f aca="false">K86*M86</f>
        <v>660000</v>
      </c>
    </row>
    <row r="87" customFormat="false" ht="12.8" hidden="false" customHeight="false" outlineLevel="0" collapsed="false">
      <c r="E87" s="0" t="s">
        <v>28</v>
      </c>
      <c r="F87" s="0" t="s">
        <v>29</v>
      </c>
      <c r="H87" s="0" t="s">
        <v>20</v>
      </c>
      <c r="I87" s="0" t="s">
        <v>192</v>
      </c>
      <c r="J87" s="0" t="s">
        <v>211</v>
      </c>
      <c r="K87" s="1" t="n">
        <v>260</v>
      </c>
      <c r="M87" s="2" t="n">
        <v>30</v>
      </c>
      <c r="N87" s="3" t="n">
        <v>46326</v>
      </c>
      <c r="O87" s="0" t="n">
        <v>1</v>
      </c>
      <c r="R87" s="1" t="n">
        <f aca="false">K87*M87</f>
        <v>7800</v>
      </c>
    </row>
    <row r="88" customFormat="false" ht="12.8" hidden="false" customHeight="false" outlineLevel="0" collapsed="false">
      <c r="E88" s="0" t="s">
        <v>216</v>
      </c>
      <c r="F88" s="0" t="s">
        <v>217</v>
      </c>
      <c r="H88" s="0" t="s">
        <v>207</v>
      </c>
      <c r="I88" s="0" t="s">
        <v>192</v>
      </c>
      <c r="J88" s="0" t="s">
        <v>202</v>
      </c>
      <c r="K88" s="1" t="n">
        <v>800</v>
      </c>
      <c r="M88" s="2" t="n">
        <v>100</v>
      </c>
      <c r="N88" s="3" t="n">
        <v>46446</v>
      </c>
      <c r="O88" s="0" t="n">
        <v>1</v>
      </c>
      <c r="R88" s="1" t="n">
        <f aca="false">K88*M88</f>
        <v>80000</v>
      </c>
    </row>
    <row r="89" customFormat="false" ht="12.8" hidden="false" customHeight="false" outlineLevel="0" collapsed="false">
      <c r="E89" s="0" t="s">
        <v>125</v>
      </c>
      <c r="F89" s="0" t="s">
        <v>218</v>
      </c>
      <c r="H89" s="0" t="s">
        <v>69</v>
      </c>
      <c r="I89" s="0" t="s">
        <v>195</v>
      </c>
      <c r="J89" s="0" t="s">
        <v>202</v>
      </c>
      <c r="K89" s="1" t="n">
        <v>465</v>
      </c>
      <c r="M89" s="2" t="n">
        <v>500</v>
      </c>
      <c r="N89" s="3" t="n">
        <v>46081</v>
      </c>
      <c r="O89" s="0" t="n">
        <v>1</v>
      </c>
      <c r="R89" s="1" t="n">
        <f aca="false">K89*M89</f>
        <v>232500</v>
      </c>
    </row>
    <row r="90" customFormat="false" ht="12.8" hidden="false" customHeight="false" outlineLevel="0" collapsed="false">
      <c r="E90" s="0" t="s">
        <v>101</v>
      </c>
      <c r="F90" s="0" t="s">
        <v>219</v>
      </c>
      <c r="H90" s="0" t="s">
        <v>220</v>
      </c>
      <c r="I90" s="0" t="s">
        <v>192</v>
      </c>
      <c r="J90" s="0" t="s">
        <v>196</v>
      </c>
      <c r="K90" s="1" t="n">
        <v>304</v>
      </c>
      <c r="M90" s="2" t="n">
        <v>30</v>
      </c>
      <c r="N90" s="3" t="n">
        <v>45991</v>
      </c>
      <c r="O90" s="0" t="n">
        <v>1</v>
      </c>
      <c r="R90" s="1" t="n">
        <f aca="false">K90*M90</f>
        <v>9120</v>
      </c>
    </row>
    <row r="91" customFormat="false" ht="12.8" hidden="false" customHeight="false" outlineLevel="0" collapsed="false">
      <c r="E91" s="0" t="s">
        <v>101</v>
      </c>
      <c r="F91" s="0" t="s">
        <v>221</v>
      </c>
      <c r="H91" s="0" t="s">
        <v>120</v>
      </c>
      <c r="I91" s="0" t="s">
        <v>192</v>
      </c>
      <c r="J91" s="0" t="s">
        <v>196</v>
      </c>
      <c r="K91" s="1" t="n">
        <v>200</v>
      </c>
      <c r="M91" s="2" t="n">
        <v>200</v>
      </c>
      <c r="N91" s="3" t="n">
        <v>46203</v>
      </c>
      <c r="O91" s="0" t="n">
        <v>1</v>
      </c>
      <c r="R91" s="1" t="n">
        <f aca="false">K91*M91</f>
        <v>40000</v>
      </c>
    </row>
    <row r="92" customFormat="false" ht="12.8" hidden="false" customHeight="false" outlineLevel="0" collapsed="false">
      <c r="E92" s="0" t="s">
        <v>222</v>
      </c>
      <c r="F92" s="0" t="s">
        <v>223</v>
      </c>
      <c r="H92" s="0" t="s">
        <v>120</v>
      </c>
      <c r="I92" s="0" t="s">
        <v>195</v>
      </c>
      <c r="J92" s="0" t="s">
        <v>202</v>
      </c>
      <c r="K92" s="1" t="n">
        <v>190</v>
      </c>
      <c r="M92" s="2" t="n">
        <v>5</v>
      </c>
      <c r="N92" s="3" t="n">
        <v>46203</v>
      </c>
      <c r="O92" s="0" t="n">
        <v>1</v>
      </c>
      <c r="R92" s="1" t="n">
        <f aca="false">K92*M92</f>
        <v>950</v>
      </c>
    </row>
    <row r="93" customFormat="false" ht="12.8" hidden="false" customHeight="false" outlineLevel="0" collapsed="false">
      <c r="E93" s="0" t="s">
        <v>224</v>
      </c>
      <c r="F93" s="0" t="s">
        <v>223</v>
      </c>
      <c r="H93" s="0" t="s">
        <v>120</v>
      </c>
      <c r="I93" s="0" t="s">
        <v>195</v>
      </c>
      <c r="J93" s="0" t="s">
        <v>202</v>
      </c>
      <c r="K93" s="1" t="n">
        <v>165</v>
      </c>
      <c r="M93" s="2" t="n">
        <v>10</v>
      </c>
      <c r="N93" s="3" t="n">
        <v>46173</v>
      </c>
      <c r="O93" s="0" t="n">
        <v>1</v>
      </c>
      <c r="R93" s="1" t="n">
        <f aca="false">K93*M93</f>
        <v>1650</v>
      </c>
    </row>
    <row r="94" customFormat="false" ht="12.8" hidden="false" customHeight="false" outlineLevel="0" collapsed="false">
      <c r="E94" s="0" t="s">
        <v>225</v>
      </c>
      <c r="F94" s="0" t="s">
        <v>225</v>
      </c>
      <c r="H94" s="0" t="s">
        <v>69</v>
      </c>
      <c r="I94" s="0" t="s">
        <v>195</v>
      </c>
      <c r="J94" s="0" t="s">
        <v>202</v>
      </c>
      <c r="K94" s="1" t="n">
        <v>250</v>
      </c>
      <c r="M94" s="2" t="n">
        <v>66</v>
      </c>
      <c r="N94" s="3" t="n">
        <v>46112</v>
      </c>
      <c r="O94" s="0" t="n">
        <v>1</v>
      </c>
      <c r="R94" s="1" t="n">
        <f aca="false">K94*M94</f>
        <v>16500</v>
      </c>
    </row>
    <row r="95" customFormat="false" ht="12.8" hidden="false" customHeight="false" outlineLevel="0" collapsed="false">
      <c r="E95" s="0" t="s">
        <v>226</v>
      </c>
      <c r="F95" s="0" t="s">
        <v>227</v>
      </c>
      <c r="H95" s="0" t="s">
        <v>66</v>
      </c>
      <c r="I95" s="0" t="s">
        <v>195</v>
      </c>
      <c r="J95" s="0" t="s">
        <v>202</v>
      </c>
      <c r="K95" s="1" t="n">
        <v>380</v>
      </c>
      <c r="M95" s="2" t="n">
        <v>10</v>
      </c>
      <c r="N95" s="3" t="n">
        <v>46356</v>
      </c>
      <c r="O95" s="0" t="n">
        <v>1</v>
      </c>
      <c r="R95" s="1" t="n">
        <f aca="false">K95*M95</f>
        <v>3800</v>
      </c>
    </row>
    <row r="96" customFormat="false" ht="12.8" hidden="false" customHeight="false" outlineLevel="0" collapsed="false">
      <c r="E96" s="0" t="s">
        <v>228</v>
      </c>
      <c r="F96" s="0" t="s">
        <v>228</v>
      </c>
      <c r="H96" s="0" t="s">
        <v>229</v>
      </c>
      <c r="J96" s="0" t="s">
        <v>230</v>
      </c>
      <c r="K96" s="1" t="n">
        <v>2500</v>
      </c>
      <c r="M96" s="2" t="n">
        <v>30</v>
      </c>
      <c r="N96" s="3" t="n">
        <v>45688</v>
      </c>
      <c r="O96" s="0" t="n">
        <v>1</v>
      </c>
      <c r="R96" s="1" t="n">
        <f aca="false">K96*M96</f>
        <v>75000</v>
      </c>
    </row>
    <row r="97" customFormat="false" ht="12.8" hidden="false" customHeight="false" outlineLevel="0" collapsed="false">
      <c r="E97" s="0" t="s">
        <v>228</v>
      </c>
      <c r="F97" s="0" t="s">
        <v>228</v>
      </c>
      <c r="H97" s="0" t="s">
        <v>229</v>
      </c>
      <c r="J97" s="0" t="s">
        <v>202</v>
      </c>
      <c r="K97" s="1" t="n">
        <v>1000</v>
      </c>
      <c r="M97" s="2" t="n">
        <v>40</v>
      </c>
      <c r="N97" s="3" t="n">
        <v>45688</v>
      </c>
      <c r="O97" s="0" t="n">
        <v>1</v>
      </c>
      <c r="R97" s="1" t="n">
        <f aca="false">K97*M97</f>
        <v>40000</v>
      </c>
    </row>
    <row r="98" customFormat="false" ht="12.8" hidden="false" customHeight="false" outlineLevel="0" collapsed="false">
      <c r="E98" s="0" t="s">
        <v>231</v>
      </c>
      <c r="F98" s="0" t="s">
        <v>232</v>
      </c>
      <c r="H98" s="0" t="s">
        <v>233</v>
      </c>
      <c r="I98" s="0" t="s">
        <v>234</v>
      </c>
      <c r="J98" s="0" t="s">
        <v>235</v>
      </c>
      <c r="K98" s="1" t="n">
        <v>3800</v>
      </c>
      <c r="M98" s="2" t="n">
        <v>55</v>
      </c>
      <c r="N98" s="3" t="n">
        <v>46203</v>
      </c>
      <c r="O98" s="0" t="n">
        <v>1</v>
      </c>
      <c r="R98" s="1" t="n">
        <f aca="false">K98*M98</f>
        <v>209000</v>
      </c>
    </row>
    <row r="99" customFormat="false" ht="12.8" hidden="false" customHeight="false" outlineLevel="0" collapsed="false">
      <c r="E99" s="0" t="s">
        <v>236</v>
      </c>
      <c r="F99" s="0" t="s">
        <v>236</v>
      </c>
      <c r="H99" s="0" t="s">
        <v>233</v>
      </c>
      <c r="I99" s="0" t="s">
        <v>234</v>
      </c>
      <c r="J99" s="0" t="s">
        <v>235</v>
      </c>
      <c r="K99" s="1" t="n">
        <v>6250</v>
      </c>
      <c r="M99" s="2" t="n">
        <v>21</v>
      </c>
      <c r="N99" s="3" t="n">
        <v>45504</v>
      </c>
      <c r="O99" s="0" t="n">
        <v>1</v>
      </c>
      <c r="R99" s="1" t="n">
        <f aca="false">K99*M99</f>
        <v>131250</v>
      </c>
    </row>
    <row r="100" customFormat="false" ht="12.8" hidden="false" customHeight="false" outlineLevel="0" collapsed="false">
      <c r="E100" s="0" t="s">
        <v>237</v>
      </c>
      <c r="F100" s="0" t="s">
        <v>237</v>
      </c>
      <c r="H100" s="0" t="s">
        <v>41</v>
      </c>
      <c r="I100" s="0" t="s">
        <v>195</v>
      </c>
      <c r="J100" s="0" t="s">
        <v>230</v>
      </c>
      <c r="K100" s="1" t="n">
        <v>1227</v>
      </c>
      <c r="M100" s="2" t="n">
        <v>60</v>
      </c>
      <c r="N100" s="3" t="n">
        <v>46507</v>
      </c>
      <c r="O100" s="0" t="n">
        <v>1</v>
      </c>
      <c r="R100" s="1" t="n">
        <f aca="false">K100*M100</f>
        <v>73620</v>
      </c>
    </row>
    <row r="101" customFormat="false" ht="12.8" hidden="false" customHeight="false" outlineLevel="0" collapsed="false">
      <c r="E101" s="0" t="s">
        <v>238</v>
      </c>
      <c r="F101" s="0" t="s">
        <v>239</v>
      </c>
      <c r="H101" s="0" t="s">
        <v>41</v>
      </c>
      <c r="J101" s="0" t="s">
        <v>240</v>
      </c>
      <c r="K101" s="1" t="n">
        <v>157</v>
      </c>
      <c r="M101" s="2" t="n">
        <v>480</v>
      </c>
      <c r="N101" s="3" t="n">
        <v>46295</v>
      </c>
      <c r="O101" s="0" t="n">
        <v>1</v>
      </c>
      <c r="R101" s="1" t="n">
        <f aca="false">K101*M101</f>
        <v>75360</v>
      </c>
    </row>
    <row r="102" customFormat="false" ht="12.8" hidden="false" customHeight="false" outlineLevel="0" collapsed="false">
      <c r="E102" s="0" t="s">
        <v>241</v>
      </c>
      <c r="F102" s="0" t="s">
        <v>242</v>
      </c>
      <c r="H102" s="0" t="s">
        <v>243</v>
      </c>
      <c r="I102" s="0" t="s">
        <v>244</v>
      </c>
      <c r="J102" s="0" t="s">
        <v>245</v>
      </c>
      <c r="K102" s="1" t="n">
        <v>7245</v>
      </c>
      <c r="M102" s="2" t="n">
        <v>182</v>
      </c>
      <c r="N102" s="3" t="n">
        <v>45565</v>
      </c>
      <c r="O102" s="0" t="n">
        <v>1</v>
      </c>
      <c r="R102" s="1" t="n">
        <f aca="false">K102*M102</f>
        <v>1318590</v>
      </c>
    </row>
    <row r="103" customFormat="false" ht="12.8" hidden="false" customHeight="false" outlineLevel="0" collapsed="false">
      <c r="D103" s="0" t="s">
        <v>246</v>
      </c>
      <c r="E103" s="0" t="s">
        <v>247</v>
      </c>
      <c r="F103" s="0" t="s">
        <v>247</v>
      </c>
      <c r="H103" s="0" t="s">
        <v>233</v>
      </c>
      <c r="I103" s="0" t="s">
        <v>244</v>
      </c>
      <c r="J103" s="0" t="s">
        <v>248</v>
      </c>
      <c r="K103" s="1" t="n">
        <v>480</v>
      </c>
      <c r="M103" s="2" t="n">
        <v>2500</v>
      </c>
      <c r="N103" s="3" t="n">
        <v>46173</v>
      </c>
      <c r="O103" s="0" t="n">
        <v>1</v>
      </c>
      <c r="R103" s="1" t="n">
        <f aca="false">K103*M103</f>
        <v>1200000</v>
      </c>
    </row>
    <row r="104" customFormat="false" ht="12.8" hidden="false" customHeight="false" outlineLevel="0" collapsed="false">
      <c r="D104" s="0" t="s">
        <v>249</v>
      </c>
      <c r="E104" s="0" t="s">
        <v>250</v>
      </c>
      <c r="F104" s="0" t="s">
        <v>251</v>
      </c>
      <c r="H104" s="0" t="s">
        <v>66</v>
      </c>
      <c r="I104" s="0" t="s">
        <v>244</v>
      </c>
      <c r="J104" s="0" t="s">
        <v>245</v>
      </c>
      <c r="K104" s="1" t="n">
        <v>1100</v>
      </c>
      <c r="M104" s="2" t="n">
        <v>0</v>
      </c>
      <c r="N104" s="3" t="n">
        <v>46173</v>
      </c>
      <c r="O104" s="0" t="n">
        <v>1</v>
      </c>
      <c r="R104" s="1" t="n">
        <f aca="false">K104*M104</f>
        <v>0</v>
      </c>
    </row>
    <row r="105" customFormat="false" ht="12.8" hidden="false" customHeight="false" outlineLevel="0" collapsed="false">
      <c r="E105" s="0" t="s">
        <v>252</v>
      </c>
      <c r="F105" s="0" t="s">
        <v>253</v>
      </c>
      <c r="H105" s="0" t="s">
        <v>129</v>
      </c>
      <c r="I105" s="0" t="s">
        <v>244</v>
      </c>
      <c r="J105" s="0" t="s">
        <v>245</v>
      </c>
      <c r="K105" s="1" t="n">
        <v>4950</v>
      </c>
      <c r="M105" s="2" t="n">
        <v>488</v>
      </c>
      <c r="N105" s="3" t="n">
        <v>46081</v>
      </c>
      <c r="O105" s="0" t="n">
        <v>1</v>
      </c>
      <c r="R105" s="1" t="n">
        <f aca="false">K105*M105</f>
        <v>2415600</v>
      </c>
    </row>
    <row r="106" customFormat="false" ht="12.8" hidden="false" customHeight="false" outlineLevel="0" collapsed="false">
      <c r="E106" s="0" t="s">
        <v>183</v>
      </c>
      <c r="F106" s="0" t="s">
        <v>254</v>
      </c>
      <c r="H106" s="0" t="s">
        <v>69</v>
      </c>
      <c r="I106" s="0" t="s">
        <v>244</v>
      </c>
      <c r="J106" s="0" t="s">
        <v>245</v>
      </c>
      <c r="K106" s="1" t="n">
        <v>935</v>
      </c>
      <c r="M106" s="2" t="n">
        <v>250</v>
      </c>
      <c r="N106" s="3" t="n">
        <v>46081</v>
      </c>
      <c r="O106" s="0" t="n">
        <v>1</v>
      </c>
      <c r="R106" s="1" t="n">
        <f aca="false">K106*M106</f>
        <v>233750</v>
      </c>
    </row>
    <row r="107" customFormat="false" ht="12.8" hidden="false" customHeight="false" outlineLevel="0" collapsed="false">
      <c r="D107" s="0" t="s">
        <v>255</v>
      </c>
      <c r="E107" s="0" t="s">
        <v>256</v>
      </c>
      <c r="F107" s="0" t="s">
        <v>257</v>
      </c>
      <c r="H107" s="0" t="s">
        <v>129</v>
      </c>
      <c r="I107" s="0" t="s">
        <v>244</v>
      </c>
      <c r="J107" s="0" t="s">
        <v>245</v>
      </c>
      <c r="K107" s="1" t="n">
        <v>4400</v>
      </c>
      <c r="M107" s="2" t="n">
        <v>100</v>
      </c>
      <c r="N107" s="3" t="n">
        <v>46053</v>
      </c>
      <c r="O107" s="0" t="n">
        <v>1</v>
      </c>
      <c r="R107" s="1" t="n">
        <f aca="false">K107*M107</f>
        <v>440000</v>
      </c>
    </row>
    <row r="108" customFormat="false" ht="12.8" hidden="false" customHeight="false" outlineLevel="0" collapsed="false">
      <c r="E108" s="0" t="s">
        <v>258</v>
      </c>
      <c r="F108" s="0" t="s">
        <v>259</v>
      </c>
      <c r="H108" s="0" t="s">
        <v>94</v>
      </c>
      <c r="I108" s="0" t="s">
        <v>244</v>
      </c>
      <c r="J108" s="0" t="s">
        <v>260</v>
      </c>
      <c r="K108" s="1" t="n">
        <v>4539</v>
      </c>
      <c r="M108" s="2" t="n">
        <v>3000</v>
      </c>
      <c r="N108" s="3" t="n">
        <v>45808</v>
      </c>
      <c r="O108" s="0" t="n">
        <v>1</v>
      </c>
      <c r="R108" s="1" t="n">
        <f aca="false">K108*M108</f>
        <v>13617000</v>
      </c>
    </row>
    <row r="109" customFormat="false" ht="12.8" hidden="false" customHeight="false" outlineLevel="0" collapsed="false">
      <c r="D109" s="0" t="s">
        <v>261</v>
      </c>
      <c r="E109" s="0" t="s">
        <v>262</v>
      </c>
      <c r="F109" s="0" t="s">
        <v>263</v>
      </c>
      <c r="H109" s="0" t="s">
        <v>88</v>
      </c>
      <c r="I109" s="0" t="s">
        <v>244</v>
      </c>
      <c r="J109" s="0" t="s">
        <v>264</v>
      </c>
      <c r="K109" s="1" t="n">
        <v>450</v>
      </c>
      <c r="M109" s="2" t="n">
        <v>60</v>
      </c>
      <c r="N109" s="3" t="n">
        <v>45657</v>
      </c>
      <c r="O109" s="0" t="n">
        <v>1</v>
      </c>
      <c r="R109" s="1" t="n">
        <f aca="false">K109*M109</f>
        <v>27000</v>
      </c>
    </row>
    <row r="110" customFormat="false" ht="12.8" hidden="false" customHeight="false" outlineLevel="0" collapsed="false">
      <c r="E110" s="0" t="s">
        <v>265</v>
      </c>
      <c r="F110" s="0" t="s">
        <v>266</v>
      </c>
      <c r="H110" s="0" t="s">
        <v>79</v>
      </c>
      <c r="I110" s="0" t="s">
        <v>244</v>
      </c>
      <c r="J110" s="0" t="s">
        <v>245</v>
      </c>
      <c r="K110" s="1" t="n">
        <v>4000</v>
      </c>
      <c r="M110" s="2" t="n">
        <v>20</v>
      </c>
      <c r="N110" s="3" t="n">
        <v>45716</v>
      </c>
      <c r="O110" s="0" t="n">
        <v>1</v>
      </c>
      <c r="R110" s="1" t="n">
        <f aca="false">K110*M110</f>
        <v>80000</v>
      </c>
    </row>
    <row r="111" customFormat="false" ht="12.8" hidden="false" customHeight="false" outlineLevel="0" collapsed="false">
      <c r="D111" s="0" t="s">
        <v>261</v>
      </c>
      <c r="E111" s="0" t="s">
        <v>267</v>
      </c>
      <c r="F111" s="0" t="s">
        <v>268</v>
      </c>
      <c r="H111" s="0" t="s">
        <v>124</v>
      </c>
      <c r="I111" s="0" t="s">
        <v>244</v>
      </c>
      <c r="J111" s="0" t="s">
        <v>269</v>
      </c>
      <c r="K111" s="1" t="n">
        <v>29098</v>
      </c>
      <c r="M111" s="2" t="n">
        <v>80</v>
      </c>
      <c r="N111" s="3" t="n">
        <v>46173</v>
      </c>
      <c r="O111" s="0" t="n">
        <v>1</v>
      </c>
      <c r="R111" s="1" t="n">
        <f aca="false">K111*M111</f>
        <v>2327840</v>
      </c>
    </row>
    <row r="112" customFormat="false" ht="12.8" hidden="false" customHeight="false" outlineLevel="0" collapsed="false">
      <c r="D112" s="0" t="s">
        <v>261</v>
      </c>
      <c r="E112" s="0" t="s">
        <v>267</v>
      </c>
      <c r="F112" s="0" t="s">
        <v>270</v>
      </c>
      <c r="H112" s="0" t="s">
        <v>204</v>
      </c>
      <c r="I112" s="0" t="s">
        <v>244</v>
      </c>
      <c r="J112" s="0" t="s">
        <v>269</v>
      </c>
      <c r="K112" s="1" t="n">
        <v>9800</v>
      </c>
      <c r="M112" s="2" t="n">
        <v>80</v>
      </c>
      <c r="N112" s="3" t="n">
        <v>46326</v>
      </c>
      <c r="O112" s="0" t="n">
        <v>1</v>
      </c>
      <c r="R112" s="1" t="n">
        <f aca="false">K112*M112</f>
        <v>784000</v>
      </c>
    </row>
    <row r="113" customFormat="false" ht="12.8" hidden="false" customHeight="false" outlineLevel="0" collapsed="false">
      <c r="D113" s="0" t="s">
        <v>271</v>
      </c>
      <c r="E113" s="0" t="s">
        <v>267</v>
      </c>
      <c r="F113" s="0" t="s">
        <v>272</v>
      </c>
      <c r="H113" s="0" t="s">
        <v>138</v>
      </c>
      <c r="I113" s="0" t="s">
        <v>244</v>
      </c>
      <c r="J113" s="0" t="s">
        <v>245</v>
      </c>
      <c r="K113" s="1" t="n">
        <v>7800</v>
      </c>
      <c r="M113" s="2" t="n">
        <v>6</v>
      </c>
      <c r="N113" s="3" t="n">
        <v>45991</v>
      </c>
      <c r="O113" s="0" t="n">
        <v>1</v>
      </c>
      <c r="R113" s="1" t="n">
        <f aca="false">K113*M113</f>
        <v>46800</v>
      </c>
    </row>
    <row r="114" customFormat="false" ht="12.8" hidden="false" customHeight="false" outlineLevel="0" collapsed="false">
      <c r="D114" s="0" t="s">
        <v>271</v>
      </c>
      <c r="E114" s="0" t="s">
        <v>267</v>
      </c>
      <c r="F114" s="0" t="s">
        <v>267</v>
      </c>
      <c r="H114" s="0" t="s">
        <v>204</v>
      </c>
      <c r="I114" s="0" t="s">
        <v>244</v>
      </c>
      <c r="J114" s="0" t="s">
        <v>269</v>
      </c>
      <c r="K114" s="1" t="n">
        <v>12000</v>
      </c>
      <c r="M114" s="2" t="n">
        <v>22</v>
      </c>
      <c r="N114" s="3" t="n">
        <v>46022</v>
      </c>
      <c r="O114" s="0" t="n">
        <v>1</v>
      </c>
      <c r="R114" s="1" t="n">
        <f aca="false">K114*M114</f>
        <v>264000</v>
      </c>
    </row>
    <row r="115" customFormat="false" ht="12.8" hidden="false" customHeight="false" outlineLevel="0" collapsed="false">
      <c r="E115" s="0" t="s">
        <v>273</v>
      </c>
      <c r="F115" s="0" t="s">
        <v>274</v>
      </c>
      <c r="H115" s="0" t="s">
        <v>94</v>
      </c>
      <c r="I115" s="0" t="s">
        <v>244</v>
      </c>
      <c r="J115" s="0" t="s">
        <v>260</v>
      </c>
      <c r="K115" s="1" t="n">
        <v>9867</v>
      </c>
      <c r="M115" s="2" t="n">
        <v>80</v>
      </c>
      <c r="N115" s="3" t="n">
        <v>46142</v>
      </c>
      <c r="O115" s="0" t="n">
        <v>1</v>
      </c>
      <c r="R115" s="1" t="n">
        <f aca="false">K115*M115</f>
        <v>789360</v>
      </c>
    </row>
    <row r="116" customFormat="false" ht="12.8" hidden="false" customHeight="false" outlineLevel="0" collapsed="false">
      <c r="E116" s="0" t="s">
        <v>275</v>
      </c>
      <c r="F116" s="0" t="s">
        <v>276</v>
      </c>
      <c r="H116" s="0" t="s">
        <v>129</v>
      </c>
      <c r="I116" s="0" t="s">
        <v>244</v>
      </c>
      <c r="J116" s="0" t="s">
        <v>245</v>
      </c>
      <c r="K116" s="1" t="n">
        <v>6500</v>
      </c>
      <c r="M116" s="2" t="n">
        <v>30</v>
      </c>
      <c r="N116" s="3" t="n">
        <v>45930</v>
      </c>
      <c r="O116" s="0" t="n">
        <v>1</v>
      </c>
      <c r="R116" s="1" t="n">
        <f aca="false">K116*M116</f>
        <v>195000</v>
      </c>
    </row>
    <row r="117" customFormat="false" ht="12.8" hidden="false" customHeight="false" outlineLevel="0" collapsed="false">
      <c r="D117" s="0" t="s">
        <v>277</v>
      </c>
      <c r="E117" s="0" t="s">
        <v>190</v>
      </c>
      <c r="F117" s="0" t="s">
        <v>190</v>
      </c>
      <c r="H117" s="0" t="s">
        <v>243</v>
      </c>
      <c r="I117" s="0" t="s">
        <v>244</v>
      </c>
      <c r="J117" s="0" t="s">
        <v>278</v>
      </c>
      <c r="K117" s="1" t="n">
        <v>1120</v>
      </c>
      <c r="M117" s="2" t="n">
        <v>200</v>
      </c>
      <c r="N117" s="3" t="n">
        <v>46203</v>
      </c>
      <c r="O117" s="0" t="n">
        <v>1</v>
      </c>
      <c r="R117" s="1" t="n">
        <f aca="false">K117*M117</f>
        <v>224000</v>
      </c>
    </row>
    <row r="118" customFormat="false" ht="12.8" hidden="false" customHeight="false" outlineLevel="0" collapsed="false">
      <c r="D118" s="0" t="s">
        <v>279</v>
      </c>
      <c r="E118" s="0" t="s">
        <v>190</v>
      </c>
      <c r="F118" s="0" t="s">
        <v>190</v>
      </c>
      <c r="H118" s="0" t="s">
        <v>243</v>
      </c>
      <c r="I118" s="0" t="s">
        <v>244</v>
      </c>
      <c r="J118" s="0" t="s">
        <v>280</v>
      </c>
      <c r="K118" s="1" t="n">
        <v>1120</v>
      </c>
      <c r="N118" s="3" t="n">
        <v>45900</v>
      </c>
      <c r="O118" s="0" t="n">
        <v>1</v>
      </c>
      <c r="R118" s="1" t="n">
        <f aca="false">K118*M118</f>
        <v>0</v>
      </c>
    </row>
    <row r="119" customFormat="false" ht="12.8" hidden="false" customHeight="false" outlineLevel="0" collapsed="false">
      <c r="E119" s="0" t="s">
        <v>183</v>
      </c>
      <c r="F119" s="0" t="s">
        <v>281</v>
      </c>
      <c r="H119" s="0" t="s">
        <v>103</v>
      </c>
      <c r="I119" s="0" t="s">
        <v>244</v>
      </c>
      <c r="J119" s="0" t="s">
        <v>245</v>
      </c>
      <c r="K119" s="1" t="n">
        <v>1050</v>
      </c>
      <c r="M119" s="2" t="n">
        <v>120</v>
      </c>
      <c r="N119" s="3" t="n">
        <v>45991</v>
      </c>
      <c r="O119" s="0" t="n">
        <v>1</v>
      </c>
      <c r="R119" s="1" t="n">
        <f aca="false">K119*M119</f>
        <v>126000</v>
      </c>
    </row>
    <row r="120" customFormat="false" ht="12.8" hidden="false" customHeight="false" outlineLevel="0" collapsed="false">
      <c r="D120" s="0" t="s">
        <v>279</v>
      </c>
      <c r="E120" s="0" t="s">
        <v>216</v>
      </c>
      <c r="F120" s="0" t="s">
        <v>282</v>
      </c>
      <c r="H120" s="0" t="s">
        <v>283</v>
      </c>
      <c r="I120" s="0" t="s">
        <v>244</v>
      </c>
      <c r="J120" s="0" t="s">
        <v>269</v>
      </c>
      <c r="K120" s="1" t="n">
        <v>5600</v>
      </c>
      <c r="M120" s="2" t="n">
        <v>30</v>
      </c>
      <c r="N120" s="3" t="n">
        <v>46387</v>
      </c>
      <c r="O120" s="0" t="n">
        <v>1</v>
      </c>
      <c r="R120" s="1" t="n">
        <f aca="false">K120*M120</f>
        <v>168000</v>
      </c>
    </row>
    <row r="121" customFormat="false" ht="12.8" hidden="false" customHeight="false" outlineLevel="0" collapsed="false">
      <c r="D121" s="0" t="s">
        <v>255</v>
      </c>
      <c r="E121" s="0" t="s">
        <v>256</v>
      </c>
      <c r="F121" s="0" t="s">
        <v>284</v>
      </c>
      <c r="H121" s="0" t="s">
        <v>94</v>
      </c>
      <c r="I121" s="0" t="s">
        <v>244</v>
      </c>
      <c r="J121" s="0" t="s">
        <v>285</v>
      </c>
      <c r="K121" s="1" t="n">
        <v>6668.5</v>
      </c>
      <c r="M121" s="2" t="n">
        <v>10</v>
      </c>
      <c r="N121" s="3" t="n">
        <v>46081</v>
      </c>
      <c r="O121" s="0" t="n">
        <v>1</v>
      </c>
      <c r="R121" s="1" t="n">
        <f aca="false">K121*M121</f>
        <v>66685</v>
      </c>
    </row>
    <row r="122" customFormat="false" ht="12.8" hidden="false" customHeight="false" outlineLevel="0" collapsed="false">
      <c r="D122" s="0" t="s">
        <v>286</v>
      </c>
      <c r="E122" s="0" t="s">
        <v>85</v>
      </c>
      <c r="F122" s="0" t="s">
        <v>287</v>
      </c>
      <c r="H122" s="0" t="s">
        <v>288</v>
      </c>
      <c r="I122" s="0" t="s">
        <v>244</v>
      </c>
      <c r="J122" s="0" t="s">
        <v>269</v>
      </c>
      <c r="K122" s="1" t="n">
        <v>1590.88</v>
      </c>
      <c r="M122" s="2" t="n">
        <v>28</v>
      </c>
      <c r="N122" s="3" t="n">
        <v>46203</v>
      </c>
      <c r="O122" s="0" t="n">
        <v>1</v>
      </c>
      <c r="R122" s="1" t="n">
        <f aca="false">K122*M122</f>
        <v>44544.64</v>
      </c>
    </row>
    <row r="123" customFormat="false" ht="12.8" hidden="false" customHeight="false" outlineLevel="0" collapsed="false">
      <c r="D123" s="0" t="s">
        <v>289</v>
      </c>
      <c r="E123" s="0" t="s">
        <v>290</v>
      </c>
      <c r="F123" s="0" t="s">
        <v>291</v>
      </c>
      <c r="H123" s="0" t="s">
        <v>52</v>
      </c>
      <c r="I123" s="0" t="s">
        <v>244</v>
      </c>
      <c r="J123" s="0" t="s">
        <v>269</v>
      </c>
      <c r="K123" s="1" t="n">
        <v>1265</v>
      </c>
      <c r="M123" s="2" t="n">
        <v>85</v>
      </c>
      <c r="N123" s="3" t="n">
        <v>45869</v>
      </c>
      <c r="O123" s="0" t="n">
        <v>1</v>
      </c>
      <c r="R123" s="1" t="n">
        <f aca="false">K123*M123</f>
        <v>107525</v>
      </c>
    </row>
    <row r="124" customFormat="false" ht="12.8" hidden="false" customHeight="false" outlineLevel="0" collapsed="false">
      <c r="D124" s="0" t="s">
        <v>292</v>
      </c>
      <c r="E124" s="0" t="s">
        <v>293</v>
      </c>
      <c r="F124" s="0" t="s">
        <v>294</v>
      </c>
      <c r="H124" s="0" t="s">
        <v>295</v>
      </c>
      <c r="I124" s="0" t="s">
        <v>244</v>
      </c>
      <c r="J124" s="0" t="s">
        <v>264</v>
      </c>
      <c r="K124" s="1" t="n">
        <v>1455</v>
      </c>
      <c r="M124" s="2" t="n">
        <v>2820</v>
      </c>
      <c r="N124" s="3" t="n">
        <v>46295</v>
      </c>
      <c r="O124" s="0" t="n">
        <v>1</v>
      </c>
      <c r="R124" s="1" t="n">
        <f aca="false">K124*M124</f>
        <v>4103100</v>
      </c>
    </row>
    <row r="125" customFormat="false" ht="12.8" hidden="false" customHeight="false" outlineLevel="0" collapsed="false">
      <c r="D125" s="0" t="s">
        <v>296</v>
      </c>
      <c r="E125" s="0" t="s">
        <v>297</v>
      </c>
      <c r="F125" s="0" t="s">
        <v>297</v>
      </c>
      <c r="H125" s="0" t="s">
        <v>298</v>
      </c>
      <c r="I125" s="0" t="s">
        <v>299</v>
      </c>
      <c r="J125" s="0" t="s">
        <v>296</v>
      </c>
      <c r="K125" s="1" t="n">
        <v>554.85</v>
      </c>
      <c r="M125" s="2" t="n">
        <v>4440</v>
      </c>
      <c r="N125" s="3" t="n">
        <v>46446</v>
      </c>
      <c r="O125" s="0" t="n">
        <v>1</v>
      </c>
      <c r="R125" s="1" t="n">
        <f aca="false">K125*M125</f>
        <v>2463534</v>
      </c>
    </row>
    <row r="126" customFormat="false" ht="12.8" hidden="false" customHeight="false" outlineLevel="0" collapsed="false">
      <c r="D126" s="0" t="s">
        <v>300</v>
      </c>
      <c r="E126" s="0" t="s">
        <v>297</v>
      </c>
      <c r="F126" s="0" t="s">
        <v>297</v>
      </c>
      <c r="H126" s="0" t="s">
        <v>283</v>
      </c>
      <c r="I126" s="0" t="s">
        <v>299</v>
      </c>
      <c r="J126" s="0" t="s">
        <v>300</v>
      </c>
      <c r="K126" s="1" t="n">
        <v>1150</v>
      </c>
      <c r="M126" s="2" t="n">
        <v>3900</v>
      </c>
      <c r="N126" s="3" t="n">
        <v>46022</v>
      </c>
      <c r="O126" s="0" t="n">
        <v>1</v>
      </c>
      <c r="R126" s="1" t="n">
        <f aca="false">K126*M126</f>
        <v>4485000</v>
      </c>
    </row>
    <row r="127" customFormat="false" ht="12.8" hidden="false" customHeight="false" outlineLevel="0" collapsed="false">
      <c r="D127" s="0" t="s">
        <v>300</v>
      </c>
      <c r="E127" s="0" t="s">
        <v>297</v>
      </c>
      <c r="F127" s="0" t="s">
        <v>297</v>
      </c>
      <c r="H127" s="0" t="s">
        <v>298</v>
      </c>
      <c r="I127" s="0" t="s">
        <v>299</v>
      </c>
      <c r="J127" s="0" t="s">
        <v>300</v>
      </c>
      <c r="K127" s="1" t="n">
        <v>1038.3</v>
      </c>
      <c r="M127" s="2" t="n">
        <v>1250</v>
      </c>
      <c r="N127" s="3" t="n">
        <v>46477</v>
      </c>
      <c r="O127" s="0" t="n">
        <v>1</v>
      </c>
      <c r="R127" s="1" t="n">
        <f aca="false">K127*M127</f>
        <v>1297875</v>
      </c>
    </row>
    <row r="128" customFormat="false" ht="12.8" hidden="false" customHeight="false" outlineLevel="0" collapsed="false">
      <c r="D128" s="4" t="s">
        <v>301</v>
      </c>
      <c r="E128" s="0" t="s">
        <v>302</v>
      </c>
      <c r="F128" s="0" t="s">
        <v>302</v>
      </c>
      <c r="H128" s="0" t="s">
        <v>120</v>
      </c>
      <c r="I128" s="0" t="s">
        <v>299</v>
      </c>
      <c r="J128" s="0" t="s">
        <v>296</v>
      </c>
      <c r="K128" s="1" t="n">
        <v>500</v>
      </c>
      <c r="O128" s="0" t="n">
        <v>1</v>
      </c>
      <c r="R128" s="1" t="n">
        <f aca="false">K128*M128</f>
        <v>0</v>
      </c>
    </row>
    <row r="129" customFormat="false" ht="12.8" hidden="false" customHeight="false" outlineLevel="0" collapsed="false">
      <c r="D129" s="4" t="s">
        <v>303</v>
      </c>
      <c r="E129" s="0" t="s">
        <v>302</v>
      </c>
      <c r="F129" s="0" t="s">
        <v>302</v>
      </c>
      <c r="H129" s="0" t="s">
        <v>69</v>
      </c>
      <c r="I129" s="0" t="s">
        <v>299</v>
      </c>
      <c r="J129" s="0" t="s">
        <v>296</v>
      </c>
      <c r="K129" s="1" t="n">
        <v>495</v>
      </c>
      <c r="M129" s="2" t="n">
        <v>100</v>
      </c>
      <c r="N129" s="3" t="n">
        <v>46387</v>
      </c>
      <c r="O129" s="0" t="n">
        <v>1</v>
      </c>
      <c r="R129" s="1" t="n">
        <f aca="false">K129*M129</f>
        <v>49500</v>
      </c>
    </row>
    <row r="130" customFormat="false" ht="12.8" hidden="false" customHeight="false" outlineLevel="0" collapsed="false">
      <c r="D130" s="4" t="s">
        <v>304</v>
      </c>
      <c r="E130" s="0" t="s">
        <v>302</v>
      </c>
      <c r="F130" s="0" t="s">
        <v>302</v>
      </c>
      <c r="H130" s="0" t="s">
        <v>120</v>
      </c>
      <c r="I130" s="0" t="s">
        <v>299</v>
      </c>
      <c r="J130" s="0" t="s">
        <v>296</v>
      </c>
      <c r="K130" s="1" t="n">
        <v>450</v>
      </c>
      <c r="M130" s="2" t="n">
        <v>70</v>
      </c>
      <c r="N130" s="3" t="n">
        <v>45777</v>
      </c>
      <c r="O130" s="0" t="n">
        <v>1</v>
      </c>
      <c r="R130" s="1" t="n">
        <f aca="false">K130*M130</f>
        <v>31500</v>
      </c>
    </row>
    <row r="131" customFormat="false" ht="12.8" hidden="false" customHeight="false" outlineLevel="0" collapsed="false">
      <c r="D131" s="4" t="s">
        <v>304</v>
      </c>
      <c r="E131" s="0" t="s">
        <v>302</v>
      </c>
      <c r="F131" s="0" t="s">
        <v>302</v>
      </c>
      <c r="H131" s="0" t="s">
        <v>298</v>
      </c>
      <c r="I131" s="0" t="s">
        <v>299</v>
      </c>
      <c r="J131" s="0" t="s">
        <v>296</v>
      </c>
      <c r="K131" s="1" t="n">
        <v>422.33</v>
      </c>
      <c r="M131" s="2" t="n">
        <v>75</v>
      </c>
      <c r="N131" s="3" t="n">
        <v>46203</v>
      </c>
      <c r="O131" s="0" t="n">
        <v>1</v>
      </c>
      <c r="R131" s="1" t="n">
        <f aca="false">K131*M131</f>
        <v>31674.75</v>
      </c>
    </row>
    <row r="132" customFormat="false" ht="12.8" hidden="false" customHeight="false" outlineLevel="0" collapsed="false">
      <c r="D132" s="4" t="s">
        <v>301</v>
      </c>
      <c r="E132" s="0" t="s">
        <v>305</v>
      </c>
      <c r="F132" s="0" t="s">
        <v>305</v>
      </c>
      <c r="H132" s="0" t="s">
        <v>69</v>
      </c>
      <c r="I132" s="0" t="s">
        <v>299</v>
      </c>
      <c r="J132" s="0" t="s">
        <v>296</v>
      </c>
      <c r="K132" s="1" t="n">
        <v>495</v>
      </c>
      <c r="N132" s="3" t="n">
        <v>46053</v>
      </c>
      <c r="O132" s="0" t="n">
        <v>1</v>
      </c>
      <c r="R132" s="1" t="n">
        <f aca="false">K132*M132</f>
        <v>0</v>
      </c>
    </row>
    <row r="133" customFormat="false" ht="12.8" hidden="false" customHeight="false" outlineLevel="0" collapsed="false">
      <c r="D133" s="4" t="s">
        <v>306</v>
      </c>
      <c r="E133" s="0" t="s">
        <v>305</v>
      </c>
      <c r="F133" s="0" t="s">
        <v>307</v>
      </c>
      <c r="H133" s="0" t="s">
        <v>69</v>
      </c>
      <c r="I133" s="0" t="s">
        <v>299</v>
      </c>
      <c r="J133" s="0" t="s">
        <v>296</v>
      </c>
      <c r="K133" s="1" t="n">
        <v>580</v>
      </c>
      <c r="M133" s="2" t="n">
        <v>340</v>
      </c>
      <c r="N133" s="3" t="n">
        <v>46418</v>
      </c>
      <c r="O133" s="0" t="n">
        <v>1</v>
      </c>
      <c r="R133" s="1" t="n">
        <f aca="false">K133*M133</f>
        <v>197200</v>
      </c>
    </row>
    <row r="134" customFormat="false" ht="12.8" hidden="false" customHeight="false" outlineLevel="0" collapsed="false">
      <c r="D134" s="4" t="s">
        <v>303</v>
      </c>
      <c r="E134" s="0" t="s">
        <v>308</v>
      </c>
      <c r="F134" s="0" t="s">
        <v>308</v>
      </c>
      <c r="H134" s="0" t="s">
        <v>120</v>
      </c>
      <c r="I134" s="0" t="s">
        <v>299</v>
      </c>
      <c r="J134" s="0" t="s">
        <v>296</v>
      </c>
      <c r="K134" s="1" t="n">
        <v>550</v>
      </c>
      <c r="M134" s="2" t="n">
        <v>60</v>
      </c>
      <c r="N134" s="3" t="n">
        <v>45991</v>
      </c>
      <c r="O134" s="0" t="n">
        <v>1</v>
      </c>
      <c r="R134" s="1" t="n">
        <f aca="false">K134*M134</f>
        <v>33000</v>
      </c>
    </row>
    <row r="135" customFormat="false" ht="12.8" hidden="false" customHeight="false" outlineLevel="0" collapsed="false">
      <c r="D135" s="4" t="s">
        <v>309</v>
      </c>
      <c r="E135" s="0" t="s">
        <v>308</v>
      </c>
      <c r="F135" s="0" t="s">
        <v>308</v>
      </c>
      <c r="H135" s="0" t="s">
        <v>120</v>
      </c>
      <c r="I135" s="0" t="s">
        <v>299</v>
      </c>
      <c r="J135" s="0" t="s">
        <v>296</v>
      </c>
      <c r="K135" s="1" t="n">
        <v>550</v>
      </c>
      <c r="M135" s="2" t="n">
        <v>20</v>
      </c>
      <c r="N135" s="3" t="n">
        <v>46022</v>
      </c>
      <c r="O135" s="0" t="n">
        <v>1</v>
      </c>
      <c r="R135" s="1" t="n">
        <f aca="false">K135*M135</f>
        <v>11000</v>
      </c>
    </row>
    <row r="136" customFormat="false" ht="12.8" hidden="false" customHeight="false" outlineLevel="0" collapsed="false">
      <c r="D136" s="0" t="s">
        <v>202</v>
      </c>
      <c r="E136" s="0" t="s">
        <v>101</v>
      </c>
      <c r="F136" s="0" t="s">
        <v>101</v>
      </c>
      <c r="H136" s="0" t="s">
        <v>69</v>
      </c>
      <c r="I136" s="0" t="s">
        <v>299</v>
      </c>
      <c r="J136" s="0" t="s">
        <v>300</v>
      </c>
      <c r="K136" s="1" t="n">
        <v>365</v>
      </c>
      <c r="M136" s="2" t="n">
        <v>450</v>
      </c>
      <c r="N136" s="3" t="n">
        <v>46022</v>
      </c>
      <c r="O136" s="0" t="n">
        <v>1</v>
      </c>
      <c r="R136" s="1" t="n">
        <f aca="false">K136*M136</f>
        <v>164250</v>
      </c>
    </row>
    <row r="137" customFormat="false" ht="12.8" hidden="false" customHeight="false" outlineLevel="0" collapsed="false">
      <c r="D137" s="0" t="s">
        <v>202</v>
      </c>
      <c r="E137" s="0" t="s">
        <v>101</v>
      </c>
      <c r="F137" s="0" t="s">
        <v>101</v>
      </c>
      <c r="H137" s="0" t="s">
        <v>298</v>
      </c>
      <c r="I137" s="0" t="s">
        <v>299</v>
      </c>
      <c r="J137" s="0" t="s">
        <v>202</v>
      </c>
      <c r="K137" s="1" t="n">
        <v>416.56</v>
      </c>
      <c r="M137" s="2" t="n">
        <v>2400</v>
      </c>
      <c r="N137" s="3" t="n">
        <v>46022</v>
      </c>
      <c r="O137" s="0" t="n">
        <v>1</v>
      </c>
      <c r="R137" s="1" t="n">
        <f aca="false">K137*M137</f>
        <v>999744</v>
      </c>
    </row>
    <row r="138" customFormat="false" ht="12.8" hidden="false" customHeight="false" outlineLevel="0" collapsed="false">
      <c r="D138" s="0" t="s">
        <v>202</v>
      </c>
      <c r="E138" s="0" t="s">
        <v>107</v>
      </c>
      <c r="F138" s="0" t="s">
        <v>107</v>
      </c>
      <c r="H138" s="0" t="s">
        <v>120</v>
      </c>
      <c r="I138" s="0" t="s">
        <v>299</v>
      </c>
      <c r="J138" s="0" t="s">
        <v>202</v>
      </c>
      <c r="K138" s="1" t="n">
        <v>480</v>
      </c>
      <c r="M138" s="2" t="n">
        <v>350</v>
      </c>
      <c r="N138" s="3" t="n">
        <v>45808</v>
      </c>
      <c r="O138" s="0" t="n">
        <v>1</v>
      </c>
      <c r="R138" s="1" t="n">
        <f aca="false">K138*M138</f>
        <v>168000</v>
      </c>
    </row>
    <row r="139" customFormat="false" ht="12.8" hidden="false" customHeight="false" outlineLevel="0" collapsed="false">
      <c r="E139" s="0" t="s">
        <v>310</v>
      </c>
      <c r="F139" s="0" t="s">
        <v>311</v>
      </c>
      <c r="H139" s="0" t="s">
        <v>69</v>
      </c>
      <c r="I139" s="0" t="s">
        <v>299</v>
      </c>
      <c r="J139" s="0" t="s">
        <v>296</v>
      </c>
      <c r="K139" s="1" t="n">
        <v>495</v>
      </c>
      <c r="M139" s="2" t="n">
        <v>160</v>
      </c>
      <c r="N139" s="3" t="n">
        <v>46265</v>
      </c>
      <c r="O139" s="0" t="n">
        <v>1</v>
      </c>
      <c r="R139" s="1" t="n">
        <f aca="false">K139*M139</f>
        <v>79200</v>
      </c>
    </row>
    <row r="140" customFormat="false" ht="12.8" hidden="false" customHeight="false" outlineLevel="0" collapsed="false">
      <c r="E140" s="0" t="s">
        <v>312</v>
      </c>
      <c r="F140" s="0" t="s">
        <v>311</v>
      </c>
      <c r="H140" s="0" t="s">
        <v>69</v>
      </c>
      <c r="I140" s="0" t="s">
        <v>299</v>
      </c>
      <c r="J140" s="0" t="s">
        <v>296</v>
      </c>
      <c r="K140" s="1" t="n">
        <v>495</v>
      </c>
      <c r="M140" s="2" t="n">
        <v>120</v>
      </c>
      <c r="N140" s="3" t="n">
        <v>46081</v>
      </c>
      <c r="O140" s="0" t="n">
        <v>1</v>
      </c>
      <c r="R140" s="1" t="n">
        <f aca="false">K140*M140</f>
        <v>59400</v>
      </c>
    </row>
    <row r="141" customFormat="false" ht="12.8" hidden="false" customHeight="false" outlineLevel="0" collapsed="false">
      <c r="E141" s="0" t="s">
        <v>77</v>
      </c>
      <c r="F141" s="0" t="s">
        <v>77</v>
      </c>
      <c r="H141" s="0" t="s">
        <v>20</v>
      </c>
      <c r="I141" s="0" t="s">
        <v>299</v>
      </c>
      <c r="J141" s="0" t="s">
        <v>202</v>
      </c>
      <c r="K141" s="1" t="n">
        <v>230</v>
      </c>
      <c r="M141" s="2" t="n">
        <v>250</v>
      </c>
      <c r="N141" s="3" t="n">
        <v>45716</v>
      </c>
      <c r="O141" s="0" t="n">
        <v>1</v>
      </c>
      <c r="R141" s="1" t="n">
        <f aca="false">K141*M141</f>
        <v>57500</v>
      </c>
    </row>
    <row r="142" customFormat="false" ht="12.8" hidden="false" customHeight="false" outlineLevel="0" collapsed="false">
      <c r="E142" s="0" t="s">
        <v>313</v>
      </c>
      <c r="F142" s="0" t="s">
        <v>314</v>
      </c>
      <c r="H142" s="0" t="s">
        <v>120</v>
      </c>
      <c r="I142" s="0" t="s">
        <v>299</v>
      </c>
      <c r="J142" s="0" t="s">
        <v>296</v>
      </c>
      <c r="K142" s="1" t="n">
        <v>495</v>
      </c>
      <c r="M142" s="2" t="n">
        <v>240</v>
      </c>
      <c r="N142" s="3" t="n">
        <v>45930</v>
      </c>
      <c r="O142" s="0" t="n">
        <v>1</v>
      </c>
      <c r="R142" s="1" t="n">
        <f aca="false">K142*M142</f>
        <v>118800</v>
      </c>
    </row>
    <row r="143" customFormat="false" ht="12.8" hidden="false" customHeight="false" outlineLevel="0" collapsed="false">
      <c r="E143" s="0" t="s">
        <v>315</v>
      </c>
      <c r="F143" s="0" t="s">
        <v>63</v>
      </c>
      <c r="H143" s="0" t="s">
        <v>60</v>
      </c>
      <c r="J143" s="0" t="s">
        <v>316</v>
      </c>
      <c r="K143" s="1" t="n">
        <v>660</v>
      </c>
      <c r="M143" s="2" t="n">
        <v>100</v>
      </c>
      <c r="N143" s="3" t="n">
        <v>46691</v>
      </c>
      <c r="O143" s="0" t="n">
        <v>1</v>
      </c>
      <c r="R143" s="1" t="n">
        <f aca="false">K143*M143</f>
        <v>66000</v>
      </c>
    </row>
    <row r="144" customFormat="false" ht="12.8" hidden="false" customHeight="false" outlineLevel="0" collapsed="false">
      <c r="E144" s="0" t="s">
        <v>317</v>
      </c>
      <c r="F144" s="0" t="s">
        <v>318</v>
      </c>
      <c r="H144" s="0" t="s">
        <v>55</v>
      </c>
      <c r="J144" s="0" t="s">
        <v>316</v>
      </c>
      <c r="K144" s="1" t="n">
        <v>520</v>
      </c>
      <c r="M144" s="2" t="n">
        <v>400</v>
      </c>
      <c r="N144" s="3" t="n">
        <v>46356</v>
      </c>
      <c r="O144" s="0" t="n">
        <v>1</v>
      </c>
      <c r="R144" s="1" t="n">
        <f aca="false">K144*M144</f>
        <v>208000</v>
      </c>
    </row>
    <row r="145" customFormat="false" ht="12.8" hidden="false" customHeight="false" outlineLevel="0" collapsed="false">
      <c r="E145" s="0" t="s">
        <v>315</v>
      </c>
      <c r="F145" s="0" t="s">
        <v>319</v>
      </c>
      <c r="H145" s="0" t="s">
        <v>20</v>
      </c>
      <c r="J145" s="0" t="s">
        <v>316</v>
      </c>
      <c r="K145" s="1" t="n">
        <v>495</v>
      </c>
      <c r="M145" s="2" t="n">
        <v>168</v>
      </c>
      <c r="N145" s="3" t="n">
        <v>46418</v>
      </c>
      <c r="O145" s="0" t="n">
        <v>1</v>
      </c>
      <c r="R145" s="1" t="n">
        <f aca="false">K145*M145</f>
        <v>83160</v>
      </c>
    </row>
    <row r="146" customFormat="false" ht="12.8" hidden="false" customHeight="false" outlineLevel="0" collapsed="false">
      <c r="E146" s="0" t="s">
        <v>320</v>
      </c>
      <c r="F146" s="0" t="s">
        <v>321</v>
      </c>
      <c r="H146" s="0" t="s">
        <v>69</v>
      </c>
      <c r="J146" s="0" t="s">
        <v>322</v>
      </c>
      <c r="K146" s="1" t="n">
        <v>385</v>
      </c>
      <c r="M146" s="2" t="n">
        <v>120</v>
      </c>
      <c r="N146" s="3" t="n">
        <v>45838</v>
      </c>
      <c r="O146" s="0" t="n">
        <v>1</v>
      </c>
      <c r="R146" s="1" t="n">
        <f aca="false">K146*M146</f>
        <v>46200</v>
      </c>
    </row>
    <row r="147" customFormat="false" ht="12.8" hidden="false" customHeight="false" outlineLevel="0" collapsed="false">
      <c r="E147" s="0" t="s">
        <v>323</v>
      </c>
      <c r="F147" s="0" t="s">
        <v>324</v>
      </c>
      <c r="H147" s="0" t="s">
        <v>52</v>
      </c>
      <c r="J147" s="0" t="s">
        <v>325</v>
      </c>
      <c r="K147" s="1" t="n">
        <v>391</v>
      </c>
      <c r="M147" s="2" t="n">
        <v>15</v>
      </c>
      <c r="N147" s="3" t="n">
        <v>46081</v>
      </c>
      <c r="O147" s="0" t="n">
        <v>1</v>
      </c>
      <c r="R147" s="1" t="n">
        <f aca="false">K147*M147</f>
        <v>5865</v>
      </c>
    </row>
    <row r="148" customFormat="false" ht="12.8" hidden="false" customHeight="false" outlineLevel="0" collapsed="false">
      <c r="E148" s="0" t="s">
        <v>326</v>
      </c>
      <c r="F148" s="0" t="s">
        <v>327</v>
      </c>
      <c r="H148" s="0" t="s">
        <v>69</v>
      </c>
      <c r="J148" s="0" t="s">
        <v>328</v>
      </c>
      <c r="K148" s="1" t="n">
        <v>200</v>
      </c>
      <c r="M148" s="2" t="n">
        <v>110</v>
      </c>
      <c r="N148" s="3" t="n">
        <v>46234</v>
      </c>
      <c r="O148" s="0" t="n">
        <v>1</v>
      </c>
      <c r="R148" s="1" t="n">
        <f aca="false">K148*M148</f>
        <v>22000</v>
      </c>
    </row>
    <row r="149" customFormat="false" ht="12.8" hidden="false" customHeight="false" outlineLevel="0" collapsed="false">
      <c r="E149" s="0" t="s">
        <v>329</v>
      </c>
      <c r="F149" s="0" t="s">
        <v>330</v>
      </c>
      <c r="H149" s="0" t="s">
        <v>60</v>
      </c>
      <c r="J149" s="0" t="s">
        <v>328</v>
      </c>
      <c r="K149" s="1" t="n">
        <v>326</v>
      </c>
      <c r="M149" s="2" t="n">
        <v>70</v>
      </c>
      <c r="N149" s="3" t="n">
        <v>46418</v>
      </c>
      <c r="O149" s="0" t="n">
        <v>1</v>
      </c>
      <c r="R149" s="1" t="n">
        <f aca="false">K149*M149</f>
        <v>22820</v>
      </c>
    </row>
    <row r="150" customFormat="false" ht="12.8" hidden="false" customHeight="false" outlineLevel="0" collapsed="false">
      <c r="E150" s="0" t="s">
        <v>331</v>
      </c>
      <c r="F150" s="0" t="s">
        <v>332</v>
      </c>
      <c r="H150" s="0" t="s">
        <v>69</v>
      </c>
      <c r="J150" s="0" t="s">
        <v>322</v>
      </c>
      <c r="K150" s="1" t="n">
        <v>275</v>
      </c>
      <c r="M150" s="2" t="n">
        <v>95</v>
      </c>
      <c r="N150" s="3" t="n">
        <v>45504</v>
      </c>
      <c r="O150" s="0" t="n">
        <v>1</v>
      </c>
      <c r="R150" s="1" t="n">
        <f aca="false">K150*M150</f>
        <v>26125</v>
      </c>
    </row>
    <row r="151" customFormat="false" ht="12.8" hidden="false" customHeight="false" outlineLevel="0" collapsed="false">
      <c r="E151" s="0" t="s">
        <v>333</v>
      </c>
      <c r="F151" s="0" t="s">
        <v>334</v>
      </c>
      <c r="H151" s="0" t="s">
        <v>69</v>
      </c>
      <c r="J151" s="0" t="s">
        <v>335</v>
      </c>
      <c r="K151" s="1" t="n">
        <v>120</v>
      </c>
      <c r="M151" s="2" t="n">
        <v>10</v>
      </c>
      <c r="N151" s="3" t="n">
        <v>45747</v>
      </c>
      <c r="O151" s="0" t="n">
        <v>1</v>
      </c>
      <c r="R151" s="1" t="n">
        <f aca="false">K151*M151</f>
        <v>1200</v>
      </c>
    </row>
    <row r="152" customFormat="false" ht="12.8" hidden="false" customHeight="false" outlineLevel="0" collapsed="false">
      <c r="E152" s="0" t="s">
        <v>336</v>
      </c>
      <c r="F152" s="0" t="s">
        <v>337</v>
      </c>
      <c r="H152" s="0" t="s">
        <v>233</v>
      </c>
      <c r="J152" s="0" t="s">
        <v>335</v>
      </c>
      <c r="K152" s="1" t="n">
        <v>400</v>
      </c>
      <c r="M152" s="2" t="n">
        <v>60</v>
      </c>
      <c r="N152" s="3" t="n">
        <v>46142</v>
      </c>
      <c r="O152" s="0" t="n">
        <v>1</v>
      </c>
      <c r="R152" s="1" t="n">
        <f aca="false">K152*M152</f>
        <v>24000</v>
      </c>
    </row>
    <row r="153" customFormat="false" ht="12.8" hidden="false" customHeight="false" outlineLevel="0" collapsed="false">
      <c r="E153" s="0" t="s">
        <v>338</v>
      </c>
      <c r="F153" s="0" t="s">
        <v>339</v>
      </c>
      <c r="H153" s="0" t="s">
        <v>233</v>
      </c>
      <c r="J153" s="0" t="s">
        <v>335</v>
      </c>
      <c r="K153" s="1" t="n">
        <v>400</v>
      </c>
      <c r="M153" s="2" t="n">
        <v>175</v>
      </c>
      <c r="N153" s="3" t="n">
        <v>46022</v>
      </c>
      <c r="O153" s="0" t="n">
        <v>1</v>
      </c>
      <c r="R153" s="1" t="n">
        <f aca="false">K153*M153</f>
        <v>70000</v>
      </c>
    </row>
    <row r="154" customFormat="false" ht="12.8" hidden="false" customHeight="false" outlineLevel="0" collapsed="false">
      <c r="D154" s="0" t="s">
        <v>340</v>
      </c>
      <c r="E154" s="0" t="s">
        <v>341</v>
      </c>
      <c r="F154" s="0" t="s">
        <v>342</v>
      </c>
      <c r="H154" s="0" t="s">
        <v>243</v>
      </c>
      <c r="I154" s="0" t="s">
        <v>343</v>
      </c>
      <c r="J154" s="0" t="s">
        <v>46</v>
      </c>
      <c r="K154" s="1" t="n">
        <v>18350</v>
      </c>
      <c r="M154" s="2" t="n">
        <v>92</v>
      </c>
      <c r="N154" s="3" t="n">
        <v>46081</v>
      </c>
      <c r="O154" s="0" t="n">
        <v>1</v>
      </c>
      <c r="R154" s="1" t="n">
        <f aca="false">K154*M154</f>
        <v>1688200</v>
      </c>
    </row>
    <row r="155" customFormat="false" ht="12.8" hidden="false" customHeight="false" outlineLevel="0" collapsed="false">
      <c r="D155" s="0" t="s">
        <v>344</v>
      </c>
      <c r="E155" s="0" t="s">
        <v>345</v>
      </c>
      <c r="F155" s="0" t="s">
        <v>346</v>
      </c>
      <c r="H155" s="0" t="s">
        <v>69</v>
      </c>
      <c r="I155" s="0" t="s">
        <v>343</v>
      </c>
      <c r="J155" s="0" t="s">
        <v>235</v>
      </c>
      <c r="K155" s="1" t="n">
        <v>7260</v>
      </c>
      <c r="M155" s="2" t="n">
        <v>936</v>
      </c>
      <c r="O155" s="0" t="n">
        <v>1</v>
      </c>
      <c r="R155" s="1" t="n">
        <f aca="false">K155*M155</f>
        <v>6795360</v>
      </c>
    </row>
    <row r="156" customFormat="false" ht="12.8" hidden="false" customHeight="false" outlineLevel="0" collapsed="false">
      <c r="E156" s="0" t="s">
        <v>347</v>
      </c>
      <c r="H156" s="0" t="s">
        <v>233</v>
      </c>
      <c r="I156" s="0" t="s">
        <v>343</v>
      </c>
      <c r="J156" s="0" t="s">
        <v>65</v>
      </c>
      <c r="K156" s="1" t="n">
        <v>600</v>
      </c>
      <c r="M156" s="2" t="n">
        <v>55</v>
      </c>
      <c r="N156" s="3" t="n">
        <v>46356</v>
      </c>
      <c r="O156" s="0" t="n">
        <v>1</v>
      </c>
      <c r="R156" s="1" t="n">
        <f aca="false">K156*M156</f>
        <v>33000</v>
      </c>
    </row>
    <row r="157" customFormat="false" ht="12.8" hidden="false" customHeight="false" outlineLevel="0" collapsed="false">
      <c r="D157" s="0" t="s">
        <v>348</v>
      </c>
      <c r="E157" s="0" t="s">
        <v>349</v>
      </c>
      <c r="F157" s="0" t="s">
        <v>350</v>
      </c>
      <c r="H157" s="0" t="s">
        <v>94</v>
      </c>
      <c r="I157" s="0" t="s">
        <v>343</v>
      </c>
      <c r="J157" s="0" t="s">
        <v>235</v>
      </c>
      <c r="K157" s="1" t="n">
        <v>5234</v>
      </c>
      <c r="M157" s="2" t="n">
        <v>3003</v>
      </c>
      <c r="O157" s="0" t="n">
        <v>1</v>
      </c>
      <c r="R157" s="1" t="n">
        <f aca="false">K157*M157</f>
        <v>15717702</v>
      </c>
    </row>
    <row r="158" customFormat="false" ht="12.8" hidden="false" customHeight="false" outlineLevel="0" collapsed="false">
      <c r="D158" s="0" t="s">
        <v>348</v>
      </c>
      <c r="E158" s="0" t="s">
        <v>349</v>
      </c>
      <c r="F158" s="0" t="s">
        <v>351</v>
      </c>
      <c r="H158" s="0" t="s">
        <v>79</v>
      </c>
      <c r="I158" s="0" t="s">
        <v>343</v>
      </c>
      <c r="J158" s="0" t="s">
        <v>235</v>
      </c>
      <c r="K158" s="1" t="n">
        <v>550</v>
      </c>
      <c r="M158" s="2" t="n">
        <v>1440</v>
      </c>
      <c r="N158" s="3" t="n">
        <v>46142</v>
      </c>
      <c r="O158" s="0" t="n">
        <v>1</v>
      </c>
      <c r="R158" s="1" t="n">
        <f aca="false">K158*M158</f>
        <v>792000</v>
      </c>
    </row>
    <row r="159" customFormat="false" ht="12.8" hidden="false" customHeight="false" outlineLevel="0" collapsed="false">
      <c r="D159" s="0" t="s">
        <v>348</v>
      </c>
      <c r="E159" s="0" t="s">
        <v>349</v>
      </c>
      <c r="F159" s="0" t="s">
        <v>352</v>
      </c>
      <c r="H159" s="0" t="s">
        <v>37</v>
      </c>
      <c r="I159" s="0" t="s">
        <v>343</v>
      </c>
      <c r="J159" s="0" t="s">
        <v>235</v>
      </c>
      <c r="K159" s="1" t="n">
        <v>700</v>
      </c>
      <c r="M159" s="2" t="n">
        <v>1000</v>
      </c>
      <c r="N159" s="3" t="n">
        <v>46022</v>
      </c>
      <c r="O159" s="0" t="n">
        <v>1</v>
      </c>
      <c r="R159" s="1" t="n">
        <f aca="false">K159*M159</f>
        <v>700000</v>
      </c>
    </row>
    <row r="160" customFormat="false" ht="12.8" hidden="false" customHeight="false" outlineLevel="0" collapsed="false">
      <c r="D160" s="0" t="s">
        <v>348</v>
      </c>
      <c r="E160" s="0" t="s">
        <v>349</v>
      </c>
      <c r="F160" s="0" t="s">
        <v>353</v>
      </c>
      <c r="H160" s="0" t="s">
        <v>215</v>
      </c>
      <c r="I160" s="0" t="s">
        <v>343</v>
      </c>
      <c r="J160" s="0" t="s">
        <v>235</v>
      </c>
      <c r="K160" s="1" t="n">
        <v>650</v>
      </c>
      <c r="M160" s="2" t="n">
        <v>1000</v>
      </c>
      <c r="N160" s="3" t="n">
        <v>45716</v>
      </c>
      <c r="O160" s="0" t="n">
        <v>1</v>
      </c>
      <c r="R160" s="1" t="n">
        <f aca="false">K160*M160</f>
        <v>650000</v>
      </c>
    </row>
    <row r="161" customFormat="false" ht="12.8" hidden="false" customHeight="false" outlineLevel="0" collapsed="false">
      <c r="D161" s="0" t="s">
        <v>348</v>
      </c>
      <c r="E161" s="0" t="s">
        <v>349</v>
      </c>
      <c r="F161" s="0" t="s">
        <v>354</v>
      </c>
      <c r="H161" s="0" t="s">
        <v>55</v>
      </c>
      <c r="I161" s="0" t="s">
        <v>343</v>
      </c>
      <c r="J161" s="0" t="s">
        <v>235</v>
      </c>
      <c r="K161" s="1" t="n">
        <v>540</v>
      </c>
      <c r="M161" s="2" t="n">
        <v>1500</v>
      </c>
      <c r="N161" s="3" t="n">
        <v>45808</v>
      </c>
      <c r="O161" s="0" t="n">
        <v>1</v>
      </c>
      <c r="R161" s="1" t="n">
        <f aca="false">K161*M161</f>
        <v>810000</v>
      </c>
    </row>
    <row r="162" customFormat="false" ht="12.8" hidden="false" customHeight="false" outlineLevel="0" collapsed="false">
      <c r="D162" s="0" t="s">
        <v>348</v>
      </c>
      <c r="E162" s="0" t="s">
        <v>349</v>
      </c>
      <c r="F162" s="0" t="s">
        <v>353</v>
      </c>
      <c r="H162" s="0" t="s">
        <v>355</v>
      </c>
      <c r="I162" s="0" t="s">
        <v>343</v>
      </c>
      <c r="J162" s="0" t="s">
        <v>235</v>
      </c>
      <c r="K162" s="1" t="n">
        <v>720</v>
      </c>
      <c r="M162" s="2" t="n">
        <v>720</v>
      </c>
      <c r="N162" s="3" t="n">
        <v>46022</v>
      </c>
      <c r="O162" s="0" t="n">
        <v>1</v>
      </c>
      <c r="R162" s="1" t="n">
        <f aca="false">K162*M162</f>
        <v>518400</v>
      </c>
    </row>
    <row r="163" customFormat="false" ht="12.8" hidden="false" customHeight="false" outlineLevel="0" collapsed="false">
      <c r="D163" s="0" t="s">
        <v>348</v>
      </c>
      <c r="E163" s="0" t="s">
        <v>356</v>
      </c>
      <c r="F163" s="0" t="s">
        <v>357</v>
      </c>
      <c r="H163" s="0" t="s">
        <v>178</v>
      </c>
      <c r="I163" s="0" t="s">
        <v>343</v>
      </c>
      <c r="J163" s="0" t="s">
        <v>235</v>
      </c>
      <c r="K163" s="1" t="n">
        <v>2050</v>
      </c>
      <c r="M163" s="2" t="n">
        <v>2600</v>
      </c>
      <c r="N163" s="3" t="n">
        <v>45991</v>
      </c>
      <c r="O163" s="0" t="n">
        <v>1</v>
      </c>
      <c r="R163" s="1" t="n">
        <f aca="false">K163*M163</f>
        <v>5330000</v>
      </c>
    </row>
    <row r="164" customFormat="false" ht="12.8" hidden="false" customHeight="false" outlineLevel="0" collapsed="false">
      <c r="D164" s="0" t="s">
        <v>358</v>
      </c>
      <c r="E164" s="0" t="s">
        <v>68</v>
      </c>
      <c r="F164" s="0" t="s">
        <v>359</v>
      </c>
      <c r="H164" s="0" t="s">
        <v>25</v>
      </c>
      <c r="I164" s="0" t="s">
        <v>343</v>
      </c>
      <c r="J164" s="0" t="s">
        <v>235</v>
      </c>
      <c r="K164" s="1" t="n">
        <v>1400</v>
      </c>
      <c r="M164" s="2" t="n">
        <v>195</v>
      </c>
      <c r="N164" s="3" t="n">
        <v>46326</v>
      </c>
      <c r="O164" s="0" t="n">
        <v>1</v>
      </c>
      <c r="R164" s="1" t="n">
        <f aca="false">K164*M164</f>
        <v>273000</v>
      </c>
    </row>
    <row r="165" customFormat="false" ht="12.8" hidden="false" customHeight="false" outlineLevel="0" collapsed="false">
      <c r="E165" s="0" t="s">
        <v>360</v>
      </c>
      <c r="H165" s="0" t="s">
        <v>298</v>
      </c>
      <c r="I165" s="0" t="s">
        <v>343</v>
      </c>
      <c r="J165" s="0" t="s">
        <v>361</v>
      </c>
      <c r="K165" s="1" t="n">
        <v>40000</v>
      </c>
      <c r="M165" s="2" t="n">
        <v>62</v>
      </c>
      <c r="O165" s="0" t="n">
        <v>1</v>
      </c>
      <c r="R165" s="1" t="n">
        <f aca="false">K165*M165</f>
        <v>2480000</v>
      </c>
    </row>
    <row r="166" customFormat="false" ht="12.8" hidden="false" customHeight="false" outlineLevel="0" collapsed="false">
      <c r="E166" s="0" t="s">
        <v>362</v>
      </c>
      <c r="H166" s="0" t="s">
        <v>298</v>
      </c>
      <c r="I166" s="0" t="s">
        <v>343</v>
      </c>
      <c r="J166" s="0" t="s">
        <v>361</v>
      </c>
      <c r="K166" s="1" t="n">
        <v>50000</v>
      </c>
      <c r="M166" s="2" t="n">
        <v>72</v>
      </c>
      <c r="O166" s="0" t="n">
        <v>1</v>
      </c>
      <c r="R166" s="1" t="n">
        <f aca="false">K166*M166</f>
        <v>3600000</v>
      </c>
    </row>
    <row r="167" customFormat="false" ht="12.8" hidden="false" customHeight="false" outlineLevel="0" collapsed="false">
      <c r="E167" s="0" t="s">
        <v>363</v>
      </c>
      <c r="H167" s="0" t="s">
        <v>298</v>
      </c>
      <c r="I167" s="0" t="s">
        <v>343</v>
      </c>
      <c r="J167" s="0" t="s">
        <v>361</v>
      </c>
      <c r="K167" s="1" t="n">
        <v>42000</v>
      </c>
      <c r="O167" s="0" t="n">
        <v>1</v>
      </c>
      <c r="R167" s="1" t="n">
        <f aca="false">K167*M167</f>
        <v>0</v>
      </c>
    </row>
    <row r="168" customFormat="false" ht="12.8" hidden="false" customHeight="false" outlineLevel="0" collapsed="false">
      <c r="E168" s="0" t="s">
        <v>364</v>
      </c>
      <c r="H168" s="0" t="s">
        <v>172</v>
      </c>
      <c r="I168" s="0" t="s">
        <v>343</v>
      </c>
      <c r="J168" s="0" t="s">
        <v>365</v>
      </c>
      <c r="K168" s="1" t="n">
        <v>854</v>
      </c>
      <c r="M168" s="2" t="n">
        <v>90</v>
      </c>
      <c r="N168" s="3" t="n">
        <v>46234</v>
      </c>
      <c r="O168" s="0" t="n">
        <v>1</v>
      </c>
      <c r="R168" s="1" t="n">
        <f aca="false">K168*M168</f>
        <v>76860</v>
      </c>
    </row>
    <row r="169" customFormat="false" ht="12.8" hidden="false" customHeight="false" outlineLevel="0" collapsed="false">
      <c r="D169" s="0" t="s">
        <v>271</v>
      </c>
      <c r="E169" s="0" t="s">
        <v>115</v>
      </c>
      <c r="H169" s="0" t="s">
        <v>25</v>
      </c>
      <c r="I169" s="0" t="s">
        <v>343</v>
      </c>
      <c r="J169" s="0" t="s">
        <v>46</v>
      </c>
      <c r="K169" s="1" t="n">
        <v>4500</v>
      </c>
      <c r="M169" s="2" t="n">
        <v>92</v>
      </c>
      <c r="O169" s="0" t="n">
        <v>1</v>
      </c>
      <c r="R169" s="1" t="n">
        <f aca="false">K169*M169</f>
        <v>414000</v>
      </c>
    </row>
    <row r="170" customFormat="false" ht="12.8" hidden="false" customHeight="false" outlineLevel="0" collapsed="false">
      <c r="D170" s="0" t="s">
        <v>344</v>
      </c>
      <c r="E170" s="0" t="s">
        <v>247</v>
      </c>
      <c r="H170" s="0" t="s">
        <v>25</v>
      </c>
      <c r="I170" s="0" t="s">
        <v>343</v>
      </c>
      <c r="J170" s="0" t="s">
        <v>235</v>
      </c>
      <c r="K170" s="1" t="n">
        <v>600</v>
      </c>
      <c r="M170" s="2" t="n">
        <v>1000</v>
      </c>
      <c r="N170" s="3" t="n">
        <v>46265</v>
      </c>
      <c r="O170" s="0" t="n">
        <v>1</v>
      </c>
      <c r="R170" s="1" t="n">
        <f aca="false">K170*M170</f>
        <v>600000</v>
      </c>
    </row>
    <row r="171" customFormat="false" ht="12.8" hidden="false" customHeight="false" outlineLevel="0" collapsed="false">
      <c r="D171" s="0" t="s">
        <v>344</v>
      </c>
      <c r="E171" s="0" t="s">
        <v>247</v>
      </c>
      <c r="H171" s="0" t="s">
        <v>243</v>
      </c>
      <c r="I171" s="0" t="s">
        <v>343</v>
      </c>
      <c r="J171" s="0" t="s">
        <v>235</v>
      </c>
      <c r="K171" s="1" t="n">
        <v>340</v>
      </c>
      <c r="M171" s="2" t="n">
        <v>340</v>
      </c>
      <c r="N171" s="3" t="n">
        <v>45930</v>
      </c>
      <c r="O171" s="0" t="n">
        <v>1</v>
      </c>
      <c r="R171" s="1" t="n">
        <f aca="false">K171*M171</f>
        <v>115600</v>
      </c>
    </row>
    <row r="172" customFormat="false" ht="12.8" hidden="false" customHeight="false" outlineLevel="0" collapsed="false">
      <c r="D172" s="0" t="s">
        <v>279</v>
      </c>
      <c r="E172" s="0" t="s">
        <v>366</v>
      </c>
      <c r="H172" s="0" t="s">
        <v>367</v>
      </c>
      <c r="I172" s="0" t="s">
        <v>343</v>
      </c>
      <c r="J172" s="0" t="s">
        <v>235</v>
      </c>
      <c r="K172" s="1" t="n">
        <v>3600</v>
      </c>
      <c r="M172" s="2" t="n">
        <v>300</v>
      </c>
      <c r="N172" s="3" t="n">
        <v>46783</v>
      </c>
      <c r="O172" s="0" t="n">
        <v>1</v>
      </c>
      <c r="R172" s="1" t="n">
        <f aca="false">K172*M172</f>
        <v>1080000</v>
      </c>
    </row>
    <row r="173" customFormat="false" ht="12.8" hidden="false" customHeight="false" outlineLevel="0" collapsed="false">
      <c r="D173" s="0" t="s">
        <v>255</v>
      </c>
      <c r="E173" s="0" t="s">
        <v>63</v>
      </c>
      <c r="H173" s="0" t="s">
        <v>368</v>
      </c>
      <c r="I173" s="0" t="s">
        <v>343</v>
      </c>
      <c r="J173" s="0" t="s">
        <v>65</v>
      </c>
      <c r="K173" s="1" t="n">
        <v>650</v>
      </c>
      <c r="M173" s="2" t="n">
        <v>350</v>
      </c>
      <c r="N173" s="3" t="n">
        <v>46446</v>
      </c>
      <c r="O173" s="0" t="n">
        <v>1</v>
      </c>
      <c r="R173" s="1" t="n">
        <f aca="false">K173*M173</f>
        <v>227500</v>
      </c>
    </row>
    <row r="174" customFormat="false" ht="12.8" hidden="false" customHeight="false" outlineLevel="0" collapsed="false">
      <c r="D174" s="0" t="s">
        <v>255</v>
      </c>
      <c r="E174" s="0" t="s">
        <v>63</v>
      </c>
      <c r="I174" s="0" t="s">
        <v>343</v>
      </c>
      <c r="J174" s="0" t="s">
        <v>46</v>
      </c>
      <c r="K174" s="1" t="n">
        <v>3700</v>
      </c>
      <c r="M174" s="2" t="n">
        <v>10</v>
      </c>
      <c r="N174" s="3" t="n">
        <v>46112</v>
      </c>
      <c r="O174" s="0" t="n">
        <v>1</v>
      </c>
      <c r="R174" s="1" t="n">
        <f aca="false">K174*M174</f>
        <v>37000</v>
      </c>
    </row>
    <row r="175" customFormat="false" ht="12.8" hidden="false" customHeight="false" outlineLevel="0" collapsed="false">
      <c r="D175" s="0" t="s">
        <v>369</v>
      </c>
      <c r="E175" s="0" t="s">
        <v>370</v>
      </c>
      <c r="H175" s="0" t="s">
        <v>371</v>
      </c>
      <c r="I175" s="0" t="s">
        <v>343</v>
      </c>
      <c r="J175" s="0" t="s">
        <v>365</v>
      </c>
      <c r="K175" s="1" t="n">
        <v>970</v>
      </c>
      <c r="M175" s="2" t="n">
        <v>500</v>
      </c>
      <c r="N175" s="3" t="n">
        <v>46356</v>
      </c>
      <c r="O175" s="0" t="n">
        <v>1</v>
      </c>
      <c r="R175" s="1" t="n">
        <f aca="false">K175*M175</f>
        <v>485000</v>
      </c>
    </row>
    <row r="176" customFormat="false" ht="12.8" hidden="false" customHeight="false" outlineLevel="0" collapsed="false">
      <c r="E176" s="0" t="s">
        <v>372</v>
      </c>
      <c r="F176" s="0" t="s">
        <v>373</v>
      </c>
      <c r="H176" s="0" t="s">
        <v>368</v>
      </c>
      <c r="I176" s="0" t="s">
        <v>343</v>
      </c>
      <c r="J176" s="0" t="s">
        <v>365</v>
      </c>
      <c r="K176" s="1" t="n">
        <v>48</v>
      </c>
      <c r="N176" s="3" t="n">
        <v>46265</v>
      </c>
      <c r="O176" s="0" t="n">
        <v>1</v>
      </c>
      <c r="R176" s="1" t="n">
        <f aca="false">K176*M176</f>
        <v>0</v>
      </c>
    </row>
    <row r="177" customFormat="false" ht="12.8" hidden="false" customHeight="false" outlineLevel="0" collapsed="false">
      <c r="D177" s="0" t="s">
        <v>374</v>
      </c>
      <c r="E177" s="0" t="s">
        <v>170</v>
      </c>
      <c r="F177" s="0" t="s">
        <v>375</v>
      </c>
      <c r="H177" s="0" t="s">
        <v>376</v>
      </c>
      <c r="I177" s="0" t="s">
        <v>343</v>
      </c>
      <c r="J177" s="0" t="s">
        <v>365</v>
      </c>
      <c r="K177" s="1" t="n">
        <v>500</v>
      </c>
      <c r="M177" s="2" t="n">
        <v>300</v>
      </c>
      <c r="N177" s="3" t="n">
        <v>46022</v>
      </c>
      <c r="O177" s="0" t="n">
        <v>1</v>
      </c>
      <c r="R177" s="1" t="n">
        <f aca="false">K177*M177</f>
        <v>150000</v>
      </c>
    </row>
    <row r="178" customFormat="false" ht="12.8" hidden="false" customHeight="false" outlineLevel="0" collapsed="false">
      <c r="D178" s="0" t="s">
        <v>261</v>
      </c>
      <c r="E178" s="0" t="s">
        <v>377</v>
      </c>
      <c r="H178" s="0" t="s">
        <v>368</v>
      </c>
      <c r="I178" s="0" t="s">
        <v>343</v>
      </c>
      <c r="J178" s="0" t="s">
        <v>100</v>
      </c>
      <c r="K178" s="1" t="n">
        <v>1550</v>
      </c>
      <c r="M178" s="2" t="n">
        <v>248</v>
      </c>
      <c r="N178" s="3" t="n">
        <v>46387</v>
      </c>
      <c r="O178" s="0" t="n">
        <v>1</v>
      </c>
      <c r="R178" s="1" t="n">
        <f aca="false">K178*M178</f>
        <v>384400</v>
      </c>
    </row>
    <row r="179" customFormat="false" ht="12.8" hidden="false" customHeight="false" outlineLevel="0" collapsed="false">
      <c r="E179" s="0" t="s">
        <v>378</v>
      </c>
      <c r="H179" s="0" t="s">
        <v>379</v>
      </c>
      <c r="I179" s="0" t="s">
        <v>343</v>
      </c>
      <c r="J179" s="0" t="s">
        <v>380</v>
      </c>
      <c r="K179" s="1" t="n">
        <v>3146</v>
      </c>
      <c r="M179" s="2" t="n">
        <v>40</v>
      </c>
      <c r="N179" s="3" t="n">
        <v>46142</v>
      </c>
      <c r="O179" s="0" t="n">
        <v>1</v>
      </c>
      <c r="R179" s="1" t="n">
        <f aca="false">K179*M179</f>
        <v>125840</v>
      </c>
    </row>
    <row r="180" customFormat="false" ht="12.8" hidden="false" customHeight="false" outlineLevel="0" collapsed="false">
      <c r="D180" s="4" t="s">
        <v>381</v>
      </c>
      <c r="E180" s="0" t="s">
        <v>382</v>
      </c>
      <c r="H180" s="0" t="s">
        <v>371</v>
      </c>
      <c r="I180" s="0" t="s">
        <v>343</v>
      </c>
      <c r="J180" s="0" t="s">
        <v>235</v>
      </c>
      <c r="K180" s="1" t="n">
        <v>900</v>
      </c>
      <c r="M180" s="2" t="n">
        <v>10</v>
      </c>
      <c r="N180" s="3" t="n">
        <v>45900</v>
      </c>
      <c r="O180" s="0" t="n">
        <v>1</v>
      </c>
      <c r="R180" s="1" t="n">
        <f aca="false">K180*M180</f>
        <v>9000</v>
      </c>
    </row>
    <row r="181" customFormat="false" ht="12.8" hidden="false" customHeight="false" outlineLevel="0" collapsed="false">
      <c r="E181" s="0" t="s">
        <v>383</v>
      </c>
      <c r="F181" s="0" t="s">
        <v>384</v>
      </c>
      <c r="H181" s="0" t="s">
        <v>371</v>
      </c>
      <c r="I181" s="0" t="s">
        <v>343</v>
      </c>
      <c r="J181" s="0" t="s">
        <v>235</v>
      </c>
      <c r="K181" s="1" t="n">
        <v>1500</v>
      </c>
      <c r="M181" s="2" t="n">
        <v>10</v>
      </c>
      <c r="N181" s="3" t="n">
        <v>45716</v>
      </c>
      <c r="O181" s="0" t="n">
        <v>1</v>
      </c>
      <c r="R181" s="1" t="n">
        <f aca="false">K181*M181</f>
        <v>15000</v>
      </c>
    </row>
    <row r="182" customFormat="false" ht="12.8" hidden="false" customHeight="false" outlineLevel="0" collapsed="false">
      <c r="E182" s="0" t="s">
        <v>385</v>
      </c>
      <c r="F182" s="0" t="s">
        <v>386</v>
      </c>
      <c r="H182" s="0" t="s">
        <v>243</v>
      </c>
      <c r="I182" s="0" t="s">
        <v>343</v>
      </c>
      <c r="J182" s="0" t="s">
        <v>365</v>
      </c>
      <c r="K182" s="1" t="n">
        <v>1150</v>
      </c>
      <c r="M182" s="2" t="n">
        <v>130</v>
      </c>
      <c r="N182" s="3" t="n">
        <v>45716</v>
      </c>
      <c r="O182" s="0" t="n">
        <v>1</v>
      </c>
      <c r="R182" s="1" t="n">
        <f aca="false">K182*M182</f>
        <v>149500</v>
      </c>
    </row>
    <row r="183" customFormat="false" ht="12.8" hidden="false" customHeight="false" outlineLevel="0" collapsed="false">
      <c r="E183" s="0" t="s">
        <v>387</v>
      </c>
      <c r="F183" s="0" t="s">
        <v>388</v>
      </c>
      <c r="H183" s="0" t="s">
        <v>368</v>
      </c>
      <c r="I183" s="0" t="s">
        <v>343</v>
      </c>
      <c r="J183" s="0" t="s">
        <v>365</v>
      </c>
      <c r="K183" s="1" t="n">
        <v>1110</v>
      </c>
      <c r="M183" s="2" t="n">
        <v>60</v>
      </c>
      <c r="N183" s="3" t="n">
        <v>45658</v>
      </c>
      <c r="O183" s="0" t="n">
        <v>1</v>
      </c>
      <c r="R183" s="1" t="n">
        <f aca="false">K183*M183</f>
        <v>66600</v>
      </c>
    </row>
    <row r="184" customFormat="false" ht="12.8" hidden="false" customHeight="false" outlineLevel="0" collapsed="false">
      <c r="D184" s="0" t="s">
        <v>389</v>
      </c>
      <c r="E184" s="0" t="s">
        <v>390</v>
      </c>
      <c r="H184" s="0" t="s">
        <v>37</v>
      </c>
      <c r="I184" s="0" t="s">
        <v>343</v>
      </c>
      <c r="J184" s="0" t="s">
        <v>235</v>
      </c>
      <c r="K184" s="1" t="n">
        <v>1200</v>
      </c>
      <c r="M184" s="2" t="n">
        <v>30</v>
      </c>
      <c r="N184" s="3" t="n">
        <v>45961</v>
      </c>
      <c r="O184" s="0" t="n">
        <v>1</v>
      </c>
      <c r="R184" s="1" t="n">
        <f aca="false">K184*M184</f>
        <v>36000</v>
      </c>
    </row>
    <row r="185" customFormat="false" ht="12.8" hidden="false" customHeight="false" outlineLevel="0" collapsed="false">
      <c r="E185" s="0" t="s">
        <v>391</v>
      </c>
      <c r="H185" s="0" t="s">
        <v>368</v>
      </c>
      <c r="I185" s="0" t="s">
        <v>343</v>
      </c>
      <c r="J185" s="0" t="s">
        <v>65</v>
      </c>
      <c r="K185" s="1" t="n">
        <v>4500</v>
      </c>
      <c r="M185" s="2" t="n">
        <v>9</v>
      </c>
      <c r="N185" s="3" t="n">
        <v>46234</v>
      </c>
      <c r="O185" s="0" t="n">
        <v>1</v>
      </c>
      <c r="R185" s="1" t="n">
        <f aca="false">K185*M185</f>
        <v>40500</v>
      </c>
    </row>
    <row r="186" customFormat="false" ht="12.8" hidden="false" customHeight="false" outlineLevel="0" collapsed="false">
      <c r="D186" s="0" t="s">
        <v>289</v>
      </c>
      <c r="E186" s="0" t="s">
        <v>392</v>
      </c>
      <c r="F186" s="0" t="s">
        <v>393</v>
      </c>
      <c r="H186" s="0" t="s">
        <v>368</v>
      </c>
      <c r="I186" s="0" t="s">
        <v>343</v>
      </c>
      <c r="J186" s="0" t="s">
        <v>365</v>
      </c>
      <c r="K186" s="1" t="n">
        <v>689</v>
      </c>
      <c r="M186" s="2" t="n">
        <v>530</v>
      </c>
      <c r="N186" s="3" t="n">
        <v>46326</v>
      </c>
      <c r="O186" s="0" t="n">
        <v>1</v>
      </c>
      <c r="R186" s="1" t="n">
        <f aca="false">K186*M186</f>
        <v>365170</v>
      </c>
    </row>
    <row r="187" customFormat="false" ht="12.8" hidden="false" customHeight="false" outlineLevel="0" collapsed="false">
      <c r="E187" s="0" t="s">
        <v>394</v>
      </c>
      <c r="H187" s="0" t="s">
        <v>368</v>
      </c>
      <c r="I187" s="0" t="s">
        <v>343</v>
      </c>
      <c r="J187" s="0" t="s">
        <v>365</v>
      </c>
      <c r="K187" s="1" t="n">
        <v>790</v>
      </c>
      <c r="M187" s="2" t="n">
        <v>50</v>
      </c>
      <c r="N187" s="3" t="n">
        <v>46356</v>
      </c>
      <c r="O187" s="0" t="n">
        <v>1</v>
      </c>
      <c r="R187" s="1" t="n">
        <f aca="false">K187*M187</f>
        <v>39500</v>
      </c>
    </row>
    <row r="188" customFormat="false" ht="12.8" hidden="false" customHeight="false" outlineLevel="0" collapsed="false">
      <c r="E188" s="0" t="s">
        <v>395</v>
      </c>
      <c r="H188" s="0" t="s">
        <v>368</v>
      </c>
      <c r="I188" s="0" t="s">
        <v>343</v>
      </c>
      <c r="J188" s="0" t="s">
        <v>26</v>
      </c>
      <c r="K188" s="1" t="n">
        <v>680</v>
      </c>
      <c r="M188" s="2" t="n">
        <v>130</v>
      </c>
      <c r="N188" s="3" t="n">
        <v>46326</v>
      </c>
      <c r="O188" s="0" t="n">
        <v>1</v>
      </c>
      <c r="R188" s="1" t="n">
        <f aca="false">K188*M188</f>
        <v>88400</v>
      </c>
    </row>
    <row r="189" customFormat="false" ht="12.8" hidden="false" customHeight="false" outlineLevel="0" collapsed="false">
      <c r="E189" s="0" t="s">
        <v>396</v>
      </c>
      <c r="H189" s="0" t="s">
        <v>368</v>
      </c>
      <c r="I189" s="0" t="s">
        <v>343</v>
      </c>
      <c r="J189" s="0" t="s">
        <v>365</v>
      </c>
      <c r="K189" s="1" t="n">
        <v>120</v>
      </c>
      <c r="M189" s="2" t="n">
        <v>1500</v>
      </c>
      <c r="N189" s="3" t="n">
        <v>45747</v>
      </c>
      <c r="O189" s="0" t="n">
        <v>1</v>
      </c>
      <c r="R189" s="1" t="n">
        <f aca="false">K189*M189</f>
        <v>180000</v>
      </c>
    </row>
    <row r="190" customFormat="false" ht="12.8" hidden="false" customHeight="false" outlineLevel="0" collapsed="false">
      <c r="D190" s="0" t="s">
        <v>279</v>
      </c>
      <c r="E190" s="0" t="s">
        <v>397</v>
      </c>
      <c r="H190" s="0" t="s">
        <v>94</v>
      </c>
      <c r="I190" s="0" t="s">
        <v>343</v>
      </c>
      <c r="J190" s="0" t="s">
        <v>365</v>
      </c>
      <c r="K190" s="1" t="n">
        <v>750</v>
      </c>
      <c r="M190" s="2" t="n">
        <v>600</v>
      </c>
      <c r="N190" s="3" t="n">
        <v>45716</v>
      </c>
      <c r="O190" s="0" t="n">
        <v>1</v>
      </c>
      <c r="R190" s="1" t="n">
        <f aca="false">K190*M190</f>
        <v>450000</v>
      </c>
    </row>
    <row r="191" customFormat="false" ht="12.8" hidden="false" customHeight="false" outlineLevel="0" collapsed="false">
      <c r="D191" s="0" t="s">
        <v>398</v>
      </c>
      <c r="E191" s="0" t="s">
        <v>399</v>
      </c>
      <c r="H191" s="0" t="s">
        <v>138</v>
      </c>
      <c r="I191" s="0" t="s">
        <v>343</v>
      </c>
      <c r="J191" s="0" t="s">
        <v>365</v>
      </c>
      <c r="K191" s="1" t="n">
        <v>7000</v>
      </c>
      <c r="M191" s="2" t="n">
        <v>125</v>
      </c>
      <c r="N191" s="3" t="n">
        <v>46022</v>
      </c>
      <c r="O191" s="0" t="n">
        <v>1</v>
      </c>
      <c r="R191" s="1" t="n">
        <f aca="false">K191*M191</f>
        <v>875000</v>
      </c>
    </row>
    <row r="192" customFormat="false" ht="12.8" hidden="false" customHeight="false" outlineLevel="0" collapsed="false">
      <c r="E192" s="0" t="s">
        <v>366</v>
      </c>
      <c r="H192" s="0" t="s">
        <v>25</v>
      </c>
      <c r="I192" s="0" t="s">
        <v>343</v>
      </c>
      <c r="J192" s="0" t="s">
        <v>235</v>
      </c>
      <c r="K192" s="1" t="n">
        <v>2400</v>
      </c>
      <c r="M192" s="2" t="n">
        <v>100</v>
      </c>
      <c r="N192" s="3" t="n">
        <v>45777</v>
      </c>
      <c r="O192" s="0" t="n">
        <v>1</v>
      </c>
      <c r="R192" s="1" t="n">
        <f aca="false">K192*M192</f>
        <v>240000</v>
      </c>
    </row>
    <row r="193" customFormat="false" ht="12.8" hidden="false" customHeight="false" outlineLevel="0" collapsed="false">
      <c r="D193" s="0" t="s">
        <v>289</v>
      </c>
      <c r="E193" s="0" t="s">
        <v>400</v>
      </c>
      <c r="H193" s="0" t="s">
        <v>79</v>
      </c>
      <c r="I193" s="0" t="s">
        <v>343</v>
      </c>
      <c r="J193" s="0" t="s">
        <v>235</v>
      </c>
      <c r="K193" s="1" t="n">
        <v>350</v>
      </c>
      <c r="M193" s="2" t="n">
        <v>140</v>
      </c>
      <c r="N193" s="3" t="n">
        <v>46112</v>
      </c>
      <c r="O193" s="0" t="n">
        <v>1</v>
      </c>
      <c r="R193" s="1" t="n">
        <f aca="false">K193*M193</f>
        <v>49000</v>
      </c>
    </row>
    <row r="194" customFormat="false" ht="12.8" hidden="false" customHeight="false" outlineLevel="0" collapsed="false">
      <c r="E194" s="0" t="s">
        <v>401</v>
      </c>
      <c r="H194" s="0" t="s">
        <v>368</v>
      </c>
      <c r="I194" s="0" t="s">
        <v>343</v>
      </c>
      <c r="J194" s="0" t="s">
        <v>365</v>
      </c>
      <c r="K194" s="1" t="n">
        <v>1080</v>
      </c>
      <c r="M194" s="2" t="n">
        <v>40</v>
      </c>
      <c r="N194" s="3" t="n">
        <v>45688</v>
      </c>
      <c r="O194" s="0" t="n">
        <v>1</v>
      </c>
      <c r="R194" s="1" t="n">
        <f aca="false">K194*M194</f>
        <v>43200</v>
      </c>
    </row>
    <row r="195" customFormat="false" ht="12.8" hidden="false" customHeight="false" outlineLevel="0" collapsed="false">
      <c r="D195" s="0" t="s">
        <v>402</v>
      </c>
      <c r="E195" s="0" t="s">
        <v>403</v>
      </c>
      <c r="H195" s="0" t="s">
        <v>66</v>
      </c>
      <c r="I195" s="0" t="s">
        <v>343</v>
      </c>
      <c r="J195" s="0" t="s">
        <v>65</v>
      </c>
      <c r="K195" s="1" t="n">
        <v>350</v>
      </c>
      <c r="M195" s="2" t="n">
        <v>5</v>
      </c>
      <c r="N195" s="3" t="n">
        <v>46173</v>
      </c>
      <c r="O195" s="0" t="n">
        <v>1</v>
      </c>
      <c r="R195" s="1" t="n">
        <f aca="false">K195*M195</f>
        <v>1750</v>
      </c>
    </row>
    <row r="196" customFormat="false" ht="12.8" hidden="false" customHeight="false" outlineLevel="0" collapsed="false">
      <c r="E196" s="0" t="s">
        <v>404</v>
      </c>
      <c r="H196" s="0" t="s">
        <v>368</v>
      </c>
      <c r="I196" s="0" t="s">
        <v>343</v>
      </c>
      <c r="J196" s="0" t="s">
        <v>235</v>
      </c>
      <c r="K196" s="1" t="n">
        <v>850</v>
      </c>
      <c r="M196" s="2" t="n">
        <v>100</v>
      </c>
      <c r="N196" s="3" t="n">
        <v>45716</v>
      </c>
      <c r="O196" s="0" t="n">
        <v>1</v>
      </c>
      <c r="R196" s="1" t="n">
        <f aca="false">K196*M196</f>
        <v>85000</v>
      </c>
    </row>
    <row r="197" customFormat="false" ht="12.8" hidden="false" customHeight="false" outlineLevel="0" collapsed="false">
      <c r="E197" s="0" t="s">
        <v>405</v>
      </c>
      <c r="F197" s="0" t="s">
        <v>405</v>
      </c>
      <c r="H197" s="0" t="s">
        <v>406</v>
      </c>
      <c r="I197" s="0" t="s">
        <v>343</v>
      </c>
      <c r="J197" s="0" t="s">
        <v>407</v>
      </c>
      <c r="K197" s="1" t="n">
        <v>3200</v>
      </c>
      <c r="M197" s="2" t="n">
        <v>57</v>
      </c>
      <c r="N197" s="3" t="n">
        <v>46022</v>
      </c>
      <c r="O197" s="0" t="n">
        <v>1</v>
      </c>
      <c r="R197" s="1" t="n">
        <f aca="false">K197*M197</f>
        <v>182400</v>
      </c>
    </row>
    <row r="198" customFormat="false" ht="12.8" hidden="false" customHeight="false" outlineLevel="0" collapsed="false">
      <c r="E198" s="0" t="s">
        <v>408</v>
      </c>
      <c r="F198" s="0" t="s">
        <v>409</v>
      </c>
      <c r="H198" s="0" t="s">
        <v>66</v>
      </c>
      <c r="I198" s="0" t="s">
        <v>343</v>
      </c>
      <c r="J198" s="0" t="s">
        <v>65</v>
      </c>
      <c r="K198" s="1" t="n">
        <v>480</v>
      </c>
      <c r="M198" s="2" t="n">
        <v>8</v>
      </c>
      <c r="N198" s="3" t="n">
        <v>46203</v>
      </c>
      <c r="O198" s="0" t="n">
        <v>1</v>
      </c>
      <c r="R198" s="1" t="n">
        <f aca="false">K198*M198</f>
        <v>3840</v>
      </c>
    </row>
    <row r="199" customFormat="false" ht="12.8" hidden="false" customHeight="false" outlineLevel="0" collapsed="false">
      <c r="E199" s="0" t="s">
        <v>410</v>
      </c>
      <c r="H199" s="0" t="s">
        <v>368</v>
      </c>
      <c r="I199" s="0" t="s">
        <v>343</v>
      </c>
      <c r="J199" s="0" t="s">
        <v>365</v>
      </c>
      <c r="K199" s="1" t="n">
        <v>900</v>
      </c>
      <c r="M199" s="2" t="n">
        <v>15</v>
      </c>
      <c r="N199" s="3" t="n">
        <v>45596</v>
      </c>
      <c r="O199" s="0" t="n">
        <v>1</v>
      </c>
      <c r="R199" s="1" t="n">
        <f aca="false">K199*M199</f>
        <v>13500</v>
      </c>
    </row>
    <row r="200" customFormat="false" ht="12.8" hidden="false" customHeight="false" outlineLevel="0" collapsed="false">
      <c r="E200" s="0" t="s">
        <v>411</v>
      </c>
      <c r="H200" s="0" t="s">
        <v>367</v>
      </c>
      <c r="I200" s="0" t="s">
        <v>343</v>
      </c>
      <c r="J200" s="0" t="s">
        <v>365</v>
      </c>
      <c r="K200" s="1" t="n">
        <v>2850</v>
      </c>
      <c r="M200" s="2" t="n">
        <v>75</v>
      </c>
      <c r="N200" s="3" t="n">
        <v>45777</v>
      </c>
      <c r="O200" s="0" t="n">
        <v>1</v>
      </c>
      <c r="R200" s="1" t="n">
        <f aca="false">K200*M200</f>
        <v>213750</v>
      </c>
    </row>
    <row r="201" customFormat="false" ht="12.8" hidden="false" customHeight="false" outlineLevel="0" collapsed="false">
      <c r="E201" s="0" t="s">
        <v>412</v>
      </c>
      <c r="H201" s="0" t="s">
        <v>368</v>
      </c>
      <c r="I201" s="0" t="s">
        <v>343</v>
      </c>
      <c r="J201" s="0" t="s">
        <v>365</v>
      </c>
      <c r="K201" s="1" t="n">
        <v>104</v>
      </c>
      <c r="M201" s="2" t="n">
        <v>80</v>
      </c>
      <c r="N201" s="3" t="n">
        <v>45900</v>
      </c>
      <c r="O201" s="0" t="n">
        <v>1</v>
      </c>
      <c r="R201" s="1" t="n">
        <f aca="false">K201*M201</f>
        <v>8320</v>
      </c>
    </row>
    <row r="202" customFormat="false" ht="12.8" hidden="false" customHeight="false" outlineLevel="0" collapsed="false">
      <c r="E202" s="0" t="s">
        <v>413</v>
      </c>
      <c r="H202" s="0" t="s">
        <v>368</v>
      </c>
      <c r="I202" s="0" t="s">
        <v>343</v>
      </c>
      <c r="J202" s="0" t="s">
        <v>365</v>
      </c>
      <c r="K202" s="1" t="n">
        <v>1875</v>
      </c>
      <c r="M202" s="2" t="n">
        <v>50</v>
      </c>
      <c r="N202" s="3" t="n">
        <v>46446</v>
      </c>
      <c r="O202" s="0" t="n">
        <v>1</v>
      </c>
      <c r="R202" s="1" t="n">
        <f aca="false">K202*M202</f>
        <v>93750</v>
      </c>
    </row>
    <row r="203" customFormat="false" ht="12.8" hidden="false" customHeight="false" outlineLevel="0" collapsed="false">
      <c r="E203" s="0" t="s">
        <v>414</v>
      </c>
      <c r="H203" s="0" t="s">
        <v>368</v>
      </c>
      <c r="I203" s="0" t="s">
        <v>343</v>
      </c>
      <c r="J203" s="0" t="s">
        <v>365</v>
      </c>
      <c r="K203" s="1" t="n">
        <v>280</v>
      </c>
      <c r="M203" s="2" t="n">
        <v>130</v>
      </c>
      <c r="N203" s="3" t="n">
        <v>46112</v>
      </c>
      <c r="O203" s="0" t="n">
        <v>1</v>
      </c>
      <c r="R203" s="1" t="n">
        <f aca="false">K203*M203</f>
        <v>36400</v>
      </c>
    </row>
    <row r="204" customFormat="false" ht="12.8" hidden="false" customHeight="false" outlineLevel="0" collapsed="false">
      <c r="E204" s="0" t="s">
        <v>415</v>
      </c>
      <c r="H204" s="0" t="s">
        <v>69</v>
      </c>
      <c r="I204" s="0" t="s">
        <v>343</v>
      </c>
      <c r="J204" s="0" t="s">
        <v>235</v>
      </c>
      <c r="K204" s="1" t="n">
        <v>9570</v>
      </c>
      <c r="M204" s="2" t="n">
        <v>15</v>
      </c>
      <c r="N204" s="3" t="n">
        <v>45961</v>
      </c>
      <c r="O204" s="0" t="n">
        <v>1</v>
      </c>
      <c r="R204" s="1" t="n">
        <f aca="false">K204*M204</f>
        <v>143550</v>
      </c>
    </row>
    <row r="205" customFormat="false" ht="12.8" hidden="false" customHeight="false" outlineLevel="0" collapsed="false">
      <c r="D205" s="0" t="s">
        <v>416</v>
      </c>
      <c r="E205" s="0" t="s">
        <v>417</v>
      </c>
      <c r="H205" s="0" t="s">
        <v>25</v>
      </c>
      <c r="I205" s="0" t="s">
        <v>343</v>
      </c>
      <c r="J205" s="0" t="s">
        <v>235</v>
      </c>
      <c r="K205" s="1" t="n">
        <v>750</v>
      </c>
      <c r="M205" s="2" t="n">
        <v>270</v>
      </c>
      <c r="N205" s="3" t="n">
        <v>46387</v>
      </c>
      <c r="O205" s="0" t="n">
        <v>1</v>
      </c>
      <c r="R205" s="1" t="n">
        <f aca="false">K205*M205</f>
        <v>202500</v>
      </c>
    </row>
    <row r="206" customFormat="false" ht="12.8" hidden="false" customHeight="false" outlineLevel="0" collapsed="false">
      <c r="E206" s="0" t="s">
        <v>418</v>
      </c>
      <c r="H206" s="0" t="s">
        <v>172</v>
      </c>
      <c r="I206" s="0" t="s">
        <v>343</v>
      </c>
      <c r="J206" s="0" t="s">
        <v>235</v>
      </c>
      <c r="K206" s="1" t="n">
        <v>8249</v>
      </c>
      <c r="M206" s="2" t="n">
        <v>90</v>
      </c>
      <c r="N206" s="3" t="n">
        <v>46234</v>
      </c>
      <c r="O206" s="0" t="n">
        <v>1</v>
      </c>
      <c r="R206" s="1" t="n">
        <f aca="false">K206*M206</f>
        <v>742410</v>
      </c>
    </row>
    <row r="207" customFormat="false" ht="12.8" hidden="false" customHeight="false" outlineLevel="0" collapsed="false">
      <c r="E207" s="0" t="s">
        <v>419</v>
      </c>
      <c r="H207" s="0" t="s">
        <v>172</v>
      </c>
      <c r="I207" s="0" t="s">
        <v>343</v>
      </c>
      <c r="J207" s="0" t="s">
        <v>235</v>
      </c>
      <c r="K207" s="1" t="n">
        <v>10121</v>
      </c>
      <c r="M207" s="2" t="n">
        <v>90</v>
      </c>
      <c r="N207" s="3" t="n">
        <v>46081</v>
      </c>
      <c r="O207" s="0" t="n">
        <v>1</v>
      </c>
      <c r="R207" s="1" t="n">
        <f aca="false">K207*M207</f>
        <v>910890</v>
      </c>
    </row>
    <row r="208" customFormat="false" ht="12.8" hidden="false" customHeight="false" outlineLevel="0" collapsed="false">
      <c r="E208" s="0" t="s">
        <v>330</v>
      </c>
      <c r="F208" s="0" t="s">
        <v>420</v>
      </c>
      <c r="H208" s="0" t="s">
        <v>421</v>
      </c>
      <c r="I208" s="0" t="s">
        <v>343</v>
      </c>
      <c r="J208" s="0" t="s">
        <v>422</v>
      </c>
      <c r="K208" s="1" t="n">
        <v>10930</v>
      </c>
      <c r="M208" s="2" t="n">
        <v>12</v>
      </c>
      <c r="N208" s="3" t="n">
        <v>46387</v>
      </c>
      <c r="O208" s="0" t="n">
        <v>1</v>
      </c>
      <c r="R208" s="1" t="n">
        <f aca="false">K208*M208</f>
        <v>131160</v>
      </c>
    </row>
    <row r="209" customFormat="false" ht="12.8" hidden="false" customHeight="false" outlineLevel="0" collapsed="false">
      <c r="E209" s="0" t="s">
        <v>423</v>
      </c>
      <c r="H209" s="0" t="s">
        <v>66</v>
      </c>
      <c r="I209" s="0" t="s">
        <v>343</v>
      </c>
      <c r="J209" s="0" t="s">
        <v>365</v>
      </c>
      <c r="K209" s="1" t="n">
        <v>85</v>
      </c>
      <c r="M209" s="2" t="n">
        <v>50</v>
      </c>
      <c r="N209" s="3" t="n">
        <v>45808</v>
      </c>
      <c r="O209" s="0" t="n">
        <v>1</v>
      </c>
      <c r="R209" s="1" t="n">
        <f aca="false">K209*M209</f>
        <v>4250</v>
      </c>
    </row>
    <row r="210" customFormat="false" ht="12.8" hidden="false" customHeight="false" outlineLevel="0" collapsed="false">
      <c r="E210" s="0" t="s">
        <v>424</v>
      </c>
      <c r="F210" s="0" t="s">
        <v>425</v>
      </c>
      <c r="H210" s="0" t="s">
        <v>66</v>
      </c>
      <c r="I210" s="0" t="s">
        <v>343</v>
      </c>
      <c r="J210" s="0" t="s">
        <v>365</v>
      </c>
      <c r="K210" s="1" t="n">
        <v>1300</v>
      </c>
      <c r="M210" s="2" t="n">
        <v>75</v>
      </c>
      <c r="N210" s="3" t="n">
        <v>46265</v>
      </c>
      <c r="O210" s="0" t="n">
        <v>1</v>
      </c>
      <c r="R210" s="1" t="n">
        <f aca="false">K210*M210</f>
        <v>97500</v>
      </c>
    </row>
    <row r="211" customFormat="false" ht="12.8" hidden="false" customHeight="false" outlineLevel="0" collapsed="false">
      <c r="E211" s="0" t="s">
        <v>426</v>
      </c>
      <c r="F211" s="0" t="s">
        <v>427</v>
      </c>
      <c r="I211" s="0" t="s">
        <v>343</v>
      </c>
      <c r="O211" s="0" t="n">
        <v>1</v>
      </c>
      <c r="R211" s="1" t="n">
        <f aca="false">K211*M211</f>
        <v>0</v>
      </c>
    </row>
    <row r="212" customFormat="false" ht="12.8" hidden="false" customHeight="false" outlineLevel="0" collapsed="false">
      <c r="E212" s="0" t="s">
        <v>428</v>
      </c>
      <c r="F212" s="0" t="s">
        <v>429</v>
      </c>
      <c r="H212" s="0" t="s">
        <v>94</v>
      </c>
      <c r="I212" s="0" t="s">
        <v>343</v>
      </c>
      <c r="J212" s="0" t="s">
        <v>235</v>
      </c>
      <c r="K212" s="1" t="n">
        <v>11765</v>
      </c>
      <c r="M212" s="2" t="n">
        <v>63</v>
      </c>
      <c r="N212" s="3" t="n">
        <v>45747</v>
      </c>
      <c r="O212" s="0" t="n">
        <v>1</v>
      </c>
      <c r="R212" s="1" t="n">
        <f aca="false">K212*M212</f>
        <v>741195</v>
      </c>
    </row>
    <row r="213" customFormat="false" ht="12.8" hidden="false" customHeight="false" outlineLevel="0" collapsed="false">
      <c r="E213" s="0" t="s">
        <v>430</v>
      </c>
      <c r="F213" s="0" t="s">
        <v>431</v>
      </c>
      <c r="H213" s="0" t="s">
        <v>94</v>
      </c>
      <c r="I213" s="0" t="s">
        <v>343</v>
      </c>
      <c r="J213" s="0" t="s">
        <v>235</v>
      </c>
      <c r="K213" s="1" t="n">
        <v>11765</v>
      </c>
      <c r="M213" s="2" t="n">
        <v>22</v>
      </c>
      <c r="N213" s="3" t="n">
        <v>46112</v>
      </c>
      <c r="O213" s="0" t="n">
        <v>1</v>
      </c>
      <c r="R213" s="1" t="n">
        <f aca="false">K213*M213</f>
        <v>258830</v>
      </c>
    </row>
    <row r="214" customFormat="false" ht="12.8" hidden="false" customHeight="false" outlineLevel="0" collapsed="false">
      <c r="D214" s="0" t="s">
        <v>271</v>
      </c>
      <c r="E214" s="0" t="s">
        <v>432</v>
      </c>
      <c r="H214" s="0" t="s">
        <v>172</v>
      </c>
      <c r="I214" s="0" t="s">
        <v>343</v>
      </c>
      <c r="J214" s="0" t="s">
        <v>365</v>
      </c>
      <c r="K214" s="1" t="n">
        <v>11759</v>
      </c>
      <c r="M214" s="2" t="n">
        <v>58</v>
      </c>
      <c r="N214" s="3" t="n">
        <v>46387</v>
      </c>
      <c r="O214" s="0" t="n">
        <v>1</v>
      </c>
      <c r="R214" s="1" t="n">
        <f aca="false">K214*M214</f>
        <v>682022</v>
      </c>
    </row>
    <row r="215" customFormat="false" ht="12.8" hidden="false" customHeight="false" outlineLevel="0" collapsed="false">
      <c r="E215" s="0" t="s">
        <v>433</v>
      </c>
      <c r="H215" s="0" t="s">
        <v>66</v>
      </c>
      <c r="I215" s="0" t="s">
        <v>343</v>
      </c>
      <c r="J215" s="0" t="s">
        <v>235</v>
      </c>
      <c r="K215" s="1" t="n">
        <v>3700</v>
      </c>
      <c r="N215" s="3" t="n">
        <v>46022</v>
      </c>
      <c r="O215" s="0" t="n">
        <v>1</v>
      </c>
      <c r="R215" s="1" t="n">
        <f aca="false">K215*M215</f>
        <v>0</v>
      </c>
    </row>
    <row r="216" customFormat="false" ht="12.8" hidden="false" customHeight="false" outlineLevel="0" collapsed="false">
      <c r="R216" s="1" t="n">
        <f aca="false">SUM(R2:R215)</f>
        <v>135362240.49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2024-08-26T22:17:08Z</dcterms:created>
  <dc:creator/>
  <dc:description/>
  <dc:language>en-NG</dc:language>
  <cp:lastModifiedBy/>
  <dcterms:modified xsi:type="dcterms:W3CDTF">2024-09-02T18:17:40Z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