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Clients\reenleps\"/>
    </mc:Choice>
  </mc:AlternateContent>
  <xr:revisionPtr revIDLastSave="0" documentId="13_ncr:1_{68144158-C91B-4208-9D19-E10CC959D79F}" xr6:coauthVersionLast="47" xr6:coauthVersionMax="47" xr10:uidLastSave="{00000000-0000-0000-0000-000000000000}"/>
  <bookViews>
    <workbookView xWindow="-120" yWindow="-120" windowWidth="29040" windowHeight="15990" xr2:uid="{00000000-000D-0000-FFFF-FFFF00000000}"/>
  </bookViews>
  <sheets>
    <sheet name="Promo Code Utilization_Rawdata_" sheetId="3" r:id="rId1"/>
    <sheet name="analysis " sheetId="2" r:id="rId2"/>
    <sheet name="dashboard " sheetId="6" r:id="rId3"/>
  </sheets>
  <definedNames>
    <definedName name="ExternalData_1" localSheetId="0" hidden="1">'Promo Code Utilization_Rawdata_'!$A$1:$Q$521</definedName>
    <definedName name="Slicer_created_month">#N/A</definedName>
    <definedName name="Slicer_customer_name">#N/A</definedName>
    <definedName name="Slicer_day">#N/A</definedName>
    <definedName name="Slicer_marketing_week">#N/A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 i="2" l="1"/>
  <c r="P523" i="3"/>
  <c r="K28" i="2"/>
  <c r="K37" i="2" s="1"/>
  <c r="K27" i="2"/>
  <c r="K36" i="2" s="1"/>
  <c r="K26" i="2"/>
  <c r="K35" i="2" s="1"/>
  <c r="K25" i="2"/>
  <c r="J7" i="2"/>
  <c r="J4" i="2"/>
  <c r="K29" i="2" l="1"/>
  <c r="K30" i="2"/>
  <c r="K3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1FDF7D-6C5F-46BB-9CD8-A6C5F57F7E44}" keepAlive="1" name="Query - Passenger Ride Frequency_Rawdat" description="Connection to the 'Passenger Ride Frequency_Rawdat' query in the workbook." type="5" refreshedVersion="8" background="1" saveData="1">
    <dbPr connection="Provider=Microsoft.Mashup.OleDb.1;Data Source=$Workbook$;Location=&quot;Passenger Ride Frequency_Rawdat&quot;;Extended Properties=&quot;&quot;" command="SELECT * FROM [Passenger Ride Frequency_Rawdat]"/>
  </connection>
  <connection id="2" xr16:uid="{C273F855-C1A0-4D76-9E70-507F9885F39B}"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3" xr16:uid="{01AE604E-D10E-4DD1-BC5A-6C2D8522EE2C}"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s>
</file>

<file path=xl/sharedStrings.xml><?xml version="1.0" encoding="utf-8"?>
<sst xmlns="http://schemas.openxmlformats.org/spreadsheetml/2006/main" count="8591" uniqueCount="1032">
  <si>
    <t>Region</t>
  </si>
  <si>
    <t>Redemptions</t>
  </si>
  <si>
    <t>Spend</t>
  </si>
  <si>
    <t>SHELEMET</t>
  </si>
  <si>
    <t>Angkas-Initiated</t>
  </si>
  <si>
    <t>MNL</t>
  </si>
  <si>
    <t>CEB</t>
  </si>
  <si>
    <t>AKSLIBRE1</t>
  </si>
  <si>
    <t>AKSLIBRE3</t>
  </si>
  <si>
    <t>CDO</t>
  </si>
  <si>
    <t>created_month</t>
  </si>
  <si>
    <t>marketing_week</t>
  </si>
  <si>
    <t>created date</t>
  </si>
  <si>
    <t>booking_code</t>
  </si>
  <si>
    <t>promo_code</t>
  </si>
  <si>
    <t>promo_id</t>
  </si>
  <si>
    <t>category</t>
  </si>
  <si>
    <t>booking_status</t>
  </si>
  <si>
    <t>customer_phoneNumber</t>
  </si>
  <si>
    <t>customer_name</t>
  </si>
  <si>
    <t>biker_id</t>
  </si>
  <si>
    <t>pickup_subzone</t>
  </si>
  <si>
    <t>dropoff_subzone</t>
  </si>
  <si>
    <t>promo_fare</t>
  </si>
  <si>
    <t>final_fare</t>
  </si>
  <si>
    <t>2023-M03</t>
  </si>
  <si>
    <t>2023-W13</t>
  </si>
  <si>
    <t>br_completed+639069139879_1679991991</t>
  </si>
  <si>
    <t>COMPLETED</t>
  </si>
  <si>
    <t>Angelo Rayos</t>
  </si>
  <si>
    <t>Taytay</t>
  </si>
  <si>
    <t>br_completed+639064784194_1679993206</t>
  </si>
  <si>
    <t>Klishei Anne Castillo Ambiong</t>
  </si>
  <si>
    <t>Quezon City</t>
  </si>
  <si>
    <t>Manila</t>
  </si>
  <si>
    <t>br_completed+639064913531_1679994013</t>
  </si>
  <si>
    <t>Jheian Argolida</t>
  </si>
  <si>
    <t>Paranaque</t>
  </si>
  <si>
    <t>br_completed+639064419043_1679994062</t>
  </si>
  <si>
    <t>Rezel Gamutan</t>
  </si>
  <si>
    <t>br_completed+639053515148_1679994183</t>
  </si>
  <si>
    <t>Ellezer Villablanca</t>
  </si>
  <si>
    <t>Pasig</t>
  </si>
  <si>
    <t>Mandaluyong</t>
  </si>
  <si>
    <t>br_completed+639053504501_1679994494</t>
  </si>
  <si>
    <t>Gemma Abelgas</t>
  </si>
  <si>
    <t>Mandaue</t>
  </si>
  <si>
    <t>br_completed+639054322097_1679994694</t>
  </si>
  <si>
    <t>Abryn Luna</t>
  </si>
  <si>
    <t>br_completed+639064871105_1679994723</t>
  </si>
  <si>
    <t>Kristine Tan</t>
  </si>
  <si>
    <t>br_completed+639068777845_1679995472</t>
  </si>
  <si>
    <t xml:space="preserve">Lalaine Joy ZuÃ±iga </t>
  </si>
  <si>
    <t>Cainta</t>
  </si>
  <si>
    <t>br_completed+639062414989_1679995518</t>
  </si>
  <si>
    <t>Jess Tommie Serrano</t>
  </si>
  <si>
    <t>br_completed+639062637095_1679995650</t>
  </si>
  <si>
    <t>Paolo Nermal</t>
  </si>
  <si>
    <t>Taguig</t>
  </si>
  <si>
    <t>Las Pinas</t>
  </si>
  <si>
    <t>br_completed+639055783421_1679995861</t>
  </si>
  <si>
    <t>Kolyn Gagui</t>
  </si>
  <si>
    <t>Makati</t>
  </si>
  <si>
    <t>br_completed+639069683622_1679995938</t>
  </si>
  <si>
    <t>Mark Ares</t>
  </si>
  <si>
    <t>br_completed+639053920196_1679996325</t>
  </si>
  <si>
    <t>Fritz Merlant</t>
  </si>
  <si>
    <t>Cebu City</t>
  </si>
  <si>
    <t>br_completed+639053504501_1679997081</t>
  </si>
  <si>
    <t>br_completed+639064664170_1679997288</t>
  </si>
  <si>
    <t>Jean Mortel Mesa</t>
  </si>
  <si>
    <t>br_completed+639060457813_1679997451</t>
  </si>
  <si>
    <t>Nilo Valdez</t>
  </si>
  <si>
    <t>br_completed+639054208582_1679998012</t>
  </si>
  <si>
    <t>Jhon Rey Odita</t>
  </si>
  <si>
    <t>br_completed+639060078879_1679998621</t>
  </si>
  <si>
    <t>Mikaela Sanmiguel Tolosa</t>
  </si>
  <si>
    <t>br_completed+639065436307_1679998659</t>
  </si>
  <si>
    <t>Mark Sangil</t>
  </si>
  <si>
    <t>Caloocan</t>
  </si>
  <si>
    <t>br_completed+639067369864_1679998663</t>
  </si>
  <si>
    <t>Khristine Dacanay</t>
  </si>
  <si>
    <t>br_completed+639052443735_1679998829</t>
  </si>
  <si>
    <t>Jessa NiÃ±a Gendrano</t>
  </si>
  <si>
    <t>br_completed+639054898278_1680000682</t>
  </si>
  <si>
    <t>Roy Villamor</t>
  </si>
  <si>
    <t>br_completed+639053432688_1680001042</t>
  </si>
  <si>
    <t>Daisy  Macam</t>
  </si>
  <si>
    <t>br_completed+639055572896_1680001394</t>
  </si>
  <si>
    <t>Clarens Anzuelo</t>
  </si>
  <si>
    <t>br_completed+639052121181_1680001704</t>
  </si>
  <si>
    <t>Ryan De Guzman</t>
  </si>
  <si>
    <t>br_completed+639064182278_1680002118</t>
  </si>
  <si>
    <t>PRINCESS MARIEL  SISON</t>
  </si>
  <si>
    <t>br_completed+639064423291_1680002271</t>
  </si>
  <si>
    <t>Kriza Del Cruz</t>
  </si>
  <si>
    <t>br_completed+639065631936_1680002322</t>
  </si>
  <si>
    <t xml:space="preserve">Joshua Copioso </t>
  </si>
  <si>
    <t>Pasay</t>
  </si>
  <si>
    <t>br_completed+639053920196_1680003677</t>
  </si>
  <si>
    <t>br_completed+639059534554_1680003826</t>
  </si>
  <si>
    <t>Charissa Duncil</t>
  </si>
  <si>
    <t>br_completed+639055595901_1680004937</t>
  </si>
  <si>
    <t>Angel Nicole Padriga</t>
  </si>
  <si>
    <t>br_completed+639053450433_1680004951</t>
  </si>
  <si>
    <t>Aimeelyn  Ricabo</t>
  </si>
  <si>
    <t>br_completed+639053859049_1680005451</t>
  </si>
  <si>
    <t>Jess Villaruel</t>
  </si>
  <si>
    <t>br_completed+639050455443_1680006157</t>
  </si>
  <si>
    <t>Daniel Lim</t>
  </si>
  <si>
    <t>Marikina</t>
  </si>
  <si>
    <t>Rizal</t>
  </si>
  <si>
    <t>br_completed+639061178422_1680006964</t>
  </si>
  <si>
    <t>Jameil Adal</t>
  </si>
  <si>
    <t>br_completed+639062321789_1680007015</t>
  </si>
  <si>
    <t>Paul Gamba</t>
  </si>
  <si>
    <t>br_completed+639054135649_1680007521</t>
  </si>
  <si>
    <t>Jesy Grande</t>
  </si>
  <si>
    <t>br_completed+639070929481_1680007559</t>
  </si>
  <si>
    <t xml:space="preserve">Emmanuel  Nolasco </t>
  </si>
  <si>
    <t>br_completed+639066775830_1680007932</t>
  </si>
  <si>
    <t>Angel Mar</t>
  </si>
  <si>
    <t>Cavite</t>
  </si>
  <si>
    <t>br_completed+639052247126_1680008509</t>
  </si>
  <si>
    <t>Alyssa Sales</t>
  </si>
  <si>
    <t>br_completed+639072154852_1680008811</t>
  </si>
  <si>
    <t>ryielle paghunasan</t>
  </si>
  <si>
    <t>br_completed+639066214707_1680009568</t>
  </si>
  <si>
    <t>Pauliz Mengullo</t>
  </si>
  <si>
    <t>br_completed+639054340456_1680009664</t>
  </si>
  <si>
    <t>Gly Galpo</t>
  </si>
  <si>
    <t>br_completed+639064666191_1680010615</t>
  </si>
  <si>
    <t>Janine Villavelez</t>
  </si>
  <si>
    <t>Valenzuela</t>
  </si>
  <si>
    <t>br_completed+639063430987_1680012054</t>
  </si>
  <si>
    <t>Calli Rae</t>
  </si>
  <si>
    <t>br_completed+639052425898_1680012539</t>
  </si>
  <si>
    <t>Jezza Andrea Justalero</t>
  </si>
  <si>
    <t>br_completed+639064592747_1680013531</t>
  </si>
  <si>
    <t>David Rick Samar</t>
  </si>
  <si>
    <t>br_completed+639065555764_1680013896</t>
  </si>
  <si>
    <t>Jude Adriel Manilag</t>
  </si>
  <si>
    <t>br_completed+639064437148_1680027187</t>
  </si>
  <si>
    <t>Charmaine Aquino</t>
  </si>
  <si>
    <t>br_completed+639065518547_1680036878</t>
  </si>
  <si>
    <t>Daniel  Satira</t>
  </si>
  <si>
    <t>br_completed+639055703485_1680037907</t>
  </si>
  <si>
    <t>Andrew Miguel Arce Marquez</t>
  </si>
  <si>
    <t>br_completed+639052720480_1680042329</t>
  </si>
  <si>
    <t>Gab Pulido</t>
  </si>
  <si>
    <t>br_completed+639058401337_1680044023</t>
  </si>
  <si>
    <t>Nathan Francia</t>
  </si>
  <si>
    <t>br_completed+639052804972_1680044109</t>
  </si>
  <si>
    <t>John Kazer Datinguinoo</t>
  </si>
  <si>
    <t>br_completed+639053920196_1680045210</t>
  </si>
  <si>
    <t>br_completed+639058956294_1680046984</t>
  </si>
  <si>
    <t>Jenieveve Bugarin Omamos</t>
  </si>
  <si>
    <t>br_completed+639057864128_1680049126</t>
  </si>
  <si>
    <t>Vian Dumo De Guzman</t>
  </si>
  <si>
    <t>Cagayan de Oro</t>
  </si>
  <si>
    <t>br_completed+639062816059_1680050419</t>
  </si>
  <si>
    <t>Ryan  Loria</t>
  </si>
  <si>
    <t>br_completed+639065132857_1680050439</t>
  </si>
  <si>
    <t>Carlos John Villegas</t>
  </si>
  <si>
    <t>br_completed+639063039255_1680050712</t>
  </si>
  <si>
    <t>Joechielle Reyes</t>
  </si>
  <si>
    <t>br_completed+639063440849_1680051183</t>
  </si>
  <si>
    <t>Jim Tria</t>
  </si>
  <si>
    <t>br_completed+639058545437_1680051689</t>
  </si>
  <si>
    <t>Felyz Mendoza</t>
  </si>
  <si>
    <t>br_completed+639064789504_1680055450</t>
  </si>
  <si>
    <t>Shanell</t>
  </si>
  <si>
    <t>Muntinlupa</t>
  </si>
  <si>
    <t>br_completed+639057892596_1680055878</t>
  </si>
  <si>
    <t>Queenie Trinidad</t>
  </si>
  <si>
    <t>br_completed+639060921438_1680057983</t>
  </si>
  <si>
    <t>Ariane May Ladua</t>
  </si>
  <si>
    <t>br_completed+639055792189_1680059530</t>
  </si>
  <si>
    <t>Rina Roman</t>
  </si>
  <si>
    <t>br_completed+639053204857_1680059598</t>
  </si>
  <si>
    <t>Samianisa Abdullah</t>
  </si>
  <si>
    <t>San Juan</t>
  </si>
  <si>
    <t>br_completed+639058545437_1680060047</t>
  </si>
  <si>
    <t>br_completed+639069746888_1680063066</t>
  </si>
  <si>
    <t xml:space="preserve">John Joseph  Javier </t>
  </si>
  <si>
    <t>br_completed+639072293950_1680063342</t>
  </si>
  <si>
    <t>Malou  Jaba-an</t>
  </si>
  <si>
    <t>Malabon</t>
  </si>
  <si>
    <t>br_completed+639065619427_1680064262</t>
  </si>
  <si>
    <t>Elisha Vinarao</t>
  </si>
  <si>
    <t>br_completed+639062717231_1680069879</t>
  </si>
  <si>
    <t>Quella Marie  Faigones</t>
  </si>
  <si>
    <t>br_completed+639055714614_1680070359</t>
  </si>
  <si>
    <t>Joshua Alvite</t>
  </si>
  <si>
    <t>br_completed+639063226014_1680070531</t>
  </si>
  <si>
    <t>Abegail Mauricio</t>
  </si>
  <si>
    <t>br_completed+639064415922_1680070538</t>
  </si>
  <si>
    <t>Kent Lemar MuaÃ±a</t>
  </si>
  <si>
    <t>br_completed+639063736430_1680070917</t>
  </si>
  <si>
    <t>Saturday John Dela Cruz</t>
  </si>
  <si>
    <t>br_completed+639053277550_1680071086</t>
  </si>
  <si>
    <t>Abi Ong</t>
  </si>
  <si>
    <t>br_completed+639062438722_1680071900</t>
  </si>
  <si>
    <t>Kaye Dacanay</t>
  </si>
  <si>
    <t>br_completed+639065732196_1680073227</t>
  </si>
  <si>
    <t>Cha Castro</t>
  </si>
  <si>
    <t>br_completed+639053277550_1680073365</t>
  </si>
  <si>
    <t>br_completed+639064379075_1680073643</t>
  </si>
  <si>
    <t>Angel SerquiÃ±a</t>
  </si>
  <si>
    <t>br_completed+639062583115_1680074238</t>
  </si>
  <si>
    <t>Christian Carpio</t>
  </si>
  <si>
    <t>br_completed+639055714614_1680075175</t>
  </si>
  <si>
    <t>br_completed+639065331923_1680075436</t>
  </si>
  <si>
    <t>Angel Doronila</t>
  </si>
  <si>
    <t>br_completed+639065567987_1680075985</t>
  </si>
  <si>
    <t>Jane Del Rosario</t>
  </si>
  <si>
    <t>br_completed+639065553167_1680077288</t>
  </si>
  <si>
    <t>Arjay Mangasil</t>
  </si>
  <si>
    <t>br_completed+639065323173_1680077914</t>
  </si>
  <si>
    <t>Mark Ginete</t>
  </si>
  <si>
    <t>br_completed+639062688401_1680078024</t>
  </si>
  <si>
    <t>Gerome Sy</t>
  </si>
  <si>
    <t>br_completed+639054783437_1680079146</t>
  </si>
  <si>
    <t>Marianne Valenzuela</t>
  </si>
  <si>
    <t>br_completed+639053277550_1680080196</t>
  </si>
  <si>
    <t>br_completed+639053515148_1680080209</t>
  </si>
  <si>
    <t>br_completed+639053352837_1680080244</t>
  </si>
  <si>
    <t>Kyla Rhonna Gesmundo</t>
  </si>
  <si>
    <t>br_completed+639065940510_1680081961</t>
  </si>
  <si>
    <t>Pau Sumaya</t>
  </si>
  <si>
    <t>br_completed+639064890969_1680083189</t>
  </si>
  <si>
    <t>jay abad</t>
  </si>
  <si>
    <t>br_completed+639054742192_1680083316</t>
  </si>
  <si>
    <t>Chiara Daniella Natad</t>
  </si>
  <si>
    <t>br_completed+639054115133_1680084250</t>
  </si>
  <si>
    <t>desiree bravo</t>
  </si>
  <si>
    <t>br_completed+639052648041_1680085394</t>
  </si>
  <si>
    <t>Jr Estrada</t>
  </si>
  <si>
    <t>br_completed+639064473913_1680086329</t>
  </si>
  <si>
    <t>Jolie Babista</t>
  </si>
  <si>
    <t>br_completed+639057864128_1680086377</t>
  </si>
  <si>
    <t>br_completed+639066006099_1680088127</t>
  </si>
  <si>
    <t>Iris C.</t>
  </si>
  <si>
    <t>Bulacan</t>
  </si>
  <si>
    <t>br_completed+639054945415_1680089348</t>
  </si>
  <si>
    <t>Deanne Trisha Sinsin</t>
  </si>
  <si>
    <t>br_completed+639064708413_1680089972</t>
  </si>
  <si>
    <t>Alexis Sayno</t>
  </si>
  <si>
    <t>br_completed+639054822599_1680090024</t>
  </si>
  <si>
    <t>Abby Gayle</t>
  </si>
  <si>
    <t>br_completed+639064921599_1680090979</t>
  </si>
  <si>
    <t>Al Denavin Sibal</t>
  </si>
  <si>
    <t>br_completed+639055595901_1680092969</t>
  </si>
  <si>
    <t>br_completed+639052848075_1680093352</t>
  </si>
  <si>
    <t>kaye santik</t>
  </si>
  <si>
    <t>br_completed+639053204857_1680095521</t>
  </si>
  <si>
    <t>br_completed+639052247126_1680095610</t>
  </si>
  <si>
    <t>br_completed+639065364690_1680095753</t>
  </si>
  <si>
    <t>Joyce Marilao</t>
  </si>
  <si>
    <t>br_completed+639054135649_1680096258</t>
  </si>
  <si>
    <t>br_completed+639052804972_1680097651</t>
  </si>
  <si>
    <t>br_completed+639062395475_1680098786</t>
  </si>
  <si>
    <t>Earl Cedric</t>
  </si>
  <si>
    <t>br_completed+639052425898_1680099026</t>
  </si>
  <si>
    <t>br_completed+639062650536_1680099758</t>
  </si>
  <si>
    <t>Matt Mendoza</t>
  </si>
  <si>
    <t>br_completed+639052953686_1680103643</t>
  </si>
  <si>
    <t>Lujen Gako</t>
  </si>
  <si>
    <t>br_completed+639052848075_1680107161</t>
  </si>
  <si>
    <t>br_completed+639065580392_1680109964</t>
  </si>
  <si>
    <t>Jessa Cerbito</t>
  </si>
  <si>
    <t>br_completed+639053221700_1680117928</t>
  </si>
  <si>
    <t>Melanie Alcaparas</t>
  </si>
  <si>
    <t>br_completed+639065907874_1680118569</t>
  </si>
  <si>
    <t>Lance Sacdalan</t>
  </si>
  <si>
    <t>br_completed+639065989118_1680119722</t>
  </si>
  <si>
    <t>Jhoecel</t>
  </si>
  <si>
    <t>br_completed+639068740275_1680121746</t>
  </si>
  <si>
    <t>Raymart Ignacio</t>
  </si>
  <si>
    <t>br_completed+639069563818_1680121785</t>
  </si>
  <si>
    <t>ynnah  martin</t>
  </si>
  <si>
    <t>br_completed+639060996665_1680123228</t>
  </si>
  <si>
    <t>Omar Pinca</t>
  </si>
  <si>
    <t>br_completed+639055703485_1680125085</t>
  </si>
  <si>
    <t>br_completed+639055572896_1680127033</t>
  </si>
  <si>
    <t>br_completed+639052247126_1680127455</t>
  </si>
  <si>
    <t>br_completed+639063002716_1680127569</t>
  </si>
  <si>
    <t>Amy</t>
  </si>
  <si>
    <t>br_completed+639053352837_1680129630</t>
  </si>
  <si>
    <t>br_completed+639062977055_1680129747</t>
  </si>
  <si>
    <t>Mary Ketshi</t>
  </si>
  <si>
    <t>Lapu-Lapu</t>
  </si>
  <si>
    <t>br_completed+639054036078_1680137847</t>
  </si>
  <si>
    <t>Martin Chino Toleza</t>
  </si>
  <si>
    <t>br_completed+639054825101_1680143776</t>
  </si>
  <si>
    <t>Ira  Vergara</t>
  </si>
  <si>
    <t>br_completed+639062661217_1680144763</t>
  </si>
  <si>
    <t>Rap Santiago</t>
  </si>
  <si>
    <t>br_completed+639065074842_1680146740</t>
  </si>
  <si>
    <t>Adrian Solitario</t>
  </si>
  <si>
    <t>br_completed+639064092268_1680147692</t>
  </si>
  <si>
    <t>Rozen Pinlac</t>
  </si>
  <si>
    <t>br_completed+639058384885_1680148458</t>
  </si>
  <si>
    <t>Glares Nalumen</t>
  </si>
  <si>
    <t>br_completed+639064215306_1680151053</t>
  </si>
  <si>
    <t>Antonio Advincula</t>
  </si>
  <si>
    <t>br_completed+639064840566_1680152837</t>
  </si>
  <si>
    <t>Safiya N Co</t>
  </si>
  <si>
    <t>br_completed+639053204857_1680153799</t>
  </si>
  <si>
    <t>br_completed+639062374621_1680155209</t>
  </si>
  <si>
    <t>Bela Paredes</t>
  </si>
  <si>
    <t>br_completed+639055572896_1680160969</t>
  </si>
  <si>
    <t>br_completed+639055714614_1680161574</t>
  </si>
  <si>
    <t>br_completed+639052158802_1680162128</t>
  </si>
  <si>
    <t>satoko Chan</t>
  </si>
  <si>
    <t>br_completed+639063121275_1680164997</t>
  </si>
  <si>
    <t>Jasper Valisno</t>
  </si>
  <si>
    <t>br_completed+639053515148_1680166739</t>
  </si>
  <si>
    <t>br_completed+639066918213_1680174455</t>
  </si>
  <si>
    <t>Rodel Gadia</t>
  </si>
  <si>
    <t>br_completed+639054641951_1680175249</t>
  </si>
  <si>
    <t>Mg Lenon</t>
  </si>
  <si>
    <t>br_completed+639064649345_1680177733</t>
  </si>
  <si>
    <t>Gerardo Larita</t>
  </si>
  <si>
    <t>br_completed+639055595901_1680179382</t>
  </si>
  <si>
    <t>br_completed+639062809642_1680180995</t>
  </si>
  <si>
    <t>Jan Sanchez</t>
  </si>
  <si>
    <t>br_completed+639050455443_1680181537</t>
  </si>
  <si>
    <t>br_completed+639065503874_1680184521</t>
  </si>
  <si>
    <t>Derek Castro</t>
  </si>
  <si>
    <t>br_completed+639058384885_1680185853</t>
  </si>
  <si>
    <t>br_completed+639052648041_1680187529</t>
  </si>
  <si>
    <t>br_completed+639054208582_1680193117</t>
  </si>
  <si>
    <t>br_completed+639072341709_1680201761</t>
  </si>
  <si>
    <t>Marl Sapungan</t>
  </si>
  <si>
    <t>br_completed+639059259901_1680204047</t>
  </si>
  <si>
    <t xml:space="preserve">Claudine Eranista </t>
  </si>
  <si>
    <t>br_completed+639052218769_1680206216</t>
  </si>
  <si>
    <t>Hala Diamla</t>
  </si>
  <si>
    <t>br_completed+639053221700_1680210922</t>
  </si>
  <si>
    <t>br_completed+639064431814_1680212328</t>
  </si>
  <si>
    <t>Axel Jan</t>
  </si>
  <si>
    <t>br_completed+639058401337_1680216701</t>
  </si>
  <si>
    <t>br_completed+639053573363_1680221165</t>
  </si>
  <si>
    <t>Kenneth Hualde</t>
  </si>
  <si>
    <t>br_completed+639059534554_1680222115</t>
  </si>
  <si>
    <t>br_completed+639054885440_1680223256</t>
  </si>
  <si>
    <t>Jharen</t>
  </si>
  <si>
    <t>br_completed+639065784278_1680226624</t>
  </si>
  <si>
    <t>Kech Delos Santos</t>
  </si>
  <si>
    <t>br_completed+639070134583_1680226846</t>
  </si>
  <si>
    <t>Ej Caspe</t>
  </si>
  <si>
    <t>br_completed+639068640435_1680227245</t>
  </si>
  <si>
    <t>Julius Reyes</t>
  </si>
  <si>
    <t>br_completed+639060958213_1680227880</t>
  </si>
  <si>
    <t>Warren Vejerano</t>
  </si>
  <si>
    <t>br_completed+639053344112_1680227906</t>
  </si>
  <si>
    <t>Christian Goma</t>
  </si>
  <si>
    <t>br_completed+639061755882_1680232521</t>
  </si>
  <si>
    <t>Marian Mae Mejica</t>
  </si>
  <si>
    <t>br_completed+639053573363_1680245293</t>
  </si>
  <si>
    <t>br_completed+639055253023_1680247392</t>
  </si>
  <si>
    <t>Nathan Tubis</t>
  </si>
  <si>
    <t>br_completed+639063787134_1680248878</t>
  </si>
  <si>
    <t>richelle angue</t>
  </si>
  <si>
    <t>br_completed+639062490559_1680254417</t>
  </si>
  <si>
    <t>Alvin Perena</t>
  </si>
  <si>
    <t>br_completed+639059259901_1680254661</t>
  </si>
  <si>
    <t>br_completed+639065157905_1680256110</t>
  </si>
  <si>
    <t>Vincent Llego</t>
  </si>
  <si>
    <t>br_completed+639064053428_1680256530</t>
  </si>
  <si>
    <t>Donnel Esperida</t>
  </si>
  <si>
    <t>br_completed+639062873192_1680259238</t>
  </si>
  <si>
    <t>Katrina Gamoso</t>
  </si>
  <si>
    <t>br_completed+639062461875_1680261331</t>
  </si>
  <si>
    <t>Vincent Suanson</t>
  </si>
  <si>
    <t>br_completed+639054822599_1680263951</t>
  </si>
  <si>
    <t>br_completed+639064128740_1680264927</t>
  </si>
  <si>
    <t>Sweetchell  Espanol</t>
  </si>
  <si>
    <t>br_completed+639050455443_1680267137</t>
  </si>
  <si>
    <t>br_completed+639060923432_1680267723</t>
  </si>
  <si>
    <t>Fatima Isidro</t>
  </si>
  <si>
    <t>br_completed+639067720463_1680274954</t>
  </si>
  <si>
    <t>chemchem Paltado</t>
  </si>
  <si>
    <t>2023-M04</t>
  </si>
  <si>
    <t>br_completed+639064694996_1680278484</t>
  </si>
  <si>
    <t>Raven Parohino</t>
  </si>
  <si>
    <t>br_completed+639059259901_1680295856</t>
  </si>
  <si>
    <t>br_completed+639067537399_1680298209</t>
  </si>
  <si>
    <t>Anthony Gonzales</t>
  </si>
  <si>
    <t>br_completed+639053221700_1680306370</t>
  </si>
  <si>
    <t>br_completed+639064847912_1680306500</t>
  </si>
  <si>
    <t>Harvey Nobleza</t>
  </si>
  <si>
    <t>br_completed+639067195604_1680307933</t>
  </si>
  <si>
    <t>Mariecris Isidro</t>
  </si>
  <si>
    <t>br_completed+639068854920_1680308564</t>
  </si>
  <si>
    <t>Mon David</t>
  </si>
  <si>
    <t>br_completed+639054073687_1680309401</t>
  </si>
  <si>
    <t>Karl Merencillo</t>
  </si>
  <si>
    <t>br_completed+639062632379_1680312772</t>
  </si>
  <si>
    <t>Andrea Kate Dinopol</t>
  </si>
  <si>
    <t>br_completed+639071046041_1680314030</t>
  </si>
  <si>
    <t>Lorenz Vier Tatierra</t>
  </si>
  <si>
    <t>br_completed+639052669748_1680314737</t>
  </si>
  <si>
    <t>Paolo Pascual</t>
  </si>
  <si>
    <t>br_completed+639053085084_1680322061</t>
  </si>
  <si>
    <t>Gelo Eleazar</t>
  </si>
  <si>
    <t>br_completed+639062671632_1680325319</t>
  </si>
  <si>
    <t>Gio Gobison</t>
  </si>
  <si>
    <t>br_completed+639056045229_1680327072</t>
  </si>
  <si>
    <t>MINA</t>
  </si>
  <si>
    <t>br_completed+639053043811_1680330351</t>
  </si>
  <si>
    <t>Genieve Tamayo</t>
  </si>
  <si>
    <t>br_completed+639064794618_1680332123</t>
  </si>
  <si>
    <t>John Rey Lorenzo</t>
  </si>
  <si>
    <t>Marilao</t>
  </si>
  <si>
    <t>br_completed+639053043811_1680334448</t>
  </si>
  <si>
    <t>br_completed+639054139063_1680335012</t>
  </si>
  <si>
    <t>Ruffa Mae Herrera</t>
  </si>
  <si>
    <t>br_completed+639064565614_1680337537</t>
  </si>
  <si>
    <t>Dennise  Hindap</t>
  </si>
  <si>
    <t>br_completed+639054840592_1680340717</t>
  </si>
  <si>
    <t>Hazel Kiamco</t>
  </si>
  <si>
    <t>Navotas</t>
  </si>
  <si>
    <t>br_completed+639053024590_1680341039</t>
  </si>
  <si>
    <t>Irene Manaig</t>
  </si>
  <si>
    <t>br_completed+639060353210_1680344337</t>
  </si>
  <si>
    <t>Michelle Lim</t>
  </si>
  <si>
    <t>br_completed+639057893454_1680344920</t>
  </si>
  <si>
    <t>Bian Sardenia</t>
  </si>
  <si>
    <t>br_completed+639059732538_1680349953</t>
  </si>
  <si>
    <t>rom rosal</t>
  </si>
  <si>
    <t>br_completed+639059990926_1680353156</t>
  </si>
  <si>
    <t>Marc Villalobos</t>
  </si>
  <si>
    <t>br_completed+639065400593_1680354991</t>
  </si>
  <si>
    <t>Maria Isabelle Xavier</t>
  </si>
  <si>
    <t>br_completed+639063022693_1680358588</t>
  </si>
  <si>
    <t>Jairus  Tolentino</t>
  </si>
  <si>
    <t>br_completed+639052804972_1680358783</t>
  </si>
  <si>
    <t>br_completed+639060457813_1680359633</t>
  </si>
  <si>
    <t>br_completed+639055792680_1680361576</t>
  </si>
  <si>
    <t>Ali Santos</t>
  </si>
  <si>
    <t>2023-W14</t>
  </si>
  <si>
    <t>br_completed+639054089164_1680389784</t>
  </si>
  <si>
    <t>Marigold Cruz</t>
  </si>
  <si>
    <t>br_completed+639054089164_1680400530</t>
  </si>
  <si>
    <t>br_completed+639052978874_1680400604</t>
  </si>
  <si>
    <t>ROWEL VINCENT SALACUP</t>
  </si>
  <si>
    <t>br_completed+639055180575_1680401682</t>
  </si>
  <si>
    <t>Sherrinajh Clemente</t>
  </si>
  <si>
    <t>br_completed+639066965362_1680413149</t>
  </si>
  <si>
    <t>Venz San Juan</t>
  </si>
  <si>
    <t>br_completed+639056045229_1680422663</t>
  </si>
  <si>
    <t>br_completed+639055575753_1680422839</t>
  </si>
  <si>
    <t>Sheril Gee</t>
  </si>
  <si>
    <t>br_completed+639055180575_1680427628</t>
  </si>
  <si>
    <t>br_completed+639063989938_1680434237</t>
  </si>
  <si>
    <t>Rey Kristoffer  Despi</t>
  </si>
  <si>
    <t>br_completed+639072175102_1680435300</t>
  </si>
  <si>
    <t>Lovely Tercino</t>
  </si>
  <si>
    <t>br_completed+639054208582_1680438615</t>
  </si>
  <si>
    <t>br_completed+639061416488_1680441593</t>
  </si>
  <si>
    <t>Rho-Rho Magallon Ford</t>
  </si>
  <si>
    <t>br_completed+639064738086_1680443748</t>
  </si>
  <si>
    <t>Kim Arcan</t>
  </si>
  <si>
    <t>br_completed+639059990926_1680447472</t>
  </si>
  <si>
    <t>br_completed+639055792680_1680453955</t>
  </si>
  <si>
    <t>br_completed+639062476218_1680454070</t>
  </si>
  <si>
    <t>Nivram Masangcay</t>
  </si>
  <si>
    <t>br_completed+639055122458_1680470673</t>
  </si>
  <si>
    <t>Paolo Barrozo</t>
  </si>
  <si>
    <t>br_completed+639065401065_1680470820</t>
  </si>
  <si>
    <t>Matthew Sarmiento</t>
  </si>
  <si>
    <t>br_completed+639052218769_1680482754</t>
  </si>
  <si>
    <t>br_completed+639065871083_1680486540</t>
  </si>
  <si>
    <t>Joy Reyes</t>
  </si>
  <si>
    <t>br_completed+639060560645_1680513396</t>
  </si>
  <si>
    <t>AR D</t>
  </si>
  <si>
    <t>br_completed+639065976928_1680516870</t>
  </si>
  <si>
    <t>Nathan Padilla</t>
  </si>
  <si>
    <t>Laguna</t>
  </si>
  <si>
    <t>br_completed+639053132773_1680519382</t>
  </si>
  <si>
    <t>Miggy</t>
  </si>
  <si>
    <t>br_completed+639054066608_1680520082</t>
  </si>
  <si>
    <t>Johana Luciano</t>
  </si>
  <si>
    <t>br_completed+639053500737_1680521474</t>
  </si>
  <si>
    <t>Sophia Manahan</t>
  </si>
  <si>
    <t>br_completed+639054822599_1680522235</t>
  </si>
  <si>
    <t>br_completed+639071692008_1680523228</t>
  </si>
  <si>
    <t>Jolina Gregorio</t>
  </si>
  <si>
    <t>br_completed+639054066608_1680524595</t>
  </si>
  <si>
    <t>br_completed+639057892596_1680525343</t>
  </si>
  <si>
    <t>br_completed+639064069634_1680525751</t>
  </si>
  <si>
    <t>James  Pangan</t>
  </si>
  <si>
    <t>br_completed+639064039374_1680549687</t>
  </si>
  <si>
    <t>Carlo Cudiamat</t>
  </si>
  <si>
    <t>br_completed+639063386140_1680559733</t>
  </si>
  <si>
    <t>NiÃ±a  Santos</t>
  </si>
  <si>
    <t>br_completed+639061160152_1680566935</t>
  </si>
  <si>
    <t>Emarjie Giray</t>
  </si>
  <si>
    <t>br_completed+639064992510_1680591227</t>
  </si>
  <si>
    <t>Shiela Marie</t>
  </si>
  <si>
    <t>br_completed+639063637441_1680592458</t>
  </si>
  <si>
    <t>Althea Sullano</t>
  </si>
  <si>
    <t>br_completed+639053132773_1680598221</t>
  </si>
  <si>
    <t>br_completed+639052394135_1680600435</t>
  </si>
  <si>
    <t>Felix Reyes</t>
  </si>
  <si>
    <t>br_completed+639058545437_1680600688</t>
  </si>
  <si>
    <t>br_completed+639060457813_1680605256</t>
  </si>
  <si>
    <t>br_completed+639052782684_1680606418</t>
  </si>
  <si>
    <t>Toni Aberilla</t>
  </si>
  <si>
    <t>br_completed+639054066608_1680611576</t>
  </si>
  <si>
    <t>br_completed+639067424137_1680612285</t>
  </si>
  <si>
    <t>Ken Cardenii</t>
  </si>
  <si>
    <t>br_completed+639065551394_1680613634</t>
  </si>
  <si>
    <t>Czyvree Nebres</t>
  </si>
  <si>
    <t>br_completed+639052782684_1680648286</t>
  </si>
  <si>
    <t>br_completed+639058616802_1680652403</t>
  </si>
  <si>
    <t>Aubrey Lacanilao</t>
  </si>
  <si>
    <t>br_completed+639060768839_1680652975</t>
  </si>
  <si>
    <t>Aizel Ann Royo</t>
  </si>
  <si>
    <t>br_completed+639062001173_1680653131</t>
  </si>
  <si>
    <t>Christine  Timbal</t>
  </si>
  <si>
    <t>br_completed+639064647375_1680653383</t>
  </si>
  <si>
    <t>Anjo Panagsagan</t>
  </si>
  <si>
    <t>br_completed+639053132773_1680655433</t>
  </si>
  <si>
    <t>br_completed+639057977009_1680660393</t>
  </si>
  <si>
    <t>Neon Titus</t>
  </si>
  <si>
    <t>br_completed+639150264032_1680662232</t>
  </si>
  <si>
    <t>Lana  Senal</t>
  </si>
  <si>
    <t>br_completed+639153050505_1680665614</t>
  </si>
  <si>
    <t>Kring Panoringan</t>
  </si>
  <si>
    <t>br_completed+639152485638_1680666819</t>
  </si>
  <si>
    <t>Irish  Zafe</t>
  </si>
  <si>
    <t>br_completed+639081537336_1680667350</t>
  </si>
  <si>
    <t>Xian Wahren</t>
  </si>
  <si>
    <t>br_completed+639086734300_1680667842</t>
  </si>
  <si>
    <t>Steffi Balolong</t>
  </si>
  <si>
    <t>br_completed+639083099398_1680667990</t>
  </si>
  <si>
    <t>Cj Bondad</t>
  </si>
  <si>
    <t>br_completed+639104495502_1680669415</t>
  </si>
  <si>
    <t>Benedict Regencia</t>
  </si>
  <si>
    <t>br_completed+639087907958_1680671179</t>
  </si>
  <si>
    <t>Naomi  Cuaterno</t>
  </si>
  <si>
    <t>br_completed+639380531000_1680673956</t>
  </si>
  <si>
    <t>Jamaica Atalia</t>
  </si>
  <si>
    <t>br_completed+639100924510_1680677129</t>
  </si>
  <si>
    <t>Varon Agda</t>
  </si>
  <si>
    <t>br_completed+639062809614_1680679284</t>
  </si>
  <si>
    <t>Juluis Francis Marquez</t>
  </si>
  <si>
    <t>br_completed+639151191011_1680681710</t>
  </si>
  <si>
    <t>Shiela Pejes</t>
  </si>
  <si>
    <t>br_completed+639154886071_1680682454</t>
  </si>
  <si>
    <t>Joyce Andrea Rocero</t>
  </si>
  <si>
    <t>br_completed+639066523987_1680684227</t>
  </si>
  <si>
    <t>Jonalyn Valdez</t>
  </si>
  <si>
    <t>br_completed+639109093313_1680686802</t>
  </si>
  <si>
    <t>russel peral</t>
  </si>
  <si>
    <t>br_completed+639053500737_1680686974</t>
  </si>
  <si>
    <t>br_completed+639124077775_1680686980</t>
  </si>
  <si>
    <t>Mae Jerome Calixtro</t>
  </si>
  <si>
    <t>br_completed+639153419145_1680687763</t>
  </si>
  <si>
    <t>Nathan  Guevara</t>
  </si>
  <si>
    <t>br_completed+639077611881_1680687930</t>
  </si>
  <si>
    <t>Abby Birial</t>
  </si>
  <si>
    <t>br_completed+639053520759_1680688414</t>
  </si>
  <si>
    <t>Vea Sotto</t>
  </si>
  <si>
    <t>br_completed+639127436304_1680688605</t>
  </si>
  <si>
    <t>Justine Erick Ventura</t>
  </si>
  <si>
    <t>br_completed+639083232566_1680690973</t>
  </si>
  <si>
    <t>Pedro MascariÃ±a</t>
  </si>
  <si>
    <t>br_completed+639151165271_1680691297</t>
  </si>
  <si>
    <t>Regi Quejada</t>
  </si>
  <si>
    <t>br_completed+639052782684_1680691675</t>
  </si>
  <si>
    <t>br_completed+639060273586_1680692020</t>
  </si>
  <si>
    <t>Carlos Santos</t>
  </si>
  <si>
    <t>br_completed+639760989591_1680692912</t>
  </si>
  <si>
    <t>John Russell Cornelio</t>
  </si>
  <si>
    <t>Bacoor</t>
  </si>
  <si>
    <t>br_completed+639064021889_1680693421</t>
  </si>
  <si>
    <t>Justin Niel Ducay</t>
  </si>
  <si>
    <t>br_completed+639120083851_1680695734</t>
  </si>
  <si>
    <t>Florence Aranas</t>
  </si>
  <si>
    <t>br_completed+639153250971_1680696134</t>
  </si>
  <si>
    <t>Mark Daryl Dalaniel</t>
  </si>
  <si>
    <t>br_completed+639056045229_1680696198</t>
  </si>
  <si>
    <t>br_completed+639063619101_1680697136</t>
  </si>
  <si>
    <t>James Camacho</t>
  </si>
  <si>
    <t>br_completed+639761341491_1680697399</t>
  </si>
  <si>
    <t>Gem Angelica Saniel</t>
  </si>
  <si>
    <t>br_completed+639153389590_1680698732</t>
  </si>
  <si>
    <t>Ayuu Von Tussle</t>
  </si>
  <si>
    <t>br_completed+639103638852_1680698949</t>
  </si>
  <si>
    <t>Maricar Angeles</t>
  </si>
  <si>
    <t>br_completed+639052971838_1680699222</t>
  </si>
  <si>
    <t>Sandy Miyagi</t>
  </si>
  <si>
    <t>br_completed+639151379930_1680699271</t>
  </si>
  <si>
    <t>Kira</t>
  </si>
  <si>
    <t>br_completed+639303659147_1680700161</t>
  </si>
  <si>
    <t>Alex Padrino</t>
  </si>
  <si>
    <t>br_completed+639095497407_1680704683</t>
  </si>
  <si>
    <t>Louise Abonita</t>
  </si>
  <si>
    <t>br_completed+639082454756_1680706850</t>
  </si>
  <si>
    <t>Pierre Padilla</t>
  </si>
  <si>
    <t>br_completed+639081537336_1680712310</t>
  </si>
  <si>
    <t>br_completed+639087881465_1680712828</t>
  </si>
  <si>
    <t>Pat Cruz</t>
  </si>
  <si>
    <t>br_completed+639109307230_1680715573</t>
  </si>
  <si>
    <t>Glenda Soriano</t>
  </si>
  <si>
    <t>br_completed+639064059301_1680721905</t>
  </si>
  <si>
    <t>John Zedrick  Manansala</t>
  </si>
  <si>
    <t>br_completed+639497415558_1680724633</t>
  </si>
  <si>
    <t>Rachel Guda</t>
  </si>
  <si>
    <t>br_completed+639087517388_1680729123</t>
  </si>
  <si>
    <t>Kisha Musa</t>
  </si>
  <si>
    <t>br_completed+639126042078_1680729666</t>
  </si>
  <si>
    <t xml:space="preserve">Jello Marquez </t>
  </si>
  <si>
    <t>br_completed+639303659147_1680731024</t>
  </si>
  <si>
    <t>br_completed+639063234719_1680731603</t>
  </si>
  <si>
    <t>Genica Buco</t>
  </si>
  <si>
    <t>br_completed+639065494178_1680732685</t>
  </si>
  <si>
    <t>Vinz Aggarao</t>
  </si>
  <si>
    <t>br_completed+639054843712_1680733592</t>
  </si>
  <si>
    <t>Sophia Farrales</t>
  </si>
  <si>
    <t>br_completed+639078961593_1680744494</t>
  </si>
  <si>
    <t>Louise Christine Mae Franco</t>
  </si>
  <si>
    <t>br_completed+639151166544_1680746445</t>
  </si>
  <si>
    <t>Karlo Balane</t>
  </si>
  <si>
    <t>br_completed+639062077749_1680747595</t>
  </si>
  <si>
    <t xml:space="preserve">Alvin Alvaro </t>
  </si>
  <si>
    <t>br_completed+639068738744_1680755284</t>
  </si>
  <si>
    <t>Mary Grace Morales</t>
  </si>
  <si>
    <t>br_completed+639054595868_1680755524</t>
  </si>
  <si>
    <t>Shan Gallardo</t>
  </si>
  <si>
    <t>br_completed+639267110916_1680761103</t>
  </si>
  <si>
    <t xml:space="preserve">Darwin Lura </t>
  </si>
  <si>
    <t>br_completed+639153874216_1680761193</t>
  </si>
  <si>
    <t>Yasik Humpal</t>
  </si>
  <si>
    <t>br_completed+639121077705_1680765795</t>
  </si>
  <si>
    <t>Gef Quezon</t>
  </si>
  <si>
    <t>br_completed+639063043489_1680766383</t>
  </si>
  <si>
    <t>Pauline Gustillo</t>
  </si>
  <si>
    <t>br_completed+639082044584_1680768563</t>
  </si>
  <si>
    <t>Argie Soriso</t>
  </si>
  <si>
    <t>br_completed+639079020882_1680768748</t>
  </si>
  <si>
    <t>Sebastian Kyle Libanan Ilagan</t>
  </si>
  <si>
    <t>br_completed+639053520759_1680769083</t>
  </si>
  <si>
    <t>br_completed+639083809027_1680771491</t>
  </si>
  <si>
    <t>Kimberly Mondido</t>
  </si>
  <si>
    <t>br_completed+639083232566_1680778168</t>
  </si>
  <si>
    <t>br_completed+639151166544_1680783422</t>
  </si>
  <si>
    <t>br_completed+639153389590_1680784264</t>
  </si>
  <si>
    <t>br_completed+639151313159_1680784644</t>
  </si>
  <si>
    <t>Richard Tribunalo</t>
  </si>
  <si>
    <t>br_completed+639126721190_1680785622</t>
  </si>
  <si>
    <t>Sai Matnog</t>
  </si>
  <si>
    <t>br_completed+639979131580_1680785640</t>
  </si>
  <si>
    <t>Anne Claire Omega</t>
  </si>
  <si>
    <t>br_completed+639151379930_1680785735</t>
  </si>
  <si>
    <t>br_completed+639081335486_1680786756</t>
  </si>
  <si>
    <t>Marielle de Rama</t>
  </si>
  <si>
    <t>br_completed+639053520759_1680786885</t>
  </si>
  <si>
    <t>br_completed+639088858485_1680813333</t>
  </si>
  <si>
    <t>Annalyn Dagoy</t>
  </si>
  <si>
    <t>br_completed+639087517388_1680816773</t>
  </si>
  <si>
    <t>br_completed+639077611881_1680817673</t>
  </si>
  <si>
    <t>br_completed+639074673613_1680818433</t>
  </si>
  <si>
    <t>Cha Lgspi</t>
  </si>
  <si>
    <t>br_completed+639150022534_1680818604</t>
  </si>
  <si>
    <t>Ynna Mercel</t>
  </si>
  <si>
    <t>br_completed+639087907958_1680823193</t>
  </si>
  <si>
    <t>br_completed+639150264032_1680829049</t>
  </si>
  <si>
    <t>br_completed+639078961593_1680830548</t>
  </si>
  <si>
    <t>br_completed+639068219636_1680830568</t>
  </si>
  <si>
    <t>Christine Dayandante</t>
  </si>
  <si>
    <t>br_completed+639665773321_1680833973</t>
  </si>
  <si>
    <t>Ivy Nicanor</t>
  </si>
  <si>
    <t>br_completed+639050241841_1680837519</t>
  </si>
  <si>
    <t>Bryan  Millamina</t>
  </si>
  <si>
    <t>br_completed+639267110916_1680847345</t>
  </si>
  <si>
    <t>br_completed+639101813674_1680849289</t>
  </si>
  <si>
    <t>Elle Lacson</t>
  </si>
  <si>
    <t>br_completed+639153874216_1680849338</t>
  </si>
  <si>
    <t>br_completed+639109307230_1680850757</t>
  </si>
  <si>
    <t>br_completed+639055575753_1680863646</t>
  </si>
  <si>
    <t>br_completed+639082044584_1680864342</t>
  </si>
  <si>
    <t>br_completed+639761547584_1680869118</t>
  </si>
  <si>
    <t>Sherwin Ocaba</t>
  </si>
  <si>
    <t>br_completed+639074673613_1680869654</t>
  </si>
  <si>
    <t>br_completed+639088210097_1680870993</t>
  </si>
  <si>
    <t>Kai Atamosa</t>
  </si>
  <si>
    <t>br_completed+639979131580_1680873098</t>
  </si>
  <si>
    <t>br_completed+639063649078_1680884334</t>
  </si>
  <si>
    <t>Jinky Patalinghug</t>
  </si>
  <si>
    <t>br_completed+639082454742_1680887776</t>
  </si>
  <si>
    <t>Clarin Angeles</t>
  </si>
  <si>
    <t>br_completed+639053425379_1680903228</t>
  </si>
  <si>
    <t>Christian Miguel Bigay</t>
  </si>
  <si>
    <t>Imus</t>
  </si>
  <si>
    <t>br_completed+639153728380_1680903893</t>
  </si>
  <si>
    <t>Jessa Sy</t>
  </si>
  <si>
    <t>br_completed+639082454756_1680905474</t>
  </si>
  <si>
    <t>br_completed+639064879543_1680909892</t>
  </si>
  <si>
    <t>Raquel Ramirez</t>
  </si>
  <si>
    <t>br_completed+639152984686_1680915234</t>
  </si>
  <si>
    <t>apple magnaye</t>
  </si>
  <si>
    <t>br_completed+639097251116_1680918153</t>
  </si>
  <si>
    <t>Mariss Galang</t>
  </si>
  <si>
    <t>br_completed+639380531000_1680925033</t>
  </si>
  <si>
    <t>br_completed+639153050505_1680925376</t>
  </si>
  <si>
    <t>br_completed+639127135806_1680925614</t>
  </si>
  <si>
    <t>mary grace cabrigas</t>
  </si>
  <si>
    <t>br_completed+639055792189_1680930878</t>
  </si>
  <si>
    <t>br_completed+639067191424_1680932000</t>
  </si>
  <si>
    <t>Raeinhyer  Ramos</t>
  </si>
  <si>
    <t>br_completed+639053085084_1680933263</t>
  </si>
  <si>
    <t>br_completed+639065616970_1680936077</t>
  </si>
  <si>
    <t>Trisha Mae Encarnacion</t>
  </si>
  <si>
    <t>br_completed+639095497407_1680936406</t>
  </si>
  <si>
    <t>br_completed+639068543611_1680936992</t>
  </si>
  <si>
    <t>Christian Rivera</t>
  </si>
  <si>
    <t>br_completed+639053085084_1680947762</t>
  </si>
  <si>
    <t>br_completed+639109093313_1680948548</t>
  </si>
  <si>
    <t>br_completed+639055575753_1680950194</t>
  </si>
  <si>
    <t>br_completed+639054885440_1680950438</t>
  </si>
  <si>
    <t>br_completed+639063465333_1680951559</t>
  </si>
  <si>
    <t>Von Ryan Quito</t>
  </si>
  <si>
    <t>br_completed+639761547584_1680955616</t>
  </si>
  <si>
    <t>br_completed+639683814046_1680957236</t>
  </si>
  <si>
    <t>Raffy Villasana</t>
  </si>
  <si>
    <t>br_completed+639067370935_1680965038</t>
  </si>
  <si>
    <t>John Paul Faller</t>
  </si>
  <si>
    <t>br_completed+639153791209_1680966294</t>
  </si>
  <si>
    <t>Lee Lee</t>
  </si>
  <si>
    <t>br_completed+639060078879_1680966436</t>
  </si>
  <si>
    <t>2023-W15</t>
  </si>
  <si>
    <t>br_completed+639152984686_1681002307</t>
  </si>
  <si>
    <t>br_completed+639057892596_1681006396</t>
  </si>
  <si>
    <t>br_completed+639152951212_1681018808</t>
  </si>
  <si>
    <t xml:space="preserve">Abby Cercado </t>
  </si>
  <si>
    <t>br_completed+639127135806_1681024189</t>
  </si>
  <si>
    <t>br_completed+639064098591_1681027789</t>
  </si>
  <si>
    <t>Clarisse  Perez</t>
  </si>
  <si>
    <t>br_completed+639101813674_1681029336</t>
  </si>
  <si>
    <t>br_completed+639062181415_1681030581</t>
  </si>
  <si>
    <t>Nicole Dawis</t>
  </si>
  <si>
    <t>br_completed+639153728380_1681032035</t>
  </si>
  <si>
    <t>br_completed+639153250971_1681037694</t>
  </si>
  <si>
    <t>br_completed+639104495502_1681038326</t>
  </si>
  <si>
    <t>br_completed+639054843712_1681041109</t>
  </si>
  <si>
    <t>br_completed+639052218769_1681041802</t>
  </si>
  <si>
    <t>br_completed+639060273586_1681047897</t>
  </si>
  <si>
    <t>br_completed+639053756079_1681048271</t>
  </si>
  <si>
    <t>Arfy Melody Luma-as</t>
  </si>
  <si>
    <t>br_completed+639126995623_1681050342</t>
  </si>
  <si>
    <t>Roland Calipayan</t>
  </si>
  <si>
    <t>br_completed+639760989591_1681051096</t>
  </si>
  <si>
    <t>br_completed+639105148959_1681054990</t>
  </si>
  <si>
    <t>Lara denice Deleon</t>
  </si>
  <si>
    <t>br_completed+639153419145_1681063135</t>
  </si>
  <si>
    <t>br_completed+639064726491_1681067645</t>
  </si>
  <si>
    <t>suyen  co</t>
  </si>
  <si>
    <t>br_completed+639060273586_1681073486</t>
  </si>
  <si>
    <t>br_completed+639083809027_1681080631</t>
  </si>
  <si>
    <t>br_completed+639168802906_1681083522</t>
  </si>
  <si>
    <t>Michelle Mondigo</t>
  </si>
  <si>
    <t>br_completed+639062535684_1681083916</t>
  </si>
  <si>
    <t>Eli Villarosa</t>
  </si>
  <si>
    <t>br_completed+639087136966_1681105553</t>
  </si>
  <si>
    <t>Zhaine Sibbaluca</t>
  </si>
  <si>
    <t>br_completed+639087170690_1681106356</t>
  </si>
  <si>
    <t>jamie espaÃ±ola</t>
  </si>
  <si>
    <t>br_completed+639062466528_1681107774</t>
  </si>
  <si>
    <t>Sairille Maneja</t>
  </si>
  <si>
    <t>br_completed+639151313159_1681127050</t>
  </si>
  <si>
    <t>br_completed+639065284555_1681127786</t>
  </si>
  <si>
    <t>Caila Herrera</t>
  </si>
  <si>
    <t>br_completed+639053034930_1681134725</t>
  </si>
  <si>
    <t>Diana Camposano</t>
  </si>
  <si>
    <t>br_completed+639097251116_1681135160</t>
  </si>
  <si>
    <t>br_completed+639087170690_1681157395</t>
  </si>
  <si>
    <t>br_completed+639151099083_1681167388</t>
  </si>
  <si>
    <t>Kathleen Ochavillo</t>
  </si>
  <si>
    <t>br_completed+639152485638_1681168092</t>
  </si>
  <si>
    <t>br_completed+639064709216_1681168148</t>
  </si>
  <si>
    <t>Ellaine Atendido</t>
  </si>
  <si>
    <t>br_completed+639056914925_1681168609</t>
  </si>
  <si>
    <t>Flynnt Vince EspaÃ±ola</t>
  </si>
  <si>
    <t>br_completed+639054929847_1681169218</t>
  </si>
  <si>
    <t>Jhoanna Mae Cadayona</t>
  </si>
  <si>
    <t>br_completed+639120083851_1681169806</t>
  </si>
  <si>
    <t>br_completed+639078726227_1681169905</t>
  </si>
  <si>
    <t>Azel Rose Riveral</t>
  </si>
  <si>
    <t>br_completed+639086734300_1681170128</t>
  </si>
  <si>
    <t>br_completed+639068200869_1681170747</t>
  </si>
  <si>
    <t>Rogelio Andres</t>
  </si>
  <si>
    <t>br_completed+639057893454_1681173725</t>
  </si>
  <si>
    <t>br_completed+639064496942_1681178346</t>
  </si>
  <si>
    <t>Joshua John Alcantara</t>
  </si>
  <si>
    <t>br_completed+639051060506_1681178420</t>
  </si>
  <si>
    <t>Myla  Santilla</t>
  </si>
  <si>
    <t>br_completed+639063891925_1681184100</t>
  </si>
  <si>
    <t>Princess Magmanlac</t>
  </si>
  <si>
    <t>br_completed+639053500737_1681185322</t>
  </si>
  <si>
    <t>br_completed+639087136966_1681187900</t>
  </si>
  <si>
    <t>br_completed+639150969444_1681189291</t>
  </si>
  <si>
    <t>Jamie Racquel</t>
  </si>
  <si>
    <t>br_completed+639152744719_1681194548</t>
  </si>
  <si>
    <t>Renee Jesuitas</t>
  </si>
  <si>
    <t>br_completed+639053205199_1681199390</t>
  </si>
  <si>
    <t>Jenniliza  SaÃ±ol</t>
  </si>
  <si>
    <t>br_completed+639054139063_1681200912</t>
  </si>
  <si>
    <t>br_completed+639089312026_1681202773</t>
  </si>
  <si>
    <t>Ronnie Ruiz</t>
  </si>
  <si>
    <t>br_completed+639054332377_1681203242</t>
  </si>
  <si>
    <t>Roda Jane, RMT</t>
  </si>
  <si>
    <t>br_completed+639054322097_1681205208</t>
  </si>
  <si>
    <t>br_completed+639975520220_1681208278</t>
  </si>
  <si>
    <t>Michael John Caronan</t>
  </si>
  <si>
    <t>br_completed+639082453597_1681209349</t>
  </si>
  <si>
    <t>Terrence John Derrayal</t>
  </si>
  <si>
    <t>br_completed+639059521119_1681211652</t>
  </si>
  <si>
    <t>Gie De Luna</t>
  </si>
  <si>
    <t>br_completed+639150022534_1681213297</t>
  </si>
  <si>
    <t>br_completed+639051060506_1681213561</t>
  </si>
  <si>
    <t>br_completed+639088734172_1681214474</t>
  </si>
  <si>
    <t>Andrei  Perez</t>
  </si>
  <si>
    <t>br_completed+639121385153_1681217707</t>
  </si>
  <si>
    <t>CHERRYLYN  Tarriela</t>
  </si>
  <si>
    <t>br_completed+639153572434_1681218275</t>
  </si>
  <si>
    <t>Lian Kaye Viray</t>
  </si>
  <si>
    <t>br_completed+639066873849_1681219405</t>
  </si>
  <si>
    <t>Gilbert Limpios</t>
  </si>
  <si>
    <t>br_completed+639154886071_1681250264</t>
  </si>
  <si>
    <t>br_completed+639075905138_1681250348</t>
  </si>
  <si>
    <t xml:space="preserve">Ana  Rodrigazo </t>
  </si>
  <si>
    <t>br_completed+639091971053_1681251810</t>
  </si>
  <si>
    <t>Cathy Ventura</t>
  </si>
  <si>
    <t>br_completed+639078726227_1681256493</t>
  </si>
  <si>
    <t>br_completed+639683814046_1681257385</t>
  </si>
  <si>
    <t>br_completed+639124384970_1681259792</t>
  </si>
  <si>
    <t>Marc Francis Casama Petate</t>
  </si>
  <si>
    <t>br_completed+639051060506_1681263259</t>
  </si>
  <si>
    <t>br_completed+639153080485_1681265887</t>
  </si>
  <si>
    <t>Ryan Lloyd Reyes</t>
  </si>
  <si>
    <t>br_completed+639089582888_1681266437</t>
  </si>
  <si>
    <t>Queeny Chan</t>
  </si>
  <si>
    <t>br_completed+639088804504_1681269648</t>
  </si>
  <si>
    <t>Joshuaarth Sabino</t>
  </si>
  <si>
    <t>br_completed+639124384970_1681275910</t>
  </si>
  <si>
    <t>br_completed+639055253023_1681280348</t>
  </si>
  <si>
    <t>br_completed+639153497400_1681280411</t>
  </si>
  <si>
    <t>Joshua Mangalindan</t>
  </si>
  <si>
    <t>Dasmariñas</t>
  </si>
  <si>
    <t>br_completed+639978115726_1681287934</t>
  </si>
  <si>
    <t xml:space="preserve">Mabel Dimayacyac </t>
  </si>
  <si>
    <t>br_completed+639153572434_1681292125</t>
  </si>
  <si>
    <t>br_completed+639051401408_1681293897</t>
  </si>
  <si>
    <t>Lady Delos Reyes</t>
  </si>
  <si>
    <t>br_completed+639155638794_1681295719</t>
  </si>
  <si>
    <t>EL</t>
  </si>
  <si>
    <t>br_completed+639103638852_1681300621</t>
  </si>
  <si>
    <t>br_completed+639095412662_1681302101</t>
  </si>
  <si>
    <t>Jhoemarie Mojica</t>
  </si>
  <si>
    <t>br_completed+639476775669_1681302162</t>
  </si>
  <si>
    <t>Maria Mariano</t>
  </si>
  <si>
    <t>br_completed+639095412662_1681303023</t>
  </si>
  <si>
    <t>br_completed+639121385153_1681304172</t>
  </si>
  <si>
    <t>br_completed+639152400771_1681347912</t>
  </si>
  <si>
    <t xml:space="preserve">Jaime  Benitez </t>
  </si>
  <si>
    <t>br_completed+639088884626_1681355017</t>
  </si>
  <si>
    <t>Carence Nina Lising</t>
  </si>
  <si>
    <t>br_completed+639055628271_1681361409</t>
  </si>
  <si>
    <t>Jerika  Lopez</t>
  </si>
  <si>
    <t>br_completed+639085996098_1681362618</t>
  </si>
  <si>
    <t>Kyla Fernandez</t>
  </si>
  <si>
    <t>br_completed+639086986182_1681370344</t>
  </si>
  <si>
    <t>Cj Romero</t>
  </si>
  <si>
    <t>br_completed+639086986182_1681390940</t>
  </si>
  <si>
    <t>br_completed+639150216574_1681422330</t>
  </si>
  <si>
    <t>Des Boza</t>
  </si>
  <si>
    <t>br_completed+639089610029_1681428811</t>
  </si>
  <si>
    <t>Denver Gelua</t>
  </si>
  <si>
    <t>br_completed+639075905138_1681437110</t>
  </si>
  <si>
    <t>br_completed+639075791161_1681440336</t>
  </si>
  <si>
    <t>Yna Lopez</t>
  </si>
  <si>
    <t>br_completed+639081437211_1681443278</t>
  </si>
  <si>
    <t>Miggy Azul</t>
  </si>
  <si>
    <t>br_completed+639054322097_1681444471</t>
  </si>
  <si>
    <t>br_completed+639067999449_1681444820</t>
  </si>
  <si>
    <t>Antonio Tan</t>
  </si>
  <si>
    <t>br_completed+639126995623_1681445289</t>
  </si>
  <si>
    <t>br_completed+639052861625_1681447995</t>
  </si>
  <si>
    <t>Lorraine Mae Ilagan</t>
  </si>
  <si>
    <t>br_completed+639064932391_1681455265</t>
  </si>
  <si>
    <t>Jushua Lascanas</t>
  </si>
  <si>
    <t>br_completed+639121077705_1681456247</t>
  </si>
  <si>
    <t>br_completed+639060110177_1681460521</t>
  </si>
  <si>
    <t>Allyson San Juan</t>
  </si>
  <si>
    <t>br_completed+639068976930_1681462368</t>
  </si>
  <si>
    <t>Dhan Quimson</t>
  </si>
  <si>
    <t>br_completed+639052744652_1681467439</t>
  </si>
  <si>
    <t>Clark Dela Cruz</t>
  </si>
  <si>
    <t>br_completed+639055766562_1681472800</t>
  </si>
  <si>
    <t>Kariz Ventura</t>
  </si>
  <si>
    <t>br_completed+639126721190_1681473591</t>
  </si>
  <si>
    <t>br_completed+639094436340_1681473995</t>
  </si>
  <si>
    <t>Denn Luna</t>
  </si>
  <si>
    <t>br_completed+639062073629_1681478756</t>
  </si>
  <si>
    <t>Tiffany Agdeppa</t>
  </si>
  <si>
    <t>br_completed+639153425887_1681494217</t>
  </si>
  <si>
    <t>John Gata</t>
  </si>
  <si>
    <t>br_completed+639068359893_1681496352</t>
  </si>
  <si>
    <t>Vanesa Isip</t>
  </si>
  <si>
    <t>br_completed+639054089164_1681509734</t>
  </si>
  <si>
    <t>br_completed+639108426519_1681510491</t>
  </si>
  <si>
    <t>Jolo Navarrete</t>
  </si>
  <si>
    <t>br_completed+639099469016_1681512701</t>
  </si>
  <si>
    <t>Charles Ricabuerta</t>
  </si>
  <si>
    <t>br_completed+639089610029_1681520546</t>
  </si>
  <si>
    <t>br_completed+639053756079_1681520994</t>
  </si>
  <si>
    <t>br_completed+639155638794_1681525415</t>
  </si>
  <si>
    <t>br_completed+639064330864_1681525522</t>
  </si>
  <si>
    <t>Oliver  Flores</t>
  </si>
  <si>
    <t>br_completed+639052759551_1681525733</t>
  </si>
  <si>
    <t>David Jaucian</t>
  </si>
  <si>
    <t>br_completed+639127436304_1681525787</t>
  </si>
  <si>
    <t>br_completed+639153287583_1681527131</t>
  </si>
  <si>
    <t>Pamela Dennisse Serrano</t>
  </si>
  <si>
    <t>br_completed+639051401408_1681527977</t>
  </si>
  <si>
    <t>br_completed+639053756079_1681535509</t>
  </si>
  <si>
    <t>br_completed+639059521119_1681537285</t>
  </si>
  <si>
    <t>br_completed+639060648617_1681540939</t>
  </si>
  <si>
    <t>Matthew Samin</t>
  </si>
  <si>
    <t>br_completed+639059521119_1681542117</t>
  </si>
  <si>
    <t>br_completed+639761341491_1681545901</t>
  </si>
  <si>
    <t>br_completed+639054988509_1681549849</t>
  </si>
  <si>
    <t>Diorella Martinez</t>
  </si>
  <si>
    <t>br_completed+639153497400_1681549899</t>
  </si>
  <si>
    <t>br_completed+639095092966_1681552977</t>
  </si>
  <si>
    <t>Kaye Candelaria</t>
  </si>
  <si>
    <t>br_completed+639081988261_1681553693</t>
  </si>
  <si>
    <t>Steven Lim</t>
  </si>
  <si>
    <t>br_completed+639153905028_1681554040</t>
  </si>
  <si>
    <t>Dong Rey</t>
  </si>
  <si>
    <t>br_completed+639123440014_1681559050</t>
  </si>
  <si>
    <t>Enrico Galang</t>
  </si>
  <si>
    <t>br_completed+639054036078_1681561676</t>
  </si>
  <si>
    <t>br_completed+639085996098_1681564886</t>
  </si>
  <si>
    <t>br_completed+639150072513_1681565615</t>
  </si>
  <si>
    <t>Ashley Love Olos</t>
  </si>
  <si>
    <t>2023-W16</t>
  </si>
  <si>
    <t>br_completed+639082453597_1681578767</t>
  </si>
  <si>
    <t>Ride Frequency</t>
  </si>
  <si>
    <t>Avg Monthly Ride</t>
  </si>
  <si>
    <t>I. 3x a month</t>
  </si>
  <si>
    <t>F. 3x Weekly</t>
  </si>
  <si>
    <t>G. Twice Weekly</t>
  </si>
  <si>
    <t>E. 4x Weekly</t>
  </si>
  <si>
    <t>B. Once a day</t>
  </si>
  <si>
    <t>L. No Completed Ride</t>
  </si>
  <si>
    <t>K. Once a month</t>
  </si>
  <si>
    <t>J. Twice a month</t>
  </si>
  <si>
    <t>H. Once Weekly</t>
  </si>
  <si>
    <t>Row Labels</t>
  </si>
  <si>
    <t>Grand Total</t>
  </si>
  <si>
    <t>Column Labels</t>
  </si>
  <si>
    <t>Count of Ride Frequency</t>
  </si>
  <si>
    <t>Sum of Redemptions</t>
  </si>
  <si>
    <t>Sum of Spend</t>
  </si>
  <si>
    <t>time</t>
  </si>
  <si>
    <t>AKSLIBRE3 using</t>
  </si>
  <si>
    <t>SHELEMET using</t>
  </si>
  <si>
    <t>AKSLIBRE3 not using</t>
  </si>
  <si>
    <t>SHELEMET not using</t>
  </si>
  <si>
    <t>Count of promo_code</t>
  </si>
  <si>
    <t>Count of biker_id</t>
  </si>
  <si>
    <t>Count of customer_phoneNumber</t>
  </si>
  <si>
    <t>AKSLIBRE1 using</t>
  </si>
  <si>
    <t>AKSLIBRE1 not using</t>
  </si>
  <si>
    <t>customers ride using the promo codes</t>
  </si>
  <si>
    <t>REDEMPTIONS</t>
  </si>
  <si>
    <t>PROMO SPEND</t>
  </si>
  <si>
    <t>we also need to know how many people among the phone numbers listed how often they use the promo codes, how many people who did not use the promo codes anymore and most especially the most effective promo code</t>
  </si>
  <si>
    <t xml:space="preserve">what I want is to determine how frequent the customers ride using the promo codes </t>
  </si>
  <si>
    <t>But I want to know how frequent they are purchasing promo codes</t>
  </si>
  <si>
    <t>(All)</t>
  </si>
  <si>
    <t>Promo Budget</t>
  </si>
  <si>
    <t>Frequency</t>
  </si>
  <si>
    <t>Mar</t>
  </si>
  <si>
    <t>Apr</t>
  </si>
  <si>
    <t>Count of time</t>
  </si>
  <si>
    <t>Total promo codes</t>
  </si>
  <si>
    <t>day</t>
  </si>
  <si>
    <t>5-Apr</t>
  </si>
  <si>
    <t>7-Apr</t>
  </si>
  <si>
    <t>9-Apr</t>
  </si>
  <si>
    <t>29-Mar</t>
  </si>
  <si>
    <t>31-Mar</t>
  </si>
  <si>
    <t>3-Apr</t>
  </si>
  <si>
    <t>28-Mar</t>
  </si>
  <si>
    <t>11-Apr</t>
  </si>
  <si>
    <t>14-Apr</t>
  </si>
  <si>
    <t>30-Mar</t>
  </si>
  <si>
    <t>6-Apr</t>
  </si>
  <si>
    <t>1-Apr</t>
  </si>
  <si>
    <t>4-Apr</t>
  </si>
  <si>
    <t>12-Apr</t>
  </si>
  <si>
    <t>8-Apr</t>
  </si>
  <si>
    <t>15-Apr</t>
  </si>
  <si>
    <t>10-Apr</t>
  </si>
  <si>
    <t>13-Apr</t>
  </si>
  <si>
    <t>2-Apr</t>
  </si>
  <si>
    <t>16-Apr</t>
  </si>
  <si>
    <t>Mar Count of promo_code</t>
  </si>
  <si>
    <t>Apr Count of promo_code</t>
  </si>
  <si>
    <t>Total Count of promo_code</t>
  </si>
  <si>
    <t xml:space="preserve">breakdown of customers per day - how many times they purchase and complete the promo bookings per day from march to april </t>
  </si>
  <si>
    <t>We want to know the frequency of the passengerss riding and the corresponding metrics</t>
  </si>
  <si>
    <t>Mar Count of booking_code</t>
  </si>
  <si>
    <t>Apr Count of booking_code</t>
  </si>
  <si>
    <t>Total Count of booking_code</t>
  </si>
  <si>
    <t>Count of booking_code</t>
  </si>
  <si>
    <t>it would be better if we can determine how many times a customer booked per day and who used the promo</t>
  </si>
  <si>
    <t>Mar Count of booking_status</t>
  </si>
  <si>
    <t>Apr Count of booking_status</t>
  </si>
  <si>
    <t>Total Count of booking_status</t>
  </si>
  <si>
    <t>Count of booking_status</t>
  </si>
  <si>
    <t>I want to see a trend from march to april days for the following promo codes per customers and aggregate customers</t>
  </si>
  <si>
    <t>conversion rate %</t>
  </si>
  <si>
    <t>rate%</t>
  </si>
  <si>
    <t>Total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</si>
</sst>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numFmt numFmtId="165" formatCode="dd\-mmm"/>
  </numFmts>
  <fonts count="9" x14ac:knownFonts="1">
    <font>
      <sz val="10"/>
      <color rgb="FF000000"/>
      <name val="Arial"/>
      <scheme val="minor"/>
    </font>
    <font>
      <sz val="11"/>
      <color theme="1"/>
      <name val="Arial"/>
      <family val="2"/>
      <scheme val="minor"/>
    </font>
    <font>
      <sz val="10"/>
      <color rgb="FF000000"/>
      <name val="Arial"/>
      <family val="2"/>
      <scheme val="minor"/>
    </font>
    <font>
      <sz val="8"/>
      <name val="Arial"/>
      <family val="2"/>
      <scheme val="minor"/>
    </font>
    <font>
      <sz val="11"/>
      <name val="Arial"/>
      <family val="2"/>
      <scheme val="minor"/>
    </font>
    <font>
      <b/>
      <sz val="11"/>
      <color theme="1"/>
      <name val="Arial"/>
      <family val="2"/>
      <scheme val="minor"/>
    </font>
    <font>
      <sz val="10"/>
      <color rgb="FF000000"/>
      <name val="Arial"/>
      <scheme val="minor"/>
    </font>
    <font>
      <sz val="11"/>
      <color theme="1"/>
      <name val="Segoe UI Historic"/>
      <family val="2"/>
    </font>
    <font>
      <sz val="10"/>
      <color theme="0"/>
      <name val="Arial"/>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2"/>
        <bgColor indexed="64"/>
      </patternFill>
    </fill>
  </fills>
  <borders count="1">
    <border>
      <left/>
      <right/>
      <top/>
      <bottom/>
      <diagonal/>
    </border>
  </borders>
  <cellStyleXfs count="2">
    <xf numFmtId="0" fontId="0" fillId="0" borderId="0"/>
    <xf numFmtId="9" fontId="6" fillId="0" borderId="0" applyFont="0" applyFill="0" applyBorder="0" applyAlignment="0" applyProtection="0"/>
  </cellStyleXfs>
  <cellXfs count="20">
    <xf numFmtId="0" fontId="0" fillId="0" borderId="0" xfId="0"/>
    <xf numFmtId="22" fontId="0" fillId="0" borderId="0" xfId="0" applyNumberFormat="1"/>
    <xf numFmtId="1" fontId="0" fillId="0" borderId="0" xfId="0" applyNumberFormat="1" applyAlignment="1">
      <alignment horizontal="center"/>
    </xf>
    <xf numFmtId="0" fontId="0" fillId="0" borderId="0" xfId="0" pivotButton="1"/>
    <xf numFmtId="0" fontId="0" fillId="0" borderId="0" xfId="0" applyAlignment="1">
      <alignment horizontal="left"/>
    </xf>
    <xf numFmtId="20" fontId="0" fillId="0" borderId="0" xfId="0" applyNumberFormat="1" applyAlignment="1">
      <alignment horizontal="center"/>
    </xf>
    <xf numFmtId="0" fontId="2" fillId="0" borderId="0" xfId="0" applyFont="1"/>
    <xf numFmtId="0" fontId="0" fillId="2" borderId="0" xfId="0" applyFill="1"/>
    <xf numFmtId="0" fontId="0" fillId="0" borderId="0" xfId="0" applyAlignment="1">
      <alignment horizontal="left" indent="1"/>
    </xf>
    <xf numFmtId="165" fontId="0" fillId="0" borderId="0" xfId="0" applyNumberFormat="1"/>
    <xf numFmtId="0" fontId="2" fillId="3" borderId="0" xfId="0" applyFont="1" applyFill="1"/>
    <xf numFmtId="0" fontId="1" fillId="0" borderId="0" xfId="0" applyFont="1" applyAlignment="1">
      <alignment vertical="center"/>
    </xf>
    <xf numFmtId="0" fontId="4" fillId="0" borderId="0" xfId="0" applyFont="1"/>
    <xf numFmtId="22" fontId="0" fillId="0" borderId="0" xfId="0" applyNumberFormat="1" applyAlignment="1">
      <alignment horizontal="left" indent="1"/>
    </xf>
    <xf numFmtId="0" fontId="5" fillId="0" borderId="0" xfId="0" applyFont="1"/>
    <xf numFmtId="0" fontId="7" fillId="0" borderId="0" xfId="0" applyFont="1"/>
    <xf numFmtId="9" fontId="0" fillId="0" borderId="0" xfId="1" applyFont="1"/>
    <xf numFmtId="0" fontId="2" fillId="0" borderId="0" xfId="0" applyFont="1" applyAlignment="1">
      <alignment horizontal="right"/>
    </xf>
    <xf numFmtId="0" fontId="8" fillId="0" borderId="0" xfId="0" applyFont="1"/>
    <xf numFmtId="0" fontId="0" fillId="0" borderId="0" xfId="0" applyAlignment="1">
      <alignment horizontal="right"/>
    </xf>
  </cellXfs>
  <cellStyles count="2">
    <cellStyle name="Normal" xfId="0" builtinId="0"/>
    <cellStyle name="Percent" xfId="1" builtinId="5"/>
  </cellStyles>
  <dxfs count="22">
    <dxf>
      <numFmt numFmtId="0" formatCode="General"/>
      <alignment horizontal="right" vertical="bottom" textRotation="0" wrapText="0" indent="0" justifyLastLine="0" shrinkToFit="0" readingOrder="0"/>
    </dxf>
    <dxf>
      <numFmt numFmtId="165" formatCode="dd\-mmm"/>
    </dxf>
    <dxf>
      <numFmt numFmtId="0" formatCode="General"/>
    </dxf>
    <dxf>
      <numFmt numFmtId="165" formatCode="dd\-mmm"/>
    </dxf>
    <dxf>
      <numFmt numFmtId="1" formatCode="0"/>
      <alignment horizontal="center" vertical="bottom" textRotation="0" wrapText="0" indent="0" justifyLastLine="0" shrinkToFit="0" readingOrder="0"/>
    </dxf>
    <dxf>
      <numFmt numFmtId="25" formatCode="h:mm"/>
      <alignment horizontal="center" vertical="bottom" textRotation="0" wrapText="0" indent="0" justifyLastLine="0" shrinkToFit="0" readingOrder="0"/>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25" formatCode="h:mm"/>
      <alignment horizontal="center" vertical="bottom" textRotation="0" wrapText="0" indent="0" justifyLastLine="0" shrinkToFit="0" readingOrder="0"/>
    </dxf>
    <dxf>
      <numFmt numFmtId="27" formatCode="m/d/yyyy\ h:mm"/>
    </dxf>
    <dxf>
      <numFmt numFmtId="0" formatCode="General"/>
    </dxf>
    <dxf>
      <numFmt numFmtId="0" formatCode="General"/>
    </dxf>
  </dxfs>
  <tableStyles count="0" defaultTableStyle="TableStyleMedium2" defaultPivotStyle="PivotStyleLight16"/>
  <colors>
    <mruColors>
      <color rgb="FF43B0F3"/>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Analysis - Angkas (updated).xlsx]analysis !PivotTable5</c:name>
    <c:fmtId val="3"/>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1405035905907263"/>
              <c:y val="0.21849818510008553"/>
            </c:manualLayout>
          </c:layout>
          <c:tx>
            <c:rich>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fld id="{4382B972-B62A-D140-8BAA-652964625F19}" type="VALUE">
                  <a:rPr lang="en-US"/>
                  <a:pPr>
                    <a:defRPr sz="1100" b="1" i="0" u="none" strike="noStrike" kern="1200" baseline="0">
                      <a:solidFill>
                        <a:sysClr val="windowText" lastClr="000000"/>
                      </a:solidFill>
                      <a:latin typeface="+mn-lt"/>
                      <a:ea typeface="+mn-ea"/>
                      <a:cs typeface="+mn-cs"/>
                    </a:defRPr>
                  </a:pPr>
                  <a:t>[VALUE]</a:t>
                </a:fld>
                <a:endParaRPr lang="en-US" baseline="0"/>
              </a:p>
              <a:p>
                <a:pPr>
                  <a:defRPr sz="1100" b="1" i="0" u="none" strike="noStrike" kern="1200" baseline="0">
                    <a:solidFill>
                      <a:sysClr val="windowText" lastClr="000000"/>
                    </a:solidFill>
                    <a:latin typeface="+mn-lt"/>
                    <a:ea typeface="+mn-ea"/>
                    <a:cs typeface="+mn-cs"/>
                  </a:defRPr>
                </a:pPr>
                <a:fld id="{57B58EB9-AE1C-AE4D-A8D5-188EA8D6A228}" type="PERCENTAGE">
                  <a:rPr lang="en-US" baseline="0"/>
                  <a:pPr>
                    <a:defRPr sz="1100" b="1" i="0" u="none" strike="noStrike" kern="1200" baseline="0">
                      <a:solidFill>
                        <a:sysClr val="windowText" lastClr="000000"/>
                      </a:solidFill>
                      <a:latin typeface="+mn-lt"/>
                      <a:ea typeface="+mn-ea"/>
                      <a:cs typeface="+mn-cs"/>
                    </a:defRPr>
                  </a:pPr>
                  <a:t>[PERCENTAGE]</a:t>
                </a:fld>
                <a:endParaRPr lang="en-US"/>
              </a:p>
            </c:rich>
          </c:tx>
          <c:spPr>
            <a:noFill/>
            <a:ln>
              <a:noFill/>
            </a:ln>
            <a:effectLst/>
          </c:sp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3381200495131721"/>
                  <c:h val="0.22443316399522331"/>
                </c:manualLayout>
              </c15:layout>
              <c15:dlblFieldTable/>
              <c15:showDataLabelsRange val="0"/>
            </c:ext>
          </c:extLst>
        </c:dLbl>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6.0762584777424938E-2"/>
              <c:y val="-0.17302248971885575"/>
            </c:manualLayout>
          </c:layout>
          <c:tx>
            <c:rich>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fld id="{5F208001-BAC2-0C4B-81B9-B5E42D388D59}" type="VALUE">
                  <a:rPr lang="en-US"/>
                  <a:pPr>
                    <a:defRPr sz="1100" b="1" i="0" u="none" strike="noStrike" kern="1200" baseline="0">
                      <a:solidFill>
                        <a:sysClr val="windowText" lastClr="000000"/>
                      </a:solidFill>
                      <a:latin typeface="+mn-lt"/>
                      <a:ea typeface="+mn-ea"/>
                      <a:cs typeface="+mn-cs"/>
                    </a:defRPr>
                  </a:pPr>
                  <a:t>[VALUE]</a:t>
                </a:fld>
                <a:endParaRPr lang="en-US" baseline="0"/>
              </a:p>
              <a:p>
                <a:pPr>
                  <a:defRPr sz="1100" b="1" i="0" u="none" strike="noStrike" kern="1200" baseline="0">
                    <a:solidFill>
                      <a:sysClr val="windowText" lastClr="000000"/>
                    </a:solidFill>
                    <a:latin typeface="+mn-lt"/>
                    <a:ea typeface="+mn-ea"/>
                    <a:cs typeface="+mn-cs"/>
                  </a:defRPr>
                </a:pPr>
                <a:r>
                  <a:rPr lang="en-US" baseline="0"/>
                  <a:t> </a:t>
                </a:r>
                <a:fld id="{65870563-07A0-D940-AB98-A539235E823E}" type="PERCENTAGE">
                  <a:rPr lang="en-US" baseline="0"/>
                  <a:pPr>
                    <a:defRPr sz="1100" b="1" i="0" u="none" strike="noStrike" kern="1200" baseline="0">
                      <a:solidFill>
                        <a:sysClr val="windowText" lastClr="000000"/>
                      </a:solidFill>
                      <a:latin typeface="+mn-lt"/>
                      <a:ea typeface="+mn-ea"/>
                      <a:cs typeface="+mn-cs"/>
                    </a:defRPr>
                  </a:pPr>
                  <a:t>[PERCENTAGE]</a:t>
                </a:fld>
                <a:endParaRPr lang="en-US" baseline="0"/>
              </a:p>
            </c:rich>
          </c:tx>
          <c:spPr>
            <a:noFill/>
            <a:ln>
              <a:noFill/>
            </a:ln>
            <a:effectLst/>
          </c:sp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47398812173704374"/>
                  <c:h val="0.2003781369990878"/>
                </c:manualLayout>
              </c15:layout>
              <c15:dlblFieldTable/>
              <c15:showDataLabelsRange val="0"/>
            </c:ext>
          </c:extLst>
        </c:dLbl>
      </c:pivotFmt>
      <c:pivotFmt>
        <c:idx val="8"/>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0.17435899707039684"/>
              <c:y val="0.17068020320573202"/>
            </c:manualLayout>
          </c:layout>
          <c:tx>
            <c:rich>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fld id="{36F76923-1EE5-1F45-AA07-C296AD78FBEE}" type="VALUE">
                  <a:rPr lang="en-US"/>
                  <a:pPr>
                    <a:defRPr sz="1100" b="1" i="0" u="none" strike="noStrike" kern="1200" baseline="0">
                      <a:solidFill>
                        <a:sysClr val="windowText" lastClr="000000"/>
                      </a:solidFill>
                      <a:latin typeface="+mn-lt"/>
                      <a:ea typeface="+mn-ea"/>
                      <a:cs typeface="+mn-cs"/>
                    </a:defRPr>
                  </a:pPr>
                  <a:t>[VALUE]</a:t>
                </a:fld>
                <a:endParaRPr lang="en-US" baseline="0"/>
              </a:p>
              <a:p>
                <a:pPr>
                  <a:defRPr sz="1100" b="1" i="0" u="none" strike="noStrike" kern="1200" baseline="0">
                    <a:solidFill>
                      <a:sysClr val="windowText" lastClr="000000"/>
                    </a:solidFill>
                    <a:latin typeface="+mn-lt"/>
                    <a:ea typeface="+mn-ea"/>
                    <a:cs typeface="+mn-cs"/>
                  </a:defRPr>
                </a:pPr>
                <a:r>
                  <a:rPr lang="en-US" baseline="0"/>
                  <a:t> </a:t>
                </a:r>
                <a:fld id="{3FA97E2C-7451-344B-BA7A-FCAAEBA841FE}" type="PERCENTAGE">
                  <a:rPr lang="en-US" baseline="0"/>
                  <a:pPr>
                    <a:defRPr sz="1100" b="1" i="0" u="none" strike="noStrike" kern="1200" baseline="0">
                      <a:solidFill>
                        <a:sysClr val="windowText" lastClr="000000"/>
                      </a:solidFill>
                      <a:latin typeface="+mn-lt"/>
                      <a:ea typeface="+mn-ea"/>
                      <a:cs typeface="+mn-cs"/>
                    </a:defRPr>
                  </a:pPr>
                  <a:t>[PERCENTAGE]</a:t>
                </a:fld>
                <a:endParaRPr lang="en-US" baseline="0"/>
              </a:p>
            </c:rich>
          </c:tx>
          <c:spPr>
            <a:noFill/>
            <a:ln>
              <a:noFill/>
            </a:ln>
            <a:effectLst/>
          </c:sp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859474265772359"/>
                  <c:h val="0.21962220129033275"/>
                </c:manualLayout>
              </c15:layout>
              <c15:dlblFieldTable/>
              <c15:showDataLabelsRange val="0"/>
            </c:ext>
          </c:extLst>
        </c:dLbl>
      </c:pivotFmt>
    </c:pivotFmts>
    <c:plotArea>
      <c:layout/>
      <c:pieChart>
        <c:varyColors val="1"/>
        <c:ser>
          <c:idx val="0"/>
          <c:order val="0"/>
          <c:tx>
            <c:strRef>
              <c:f>'analysis '!$G$1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7E4-4329-A596-1F8591B3EB1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7E4-4329-A596-1F8591B3EB1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7E4-4329-A596-1F8591B3EB16}"/>
              </c:ext>
            </c:extLst>
          </c:dPt>
          <c:dLbls>
            <c:dLbl>
              <c:idx val="0"/>
              <c:layout>
                <c:manualLayout>
                  <c:x val="-0.21405035905907263"/>
                  <c:y val="0.21849818510008553"/>
                </c:manualLayout>
              </c:layout>
              <c:tx>
                <c:rich>
                  <a:bodyPr/>
                  <a:lstStyle/>
                  <a:p>
                    <a:fld id="{4382B972-B62A-D140-8BAA-652964625F19}" type="VALUE">
                      <a:rPr lang="en-US"/>
                      <a:pPr/>
                      <a:t>[VALUE]</a:t>
                    </a:fld>
                    <a:endParaRPr lang="en-US" baseline="0"/>
                  </a:p>
                  <a:p>
                    <a:fld id="{57B58EB9-AE1C-AE4D-A8D5-188EA8D6A228}" type="PERCENTAGE">
                      <a:rPr lang="en-US" baseline="0"/>
                      <a:pPr/>
                      <a:t>[PERCENTAGE]</a:t>
                    </a:fld>
                    <a:endParaRPr lang="en-US"/>
                  </a:p>
                </c:rich>
              </c:tx>
              <c:dLblPos val="bestFit"/>
              <c:showLegendKey val="0"/>
              <c:showVal val="1"/>
              <c:showCatName val="0"/>
              <c:showSerName val="0"/>
              <c:showPercent val="1"/>
              <c:showBubbleSize val="0"/>
              <c:extLst>
                <c:ext xmlns:c15="http://schemas.microsoft.com/office/drawing/2012/chart" uri="{CE6537A1-D6FC-4f65-9D91-7224C49458BB}">
                  <c15:layout>
                    <c:manualLayout>
                      <c:w val="0.23381200495131721"/>
                      <c:h val="0.22443316399522331"/>
                    </c:manualLayout>
                  </c15:layout>
                  <c15:dlblFieldTable/>
                  <c15:showDataLabelsRange val="0"/>
                </c:ext>
                <c:ext xmlns:c16="http://schemas.microsoft.com/office/drawing/2014/chart" uri="{C3380CC4-5D6E-409C-BE32-E72D297353CC}">
                  <c16:uniqueId val="{00000001-F7E4-4329-A596-1F8591B3EB16}"/>
                </c:ext>
              </c:extLst>
            </c:dLbl>
            <c:dLbl>
              <c:idx val="1"/>
              <c:layout>
                <c:manualLayout>
                  <c:x val="-6.0762584777424938E-2"/>
                  <c:y val="-0.17302248971885575"/>
                </c:manualLayout>
              </c:layout>
              <c:tx>
                <c:rich>
                  <a:bodyPr/>
                  <a:lstStyle/>
                  <a:p>
                    <a:fld id="{5F208001-BAC2-0C4B-81B9-B5E42D388D59}" type="VALUE">
                      <a:rPr lang="en-US"/>
                      <a:pPr/>
                      <a:t>[VALUE]</a:t>
                    </a:fld>
                    <a:endParaRPr lang="en-US" baseline="0"/>
                  </a:p>
                  <a:p>
                    <a:r>
                      <a:rPr lang="en-US" baseline="0"/>
                      <a:t> </a:t>
                    </a:r>
                    <a:fld id="{65870563-07A0-D940-AB98-A539235E823E}" type="PERCENTAGE">
                      <a:rPr lang="en-US" baseline="0"/>
                      <a:pPr/>
                      <a:t>[PERCENTAGE]</a:t>
                    </a:fld>
                    <a:endParaRPr lang="en-US" baseline="0"/>
                  </a:p>
                </c:rich>
              </c:tx>
              <c:dLblPos val="bestFit"/>
              <c:showLegendKey val="0"/>
              <c:showVal val="1"/>
              <c:showCatName val="0"/>
              <c:showSerName val="0"/>
              <c:showPercent val="1"/>
              <c:showBubbleSize val="0"/>
              <c:extLst>
                <c:ext xmlns:c15="http://schemas.microsoft.com/office/drawing/2012/chart" uri="{CE6537A1-D6FC-4f65-9D91-7224C49458BB}">
                  <c15:layout>
                    <c:manualLayout>
                      <c:w val="0.47398812173704374"/>
                      <c:h val="0.2003781369990878"/>
                    </c:manualLayout>
                  </c15:layout>
                  <c15:dlblFieldTable/>
                  <c15:showDataLabelsRange val="0"/>
                </c:ext>
                <c:ext xmlns:c16="http://schemas.microsoft.com/office/drawing/2014/chart" uri="{C3380CC4-5D6E-409C-BE32-E72D297353CC}">
                  <c16:uniqueId val="{00000003-F7E4-4329-A596-1F8591B3EB16}"/>
                </c:ext>
              </c:extLst>
            </c:dLbl>
            <c:dLbl>
              <c:idx val="2"/>
              <c:layout>
                <c:manualLayout>
                  <c:x val="0.17435899707039684"/>
                  <c:y val="0.17068020320573202"/>
                </c:manualLayout>
              </c:layout>
              <c:tx>
                <c:rich>
                  <a:bodyPr/>
                  <a:lstStyle/>
                  <a:p>
                    <a:fld id="{36F76923-1EE5-1F45-AA07-C296AD78FBEE}" type="VALUE">
                      <a:rPr lang="en-US"/>
                      <a:pPr/>
                      <a:t>[VALUE]</a:t>
                    </a:fld>
                    <a:endParaRPr lang="en-US" baseline="0"/>
                  </a:p>
                  <a:p>
                    <a:r>
                      <a:rPr lang="en-US" baseline="0"/>
                      <a:t> </a:t>
                    </a:r>
                    <a:fld id="{3FA97E2C-7451-344B-BA7A-FCAAEBA841FE}" type="PERCENTAGE">
                      <a:rPr lang="en-US" baseline="0"/>
                      <a:pPr/>
                      <a:t>[PERCENTAGE]</a:t>
                    </a:fld>
                    <a:endParaRPr lang="en-US" baseline="0"/>
                  </a:p>
                </c:rich>
              </c:tx>
              <c:dLblPos val="bestFit"/>
              <c:showLegendKey val="0"/>
              <c:showVal val="1"/>
              <c:showCatName val="0"/>
              <c:showSerName val="0"/>
              <c:showPercent val="1"/>
              <c:showBubbleSize val="0"/>
              <c:extLst>
                <c:ext xmlns:c15="http://schemas.microsoft.com/office/drawing/2012/chart" uri="{CE6537A1-D6FC-4f65-9D91-7224C49458BB}">
                  <c15:layout>
                    <c:manualLayout>
                      <c:w val="0.1859474265772359"/>
                      <c:h val="0.21962220129033275"/>
                    </c:manualLayout>
                  </c15:layout>
                  <c15:dlblFieldTable/>
                  <c15:showDataLabelsRange val="0"/>
                </c:ext>
                <c:ext xmlns:c16="http://schemas.microsoft.com/office/drawing/2014/chart" uri="{C3380CC4-5D6E-409C-BE32-E72D297353CC}">
                  <c16:uniqueId val="{00000005-F7E4-4329-A596-1F8591B3EB16}"/>
                </c:ext>
              </c:extLst>
            </c:dLbl>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'analysis '!$F$2:$F$5</c:f>
              <c:strCache>
                <c:ptCount val="3"/>
                <c:pt idx="0">
                  <c:v>AKSLIBRE1</c:v>
                </c:pt>
                <c:pt idx="1">
                  <c:v>AKSLIBRE3</c:v>
                </c:pt>
                <c:pt idx="2">
                  <c:v>SHELEMET</c:v>
                </c:pt>
              </c:strCache>
            </c:strRef>
          </c:cat>
          <c:val>
            <c:numRef>
              <c:f>'analysis '!$G$2:$G$5</c:f>
              <c:numCache>
                <c:formatCode>General</c:formatCode>
                <c:ptCount val="3"/>
                <c:pt idx="0">
                  <c:v>161</c:v>
                </c:pt>
                <c:pt idx="1">
                  <c:v>192</c:v>
                </c:pt>
                <c:pt idx="2">
                  <c:v>167</c:v>
                </c:pt>
              </c:numCache>
            </c:numRef>
          </c:val>
          <c:extLst>
            <c:ext xmlns:c16="http://schemas.microsoft.com/office/drawing/2014/chart" uri="{C3380CC4-5D6E-409C-BE32-E72D297353CC}">
              <c16:uniqueId val="{00000006-F7E4-4329-A596-1F8591B3EB1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301642598859016"/>
          <c:y val="5.4526052131538036E-2"/>
          <c:w val="0.24928007090525653"/>
          <c:h val="0.24627355874571555"/>
        </c:manualLayout>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j-ea"/>
              <a:ea typeface="+mj-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Analysis - Angkas (updated).xlsx]analysis !PivotTable6</c:name>
    <c:fmtId val="3"/>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527531505769724E-2"/>
          <c:y val="9.3333327209099259E-2"/>
          <c:w val="0.8696814089839261"/>
          <c:h val="0.79759345160147954"/>
        </c:manualLayout>
      </c:layout>
      <c:barChart>
        <c:barDir val="col"/>
        <c:grouping val="clustered"/>
        <c:varyColors val="0"/>
        <c:ser>
          <c:idx val="0"/>
          <c:order val="0"/>
          <c:tx>
            <c:strRef>
              <c:f>'analysis '!$G$8</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 '!$F$9:$F$12</c:f>
              <c:strCache>
                <c:ptCount val="3"/>
                <c:pt idx="0">
                  <c:v>AKSLIBRE1</c:v>
                </c:pt>
                <c:pt idx="1">
                  <c:v>AKSLIBRE3</c:v>
                </c:pt>
                <c:pt idx="2">
                  <c:v>SHELEMET</c:v>
                </c:pt>
              </c:strCache>
            </c:strRef>
          </c:cat>
          <c:val>
            <c:numRef>
              <c:f>'analysis '!$G$9:$G$12</c:f>
              <c:numCache>
                <c:formatCode>General</c:formatCode>
                <c:ptCount val="3"/>
                <c:pt idx="0">
                  <c:v>1127</c:v>
                </c:pt>
                <c:pt idx="1">
                  <c:v>960</c:v>
                </c:pt>
                <c:pt idx="2">
                  <c:v>2171</c:v>
                </c:pt>
              </c:numCache>
            </c:numRef>
          </c:val>
          <c:extLst>
            <c:ext xmlns:c16="http://schemas.microsoft.com/office/drawing/2014/chart" uri="{C3380CC4-5D6E-409C-BE32-E72D297353CC}">
              <c16:uniqueId val="{00000000-9053-4A56-9006-52A2B0725442}"/>
            </c:ext>
          </c:extLst>
        </c:ser>
        <c:dLbls>
          <c:dLblPos val="outEnd"/>
          <c:showLegendKey val="0"/>
          <c:showVal val="1"/>
          <c:showCatName val="0"/>
          <c:showSerName val="0"/>
          <c:showPercent val="0"/>
          <c:showBubbleSize val="0"/>
        </c:dLbls>
        <c:gapWidth val="355"/>
        <c:overlap val="-70"/>
        <c:axId val="633758463"/>
        <c:axId val="633761823"/>
      </c:barChart>
      <c:catAx>
        <c:axId val="63375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j-ea"/>
                <a:ea typeface="+mj-ea"/>
                <a:cs typeface="+mn-cs"/>
              </a:defRPr>
            </a:pPr>
            <a:endParaRPr lang="en-US"/>
          </a:p>
        </c:txPr>
        <c:crossAx val="633761823"/>
        <c:crosses val="autoZero"/>
        <c:auto val="1"/>
        <c:lblAlgn val="ctr"/>
        <c:lblOffset val="100"/>
        <c:noMultiLvlLbl val="0"/>
      </c:catAx>
      <c:valAx>
        <c:axId val="63376182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3375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132914450983655"/>
          <c:y val="0.10022377720333243"/>
          <c:w val="0.64668745907595071"/>
          <c:h val="0.78265053418977315"/>
        </c:manualLayout>
      </c:layout>
      <c:barChart>
        <c:barDir val="bar"/>
        <c:grouping val="stacked"/>
        <c:varyColors val="0"/>
        <c:ser>
          <c:idx val="0"/>
          <c:order val="0"/>
          <c:spPr>
            <a:solidFill>
              <a:schemeClr val="accent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'analysis '!$J$25:$J$31</c15:sqref>
                  </c15:fullRef>
                </c:ext>
              </c:extLst>
              <c:f>'analysis '!$J$26:$J$31</c:f>
              <c:strCache>
                <c:ptCount val="6"/>
                <c:pt idx="0">
                  <c:v>AKSLIBRE1 using</c:v>
                </c:pt>
                <c:pt idx="1">
                  <c:v>AKSLIBRE3 using</c:v>
                </c:pt>
                <c:pt idx="2">
                  <c:v>SHELEMET using</c:v>
                </c:pt>
                <c:pt idx="3">
                  <c:v>AKSLIBRE1 not using</c:v>
                </c:pt>
                <c:pt idx="4">
                  <c:v>AKSLIBRE3 not using</c:v>
                </c:pt>
                <c:pt idx="5">
                  <c:v>SHELEMET not using</c:v>
                </c:pt>
              </c:strCache>
            </c:strRef>
          </c:cat>
          <c:val>
            <c:numRef>
              <c:extLst>
                <c:ext xmlns:c15="http://schemas.microsoft.com/office/drawing/2012/chart" uri="{02D57815-91ED-43cb-92C2-25804820EDAC}">
                  <c15:fullRef>
                    <c15:sqref>'analysis '!$K$25:$K$31</c15:sqref>
                  </c15:fullRef>
                </c:ext>
              </c:extLst>
              <c:f>'analysis '!$K$26:$K$31</c:f>
              <c:numCache>
                <c:formatCode>General</c:formatCode>
                <c:ptCount val="6"/>
                <c:pt idx="0">
                  <c:v>161</c:v>
                </c:pt>
                <c:pt idx="1">
                  <c:v>104</c:v>
                </c:pt>
                <c:pt idx="2">
                  <c:v>106</c:v>
                </c:pt>
                <c:pt idx="3">
                  <c:v>359</c:v>
                </c:pt>
                <c:pt idx="4">
                  <c:v>416</c:v>
                </c:pt>
                <c:pt idx="5">
                  <c:v>414</c:v>
                </c:pt>
              </c:numCache>
            </c:numRef>
          </c:val>
          <c:extLst>
            <c:ext xmlns:c16="http://schemas.microsoft.com/office/drawing/2014/chart" uri="{C3380CC4-5D6E-409C-BE32-E72D297353CC}">
              <c16:uniqueId val="{00000000-B1CC-423D-AC6C-116E0C42DE2C}"/>
            </c:ext>
          </c:extLst>
        </c:ser>
        <c:dLbls>
          <c:dLblPos val="ctr"/>
          <c:showLegendKey val="0"/>
          <c:showVal val="1"/>
          <c:showCatName val="0"/>
          <c:showSerName val="0"/>
          <c:showPercent val="0"/>
          <c:showBubbleSize val="0"/>
        </c:dLbls>
        <c:gapWidth val="150"/>
        <c:overlap val="100"/>
        <c:axId val="627236911"/>
        <c:axId val="627237391"/>
      </c:barChart>
      <c:catAx>
        <c:axId val="6272369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j-ea"/>
                <a:ea typeface="+mj-ea"/>
                <a:cs typeface="+mn-cs"/>
              </a:defRPr>
            </a:pPr>
            <a:endParaRPr lang="en-US"/>
          </a:p>
        </c:txPr>
        <c:crossAx val="627237391"/>
        <c:crosses val="autoZero"/>
        <c:auto val="1"/>
        <c:lblAlgn val="ctr"/>
        <c:lblOffset val="100"/>
        <c:noMultiLvlLbl val="0"/>
      </c:catAx>
      <c:valAx>
        <c:axId val="62723739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2723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Analysis - Angkas (updated).xlsx]analysis !PivotTable17</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a:outerShdw blurRad="50800" dist="50800" dir="5400000" algn="ctr" rotWithShape="0">
              <a:schemeClr val="tx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002060"/>
            </a:solidFill>
            <a:round/>
          </a:ln>
          <a:effectLst/>
        </c:spPr>
        <c:marker>
          <c:symbol val="none"/>
        </c:marker>
      </c:pivotFmt>
    </c:pivotFmts>
    <c:plotArea>
      <c:layout/>
      <c:lineChart>
        <c:grouping val="standard"/>
        <c:varyColors val="0"/>
        <c:ser>
          <c:idx val="0"/>
          <c:order val="0"/>
          <c:tx>
            <c:strRef>
              <c:f>'analysis '!$FC$6</c:f>
              <c:strCache>
                <c:ptCount val="1"/>
                <c:pt idx="0">
                  <c:v>Count of promo_code</c:v>
                </c:pt>
              </c:strCache>
            </c:strRef>
          </c:tx>
          <c:spPr>
            <a:ln w="28575" cap="rnd">
              <a:solidFill>
                <a:schemeClr val="accent2"/>
              </a:solidFill>
              <a:round/>
            </a:ln>
            <a:effectLst>
              <a:outerShdw blurRad="50800" dist="50800" dir="5400000" algn="ctr" rotWithShape="0">
                <a:schemeClr val="tx2"/>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 '!$FB$7:$FB$29</c:f>
              <c:multiLvlStrCache>
                <c:ptCount val="20"/>
                <c:lvl>
                  <c:pt idx="0">
                    <c:v>28-Mar</c:v>
                  </c:pt>
                  <c:pt idx="1">
                    <c:v>29-Mar</c:v>
                  </c:pt>
                  <c:pt idx="2">
                    <c:v>30-Mar</c:v>
                  </c:pt>
                  <c:pt idx="3">
                    <c:v>31-Mar</c:v>
                  </c:pt>
                  <c:pt idx="4">
                    <c:v>1-Apr</c:v>
                  </c:pt>
                  <c:pt idx="5">
                    <c:v>2-Apr</c:v>
                  </c:pt>
                  <c:pt idx="6">
                    <c:v>3-Apr</c:v>
                  </c:pt>
                  <c:pt idx="7">
                    <c:v>4-Apr</c:v>
                  </c:pt>
                  <c:pt idx="8">
                    <c:v>5-Apr</c:v>
                  </c:pt>
                  <c:pt idx="9">
                    <c:v>6-Apr</c:v>
                  </c:pt>
                  <c:pt idx="10">
                    <c:v>7-Apr</c:v>
                  </c:pt>
                  <c:pt idx="11">
                    <c:v>8-Apr</c:v>
                  </c:pt>
                  <c:pt idx="12">
                    <c:v>9-Apr</c:v>
                  </c:pt>
                  <c:pt idx="13">
                    <c:v>10-Apr</c:v>
                  </c:pt>
                  <c:pt idx="14">
                    <c:v>11-Apr</c:v>
                  </c:pt>
                  <c:pt idx="15">
                    <c:v>12-Apr</c:v>
                  </c:pt>
                  <c:pt idx="16">
                    <c:v>13-Apr</c:v>
                  </c:pt>
                  <c:pt idx="17">
                    <c:v>14-Apr</c:v>
                  </c:pt>
                  <c:pt idx="18">
                    <c:v>15-Apr</c:v>
                  </c:pt>
                  <c:pt idx="19">
                    <c:v>16-Apr</c:v>
                  </c:pt>
                </c:lvl>
                <c:lvl>
                  <c:pt idx="0">
                    <c:v>Mar</c:v>
                  </c:pt>
                  <c:pt idx="4">
                    <c:v>Apr</c:v>
                  </c:pt>
                </c:lvl>
              </c:multiLvlStrCache>
            </c:multiLvlStrRef>
          </c:cat>
          <c:val>
            <c:numRef>
              <c:f>'analysis '!$FC$7:$FC$29</c:f>
              <c:numCache>
                <c:formatCode>General</c:formatCode>
                <c:ptCount val="20"/>
                <c:pt idx="0">
                  <c:v>49</c:v>
                </c:pt>
                <c:pt idx="1">
                  <c:v>67</c:v>
                </c:pt>
                <c:pt idx="2">
                  <c:v>38</c:v>
                </c:pt>
                <c:pt idx="3">
                  <c:v>30</c:v>
                </c:pt>
                <c:pt idx="4">
                  <c:v>30</c:v>
                </c:pt>
                <c:pt idx="5">
                  <c:v>14</c:v>
                </c:pt>
                <c:pt idx="6">
                  <c:v>16</c:v>
                </c:pt>
                <c:pt idx="7">
                  <c:v>13</c:v>
                </c:pt>
                <c:pt idx="8">
                  <c:v>46</c:v>
                </c:pt>
                <c:pt idx="9">
                  <c:v>33</c:v>
                </c:pt>
                <c:pt idx="10">
                  <c:v>21</c:v>
                </c:pt>
                <c:pt idx="11">
                  <c:v>27</c:v>
                </c:pt>
                <c:pt idx="12">
                  <c:v>17</c:v>
                </c:pt>
                <c:pt idx="13">
                  <c:v>13</c:v>
                </c:pt>
                <c:pt idx="14">
                  <c:v>32</c:v>
                </c:pt>
                <c:pt idx="15">
                  <c:v>22</c:v>
                </c:pt>
                <c:pt idx="16">
                  <c:v>6</c:v>
                </c:pt>
                <c:pt idx="17">
                  <c:v>18</c:v>
                </c:pt>
                <c:pt idx="18">
                  <c:v>27</c:v>
                </c:pt>
                <c:pt idx="19">
                  <c:v>1</c:v>
                </c:pt>
              </c:numCache>
            </c:numRef>
          </c:val>
          <c:smooth val="0"/>
          <c:extLst>
            <c:ext xmlns:c16="http://schemas.microsoft.com/office/drawing/2014/chart" uri="{C3380CC4-5D6E-409C-BE32-E72D297353CC}">
              <c16:uniqueId val="{00000000-AAC6-4757-A81A-E22161DF6533}"/>
            </c:ext>
          </c:extLst>
        </c:ser>
        <c:ser>
          <c:idx val="1"/>
          <c:order val="1"/>
          <c:tx>
            <c:strRef>
              <c:f>'analysis '!$FD$6</c:f>
              <c:strCache>
                <c:ptCount val="1"/>
                <c:pt idx="0">
                  <c:v>Sum of Redemptions</c:v>
                </c:pt>
              </c:strCache>
            </c:strRef>
          </c:tx>
          <c:spPr>
            <a:ln w="28575" cap="rnd">
              <a:solidFill>
                <a:srgbClr val="00206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 '!$FB$7:$FB$29</c:f>
              <c:multiLvlStrCache>
                <c:ptCount val="20"/>
                <c:lvl>
                  <c:pt idx="0">
                    <c:v>28-Mar</c:v>
                  </c:pt>
                  <c:pt idx="1">
                    <c:v>29-Mar</c:v>
                  </c:pt>
                  <c:pt idx="2">
                    <c:v>30-Mar</c:v>
                  </c:pt>
                  <c:pt idx="3">
                    <c:v>31-Mar</c:v>
                  </c:pt>
                  <c:pt idx="4">
                    <c:v>1-Apr</c:v>
                  </c:pt>
                  <c:pt idx="5">
                    <c:v>2-Apr</c:v>
                  </c:pt>
                  <c:pt idx="6">
                    <c:v>3-Apr</c:v>
                  </c:pt>
                  <c:pt idx="7">
                    <c:v>4-Apr</c:v>
                  </c:pt>
                  <c:pt idx="8">
                    <c:v>5-Apr</c:v>
                  </c:pt>
                  <c:pt idx="9">
                    <c:v>6-Apr</c:v>
                  </c:pt>
                  <c:pt idx="10">
                    <c:v>7-Apr</c:v>
                  </c:pt>
                  <c:pt idx="11">
                    <c:v>8-Apr</c:v>
                  </c:pt>
                  <c:pt idx="12">
                    <c:v>9-Apr</c:v>
                  </c:pt>
                  <c:pt idx="13">
                    <c:v>10-Apr</c:v>
                  </c:pt>
                  <c:pt idx="14">
                    <c:v>11-Apr</c:v>
                  </c:pt>
                  <c:pt idx="15">
                    <c:v>12-Apr</c:v>
                  </c:pt>
                  <c:pt idx="16">
                    <c:v>13-Apr</c:v>
                  </c:pt>
                  <c:pt idx="17">
                    <c:v>14-Apr</c:v>
                  </c:pt>
                  <c:pt idx="18">
                    <c:v>15-Apr</c:v>
                  </c:pt>
                  <c:pt idx="19">
                    <c:v>16-Apr</c:v>
                  </c:pt>
                </c:lvl>
                <c:lvl>
                  <c:pt idx="0">
                    <c:v>Mar</c:v>
                  </c:pt>
                  <c:pt idx="4">
                    <c:v>Apr</c:v>
                  </c:pt>
                </c:lvl>
              </c:multiLvlStrCache>
            </c:multiLvlStrRef>
          </c:cat>
          <c:val>
            <c:numRef>
              <c:f>'analysis '!$FD$7:$FD$29</c:f>
              <c:numCache>
                <c:formatCode>General</c:formatCode>
                <c:ptCount val="20"/>
                <c:pt idx="0">
                  <c:v>295</c:v>
                </c:pt>
                <c:pt idx="1">
                  <c:v>401</c:v>
                </c:pt>
                <c:pt idx="2">
                  <c:v>228</c:v>
                </c:pt>
                <c:pt idx="3">
                  <c:v>182</c:v>
                </c:pt>
                <c:pt idx="4">
                  <c:v>174</c:v>
                </c:pt>
                <c:pt idx="5">
                  <c:v>80</c:v>
                </c:pt>
                <c:pt idx="6">
                  <c:v>92</c:v>
                </c:pt>
                <c:pt idx="7">
                  <c:v>79</c:v>
                </c:pt>
                <c:pt idx="8">
                  <c:v>476</c:v>
                </c:pt>
                <c:pt idx="9">
                  <c:v>369</c:v>
                </c:pt>
                <c:pt idx="10">
                  <c:v>251</c:v>
                </c:pt>
                <c:pt idx="11">
                  <c:v>253</c:v>
                </c:pt>
                <c:pt idx="12">
                  <c:v>177</c:v>
                </c:pt>
                <c:pt idx="13">
                  <c:v>129</c:v>
                </c:pt>
                <c:pt idx="14">
                  <c:v>298</c:v>
                </c:pt>
                <c:pt idx="15">
                  <c:v>262</c:v>
                </c:pt>
                <c:pt idx="16">
                  <c:v>70</c:v>
                </c:pt>
                <c:pt idx="17">
                  <c:v>170</c:v>
                </c:pt>
                <c:pt idx="18">
                  <c:v>259</c:v>
                </c:pt>
                <c:pt idx="19">
                  <c:v>13</c:v>
                </c:pt>
              </c:numCache>
            </c:numRef>
          </c:val>
          <c:smooth val="0"/>
          <c:extLst>
            <c:ext xmlns:c16="http://schemas.microsoft.com/office/drawing/2014/chart" uri="{C3380CC4-5D6E-409C-BE32-E72D297353CC}">
              <c16:uniqueId val="{00000002-C330-411E-BF63-D361493AB3AB}"/>
            </c:ext>
          </c:extLst>
        </c:ser>
        <c:dLbls>
          <c:dLblPos val="t"/>
          <c:showLegendKey val="0"/>
          <c:showVal val="1"/>
          <c:showCatName val="0"/>
          <c:showSerName val="0"/>
          <c:showPercent val="0"/>
          <c:showBubbleSize val="0"/>
        </c:dLbls>
        <c:smooth val="0"/>
        <c:axId val="1227403455"/>
        <c:axId val="1227410655"/>
      </c:lineChart>
      <c:catAx>
        <c:axId val="1227403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j-ea"/>
                <a:ea typeface="+mj-ea"/>
                <a:cs typeface="+mn-cs"/>
              </a:defRPr>
            </a:pPr>
            <a:endParaRPr lang="en-US"/>
          </a:p>
        </c:txPr>
        <c:crossAx val="1227410655"/>
        <c:crosses val="autoZero"/>
        <c:auto val="1"/>
        <c:lblAlgn val="ctr"/>
        <c:lblOffset val="100"/>
        <c:noMultiLvlLbl val="0"/>
      </c:catAx>
      <c:valAx>
        <c:axId val="122741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274034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7623877040813"/>
          <c:y val="4.4973534668398089E-2"/>
          <c:w val="0.56344107688935041"/>
          <c:h val="0.9010582237295241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B6E-0940-B271-ED958EAA31F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B6E-0940-B271-ED958EAA31F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B6E-0940-B271-ED958EAA31F0}"/>
              </c:ext>
            </c:extLst>
          </c:dPt>
          <c:dLbls>
            <c:dLbl>
              <c:idx val="0"/>
              <c:tx>
                <c:rich>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r>
                      <a:rPr lang="en-US" sz="1200">
                        <a:solidFill>
                          <a:sysClr val="windowText" lastClr="000000"/>
                        </a:solidFill>
                      </a:rPr>
                      <a:t>24,032</a:t>
                    </a:r>
                  </a:p>
                  <a:p>
                    <a:pPr>
                      <a:defRPr sz="1200">
                        <a:solidFill>
                          <a:sysClr val="windowText" lastClr="000000"/>
                        </a:solidFill>
                      </a:defRPr>
                    </a:pPr>
                    <a:fld id="{A7D9E5D6-8E4A-6C40-81C4-20BFB2650437}" type="PERCENTAGE">
                      <a:rPr lang="en-US" sz="1200">
                        <a:solidFill>
                          <a:sysClr val="windowText" lastClr="000000"/>
                        </a:solidFill>
                      </a:rPr>
                      <a:pPr>
                        <a:defRPr sz="1200">
                          <a:solidFill>
                            <a:sysClr val="windowText" lastClr="000000"/>
                          </a:solidFill>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3400478973758767"/>
                      <c:h val="0.16631204745004483"/>
                    </c:manualLayout>
                  </c15:layout>
                  <c15:dlblFieldTable/>
                  <c15:showDataLabelsRange val="0"/>
                </c:ext>
                <c:ext xmlns:c16="http://schemas.microsoft.com/office/drawing/2014/chart" uri="{C3380CC4-5D6E-409C-BE32-E72D297353CC}">
                  <c16:uniqueId val="{00000001-1B6E-0940-B271-ED958EAA31F0}"/>
                </c:ext>
              </c:extLst>
            </c:dLbl>
            <c:dLbl>
              <c:idx val="1"/>
              <c:layout>
                <c:manualLayout>
                  <c:x val="-1.3551407661206633E-2"/>
                  <c:y val="-9.0370632134325654E-2"/>
                </c:manualLayout>
              </c:layout>
              <c:tx>
                <c:rich>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r>
                      <a:rPr lang="en-US" sz="1200">
                        <a:solidFill>
                          <a:sysClr val="windowText" lastClr="000000"/>
                        </a:solidFill>
                      </a:rPr>
                      <a:t>9,583</a:t>
                    </a:r>
                  </a:p>
                  <a:p>
                    <a:pPr>
                      <a:defRPr sz="1200">
                        <a:solidFill>
                          <a:sysClr val="windowText" lastClr="000000"/>
                        </a:solidFill>
                      </a:defRPr>
                    </a:pPr>
                    <a:fld id="{8776DA35-D2C9-874B-91BF-06DF29DC5EBA}" type="PERCENTAGE">
                      <a:rPr lang="en-US" sz="1200">
                        <a:solidFill>
                          <a:sysClr val="windowText" lastClr="000000"/>
                        </a:solidFill>
                      </a:rPr>
                      <a:pPr>
                        <a:defRPr sz="1200">
                          <a:solidFill>
                            <a:sysClr val="windowText" lastClr="000000"/>
                          </a:solidFill>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7419617881159549"/>
                      <c:h val="0.19113474109930523"/>
                    </c:manualLayout>
                  </c15:layout>
                  <c15:dlblFieldTable/>
                  <c15:showDataLabelsRange val="0"/>
                </c:ext>
                <c:ext xmlns:c16="http://schemas.microsoft.com/office/drawing/2014/chart" uri="{C3380CC4-5D6E-409C-BE32-E72D297353CC}">
                  <c16:uniqueId val="{00000003-1B6E-0940-B271-ED958EAA31F0}"/>
                </c:ext>
              </c:extLst>
            </c:dLbl>
            <c:dLbl>
              <c:idx val="2"/>
              <c:tx>
                <c:rich>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r>
                      <a:rPr lang="en-US" sz="1200">
                        <a:solidFill>
                          <a:sysClr val="windowText" lastClr="000000"/>
                        </a:solidFill>
                      </a:rPr>
                      <a:t>24,653</a:t>
                    </a:r>
                  </a:p>
                  <a:p>
                    <a:pPr>
                      <a:defRPr sz="1200">
                        <a:solidFill>
                          <a:sysClr val="windowText" lastClr="000000"/>
                        </a:solidFill>
                      </a:defRPr>
                    </a:pPr>
                    <a:fld id="{18166E50-A34E-B14A-91A6-653B282F2BB3}" type="PERCENTAGE">
                      <a:rPr lang="en-US" sz="1200">
                        <a:solidFill>
                          <a:sysClr val="windowText" lastClr="000000"/>
                        </a:solidFill>
                      </a:rPr>
                      <a:pPr>
                        <a:defRPr sz="1200">
                          <a:solidFill>
                            <a:sysClr val="windowText" lastClr="000000"/>
                          </a:solidFill>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3113397999977317"/>
                      <c:h val="0.18617020236945317"/>
                    </c:manualLayout>
                  </c15:layout>
                  <c15:dlblFieldTable/>
                  <c15:showDataLabelsRange val="0"/>
                </c:ext>
                <c:ext xmlns:c16="http://schemas.microsoft.com/office/drawing/2014/chart" uri="{C3380CC4-5D6E-409C-BE32-E72D297353CC}">
                  <c16:uniqueId val="{00000005-1B6E-0940-B271-ED958EAA31F0}"/>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 '!$O$5:$O$7</c:f>
              <c:strCache>
                <c:ptCount val="3"/>
                <c:pt idx="0">
                  <c:v>AKSLIBRE1</c:v>
                </c:pt>
                <c:pt idx="1">
                  <c:v>AKSLIBRE3</c:v>
                </c:pt>
                <c:pt idx="2">
                  <c:v>SHELEMET</c:v>
                </c:pt>
              </c:strCache>
            </c:strRef>
          </c:cat>
          <c:val>
            <c:numRef>
              <c:f>'analysis '!$P$5:$P$7</c:f>
              <c:numCache>
                <c:formatCode>General</c:formatCode>
                <c:ptCount val="3"/>
                <c:pt idx="0">
                  <c:v>24032</c:v>
                </c:pt>
                <c:pt idx="1">
                  <c:v>9583</c:v>
                </c:pt>
                <c:pt idx="2">
                  <c:v>24653</c:v>
                </c:pt>
              </c:numCache>
            </c:numRef>
          </c:val>
          <c:extLst>
            <c:ext xmlns:c16="http://schemas.microsoft.com/office/drawing/2014/chart" uri="{C3380CC4-5D6E-409C-BE32-E72D297353CC}">
              <c16:uniqueId val="{00000006-1B6E-0940-B271-ED958EAA31F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18826453793423"/>
          <c:y val="0.14255583450706732"/>
          <c:w val="0.65156431432526418"/>
          <c:h val="0.80142388554082977"/>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0C-4449-8A35-E4FAFEA28D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0C-4449-8A35-E4FAFEA28D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0C-4449-8A35-E4FAFEA28D2B}"/>
              </c:ext>
            </c:extLst>
          </c:dPt>
          <c:dLbls>
            <c:dLbl>
              <c:idx val="1"/>
              <c:layout>
                <c:manualLayout>
                  <c:x val="7.3618356819797837E-2"/>
                  <c:y val="-0.1482641086026037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0C-4449-8A35-E4FAFEA28D2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'!$J$35:$J$37</c:f>
              <c:strCache>
                <c:ptCount val="3"/>
                <c:pt idx="0">
                  <c:v>AKSLIBRE1 using</c:v>
                </c:pt>
                <c:pt idx="1">
                  <c:v>AKSLIBRE3 using</c:v>
                </c:pt>
                <c:pt idx="2">
                  <c:v>SHELEMET using</c:v>
                </c:pt>
              </c:strCache>
            </c:strRef>
          </c:cat>
          <c:val>
            <c:numRef>
              <c:f>'analysis '!$K$35:$K$37</c:f>
              <c:numCache>
                <c:formatCode>0%</c:formatCode>
                <c:ptCount val="3"/>
                <c:pt idx="0">
                  <c:v>0.43396226415094341</c:v>
                </c:pt>
                <c:pt idx="1">
                  <c:v>0.28032345013477089</c:v>
                </c:pt>
                <c:pt idx="2">
                  <c:v>0.2857142857142857</c:v>
                </c:pt>
              </c:numCache>
            </c:numRef>
          </c:val>
          <c:extLst>
            <c:ext xmlns:c16="http://schemas.microsoft.com/office/drawing/2014/chart" uri="{C3380CC4-5D6E-409C-BE32-E72D297353CC}">
              <c16:uniqueId val="{00000006-690C-4449-8A35-E4FAFEA28D2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svg"/><Relationship Id="rId10" Type="http://schemas.openxmlformats.org/officeDocument/2006/relationships/chart" Target="../charts/chart6.xml"/><Relationship Id="rId4" Type="http://schemas.openxmlformats.org/officeDocument/2006/relationships/image" Target="../media/image1.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22412</xdr:colOff>
      <xdr:row>0</xdr:row>
      <xdr:rowOff>11206</xdr:rowOff>
    </xdr:from>
    <xdr:to>
      <xdr:col>35</xdr:col>
      <xdr:colOff>280147</xdr:colOff>
      <xdr:row>55</xdr:row>
      <xdr:rowOff>112059</xdr:rowOff>
    </xdr:to>
    <xdr:sp macro="" textlink="">
      <xdr:nvSpPr>
        <xdr:cNvPr id="46" name="Rectangle: Rounded Corners 45">
          <a:extLst>
            <a:ext uri="{FF2B5EF4-FFF2-40B4-BE49-F238E27FC236}">
              <a16:creationId xmlns:a16="http://schemas.microsoft.com/office/drawing/2014/main" id="{82AD7472-6606-15A5-4E7F-CE74446E749A}"/>
            </a:ext>
          </a:extLst>
        </xdr:cNvPr>
        <xdr:cNvSpPr/>
      </xdr:nvSpPr>
      <xdr:spPr>
        <a:xfrm>
          <a:off x="22412" y="11206"/>
          <a:ext cx="21044647" cy="8729382"/>
        </a:xfrm>
        <a:prstGeom prst="roundRect">
          <a:avLst>
            <a:gd name="adj" fmla="val 146"/>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11206</xdr:rowOff>
    </xdr:from>
    <xdr:to>
      <xdr:col>30</xdr:col>
      <xdr:colOff>549088</xdr:colOff>
      <xdr:row>3</xdr:row>
      <xdr:rowOff>100853</xdr:rowOff>
    </xdr:to>
    <xdr:sp macro="" textlink="">
      <xdr:nvSpPr>
        <xdr:cNvPr id="45" name="Rectangle: Rounded Corners 44">
          <a:extLst>
            <a:ext uri="{FF2B5EF4-FFF2-40B4-BE49-F238E27FC236}">
              <a16:creationId xmlns:a16="http://schemas.microsoft.com/office/drawing/2014/main" id="{0ACA0D39-3B8F-9161-ED95-FC960453EC00}"/>
            </a:ext>
          </a:extLst>
        </xdr:cNvPr>
        <xdr:cNvSpPr/>
      </xdr:nvSpPr>
      <xdr:spPr>
        <a:xfrm>
          <a:off x="0" y="11206"/>
          <a:ext cx="18366441" cy="5602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26</xdr:col>
      <xdr:colOff>481853</xdr:colOff>
      <xdr:row>4</xdr:row>
      <xdr:rowOff>75241</xdr:rowOff>
    </xdr:from>
    <xdr:to>
      <xdr:col>30</xdr:col>
      <xdr:colOff>522675</xdr:colOff>
      <xdr:row>11</xdr:row>
      <xdr:rowOff>20813</xdr:rowOff>
    </xdr:to>
    <mc:AlternateContent xmlns:mc="http://schemas.openxmlformats.org/markup-compatibility/2006" xmlns:a14="http://schemas.microsoft.com/office/drawing/2010/main">
      <mc:Choice Requires="a14">
        <xdr:graphicFrame macro="">
          <xdr:nvGraphicFramePr>
            <xdr:cNvPr id="6" name="marketing_week">
              <a:extLst>
                <a:ext uri="{FF2B5EF4-FFF2-40B4-BE49-F238E27FC236}">
                  <a16:creationId xmlns:a16="http://schemas.microsoft.com/office/drawing/2014/main" id="{2933BEDA-3A88-49F2-AEAD-BD3A0EE15A53}"/>
                </a:ext>
              </a:extLst>
            </xdr:cNvPr>
            <xdr:cNvGraphicFramePr/>
          </xdr:nvGraphicFramePr>
          <xdr:xfrm>
            <a:off x="0" y="0"/>
            <a:ext cx="0" cy="0"/>
          </xdr:xfrm>
          <a:graphic>
            <a:graphicData uri="http://schemas.microsoft.com/office/drawing/2010/slicer">
              <sle:slicer xmlns:sle="http://schemas.microsoft.com/office/drawing/2010/slicer" name="marketing_week"/>
            </a:graphicData>
          </a:graphic>
        </xdr:graphicFrame>
      </mc:Choice>
      <mc:Fallback xmlns="">
        <xdr:sp macro="" textlink="">
          <xdr:nvSpPr>
            <xdr:cNvPr id="0" name=""/>
            <xdr:cNvSpPr>
              <a:spLocks noTextEdit="1"/>
            </xdr:cNvSpPr>
          </xdr:nvSpPr>
          <xdr:spPr>
            <a:xfrm>
              <a:off x="15923559" y="702770"/>
              <a:ext cx="2416469" cy="1043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138472</xdr:colOff>
      <xdr:row>0</xdr:row>
      <xdr:rowOff>0</xdr:rowOff>
    </xdr:from>
    <xdr:to>
      <xdr:col>18</xdr:col>
      <xdr:colOff>179293</xdr:colOff>
      <xdr:row>3</xdr:row>
      <xdr:rowOff>95250</xdr:rowOff>
    </xdr:to>
    <xdr:sp macro="" textlink="">
      <xdr:nvSpPr>
        <xdr:cNvPr id="9" name="TextBox 8">
          <a:extLst>
            <a:ext uri="{FF2B5EF4-FFF2-40B4-BE49-F238E27FC236}">
              <a16:creationId xmlns:a16="http://schemas.microsoft.com/office/drawing/2014/main" id="{70482EC1-AAAC-E4E7-D095-A072A73BB4DE}"/>
            </a:ext>
          </a:extLst>
        </xdr:cNvPr>
        <xdr:cNvSpPr txBox="1"/>
      </xdr:nvSpPr>
      <xdr:spPr>
        <a:xfrm>
          <a:off x="7859325" y="0"/>
          <a:ext cx="3010380" cy="565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0" i="0" cap="none" spc="0">
              <a:ln w="0"/>
              <a:solidFill>
                <a:schemeClr val="tx1"/>
              </a:solidFill>
              <a:effectLst>
                <a:outerShdw blurRad="38100" dist="19050" dir="2700000" algn="tl" rotWithShape="0">
                  <a:schemeClr val="dk1">
                    <a:alpha val="40000"/>
                  </a:schemeClr>
                </a:outerShdw>
              </a:effectLst>
              <a:latin typeface="+mn-lt"/>
              <a:ea typeface="+mn-ea"/>
              <a:cs typeface="+mn-cs"/>
            </a:rPr>
            <a:t>Angkas Report</a:t>
          </a:r>
          <a:endParaRPr lang="en-US" sz="3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108859</xdr:colOff>
      <xdr:row>4</xdr:row>
      <xdr:rowOff>6403</xdr:rowOff>
    </xdr:from>
    <xdr:to>
      <xdr:col>5</xdr:col>
      <xdr:colOff>470647</xdr:colOff>
      <xdr:row>10</xdr:row>
      <xdr:rowOff>108857</xdr:rowOff>
    </xdr:to>
    <xdr:sp macro="" textlink="">
      <xdr:nvSpPr>
        <xdr:cNvPr id="10" name="Rectangle: Rounded Corners 9">
          <a:extLst>
            <a:ext uri="{FF2B5EF4-FFF2-40B4-BE49-F238E27FC236}">
              <a16:creationId xmlns:a16="http://schemas.microsoft.com/office/drawing/2014/main" id="{B5A28DAE-E285-FF03-5F72-2F61CB2759B0}"/>
            </a:ext>
          </a:extLst>
        </xdr:cNvPr>
        <xdr:cNvSpPr/>
      </xdr:nvSpPr>
      <xdr:spPr>
        <a:xfrm>
          <a:off x="108859" y="633932"/>
          <a:ext cx="3331347" cy="1043749"/>
        </a:xfrm>
        <a:prstGeom prst="roundRect">
          <a:avLst/>
        </a:prstGeom>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8004</xdr:colOff>
      <xdr:row>11</xdr:row>
      <xdr:rowOff>154743</xdr:rowOff>
    </xdr:from>
    <xdr:to>
      <xdr:col>7</xdr:col>
      <xdr:colOff>481853</xdr:colOff>
      <xdr:row>33</xdr:row>
      <xdr:rowOff>11206</xdr:rowOff>
    </xdr:to>
    <xdr:sp macro="" textlink="">
      <xdr:nvSpPr>
        <xdr:cNvPr id="11" name="Rectangle: Rounded Corners 10">
          <a:extLst>
            <a:ext uri="{FF2B5EF4-FFF2-40B4-BE49-F238E27FC236}">
              <a16:creationId xmlns:a16="http://schemas.microsoft.com/office/drawing/2014/main" id="{89083F71-BDFB-3154-29C2-55E09060F4BB}"/>
            </a:ext>
          </a:extLst>
        </xdr:cNvPr>
        <xdr:cNvSpPr/>
      </xdr:nvSpPr>
      <xdr:spPr>
        <a:xfrm>
          <a:off x="8004" y="1880449"/>
          <a:ext cx="4631231" cy="3307875"/>
        </a:xfrm>
        <a:prstGeom prst="roundRect">
          <a:avLst>
            <a:gd name="adj" fmla="val 5873"/>
          </a:avLst>
        </a:prstGeom>
        <a:solidFill>
          <a:srgbClr val="43B0F3"/>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US"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0</xdr:col>
      <xdr:colOff>123265</xdr:colOff>
      <xdr:row>13</xdr:row>
      <xdr:rowOff>134467</xdr:rowOff>
    </xdr:from>
    <xdr:to>
      <xdr:col>7</xdr:col>
      <xdr:colOff>481853</xdr:colOff>
      <xdr:row>31</xdr:row>
      <xdr:rowOff>112057</xdr:rowOff>
    </xdr:to>
    <xdr:graphicFrame macro="">
      <xdr:nvGraphicFramePr>
        <xdr:cNvPr id="2" name="Chart 1">
          <a:extLst>
            <a:ext uri="{FF2B5EF4-FFF2-40B4-BE49-F238E27FC236}">
              <a16:creationId xmlns:a16="http://schemas.microsoft.com/office/drawing/2014/main" id="{554AC873-5EFD-4E32-913C-59C200E0B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369794</xdr:colOff>
      <xdr:row>6</xdr:row>
      <xdr:rowOff>106589</xdr:rowOff>
    </xdr:from>
    <xdr:to>
      <xdr:col>4</xdr:col>
      <xdr:colOff>357787</xdr:colOff>
      <xdr:row>9</xdr:row>
      <xdr:rowOff>106589</xdr:rowOff>
    </xdr:to>
    <xdr:sp macro="" textlink="'analysis '!J4">
      <xdr:nvSpPr>
        <xdr:cNvPr id="12" name="TextBox 11">
          <a:extLst>
            <a:ext uri="{FF2B5EF4-FFF2-40B4-BE49-F238E27FC236}">
              <a16:creationId xmlns:a16="http://schemas.microsoft.com/office/drawing/2014/main" id="{18781E00-48EB-842C-0A00-CB0C6073DAA1}"/>
            </a:ext>
          </a:extLst>
        </xdr:cNvPr>
        <xdr:cNvSpPr txBox="1"/>
      </xdr:nvSpPr>
      <xdr:spPr>
        <a:xfrm>
          <a:off x="963706" y="1047883"/>
          <a:ext cx="1769728" cy="47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i="0" u="none" strike="noStrike" cap="none" spc="0">
              <a:ln w="0"/>
              <a:solidFill>
                <a:schemeClr val="tx1"/>
              </a:solidFill>
              <a:effectLst>
                <a:outerShdw blurRad="38100" dist="19050" dir="2700000" algn="tl" rotWithShape="0">
                  <a:schemeClr val="dk1">
                    <a:alpha val="40000"/>
                  </a:schemeClr>
                </a:outerShdw>
              </a:effectLst>
              <a:latin typeface="Arial"/>
              <a:cs typeface="Arial"/>
            </a:rPr>
            <a:t>58,</a:t>
          </a:r>
          <a:r>
            <a:rPr lang="en-US" sz="3200" b="0" i="0" u="none" strike="noStrike" cap="none" spc="0" baseline="0">
              <a:ln w="0"/>
              <a:solidFill>
                <a:schemeClr val="tx1"/>
              </a:solidFill>
              <a:effectLst>
                <a:outerShdw blurRad="38100" dist="19050" dir="2700000" algn="tl" rotWithShape="0">
                  <a:schemeClr val="dk1">
                    <a:alpha val="40000"/>
                  </a:schemeClr>
                </a:outerShdw>
              </a:effectLst>
              <a:latin typeface="Arial"/>
              <a:cs typeface="Arial"/>
            </a:rPr>
            <a:t>268</a:t>
          </a:r>
          <a:endParaRPr lang="en-US" sz="4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67234</xdr:colOff>
      <xdr:row>34</xdr:row>
      <xdr:rowOff>0</xdr:rowOff>
    </xdr:from>
    <xdr:to>
      <xdr:col>7</xdr:col>
      <xdr:colOff>369793</xdr:colOff>
      <xdr:row>55</xdr:row>
      <xdr:rowOff>89646</xdr:rowOff>
    </xdr:to>
    <xdr:sp macro="" textlink="">
      <xdr:nvSpPr>
        <xdr:cNvPr id="13" name="Rectangle: Rounded Corners 12">
          <a:extLst>
            <a:ext uri="{FF2B5EF4-FFF2-40B4-BE49-F238E27FC236}">
              <a16:creationId xmlns:a16="http://schemas.microsoft.com/office/drawing/2014/main" id="{8A409FEA-4E02-2F77-5166-AD6D9F113A5D}"/>
            </a:ext>
          </a:extLst>
        </xdr:cNvPr>
        <xdr:cNvSpPr/>
      </xdr:nvSpPr>
      <xdr:spPr>
        <a:xfrm>
          <a:off x="67234" y="5334000"/>
          <a:ext cx="4459941" cy="3384175"/>
        </a:xfrm>
        <a:prstGeom prst="roundRect">
          <a:avLst>
            <a:gd name="adj" fmla="val 3845"/>
          </a:avLst>
        </a:prstGeom>
        <a:solidFill>
          <a:srgbClr val="43B0F3"/>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US"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0</xdr:col>
      <xdr:colOff>381318</xdr:colOff>
      <xdr:row>3</xdr:row>
      <xdr:rowOff>133910</xdr:rowOff>
    </xdr:from>
    <xdr:to>
      <xdr:col>5</xdr:col>
      <xdr:colOff>256132</xdr:colOff>
      <xdr:row>6</xdr:row>
      <xdr:rowOff>133910</xdr:rowOff>
    </xdr:to>
    <xdr:sp macro="" textlink="">
      <xdr:nvSpPr>
        <xdr:cNvPr id="14" name="TextBox 13">
          <a:extLst>
            <a:ext uri="{FF2B5EF4-FFF2-40B4-BE49-F238E27FC236}">
              <a16:creationId xmlns:a16="http://schemas.microsoft.com/office/drawing/2014/main" id="{200D7020-693D-4E8E-A7AB-70A5F74CB4C0}"/>
            </a:ext>
          </a:extLst>
        </xdr:cNvPr>
        <xdr:cNvSpPr txBox="1"/>
      </xdr:nvSpPr>
      <xdr:spPr>
        <a:xfrm>
          <a:off x="381318" y="604557"/>
          <a:ext cx="2844373" cy="47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i="0" u="none" strike="noStrike" cap="none" spc="0">
              <a:ln w="0"/>
              <a:solidFill>
                <a:schemeClr val="tx1"/>
              </a:solidFill>
              <a:effectLst>
                <a:outerShdw blurRad="38100" dist="19050" dir="2700000" algn="tl" rotWithShape="0">
                  <a:schemeClr val="dk1">
                    <a:alpha val="40000"/>
                  </a:schemeClr>
                </a:outerShdw>
              </a:effectLst>
              <a:latin typeface="+mj-ea"/>
              <a:ea typeface="+mj-ea"/>
              <a:cs typeface="Arial"/>
            </a:rPr>
            <a:t>Total</a:t>
          </a:r>
          <a:r>
            <a:rPr lang="en-US" sz="2000" b="0" i="0" u="none" strike="noStrike" cap="none" spc="0" baseline="0">
              <a:ln w="0"/>
              <a:solidFill>
                <a:schemeClr val="tx1"/>
              </a:solidFill>
              <a:effectLst>
                <a:outerShdw blurRad="38100" dist="19050" dir="2700000" algn="tl" rotWithShape="0">
                  <a:schemeClr val="dk1">
                    <a:alpha val="40000"/>
                  </a:schemeClr>
                </a:outerShdw>
              </a:effectLst>
              <a:latin typeface="+mj-ea"/>
              <a:ea typeface="+mj-ea"/>
              <a:cs typeface="Arial"/>
            </a:rPr>
            <a:t> Promo Budget </a:t>
          </a:r>
          <a:endParaRPr lang="en-US" sz="2000" b="0" i="0" u="none" strike="noStrike" cap="none" spc="0">
            <a:ln w="0"/>
            <a:solidFill>
              <a:schemeClr val="tx1"/>
            </a:solidFill>
            <a:effectLst>
              <a:outerShdw blurRad="38100" dist="19050" dir="2700000" algn="tl" rotWithShape="0">
                <a:schemeClr val="dk1">
                  <a:alpha val="40000"/>
                </a:schemeClr>
              </a:outerShdw>
            </a:effectLst>
            <a:latin typeface="+mj-ea"/>
            <a:ea typeface="+mj-ea"/>
            <a:cs typeface="Arial"/>
          </a:endParaRPr>
        </a:p>
      </xdr:txBody>
    </xdr:sp>
    <xdr:clientData/>
  </xdr:twoCellAnchor>
  <xdr:twoCellAnchor>
    <xdr:from>
      <xdr:col>1</xdr:col>
      <xdr:colOff>303677</xdr:colOff>
      <xdr:row>11</xdr:row>
      <xdr:rowOff>112056</xdr:rowOff>
    </xdr:from>
    <xdr:to>
      <xdr:col>6</xdr:col>
      <xdr:colOff>236095</xdr:colOff>
      <xdr:row>14</xdr:row>
      <xdr:rowOff>51277</xdr:rowOff>
    </xdr:to>
    <xdr:sp macro="" textlink="">
      <xdr:nvSpPr>
        <xdr:cNvPr id="15" name="TextBox 14">
          <a:extLst>
            <a:ext uri="{FF2B5EF4-FFF2-40B4-BE49-F238E27FC236}">
              <a16:creationId xmlns:a16="http://schemas.microsoft.com/office/drawing/2014/main" id="{03C12CCB-7988-2A51-F789-ED92711D6663}"/>
            </a:ext>
          </a:extLst>
        </xdr:cNvPr>
        <xdr:cNvSpPr txBox="1"/>
      </xdr:nvSpPr>
      <xdr:spPr>
        <a:xfrm>
          <a:off x="897589" y="1837762"/>
          <a:ext cx="2901977" cy="409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i="0" u="none" strike="noStrike" cap="none" spc="0">
              <a:ln w="0"/>
              <a:solidFill>
                <a:schemeClr val="tx1"/>
              </a:solidFill>
              <a:effectLst>
                <a:outerShdw blurRad="38100" dist="19050" dir="2700000" algn="tl" rotWithShape="0">
                  <a:schemeClr val="dk1">
                    <a:alpha val="40000"/>
                  </a:schemeClr>
                </a:outerShdw>
              </a:effectLst>
              <a:latin typeface="+mj-ea"/>
              <a:ea typeface="+mj-ea"/>
              <a:cs typeface="+mn-cs"/>
            </a:rPr>
            <a:t>Frequency</a:t>
          </a:r>
        </a:p>
      </xdr:txBody>
    </xdr:sp>
    <xdr:clientData/>
  </xdr:twoCellAnchor>
  <xdr:twoCellAnchor>
    <xdr:from>
      <xdr:col>1</xdr:col>
      <xdr:colOff>315415</xdr:colOff>
      <xdr:row>33</xdr:row>
      <xdr:rowOff>150264</xdr:rowOff>
    </xdr:from>
    <xdr:to>
      <xdr:col>6</xdr:col>
      <xdr:colOff>190229</xdr:colOff>
      <xdr:row>36</xdr:row>
      <xdr:rowOff>150264</xdr:rowOff>
    </xdr:to>
    <xdr:sp macro="" textlink="">
      <xdr:nvSpPr>
        <xdr:cNvPr id="16" name="TextBox 15">
          <a:extLst>
            <a:ext uri="{FF2B5EF4-FFF2-40B4-BE49-F238E27FC236}">
              <a16:creationId xmlns:a16="http://schemas.microsoft.com/office/drawing/2014/main" id="{F0BBCEC4-34F4-8284-B281-1999F9A9CD96}"/>
            </a:ext>
          </a:extLst>
        </xdr:cNvPr>
        <xdr:cNvSpPr txBox="1"/>
      </xdr:nvSpPr>
      <xdr:spPr>
        <a:xfrm>
          <a:off x="909327" y="5327382"/>
          <a:ext cx="2844373" cy="47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800" b="0" i="0" cap="none" spc="0" baseline="0">
              <a:ln w="0"/>
              <a:solidFill>
                <a:schemeClr val="tx1"/>
              </a:solidFill>
              <a:effectLst>
                <a:outerShdw blurRad="38100" dist="19050" dir="2700000" algn="tl" rotWithShape="0">
                  <a:schemeClr val="dk1">
                    <a:alpha val="40000"/>
                  </a:schemeClr>
                </a:outerShdw>
              </a:effectLst>
              <a:latin typeface="+mj-ea"/>
              <a:ea typeface="+mj-ea"/>
              <a:cs typeface="+mn-cs"/>
            </a:rPr>
            <a:t>Promo Spend</a:t>
          </a:r>
          <a:endParaRPr lang="en-US" sz="3600" b="0" cap="none" spc="0">
            <a:ln w="0"/>
            <a:solidFill>
              <a:schemeClr val="tx1"/>
            </a:solidFill>
            <a:effectLst>
              <a:outerShdw blurRad="38100" dist="19050" dir="2700000" algn="tl" rotWithShape="0">
                <a:schemeClr val="dk1">
                  <a:alpha val="40000"/>
                </a:schemeClr>
              </a:outerShdw>
            </a:effectLst>
            <a:latin typeface="+mj-ea"/>
            <a:ea typeface="+mj-ea"/>
          </a:endParaRPr>
        </a:p>
      </xdr:txBody>
    </xdr:sp>
    <xdr:clientData/>
  </xdr:twoCellAnchor>
  <xdr:twoCellAnchor>
    <xdr:from>
      <xdr:col>6</xdr:col>
      <xdr:colOff>61365</xdr:colOff>
      <xdr:row>4</xdr:row>
      <xdr:rowOff>17608</xdr:rowOff>
    </xdr:from>
    <xdr:to>
      <xdr:col>10</xdr:col>
      <xdr:colOff>403412</xdr:colOff>
      <xdr:row>10</xdr:row>
      <xdr:rowOff>138205</xdr:rowOff>
    </xdr:to>
    <xdr:sp macro="" textlink="">
      <xdr:nvSpPr>
        <xdr:cNvPr id="17" name="Rectangle: Rounded Corners 16">
          <a:extLst>
            <a:ext uri="{FF2B5EF4-FFF2-40B4-BE49-F238E27FC236}">
              <a16:creationId xmlns:a16="http://schemas.microsoft.com/office/drawing/2014/main" id="{CB6CA38C-CD9F-53BD-88B8-DF93B01D0C06}"/>
            </a:ext>
          </a:extLst>
        </xdr:cNvPr>
        <xdr:cNvSpPr/>
      </xdr:nvSpPr>
      <xdr:spPr>
        <a:xfrm>
          <a:off x="3624836" y="645137"/>
          <a:ext cx="2717694" cy="1061892"/>
        </a:xfrm>
        <a:prstGeom prst="roundRect">
          <a:avLst/>
        </a:prstGeom>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6</xdr:col>
      <xdr:colOff>282547</xdr:colOff>
      <xdr:row>3</xdr:row>
      <xdr:rowOff>40955</xdr:rowOff>
    </xdr:from>
    <xdr:to>
      <xdr:col>10</xdr:col>
      <xdr:colOff>214511</xdr:colOff>
      <xdr:row>7</xdr:row>
      <xdr:rowOff>69983</xdr:rowOff>
    </xdr:to>
    <xdr:sp macro="" textlink="">
      <xdr:nvSpPr>
        <xdr:cNvPr id="18" name="TextBox 17">
          <a:extLst>
            <a:ext uri="{FF2B5EF4-FFF2-40B4-BE49-F238E27FC236}">
              <a16:creationId xmlns:a16="http://schemas.microsoft.com/office/drawing/2014/main" id="{FCA465A8-E62A-3988-BC39-C2278A62B46C}"/>
            </a:ext>
          </a:extLst>
        </xdr:cNvPr>
        <xdr:cNvSpPr txBox="1"/>
      </xdr:nvSpPr>
      <xdr:spPr>
        <a:xfrm>
          <a:off x="3846018" y="511602"/>
          <a:ext cx="2307611" cy="656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cap="none" spc="0">
              <a:ln w="0"/>
              <a:solidFill>
                <a:schemeClr val="tx1"/>
              </a:solidFill>
              <a:effectLst>
                <a:outerShdw blurRad="38100" dist="19050" dir="2700000" algn="tl" rotWithShape="0">
                  <a:schemeClr val="dk1">
                    <a:alpha val="40000"/>
                  </a:schemeClr>
                </a:outerShdw>
              </a:effectLst>
              <a:latin typeface="+mj-ea"/>
              <a:ea typeface="+mj-ea"/>
              <a:cs typeface="Arial"/>
            </a:rPr>
            <a:t>Total</a:t>
          </a:r>
          <a:r>
            <a:rPr lang="en-US" sz="1800" b="0" i="0" u="none" strike="noStrike" cap="none" spc="0" baseline="0">
              <a:ln w="0"/>
              <a:solidFill>
                <a:schemeClr val="tx1"/>
              </a:solidFill>
              <a:effectLst>
                <a:outerShdw blurRad="38100" dist="19050" dir="2700000" algn="tl" rotWithShape="0">
                  <a:schemeClr val="dk1">
                    <a:alpha val="40000"/>
                  </a:schemeClr>
                </a:outerShdw>
              </a:effectLst>
              <a:latin typeface="+mj-ea"/>
              <a:ea typeface="+mj-ea"/>
              <a:cs typeface="+mn-cs"/>
            </a:rPr>
            <a:t> Redemptions</a:t>
          </a:r>
          <a:endParaRPr lang="en-US" sz="1800" b="0" i="0" u="none" strike="noStrike" cap="none" spc="0">
            <a:ln w="0"/>
            <a:solidFill>
              <a:schemeClr val="tx1"/>
            </a:solidFill>
            <a:effectLst>
              <a:outerShdw blurRad="38100" dist="19050" dir="2700000" algn="tl" rotWithShape="0">
                <a:schemeClr val="dk1">
                  <a:alpha val="40000"/>
                </a:schemeClr>
              </a:outerShdw>
            </a:effectLst>
            <a:latin typeface="+mj-ea"/>
            <a:ea typeface="+mj-ea"/>
            <a:cs typeface="Arial"/>
          </a:endParaRPr>
        </a:p>
      </xdr:txBody>
    </xdr:sp>
    <xdr:clientData/>
  </xdr:twoCellAnchor>
  <xdr:twoCellAnchor>
    <xdr:from>
      <xdr:col>7</xdr:col>
      <xdr:colOff>44182</xdr:colOff>
      <xdr:row>6</xdr:row>
      <xdr:rowOff>129001</xdr:rowOff>
    </xdr:from>
    <xdr:to>
      <xdr:col>9</xdr:col>
      <xdr:colOff>335108</xdr:colOff>
      <xdr:row>9</xdr:row>
      <xdr:rowOff>129001</xdr:rowOff>
    </xdr:to>
    <xdr:sp macro="" textlink="'analysis '!J7">
      <xdr:nvSpPr>
        <xdr:cNvPr id="19" name="TextBox 18">
          <a:extLst>
            <a:ext uri="{FF2B5EF4-FFF2-40B4-BE49-F238E27FC236}">
              <a16:creationId xmlns:a16="http://schemas.microsoft.com/office/drawing/2014/main" id="{B58954C7-077F-151F-251B-6DC506A1E780}"/>
            </a:ext>
          </a:extLst>
        </xdr:cNvPr>
        <xdr:cNvSpPr txBox="1"/>
      </xdr:nvSpPr>
      <xdr:spPr>
        <a:xfrm>
          <a:off x="4201564" y="1070295"/>
          <a:ext cx="1478750" cy="47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3200" b="0" i="0" u="none" strike="noStrike" cap="none" spc="0">
              <a:ln w="0"/>
              <a:solidFill>
                <a:schemeClr val="tx1"/>
              </a:solidFill>
              <a:effectLst>
                <a:outerShdw blurRad="38100" dist="19050" dir="2700000" algn="tl" rotWithShape="0">
                  <a:schemeClr val="dk1">
                    <a:alpha val="40000"/>
                  </a:schemeClr>
                </a:outerShdw>
              </a:effectLst>
              <a:latin typeface="Arial"/>
              <a:ea typeface="+mn-ea"/>
              <a:cs typeface="Arial"/>
            </a:rPr>
            <a:t>4,258</a:t>
          </a:r>
        </a:p>
      </xdr:txBody>
    </xdr:sp>
    <xdr:clientData/>
  </xdr:twoCellAnchor>
  <xdr:twoCellAnchor>
    <xdr:from>
      <xdr:col>7</xdr:col>
      <xdr:colOff>539217</xdr:colOff>
      <xdr:row>11</xdr:row>
      <xdr:rowOff>133933</xdr:rowOff>
    </xdr:from>
    <xdr:to>
      <xdr:col>19</xdr:col>
      <xdr:colOff>67234</xdr:colOff>
      <xdr:row>32</xdr:row>
      <xdr:rowOff>156878</xdr:rowOff>
    </xdr:to>
    <xdr:sp macro="" textlink="">
      <xdr:nvSpPr>
        <xdr:cNvPr id="20" name="Rectangle: Rounded Corners 19">
          <a:extLst>
            <a:ext uri="{FF2B5EF4-FFF2-40B4-BE49-F238E27FC236}">
              <a16:creationId xmlns:a16="http://schemas.microsoft.com/office/drawing/2014/main" id="{19748213-EABB-6AA6-24A5-8E44215B8D7B}"/>
            </a:ext>
          </a:extLst>
        </xdr:cNvPr>
        <xdr:cNvSpPr/>
      </xdr:nvSpPr>
      <xdr:spPr>
        <a:xfrm>
          <a:off x="4696599" y="1859639"/>
          <a:ext cx="6654959" cy="3317474"/>
        </a:xfrm>
        <a:prstGeom prst="roundRect">
          <a:avLst>
            <a:gd name="adj" fmla="val 4934"/>
          </a:avLst>
        </a:prstGeom>
        <a:solidFill>
          <a:srgbClr val="43B0F3"/>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US"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8</xdr:col>
      <xdr:colOff>19212</xdr:colOff>
      <xdr:row>13</xdr:row>
      <xdr:rowOff>156878</xdr:rowOff>
    </xdr:from>
    <xdr:to>
      <xdr:col>19</xdr:col>
      <xdr:colOff>44823</xdr:colOff>
      <xdr:row>32</xdr:row>
      <xdr:rowOff>156879</xdr:rowOff>
    </xdr:to>
    <xdr:graphicFrame macro="">
      <xdr:nvGraphicFramePr>
        <xdr:cNvPr id="3" name="Chart 2">
          <a:extLst>
            <a:ext uri="{FF2B5EF4-FFF2-40B4-BE49-F238E27FC236}">
              <a16:creationId xmlns:a16="http://schemas.microsoft.com/office/drawing/2014/main" id="{5F70C44E-688C-4142-906D-B942DD5E7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207895</xdr:colOff>
      <xdr:row>11</xdr:row>
      <xdr:rowOff>109707</xdr:rowOff>
    </xdr:from>
    <xdr:to>
      <xdr:col>16</xdr:col>
      <xdr:colOff>82709</xdr:colOff>
      <xdr:row>14</xdr:row>
      <xdr:rowOff>109707</xdr:rowOff>
    </xdr:to>
    <xdr:sp macro="" textlink="">
      <xdr:nvSpPr>
        <xdr:cNvPr id="21" name="TextBox 20">
          <a:extLst>
            <a:ext uri="{FF2B5EF4-FFF2-40B4-BE49-F238E27FC236}">
              <a16:creationId xmlns:a16="http://schemas.microsoft.com/office/drawing/2014/main" id="{0E462D29-CE3A-F2CB-2F0F-812CDE30C4A3}"/>
            </a:ext>
          </a:extLst>
        </xdr:cNvPr>
        <xdr:cNvSpPr txBox="1"/>
      </xdr:nvSpPr>
      <xdr:spPr>
        <a:xfrm>
          <a:off x="6740924" y="1835413"/>
          <a:ext cx="2844373" cy="47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rtl="0"/>
          <a:r>
            <a:rPr lang="en-US" sz="2000" b="0" i="0" u="none" strike="noStrike" cap="none" spc="0">
              <a:ln w="0"/>
              <a:solidFill>
                <a:schemeClr val="tx1"/>
              </a:solidFill>
              <a:effectLst>
                <a:outerShdw blurRad="38100" dist="19050" dir="2700000" algn="tl" rotWithShape="0">
                  <a:schemeClr val="dk1">
                    <a:alpha val="40000"/>
                  </a:schemeClr>
                </a:outerShdw>
              </a:effectLst>
              <a:latin typeface="+mj-ea"/>
              <a:ea typeface="+mj-ea"/>
              <a:cs typeface="+mn-cs"/>
            </a:rPr>
            <a:t>Redemptions</a:t>
          </a:r>
        </a:p>
      </xdr:txBody>
    </xdr:sp>
    <xdr:clientData/>
  </xdr:twoCellAnchor>
  <xdr:twoCellAnchor>
    <xdr:from>
      <xdr:col>19</xdr:col>
      <xdr:colOff>190501</xdr:colOff>
      <xdr:row>11</xdr:row>
      <xdr:rowOff>122727</xdr:rowOff>
    </xdr:from>
    <xdr:to>
      <xdr:col>30</xdr:col>
      <xdr:colOff>495996</xdr:colOff>
      <xdr:row>32</xdr:row>
      <xdr:rowOff>123261</xdr:rowOff>
    </xdr:to>
    <xdr:sp macro="" textlink="">
      <xdr:nvSpPr>
        <xdr:cNvPr id="22" name="Rectangle: Rounded Corners 21">
          <a:extLst>
            <a:ext uri="{FF2B5EF4-FFF2-40B4-BE49-F238E27FC236}">
              <a16:creationId xmlns:a16="http://schemas.microsoft.com/office/drawing/2014/main" id="{B571DF5E-ADF6-14A4-F902-06C318345001}"/>
            </a:ext>
          </a:extLst>
        </xdr:cNvPr>
        <xdr:cNvSpPr/>
      </xdr:nvSpPr>
      <xdr:spPr>
        <a:xfrm>
          <a:off x="11474825" y="1848433"/>
          <a:ext cx="6838524" cy="3295063"/>
        </a:xfrm>
        <a:prstGeom prst="roundRect">
          <a:avLst>
            <a:gd name="adj" fmla="val 5249"/>
          </a:avLst>
        </a:prstGeom>
        <a:solidFill>
          <a:srgbClr val="43B0F3"/>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US"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19</xdr:col>
      <xdr:colOff>235323</xdr:colOff>
      <xdr:row>13</xdr:row>
      <xdr:rowOff>44819</xdr:rowOff>
    </xdr:from>
    <xdr:to>
      <xdr:col>30</xdr:col>
      <xdr:colOff>414618</xdr:colOff>
      <xdr:row>32</xdr:row>
      <xdr:rowOff>11202</xdr:rowOff>
    </xdr:to>
    <xdr:graphicFrame macro="">
      <xdr:nvGraphicFramePr>
        <xdr:cNvPr id="5" name="Chart 4">
          <a:extLst>
            <a:ext uri="{FF2B5EF4-FFF2-40B4-BE49-F238E27FC236}">
              <a16:creationId xmlns:a16="http://schemas.microsoft.com/office/drawing/2014/main" id="{8B3B16B8-AF63-42A9-818B-4158C0208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401328</xdr:colOff>
      <xdr:row>11</xdr:row>
      <xdr:rowOff>90498</xdr:rowOff>
    </xdr:from>
    <xdr:to>
      <xdr:col>27</xdr:col>
      <xdr:colOff>484519</xdr:colOff>
      <xdr:row>14</xdr:row>
      <xdr:rowOff>90498</xdr:rowOff>
    </xdr:to>
    <xdr:sp macro="" textlink="">
      <xdr:nvSpPr>
        <xdr:cNvPr id="23" name="TextBox 22">
          <a:extLst>
            <a:ext uri="{FF2B5EF4-FFF2-40B4-BE49-F238E27FC236}">
              <a16:creationId xmlns:a16="http://schemas.microsoft.com/office/drawing/2014/main" id="{88CABFF4-EE5D-31B9-A137-47AF59124B5E}"/>
            </a:ext>
          </a:extLst>
        </xdr:cNvPr>
        <xdr:cNvSpPr txBox="1"/>
      </xdr:nvSpPr>
      <xdr:spPr>
        <a:xfrm>
          <a:off x="12873475" y="1816204"/>
          <a:ext cx="3646662" cy="47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rtl="0"/>
          <a:r>
            <a:rPr lang="en-US" sz="2000" b="0" i="0" u="none" strike="noStrike" cap="none" spc="0">
              <a:ln w="0"/>
              <a:solidFill>
                <a:schemeClr val="tx1"/>
              </a:solidFill>
              <a:effectLst>
                <a:outerShdw blurRad="38100" dist="19050" dir="2700000" algn="tl" rotWithShape="0">
                  <a:schemeClr val="dk1">
                    <a:alpha val="40000"/>
                  </a:schemeClr>
                </a:outerShdw>
              </a:effectLst>
              <a:latin typeface="+mj-ea"/>
              <a:ea typeface="+mj-ea"/>
              <a:cs typeface="+mn-cs"/>
            </a:rPr>
            <a:t>Using and not using promo codes</a:t>
          </a:r>
        </a:p>
      </xdr:txBody>
    </xdr:sp>
    <xdr:clientData/>
  </xdr:twoCellAnchor>
  <xdr:twoCellAnchor>
    <xdr:from>
      <xdr:col>14</xdr:col>
      <xdr:colOff>369794</xdr:colOff>
      <xdr:row>33</xdr:row>
      <xdr:rowOff>134470</xdr:rowOff>
    </xdr:from>
    <xdr:to>
      <xdr:col>30</xdr:col>
      <xdr:colOff>438629</xdr:colOff>
      <xdr:row>55</xdr:row>
      <xdr:rowOff>103254</xdr:rowOff>
    </xdr:to>
    <xdr:sp macro="" textlink="">
      <xdr:nvSpPr>
        <xdr:cNvPr id="24" name="Rectangle: Rounded Corners 23">
          <a:extLst>
            <a:ext uri="{FF2B5EF4-FFF2-40B4-BE49-F238E27FC236}">
              <a16:creationId xmlns:a16="http://schemas.microsoft.com/office/drawing/2014/main" id="{B812A246-F8E1-4B09-F4C4-45B965B72514}"/>
            </a:ext>
          </a:extLst>
        </xdr:cNvPr>
        <xdr:cNvSpPr/>
      </xdr:nvSpPr>
      <xdr:spPr>
        <a:xfrm>
          <a:off x="8684559" y="5311588"/>
          <a:ext cx="9571423" cy="3420195"/>
        </a:xfrm>
        <a:prstGeom prst="roundRect">
          <a:avLst>
            <a:gd name="adj" fmla="val 4916"/>
          </a:avLst>
        </a:prstGeom>
        <a:solidFill>
          <a:srgbClr val="43B0F3"/>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30</xdr:col>
      <xdr:colOff>537882</xdr:colOff>
      <xdr:row>0</xdr:row>
      <xdr:rowOff>41706</xdr:rowOff>
    </xdr:from>
    <xdr:to>
      <xdr:col>35</xdr:col>
      <xdr:colOff>193702</xdr:colOff>
      <xdr:row>6</xdr:row>
      <xdr:rowOff>55495</xdr:rowOff>
    </xdr:to>
    <mc:AlternateContent xmlns:mc="http://schemas.openxmlformats.org/markup-compatibility/2006" xmlns:a14="http://schemas.microsoft.com/office/drawing/2010/main">
      <mc:Choice Requires="a14">
        <xdr:graphicFrame macro="">
          <xdr:nvGraphicFramePr>
            <xdr:cNvPr id="25" name="created_month">
              <a:extLst>
                <a:ext uri="{FF2B5EF4-FFF2-40B4-BE49-F238E27FC236}">
                  <a16:creationId xmlns:a16="http://schemas.microsoft.com/office/drawing/2014/main" id="{EAE73B31-11EE-4CF7-05A0-24BB52888221}"/>
                </a:ext>
              </a:extLst>
            </xdr:cNvPr>
            <xdr:cNvGraphicFramePr/>
          </xdr:nvGraphicFramePr>
          <xdr:xfrm>
            <a:off x="0" y="0"/>
            <a:ext cx="0" cy="0"/>
          </xdr:xfrm>
          <a:graphic>
            <a:graphicData uri="http://schemas.microsoft.com/office/drawing/2010/slicer">
              <sle:slicer xmlns:sle="http://schemas.microsoft.com/office/drawing/2010/slicer" name="created_month"/>
            </a:graphicData>
          </a:graphic>
        </xdr:graphicFrame>
      </mc:Choice>
      <mc:Fallback xmlns="">
        <xdr:sp macro="" textlink="">
          <xdr:nvSpPr>
            <xdr:cNvPr id="0" name=""/>
            <xdr:cNvSpPr>
              <a:spLocks noTextEdit="1"/>
            </xdr:cNvSpPr>
          </xdr:nvSpPr>
          <xdr:spPr>
            <a:xfrm>
              <a:off x="18355235" y="41706"/>
              <a:ext cx="2625379" cy="955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158000</xdr:colOff>
      <xdr:row>35</xdr:row>
      <xdr:rowOff>62487</xdr:rowOff>
    </xdr:from>
    <xdr:to>
      <xdr:col>24</xdr:col>
      <xdr:colOff>100663</xdr:colOff>
      <xdr:row>38</xdr:row>
      <xdr:rowOff>62487</xdr:rowOff>
    </xdr:to>
    <xdr:sp macro="" textlink="">
      <xdr:nvSpPr>
        <xdr:cNvPr id="28" name="TextBox 27">
          <a:extLst>
            <a:ext uri="{FF2B5EF4-FFF2-40B4-BE49-F238E27FC236}">
              <a16:creationId xmlns:a16="http://schemas.microsoft.com/office/drawing/2014/main" id="{DDD68873-6F65-5DE3-B52C-5665B7E2F9B7}"/>
            </a:ext>
          </a:extLst>
        </xdr:cNvPr>
        <xdr:cNvSpPr txBox="1"/>
      </xdr:nvSpPr>
      <xdr:spPr>
        <a:xfrm>
          <a:off x="11442324" y="5553369"/>
          <a:ext cx="2912221" cy="47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rtl="0"/>
          <a:r>
            <a:rPr lang="en-US" sz="2000" b="0" i="0" u="none" strike="noStrike" cap="none" spc="0" baseline="0">
              <a:ln w="0"/>
              <a:solidFill>
                <a:schemeClr val="tx1"/>
              </a:solidFill>
              <a:effectLst>
                <a:outerShdw blurRad="38100" dist="19050" dir="2700000" algn="tl" rotWithShape="0">
                  <a:schemeClr val="dk1">
                    <a:alpha val="40000"/>
                  </a:schemeClr>
                </a:outerShdw>
              </a:effectLst>
              <a:latin typeface="+mj-ea"/>
              <a:ea typeface="+mj-ea"/>
              <a:cs typeface="+mn-cs"/>
            </a:rPr>
            <a:t>Daily Promo Code</a:t>
          </a:r>
          <a:endParaRPr lang="en-US" sz="2000" b="0" i="0" u="none" strike="noStrike" cap="none" spc="0">
            <a:ln w="0"/>
            <a:solidFill>
              <a:schemeClr val="tx1"/>
            </a:solidFill>
            <a:effectLst>
              <a:outerShdw blurRad="38100" dist="19050" dir="2700000" algn="tl" rotWithShape="0">
                <a:schemeClr val="dk1">
                  <a:alpha val="40000"/>
                </a:schemeClr>
              </a:outerShdw>
            </a:effectLst>
            <a:latin typeface="+mj-ea"/>
            <a:ea typeface="+mj-ea"/>
            <a:cs typeface="+mn-cs"/>
          </a:endParaRPr>
        </a:p>
      </xdr:txBody>
    </xdr:sp>
    <xdr:clientData/>
  </xdr:twoCellAnchor>
  <xdr:twoCellAnchor editAs="oneCell">
    <xdr:from>
      <xdr:col>30</xdr:col>
      <xdr:colOff>517071</xdr:colOff>
      <xdr:row>6</xdr:row>
      <xdr:rowOff>78441</xdr:rowOff>
    </xdr:from>
    <xdr:to>
      <xdr:col>35</xdr:col>
      <xdr:colOff>185778</xdr:colOff>
      <xdr:row>32</xdr:row>
      <xdr:rowOff>123265</xdr:rowOff>
    </xdr:to>
    <mc:AlternateContent xmlns:mc="http://schemas.openxmlformats.org/markup-compatibility/2006" xmlns:a14="http://schemas.microsoft.com/office/drawing/2010/main">
      <mc:Choice Requires="a14">
        <xdr:graphicFrame macro="">
          <xdr:nvGraphicFramePr>
            <xdr:cNvPr id="26" name="day">
              <a:extLst>
                <a:ext uri="{FF2B5EF4-FFF2-40B4-BE49-F238E27FC236}">
                  <a16:creationId xmlns:a16="http://schemas.microsoft.com/office/drawing/2014/main" id="{6F615576-D011-4A3D-B425-BBBA26616541}"/>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8334424" y="1019735"/>
              <a:ext cx="2638266" cy="4123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165690</xdr:colOff>
      <xdr:row>0</xdr:row>
      <xdr:rowOff>0</xdr:rowOff>
    </xdr:from>
    <xdr:to>
      <xdr:col>13</xdr:col>
      <xdr:colOff>192904</xdr:colOff>
      <xdr:row>3</xdr:row>
      <xdr:rowOff>81644</xdr:rowOff>
    </xdr:to>
    <xdr:pic>
      <xdr:nvPicPr>
        <xdr:cNvPr id="30" name="Graphic 29" descr="Bar chart outline">
          <a:extLst>
            <a:ext uri="{FF2B5EF4-FFF2-40B4-BE49-F238E27FC236}">
              <a16:creationId xmlns:a16="http://schemas.microsoft.com/office/drawing/2014/main" id="{9C5D4A9D-9686-2BF3-0D3D-43BDA1369A6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292631" y="0"/>
          <a:ext cx="621126" cy="552291"/>
        </a:xfrm>
        <a:prstGeom prst="rect">
          <a:avLst/>
        </a:prstGeom>
      </xdr:spPr>
    </xdr:pic>
    <xdr:clientData/>
  </xdr:twoCellAnchor>
  <xdr:twoCellAnchor editAs="oneCell">
    <xdr:from>
      <xdr:col>0</xdr:col>
      <xdr:colOff>218035</xdr:colOff>
      <xdr:row>5</xdr:row>
      <xdr:rowOff>54428</xdr:rowOff>
    </xdr:from>
    <xdr:to>
      <xdr:col>1</xdr:col>
      <xdr:colOff>384364</xdr:colOff>
      <xdr:row>10</xdr:row>
      <xdr:rowOff>16650</xdr:rowOff>
    </xdr:to>
    <xdr:pic>
      <xdr:nvPicPr>
        <xdr:cNvPr id="32" name="Graphic 31" descr="Money outline">
          <a:extLst>
            <a:ext uri="{FF2B5EF4-FFF2-40B4-BE49-F238E27FC236}">
              <a16:creationId xmlns:a16="http://schemas.microsoft.com/office/drawing/2014/main" id="{0D79AB5B-C710-99A2-C245-78712667235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18035" y="838840"/>
          <a:ext cx="760241" cy="746634"/>
        </a:xfrm>
        <a:prstGeom prst="rect">
          <a:avLst/>
        </a:prstGeom>
      </xdr:spPr>
    </xdr:pic>
    <xdr:clientData/>
  </xdr:twoCellAnchor>
  <xdr:twoCellAnchor>
    <xdr:from>
      <xdr:col>14</xdr:col>
      <xdr:colOff>470647</xdr:colOff>
      <xdr:row>37</xdr:row>
      <xdr:rowOff>78441</xdr:rowOff>
    </xdr:from>
    <xdr:to>
      <xdr:col>30</xdr:col>
      <xdr:colOff>459441</xdr:colOff>
      <xdr:row>55</xdr:row>
      <xdr:rowOff>65368</xdr:rowOff>
    </xdr:to>
    <xdr:graphicFrame macro="">
      <xdr:nvGraphicFramePr>
        <xdr:cNvPr id="27" name="Chart 26">
          <a:extLst>
            <a:ext uri="{FF2B5EF4-FFF2-40B4-BE49-F238E27FC236}">
              <a16:creationId xmlns:a16="http://schemas.microsoft.com/office/drawing/2014/main" id="{882642D1-1B68-4C6D-8667-B78CCB638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30</xdr:col>
      <xdr:colOff>526676</xdr:colOff>
      <xdr:row>32</xdr:row>
      <xdr:rowOff>134471</xdr:rowOff>
    </xdr:from>
    <xdr:to>
      <xdr:col>35</xdr:col>
      <xdr:colOff>179294</xdr:colOff>
      <xdr:row>55</xdr:row>
      <xdr:rowOff>11206</xdr:rowOff>
    </xdr:to>
    <mc:AlternateContent xmlns:mc="http://schemas.openxmlformats.org/markup-compatibility/2006" xmlns:a14="http://schemas.microsoft.com/office/drawing/2010/main">
      <mc:Choice Requires="a14">
        <xdr:graphicFrame macro="">
          <xdr:nvGraphicFramePr>
            <xdr:cNvPr id="29" name="customer_name">
              <a:extLst>
                <a:ext uri="{FF2B5EF4-FFF2-40B4-BE49-F238E27FC236}">
                  <a16:creationId xmlns:a16="http://schemas.microsoft.com/office/drawing/2014/main" id="{9727169A-2B94-4438-A390-CB5FE17021E6}"/>
                </a:ext>
              </a:extLst>
            </xdr:cNvPr>
            <xdr:cNvGraphicFramePr/>
          </xdr:nvGraphicFramePr>
          <xdr:xfrm>
            <a:off x="0" y="0"/>
            <a:ext cx="0" cy="0"/>
          </xdr:xfrm>
          <a:graphic>
            <a:graphicData uri="http://schemas.microsoft.com/office/drawing/2010/slicer">
              <sle:slicer xmlns:sle="http://schemas.microsoft.com/office/drawing/2010/slicer" name="customer_name"/>
            </a:graphicData>
          </a:graphic>
        </xdr:graphicFrame>
      </mc:Choice>
      <mc:Fallback xmlns="">
        <xdr:sp macro="" textlink="">
          <xdr:nvSpPr>
            <xdr:cNvPr id="0" name=""/>
            <xdr:cNvSpPr>
              <a:spLocks noTextEdit="1"/>
            </xdr:cNvSpPr>
          </xdr:nvSpPr>
          <xdr:spPr>
            <a:xfrm>
              <a:off x="18344029" y="5154706"/>
              <a:ext cx="2622177" cy="3485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156882</xdr:colOff>
      <xdr:row>3</xdr:row>
      <xdr:rowOff>156349</xdr:rowOff>
    </xdr:from>
    <xdr:to>
      <xdr:col>26</xdr:col>
      <xdr:colOff>414618</xdr:colOff>
      <xdr:row>10</xdr:row>
      <xdr:rowOff>120060</xdr:rowOff>
    </xdr:to>
    <xdr:sp macro="" textlink="">
      <xdr:nvSpPr>
        <xdr:cNvPr id="7" name="Rectangle: Rounded Corners 9">
          <a:extLst>
            <a:ext uri="{FF2B5EF4-FFF2-40B4-BE49-F238E27FC236}">
              <a16:creationId xmlns:a16="http://schemas.microsoft.com/office/drawing/2014/main" id="{C7ACBF8D-6A5C-8C4D-8FE2-937A886EC5CA}"/>
            </a:ext>
          </a:extLst>
        </xdr:cNvPr>
        <xdr:cNvSpPr/>
      </xdr:nvSpPr>
      <xdr:spPr>
        <a:xfrm>
          <a:off x="13816853" y="626996"/>
          <a:ext cx="2039471" cy="1061888"/>
        </a:xfrm>
        <a:prstGeom prst="roundRect">
          <a:avLst/>
        </a:prstGeom>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19</xdr:col>
      <xdr:colOff>229779</xdr:colOff>
      <xdr:row>3</xdr:row>
      <xdr:rowOff>145677</xdr:rowOff>
    </xdr:from>
    <xdr:to>
      <xdr:col>22</xdr:col>
      <xdr:colOff>582706</xdr:colOff>
      <xdr:row>10</xdr:row>
      <xdr:rowOff>86444</xdr:rowOff>
    </xdr:to>
    <xdr:sp macro="" textlink="">
      <xdr:nvSpPr>
        <xdr:cNvPr id="31" name="Rectangle: Rounded Corners 9">
          <a:extLst>
            <a:ext uri="{FF2B5EF4-FFF2-40B4-BE49-F238E27FC236}">
              <a16:creationId xmlns:a16="http://schemas.microsoft.com/office/drawing/2014/main" id="{D4D53C16-358C-4F48-8C05-44B944F919B3}"/>
            </a:ext>
          </a:extLst>
        </xdr:cNvPr>
        <xdr:cNvSpPr/>
      </xdr:nvSpPr>
      <xdr:spPr>
        <a:xfrm>
          <a:off x="11514103" y="616324"/>
          <a:ext cx="2134662" cy="1038944"/>
        </a:xfrm>
        <a:prstGeom prst="roundRect">
          <a:avLst/>
        </a:prstGeom>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277589</xdr:colOff>
      <xdr:row>3</xdr:row>
      <xdr:rowOff>156881</xdr:rowOff>
    </xdr:from>
    <xdr:to>
      <xdr:col>19</xdr:col>
      <xdr:colOff>67234</xdr:colOff>
      <xdr:row>10</xdr:row>
      <xdr:rowOff>97649</xdr:rowOff>
    </xdr:to>
    <xdr:sp macro="" textlink="">
      <xdr:nvSpPr>
        <xdr:cNvPr id="33" name="Rectangle: Rounded Corners 9">
          <a:extLst>
            <a:ext uri="{FF2B5EF4-FFF2-40B4-BE49-F238E27FC236}">
              <a16:creationId xmlns:a16="http://schemas.microsoft.com/office/drawing/2014/main" id="{D7B69D5D-F74C-3742-8C31-0E22D07E0FA5}"/>
            </a:ext>
          </a:extLst>
        </xdr:cNvPr>
        <xdr:cNvSpPr/>
      </xdr:nvSpPr>
      <xdr:spPr>
        <a:xfrm>
          <a:off x="9186265" y="627528"/>
          <a:ext cx="2165293" cy="1038945"/>
        </a:xfrm>
        <a:prstGeom prst="roundRect">
          <a:avLst/>
        </a:prstGeom>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510987</xdr:colOff>
      <xdr:row>4</xdr:row>
      <xdr:rowOff>7258</xdr:rowOff>
    </xdr:from>
    <xdr:to>
      <xdr:col>15</xdr:col>
      <xdr:colOff>78442</xdr:colOff>
      <xdr:row>10</xdr:row>
      <xdr:rowOff>134258</xdr:rowOff>
    </xdr:to>
    <xdr:sp macro="" textlink="">
      <xdr:nvSpPr>
        <xdr:cNvPr id="34" name="Rectangle: Rounded Corners 16">
          <a:extLst>
            <a:ext uri="{FF2B5EF4-FFF2-40B4-BE49-F238E27FC236}">
              <a16:creationId xmlns:a16="http://schemas.microsoft.com/office/drawing/2014/main" id="{80B4CF54-3318-624A-BBC9-0D00F8BC191D}"/>
            </a:ext>
          </a:extLst>
        </xdr:cNvPr>
        <xdr:cNvSpPr/>
      </xdr:nvSpPr>
      <xdr:spPr>
        <a:xfrm>
          <a:off x="6450105" y="634787"/>
          <a:ext cx="2537013" cy="1068295"/>
        </a:xfrm>
        <a:prstGeom prst="roundRect">
          <a:avLst/>
        </a:prstGeom>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11</xdr:col>
      <xdr:colOff>123319</xdr:colOff>
      <xdr:row>3</xdr:row>
      <xdr:rowOff>133883</xdr:rowOff>
    </xdr:from>
    <xdr:to>
      <xdr:col>14</xdr:col>
      <xdr:colOff>439188</xdr:colOff>
      <xdr:row>6</xdr:row>
      <xdr:rowOff>133936</xdr:rowOff>
    </xdr:to>
    <xdr:sp macro="" textlink="">
      <xdr:nvSpPr>
        <xdr:cNvPr id="35" name="TextBox 34">
          <a:extLst>
            <a:ext uri="{FF2B5EF4-FFF2-40B4-BE49-F238E27FC236}">
              <a16:creationId xmlns:a16="http://schemas.microsoft.com/office/drawing/2014/main" id="{EB612BF2-CDDE-D440-B939-445D807E0BF1}"/>
            </a:ext>
          </a:extLst>
        </xdr:cNvPr>
        <xdr:cNvSpPr txBox="1"/>
      </xdr:nvSpPr>
      <xdr:spPr>
        <a:xfrm>
          <a:off x="6656348" y="604530"/>
          <a:ext cx="2097605" cy="47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cap="none" spc="0">
              <a:ln w="0"/>
              <a:solidFill>
                <a:schemeClr val="tx1"/>
              </a:solidFill>
              <a:effectLst>
                <a:outerShdw blurRad="38100" dist="19050" dir="2700000" algn="tl" rotWithShape="0">
                  <a:schemeClr val="dk1">
                    <a:alpha val="40000"/>
                  </a:schemeClr>
                </a:outerShdw>
              </a:effectLst>
              <a:latin typeface="+mj-ea"/>
              <a:ea typeface="+mj-ea"/>
              <a:cs typeface="Arial"/>
            </a:rPr>
            <a:t>SMS Budget</a:t>
          </a:r>
        </a:p>
      </xdr:txBody>
    </xdr:sp>
    <xdr:clientData/>
  </xdr:twoCellAnchor>
  <xdr:twoCellAnchor>
    <xdr:from>
      <xdr:col>11</xdr:col>
      <xdr:colOff>378090</xdr:colOff>
      <xdr:row>6</xdr:row>
      <xdr:rowOff>129001</xdr:rowOff>
    </xdr:from>
    <xdr:to>
      <xdr:col>14</xdr:col>
      <xdr:colOff>84629</xdr:colOff>
      <xdr:row>9</xdr:row>
      <xdr:rowOff>129001</xdr:rowOff>
    </xdr:to>
    <xdr:sp macro="" textlink="'analysis '!J7">
      <xdr:nvSpPr>
        <xdr:cNvPr id="36" name="TextBox 35">
          <a:extLst>
            <a:ext uri="{FF2B5EF4-FFF2-40B4-BE49-F238E27FC236}">
              <a16:creationId xmlns:a16="http://schemas.microsoft.com/office/drawing/2014/main" id="{394D5056-CF2D-564F-A6A9-3D0B202F590F}"/>
            </a:ext>
          </a:extLst>
        </xdr:cNvPr>
        <xdr:cNvSpPr txBox="1"/>
      </xdr:nvSpPr>
      <xdr:spPr>
        <a:xfrm>
          <a:off x="6911119" y="1070295"/>
          <a:ext cx="1488275" cy="47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3200" b="0" i="0" u="none" strike="noStrike" cap="none" spc="0">
              <a:ln w="0"/>
              <a:solidFill>
                <a:schemeClr val="tx1"/>
              </a:solidFill>
              <a:effectLst>
                <a:outerShdw blurRad="38100" dist="19050" dir="2700000" algn="tl" rotWithShape="0">
                  <a:schemeClr val="dk1">
                    <a:alpha val="40000"/>
                  </a:schemeClr>
                </a:outerShdw>
              </a:effectLst>
              <a:latin typeface="Arial"/>
              <a:ea typeface="+mn-ea"/>
              <a:cs typeface="Arial"/>
            </a:rPr>
            <a:t>19,000</a:t>
          </a:r>
        </a:p>
      </xdr:txBody>
    </xdr:sp>
    <xdr:clientData/>
  </xdr:twoCellAnchor>
  <xdr:twoCellAnchor>
    <xdr:from>
      <xdr:col>23</xdr:col>
      <xdr:colOff>458906</xdr:colOff>
      <xdr:row>3</xdr:row>
      <xdr:rowOff>40955</xdr:rowOff>
    </xdr:from>
    <xdr:to>
      <xdr:col>26</xdr:col>
      <xdr:colOff>118995</xdr:colOff>
      <xdr:row>7</xdr:row>
      <xdr:rowOff>69983</xdr:rowOff>
    </xdr:to>
    <xdr:sp macro="" textlink="">
      <xdr:nvSpPr>
        <xdr:cNvPr id="37" name="TextBox 36">
          <a:extLst>
            <a:ext uri="{FF2B5EF4-FFF2-40B4-BE49-F238E27FC236}">
              <a16:creationId xmlns:a16="http://schemas.microsoft.com/office/drawing/2014/main" id="{EDE8435A-0D60-3543-B5BB-F96CAEC3AEFD}"/>
            </a:ext>
          </a:extLst>
        </xdr:cNvPr>
        <xdr:cNvSpPr txBox="1"/>
      </xdr:nvSpPr>
      <xdr:spPr>
        <a:xfrm>
          <a:off x="14118877" y="511602"/>
          <a:ext cx="1441824" cy="656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cap="none" spc="0">
              <a:ln w="0"/>
              <a:solidFill>
                <a:schemeClr val="tx1"/>
              </a:solidFill>
              <a:effectLst>
                <a:outerShdw blurRad="38100" dist="19050" dir="2700000" algn="tl" rotWithShape="0">
                  <a:schemeClr val="dk1">
                    <a:alpha val="40000"/>
                  </a:schemeClr>
                </a:outerShdw>
              </a:effectLst>
              <a:latin typeface="+mj-ea"/>
              <a:ea typeface="+mj-ea"/>
              <a:cs typeface="Arial"/>
            </a:rPr>
            <a:t>AKSLIBRE1</a:t>
          </a:r>
        </a:p>
      </xdr:txBody>
    </xdr:sp>
    <xdr:clientData/>
  </xdr:twoCellAnchor>
  <xdr:twoCellAnchor>
    <xdr:from>
      <xdr:col>19</xdr:col>
      <xdr:colOff>511522</xdr:colOff>
      <xdr:row>3</xdr:row>
      <xdr:rowOff>119397</xdr:rowOff>
    </xdr:from>
    <xdr:to>
      <xdr:col>22</xdr:col>
      <xdr:colOff>336176</xdr:colOff>
      <xdr:row>6</xdr:row>
      <xdr:rowOff>123266</xdr:rowOff>
    </xdr:to>
    <xdr:sp macro="" textlink="">
      <xdr:nvSpPr>
        <xdr:cNvPr id="38" name="TextBox 37">
          <a:extLst>
            <a:ext uri="{FF2B5EF4-FFF2-40B4-BE49-F238E27FC236}">
              <a16:creationId xmlns:a16="http://schemas.microsoft.com/office/drawing/2014/main" id="{A552A7AA-A064-7B41-B204-146929207351}"/>
            </a:ext>
          </a:extLst>
        </xdr:cNvPr>
        <xdr:cNvSpPr txBox="1"/>
      </xdr:nvSpPr>
      <xdr:spPr>
        <a:xfrm>
          <a:off x="11795846" y="590044"/>
          <a:ext cx="1606389" cy="474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cap="none" spc="0">
              <a:ln w="0"/>
              <a:solidFill>
                <a:schemeClr val="tx1"/>
              </a:solidFill>
              <a:effectLst>
                <a:outerShdw blurRad="38100" dist="19050" dir="2700000" algn="tl" rotWithShape="0">
                  <a:schemeClr val="dk1">
                    <a:alpha val="40000"/>
                  </a:schemeClr>
                </a:outerShdw>
              </a:effectLst>
              <a:latin typeface="+mj-ea"/>
              <a:ea typeface="+mj-ea"/>
              <a:cs typeface="Arial"/>
            </a:rPr>
            <a:t>AKSLIBRE3</a:t>
          </a:r>
        </a:p>
      </xdr:txBody>
    </xdr:sp>
    <xdr:clientData/>
  </xdr:twoCellAnchor>
  <xdr:twoCellAnchor>
    <xdr:from>
      <xdr:col>16</xdr:col>
      <xdr:colOff>67341</xdr:colOff>
      <xdr:row>4</xdr:row>
      <xdr:rowOff>32256</xdr:rowOff>
    </xdr:from>
    <xdr:to>
      <xdr:col>18</xdr:col>
      <xdr:colOff>321340</xdr:colOff>
      <xdr:row>6</xdr:row>
      <xdr:rowOff>78682</xdr:rowOff>
    </xdr:to>
    <xdr:sp macro="" textlink="">
      <xdr:nvSpPr>
        <xdr:cNvPr id="39" name="TextBox 38">
          <a:extLst>
            <a:ext uri="{FF2B5EF4-FFF2-40B4-BE49-F238E27FC236}">
              <a16:creationId xmlns:a16="http://schemas.microsoft.com/office/drawing/2014/main" id="{E2EC1C7B-095E-1B4A-A70F-8D405DD8AF6C}"/>
            </a:ext>
          </a:extLst>
        </xdr:cNvPr>
        <xdr:cNvSpPr txBox="1"/>
      </xdr:nvSpPr>
      <xdr:spPr>
        <a:xfrm>
          <a:off x="9569929" y="659785"/>
          <a:ext cx="1441823" cy="360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cap="none" spc="0">
              <a:ln w="0"/>
              <a:solidFill>
                <a:schemeClr val="tx1"/>
              </a:solidFill>
              <a:effectLst>
                <a:outerShdw blurRad="38100" dist="19050" dir="2700000" algn="tl" rotWithShape="0">
                  <a:schemeClr val="dk1">
                    <a:alpha val="40000"/>
                  </a:schemeClr>
                </a:outerShdw>
              </a:effectLst>
              <a:latin typeface="+mj-ea"/>
              <a:ea typeface="+mj-ea"/>
              <a:cs typeface="Arial"/>
            </a:rPr>
            <a:t>SHELEMET</a:t>
          </a:r>
        </a:p>
      </xdr:txBody>
    </xdr:sp>
    <xdr:clientData/>
  </xdr:twoCellAnchor>
  <xdr:twoCellAnchor>
    <xdr:from>
      <xdr:col>23</xdr:col>
      <xdr:colOff>478650</xdr:colOff>
      <xdr:row>6</xdr:row>
      <xdr:rowOff>134870</xdr:rowOff>
    </xdr:from>
    <xdr:to>
      <xdr:col>26</xdr:col>
      <xdr:colOff>212911</xdr:colOff>
      <xdr:row>9</xdr:row>
      <xdr:rowOff>123131</xdr:rowOff>
    </xdr:to>
    <xdr:sp macro="" textlink="">
      <xdr:nvSpPr>
        <xdr:cNvPr id="40" name="TextBox 39">
          <a:extLst>
            <a:ext uri="{FF2B5EF4-FFF2-40B4-BE49-F238E27FC236}">
              <a16:creationId xmlns:a16="http://schemas.microsoft.com/office/drawing/2014/main" id="{04DB6AFC-1D63-DCCD-1725-9EC4E77D773D}"/>
            </a:ext>
          </a:extLst>
        </xdr:cNvPr>
        <xdr:cNvSpPr txBox="1"/>
      </xdr:nvSpPr>
      <xdr:spPr>
        <a:xfrm>
          <a:off x="14138621" y="1076164"/>
          <a:ext cx="1515996" cy="458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3200" b="0" i="0" u="none" strike="noStrike" cap="none" spc="0">
              <a:ln w="0"/>
              <a:solidFill>
                <a:schemeClr val="tx1"/>
              </a:solidFill>
              <a:effectLst>
                <a:outerShdw blurRad="38100" dist="19050" dir="2700000" algn="tl" rotWithShape="0">
                  <a:schemeClr val="dk1">
                    <a:alpha val="40000"/>
                  </a:schemeClr>
                </a:outerShdw>
              </a:effectLst>
              <a:latin typeface="Arial"/>
              <a:ea typeface="+mn-ea"/>
              <a:cs typeface="Arial"/>
            </a:rPr>
            <a:t>24,032</a:t>
          </a:r>
        </a:p>
      </xdr:txBody>
    </xdr:sp>
    <xdr:clientData/>
  </xdr:twoCellAnchor>
  <xdr:twoCellAnchor>
    <xdr:from>
      <xdr:col>19</xdr:col>
      <xdr:colOff>581425</xdr:colOff>
      <xdr:row>6</xdr:row>
      <xdr:rowOff>134870</xdr:rowOff>
    </xdr:from>
    <xdr:to>
      <xdr:col>22</xdr:col>
      <xdr:colOff>257735</xdr:colOff>
      <xdr:row>9</xdr:row>
      <xdr:rowOff>123131</xdr:rowOff>
    </xdr:to>
    <xdr:sp macro="" textlink="">
      <xdr:nvSpPr>
        <xdr:cNvPr id="41" name="TextBox 40">
          <a:extLst>
            <a:ext uri="{FF2B5EF4-FFF2-40B4-BE49-F238E27FC236}">
              <a16:creationId xmlns:a16="http://schemas.microsoft.com/office/drawing/2014/main" id="{0FB6AA98-D4D2-F046-9F85-6F7624163024}"/>
            </a:ext>
          </a:extLst>
        </xdr:cNvPr>
        <xdr:cNvSpPr txBox="1"/>
      </xdr:nvSpPr>
      <xdr:spPr>
        <a:xfrm>
          <a:off x="11865749" y="1076164"/>
          <a:ext cx="1458045" cy="458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3200" b="0" i="0" u="none" strike="noStrike" cap="none" spc="0">
              <a:ln w="0"/>
              <a:solidFill>
                <a:schemeClr val="tx1"/>
              </a:solidFill>
              <a:effectLst>
                <a:outerShdw blurRad="38100" dist="19050" dir="2700000" algn="tl" rotWithShape="0">
                  <a:schemeClr val="dk1">
                    <a:alpha val="40000"/>
                  </a:schemeClr>
                </a:outerShdw>
              </a:effectLst>
              <a:latin typeface="Arial"/>
              <a:ea typeface="+mn-ea"/>
              <a:cs typeface="Arial"/>
            </a:rPr>
            <a:t>9,583</a:t>
          </a:r>
        </a:p>
      </xdr:txBody>
    </xdr:sp>
    <xdr:clientData/>
  </xdr:twoCellAnchor>
  <xdr:twoCellAnchor>
    <xdr:from>
      <xdr:col>15</xdr:col>
      <xdr:colOff>535321</xdr:colOff>
      <xdr:row>6</xdr:row>
      <xdr:rowOff>126866</xdr:rowOff>
    </xdr:from>
    <xdr:to>
      <xdr:col>18</xdr:col>
      <xdr:colOff>392206</xdr:colOff>
      <xdr:row>9</xdr:row>
      <xdr:rowOff>108723</xdr:rowOff>
    </xdr:to>
    <xdr:sp macro="" textlink="">
      <xdr:nvSpPr>
        <xdr:cNvPr id="42" name="TextBox 41">
          <a:extLst>
            <a:ext uri="{FF2B5EF4-FFF2-40B4-BE49-F238E27FC236}">
              <a16:creationId xmlns:a16="http://schemas.microsoft.com/office/drawing/2014/main" id="{DB5B1904-EB6A-FF4E-89D0-361BB3450300}"/>
            </a:ext>
          </a:extLst>
        </xdr:cNvPr>
        <xdr:cNvSpPr txBox="1"/>
      </xdr:nvSpPr>
      <xdr:spPr>
        <a:xfrm>
          <a:off x="9443997" y="1068160"/>
          <a:ext cx="1638621" cy="452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3200" b="0" i="0" u="none" strike="noStrike" cap="none" spc="0">
              <a:ln w="0"/>
              <a:solidFill>
                <a:schemeClr val="tx1"/>
              </a:solidFill>
              <a:effectLst>
                <a:outerShdw blurRad="38100" dist="19050" dir="2700000" algn="tl" rotWithShape="0">
                  <a:schemeClr val="dk1">
                    <a:alpha val="40000"/>
                  </a:schemeClr>
                </a:outerShdw>
              </a:effectLst>
              <a:latin typeface="Arial"/>
              <a:ea typeface="+mn-ea"/>
              <a:cs typeface="Arial"/>
            </a:rPr>
            <a:t>24,653</a:t>
          </a:r>
        </a:p>
      </xdr:txBody>
    </xdr:sp>
    <xdr:clientData/>
  </xdr:twoCellAnchor>
  <xdr:twoCellAnchor>
    <xdr:from>
      <xdr:col>0</xdr:col>
      <xdr:colOff>78440</xdr:colOff>
      <xdr:row>36</xdr:row>
      <xdr:rowOff>33617</xdr:rowOff>
    </xdr:from>
    <xdr:to>
      <xdr:col>7</xdr:col>
      <xdr:colOff>358587</xdr:colOff>
      <xdr:row>55</xdr:row>
      <xdr:rowOff>67236</xdr:rowOff>
    </xdr:to>
    <xdr:graphicFrame macro="">
      <xdr:nvGraphicFramePr>
        <xdr:cNvPr id="43" name="Chart 42">
          <a:extLst>
            <a:ext uri="{FF2B5EF4-FFF2-40B4-BE49-F238E27FC236}">
              <a16:creationId xmlns:a16="http://schemas.microsoft.com/office/drawing/2014/main" id="{C9C0D9AA-37EB-754B-B4F2-C96B7F145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448236</xdr:colOff>
      <xdr:row>34</xdr:row>
      <xdr:rowOff>22413</xdr:rowOff>
    </xdr:from>
    <xdr:to>
      <xdr:col>14</xdr:col>
      <xdr:colOff>246528</xdr:colOff>
      <xdr:row>55</xdr:row>
      <xdr:rowOff>67236</xdr:rowOff>
    </xdr:to>
    <xdr:sp macro="" textlink="">
      <xdr:nvSpPr>
        <xdr:cNvPr id="8" name="Rectangle: Rounded Corners 7">
          <a:extLst>
            <a:ext uri="{FF2B5EF4-FFF2-40B4-BE49-F238E27FC236}">
              <a16:creationId xmlns:a16="http://schemas.microsoft.com/office/drawing/2014/main" id="{4B024C1E-CB5A-0416-A530-F8AF571F5DDB}"/>
            </a:ext>
          </a:extLst>
        </xdr:cNvPr>
        <xdr:cNvSpPr/>
      </xdr:nvSpPr>
      <xdr:spPr>
        <a:xfrm>
          <a:off x="4605618" y="5356413"/>
          <a:ext cx="3955675" cy="3339352"/>
        </a:xfrm>
        <a:prstGeom prst="roundRect">
          <a:avLst>
            <a:gd name="adj" fmla="val 5473"/>
          </a:avLst>
        </a:prstGeom>
        <a:solidFill>
          <a:srgbClr val="43B0F3"/>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US"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7</xdr:col>
      <xdr:colOff>427723</xdr:colOff>
      <xdr:row>36</xdr:row>
      <xdr:rowOff>78441</xdr:rowOff>
    </xdr:from>
    <xdr:to>
      <xdr:col>14</xdr:col>
      <xdr:colOff>224117</xdr:colOff>
      <xdr:row>55</xdr:row>
      <xdr:rowOff>44824</xdr:rowOff>
    </xdr:to>
    <xdr:graphicFrame macro="">
      <xdr:nvGraphicFramePr>
        <xdr:cNvPr id="4" name="Chart 3">
          <a:extLst>
            <a:ext uri="{FF2B5EF4-FFF2-40B4-BE49-F238E27FC236}">
              <a16:creationId xmlns:a16="http://schemas.microsoft.com/office/drawing/2014/main" id="{331EA0A8-7A18-4BA4-A225-C523D3EB2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11039</xdr:colOff>
      <xdr:row>33</xdr:row>
      <xdr:rowOff>154266</xdr:rowOff>
    </xdr:from>
    <xdr:to>
      <xdr:col>13</xdr:col>
      <xdr:colOff>311192</xdr:colOff>
      <xdr:row>36</xdr:row>
      <xdr:rowOff>154266</xdr:rowOff>
    </xdr:to>
    <xdr:sp macro="" textlink="">
      <xdr:nvSpPr>
        <xdr:cNvPr id="44" name="TextBox 43">
          <a:extLst>
            <a:ext uri="{FF2B5EF4-FFF2-40B4-BE49-F238E27FC236}">
              <a16:creationId xmlns:a16="http://schemas.microsoft.com/office/drawing/2014/main" id="{9BB1BE65-B4D1-E310-7C0E-DE34FEE0EAFB}"/>
            </a:ext>
          </a:extLst>
        </xdr:cNvPr>
        <xdr:cNvSpPr txBox="1"/>
      </xdr:nvSpPr>
      <xdr:spPr>
        <a:xfrm>
          <a:off x="5356245" y="5331384"/>
          <a:ext cx="2675800" cy="47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2000" b="0" cap="none" spc="0">
              <a:ln w="0"/>
              <a:solidFill>
                <a:schemeClr val="tx1"/>
              </a:solidFill>
              <a:effectLst>
                <a:outerShdw blurRad="38100" dist="19050" dir="2700000" algn="tl" rotWithShape="0">
                  <a:schemeClr val="dk1">
                    <a:alpha val="40000"/>
                  </a:schemeClr>
                </a:outerShdw>
              </a:effectLst>
              <a:latin typeface="+mj-ea"/>
              <a:ea typeface="+mj-ea"/>
            </a:rPr>
            <a:t>Conversion</a:t>
          </a:r>
          <a:r>
            <a:rPr lang="en-US" sz="2000" b="0" cap="none" spc="0" baseline="0">
              <a:ln w="0"/>
              <a:solidFill>
                <a:schemeClr val="tx1"/>
              </a:solidFill>
              <a:effectLst>
                <a:outerShdw blurRad="38100" dist="19050" dir="2700000" algn="tl" rotWithShape="0">
                  <a:schemeClr val="dk1">
                    <a:alpha val="40000"/>
                  </a:schemeClr>
                </a:outerShdw>
              </a:effectLst>
              <a:latin typeface="+mj-ea"/>
              <a:ea typeface="+mj-ea"/>
            </a:rPr>
            <a:t> %</a:t>
          </a:r>
          <a:endParaRPr lang="en-US" sz="2000" b="0" cap="none" spc="0">
            <a:ln w="0"/>
            <a:solidFill>
              <a:schemeClr val="tx1"/>
            </a:solidFill>
            <a:effectLst>
              <a:outerShdw blurRad="38100" dist="19050" dir="2700000" algn="tl" rotWithShape="0">
                <a:schemeClr val="dk1">
                  <a:alpha val="40000"/>
                </a:schemeClr>
              </a:outerShdw>
            </a:effectLst>
            <a:latin typeface="+mj-ea"/>
            <a:ea typeface="+mj-ea"/>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F ISLAM" refreshedDate="45036.996346412037" createdVersion="8" refreshedVersion="8" minRefreshableVersion="3" recordCount="520" xr:uid="{0F6BBA3E-72B0-44BA-9CAA-102740987789}">
  <cacheSource type="worksheet">
    <worksheetSource name="Sheet1"/>
  </cacheSource>
  <cacheFields count="25">
    <cacheField name="created_month" numFmtId="0">
      <sharedItems count="2">
        <s v="2023-M03"/>
        <s v="2023-M04"/>
      </sharedItems>
    </cacheField>
    <cacheField name="marketing_week" numFmtId="0">
      <sharedItems count="4">
        <s v="2023-W13"/>
        <s v="2023-W14"/>
        <s v="2023-W15"/>
        <s v="2023-W16"/>
      </sharedItems>
    </cacheField>
    <cacheField name="created date" numFmtId="22">
      <sharedItems containsSemiMixedTypes="0" containsNonDate="0" containsDate="1" containsString="0" minDate="2023-03-28T16:26:31" maxDate="2023-04-16T01:12:47" count="520">
        <d v="2023-03-28T16:26:31"/>
        <d v="2023-03-28T16:46:46"/>
        <d v="2023-03-28T17:00:13"/>
        <d v="2023-03-28T17:01:02"/>
        <d v="2023-03-28T17:03:03"/>
        <d v="2023-03-28T17:08:14"/>
        <d v="2023-03-28T17:11:34"/>
        <d v="2023-03-28T17:12:03"/>
        <d v="2023-03-28T17:24:32"/>
        <d v="2023-03-28T17:25:18"/>
        <d v="2023-03-28T17:27:30"/>
        <d v="2023-03-28T17:31:01"/>
        <d v="2023-03-28T17:32:18"/>
        <d v="2023-03-28T17:38:45"/>
        <d v="2023-03-28T17:51:21"/>
        <d v="2023-03-28T17:54:48"/>
        <d v="2023-03-28T17:57:31"/>
        <d v="2023-03-28T18:06:52"/>
        <d v="2023-03-28T18:17:01"/>
        <d v="2023-03-28T18:17:39"/>
        <d v="2023-03-28T18:17:43"/>
        <d v="2023-03-28T18:20:29"/>
        <d v="2023-03-28T18:51:22"/>
        <d v="2023-03-28T18:57:22"/>
        <d v="2023-03-28T19:03:14"/>
        <d v="2023-03-28T19:08:24"/>
        <d v="2023-03-28T19:15:18"/>
        <d v="2023-03-28T19:17:51"/>
        <d v="2023-03-28T19:18:42"/>
        <d v="2023-03-28T19:41:17"/>
        <d v="2023-03-28T19:43:46"/>
        <d v="2023-03-28T20:02:17"/>
        <d v="2023-03-28T20:02:31"/>
        <d v="2023-03-28T20:10:51"/>
        <d v="2023-03-28T20:22:37"/>
        <d v="2023-03-28T20:36:04"/>
        <d v="2023-03-28T20:36:55"/>
        <d v="2023-03-28T20:45:21"/>
        <d v="2023-03-28T20:45:59"/>
        <d v="2023-03-28T20:52:12"/>
        <d v="2023-03-28T21:01:49"/>
        <d v="2023-03-28T21:06:51"/>
        <d v="2023-03-28T21:19:28"/>
        <d v="2023-03-28T21:21:04"/>
        <d v="2023-03-28T21:36:55"/>
        <d v="2023-03-28T22:00:54"/>
        <d v="2023-03-28T22:08:59"/>
        <d v="2023-03-28T22:25:31"/>
        <d v="2023-03-28T22:31:36"/>
        <d v="2023-03-29T02:13:07"/>
        <d v="2023-03-29T04:54:38"/>
        <d v="2023-03-29T05:11:47"/>
        <d v="2023-03-29T06:25:29"/>
        <d v="2023-03-29T06:53:43"/>
        <d v="2023-03-29T06:55:09"/>
        <d v="2023-03-29T07:13:30"/>
        <d v="2023-03-29T07:43:04"/>
        <d v="2023-03-29T08:18:46"/>
        <d v="2023-03-29T08:40:19"/>
        <d v="2023-03-29T08:40:39"/>
        <d v="2023-03-29T08:45:12"/>
        <d v="2023-03-29T08:53:03"/>
        <d v="2023-03-29T09:01:29"/>
        <d v="2023-03-29T10:04:10"/>
        <d v="2023-03-29T10:11:18"/>
        <d v="2023-03-29T10:46:23"/>
        <d v="2023-03-29T11:12:10"/>
        <d v="2023-03-29T11:13:18"/>
        <d v="2023-03-29T11:20:47"/>
        <d v="2023-03-29T12:11:06"/>
        <d v="2023-03-29T12:15:42"/>
        <d v="2023-03-29T12:31:02"/>
        <d v="2023-03-29T14:04:39"/>
        <d v="2023-03-29T14:12:39"/>
        <d v="2023-03-29T14:15:31"/>
        <d v="2023-03-29T14:15:38"/>
        <d v="2023-03-29T14:21:57"/>
        <d v="2023-03-29T14:24:46"/>
        <d v="2023-03-29T14:38:20"/>
        <d v="2023-03-29T15:00:27"/>
        <d v="2023-03-29T15:02:45"/>
        <d v="2023-03-29T15:07:23"/>
        <d v="2023-03-29T15:17:18"/>
        <d v="2023-03-29T15:32:55"/>
        <d v="2023-03-29T15:37:16"/>
        <d v="2023-03-29T15:46:25"/>
        <d v="2023-03-29T16:08:08"/>
        <d v="2023-03-29T16:18:34"/>
        <d v="2023-03-29T16:20:24"/>
        <d v="2023-03-29T16:39:06"/>
        <d v="2023-03-29T16:56:36"/>
        <d v="2023-03-29T16:56:49"/>
        <d v="2023-03-29T16:57:24"/>
        <d v="2023-03-29T17:26:01"/>
        <d v="2023-03-29T17:46:29"/>
        <d v="2023-03-29T17:48:36"/>
        <d v="2023-03-29T18:04:10"/>
        <d v="2023-03-29T18:23:14"/>
        <d v="2023-03-29T18:38:49"/>
        <d v="2023-03-29T18:39:37"/>
        <d v="2023-03-29T19:08:47"/>
        <d v="2023-03-29T19:29:08"/>
        <d v="2023-03-29T19:39:32"/>
        <d v="2023-03-29T19:40:24"/>
        <d v="2023-03-29T19:56:19"/>
        <d v="2023-03-29T20:29:29"/>
        <d v="2023-03-29T20:35:52"/>
        <d v="2023-03-29T21:12:01"/>
        <d v="2023-03-29T21:13:30"/>
        <d v="2023-03-29T21:15:53"/>
        <d v="2023-03-29T21:24:18"/>
        <d v="2023-03-29T21:47:31"/>
        <d v="2023-03-29T22:06:26"/>
        <d v="2023-03-29T22:10:26"/>
        <d v="2023-03-29T22:22:38"/>
        <d v="2023-03-29T23:27:23"/>
        <d v="2023-03-30T00:26:01"/>
        <d v="2023-03-30T01:12:44"/>
        <d v="2023-03-30T03:25:28"/>
        <d v="2023-03-30T03:36:09"/>
        <d v="2023-03-30T03:55:22"/>
        <d v="2023-03-30T04:29:06"/>
        <d v="2023-03-30T04:29:45"/>
        <d v="2023-03-30T04:53:48"/>
        <d v="2023-03-30T05:24:45"/>
        <d v="2023-03-30T05:57:13"/>
        <d v="2023-03-30T06:04:15"/>
        <d v="2023-03-30T06:06:09"/>
        <d v="2023-03-30T06:40:30"/>
        <d v="2023-03-30T06:42:27"/>
        <d v="2023-03-30T08:57:27"/>
        <d v="2023-03-30T10:36:16"/>
        <d v="2023-03-30T10:52:43"/>
        <d v="2023-03-30T11:25:40"/>
        <d v="2023-03-30T11:41:32"/>
        <d v="2023-03-30T11:54:18"/>
        <d v="2023-03-30T12:37:33"/>
        <d v="2023-03-30T13:07:17"/>
        <d v="2023-03-30T13:23:19"/>
        <d v="2023-03-30T13:46:49"/>
        <d v="2023-03-30T15:22:49"/>
        <d v="2023-03-30T15:32:54"/>
        <d v="2023-03-30T15:42:08"/>
        <d v="2023-03-30T16:29:57"/>
        <d v="2023-03-30T16:58:59"/>
        <d v="2023-03-30T19:07:35"/>
        <d v="2023-03-30T19:20:49"/>
        <d v="2023-03-30T20:02:13"/>
        <d v="2023-03-30T20:29:42"/>
        <d v="2023-03-30T20:56:35"/>
        <d v="2023-03-30T21:05:37"/>
        <d v="2023-03-30T21:55:21"/>
        <d v="2023-03-30T22:17:33"/>
        <d v="2023-03-30T22:45:29"/>
        <d v="2023-03-31T00:18:37"/>
        <d v="2023-03-31T02:42:41"/>
        <d v="2023-03-31T03:20:47"/>
        <d v="2023-03-31T03:56:56"/>
        <d v="2023-03-31T05:15:22"/>
        <d v="2023-03-31T05:38:48"/>
        <d v="2023-03-31T06:51:41"/>
        <d v="2023-03-31T08:06:05"/>
        <d v="2023-03-31T08:21:55"/>
        <d v="2023-03-31T08:40:56"/>
        <d v="2023-03-31T09:37:04"/>
        <d v="2023-03-31T09:40:46"/>
        <d v="2023-03-31T09:47:25"/>
        <d v="2023-03-31T09:58:00"/>
        <d v="2023-03-31T09:58:26"/>
        <d v="2023-03-31T11:15:21"/>
        <d v="2023-03-31T14:48:13"/>
        <d v="2023-03-31T15:23:12"/>
        <d v="2023-03-31T15:47:58"/>
        <d v="2023-03-31T17:20:17"/>
        <d v="2023-03-31T17:24:21"/>
        <d v="2023-03-31T17:48:30"/>
        <d v="2023-03-31T17:55:30"/>
        <d v="2023-03-31T18:40:38"/>
        <d v="2023-03-31T19:15:31"/>
        <d v="2023-03-31T19:59:11"/>
        <d v="2023-03-31T20:15:27"/>
        <d v="2023-03-31T20:52:17"/>
        <d v="2023-03-31T21:02:03"/>
        <d v="2023-03-31T23:02:34"/>
        <d v="2023-04-01T00:01:24"/>
        <d v="2023-04-01T04:50:56"/>
        <d v="2023-04-01T05:30:09"/>
        <d v="2023-04-01T07:46:10"/>
        <d v="2023-04-01T07:48:20"/>
        <d v="2023-04-01T08:12:13"/>
        <d v="2023-04-01T08:22:44"/>
        <d v="2023-04-01T08:36:41"/>
        <d v="2023-04-01T09:32:52"/>
        <d v="2023-04-01T09:53:50"/>
        <d v="2023-04-01T10:05:37"/>
        <d v="2023-04-01T12:07:41"/>
        <d v="2023-04-01T13:01:59"/>
        <d v="2023-04-01T13:31:12"/>
        <d v="2023-04-01T14:25:51"/>
        <d v="2023-04-01T14:55:23"/>
        <d v="2023-04-01T15:34:08"/>
        <d v="2023-04-01T15:43:32"/>
        <d v="2023-04-01T16:25:37"/>
        <d v="2023-04-01T17:18:37"/>
        <d v="2023-04-01T17:23:59"/>
        <d v="2023-04-01T18:18:57"/>
        <d v="2023-04-01T18:28:40"/>
        <d v="2023-04-01T19:52:33"/>
        <d v="2023-04-01T20:45:56"/>
        <d v="2023-04-01T21:16:31"/>
        <d v="2023-04-01T22:16:28"/>
        <d v="2023-04-01T22:19:43"/>
        <d v="2023-04-01T22:33:53"/>
        <d v="2023-04-01T23:06:16"/>
        <d v="2023-04-02T06:56:24"/>
        <d v="2023-04-02T09:55:30"/>
        <d v="2023-04-02T09:56:44"/>
        <d v="2023-04-02T10:14:42"/>
        <d v="2023-04-02T13:25:49"/>
        <d v="2023-04-02T16:04:23"/>
        <d v="2023-04-02T16:07:19"/>
        <d v="2023-04-02T17:27:08"/>
        <d v="2023-04-02T19:17:17"/>
        <d v="2023-04-02T19:35:00"/>
        <d v="2023-04-02T20:30:15"/>
        <d v="2023-04-02T21:19:53"/>
        <d v="2023-04-02T21:55:48"/>
        <d v="2023-04-02T22:57:52"/>
        <d v="2023-04-03T00:45:55"/>
        <d v="2023-04-03T00:47:50"/>
        <d v="2023-04-03T05:24:33"/>
        <d v="2023-04-03T05:27:00"/>
        <d v="2023-04-03T08:45:54"/>
        <d v="2023-04-03T09:49:00"/>
        <d v="2023-04-03T17:16:36"/>
        <d v="2023-04-03T18:14:30"/>
        <d v="2023-04-03T18:56:22"/>
        <d v="2023-04-03T19:08:02"/>
        <d v="2023-04-03T19:31:14"/>
        <d v="2023-04-03T19:43:55"/>
        <d v="2023-04-03T20:00:28"/>
        <d v="2023-04-03T20:23:15"/>
        <d v="2023-04-03T20:35:43"/>
        <d v="2023-04-03T20:42:31"/>
        <d v="2023-04-04T03:21:27"/>
        <d v="2023-04-04T06:08:53"/>
        <d v="2023-04-04T08:08:55"/>
        <d v="2023-04-04T14:53:47"/>
        <d v="2023-04-04T15:14:18"/>
        <d v="2023-04-04T16:50:21"/>
        <d v="2023-04-04T17:27:15"/>
        <d v="2023-04-04T17:31:28"/>
        <d v="2023-04-04T18:47:36"/>
        <d v="2023-04-04T19:06:58"/>
        <d v="2023-04-04T20:32:56"/>
        <d v="2023-04-04T20:44:45"/>
        <d v="2023-04-04T21:07:14"/>
        <d v="2023-04-05T06:44:46"/>
        <d v="2023-04-05T07:53:23"/>
        <d v="2023-04-05T08:02:55"/>
        <d v="2023-04-05T08:05:31"/>
        <d v="2023-04-05T08:09:43"/>
        <d v="2023-04-05T08:43:53"/>
        <d v="2023-04-05T10:06:33"/>
        <d v="2023-04-05T10:37:12"/>
        <d v="2023-04-05T11:33:34"/>
        <d v="2023-04-05T11:53:39"/>
        <d v="2023-04-05T12:02:30"/>
        <d v="2023-04-05T12:10:42"/>
        <d v="2023-04-05T12:13:10"/>
        <d v="2023-04-05T12:36:55"/>
        <d v="2023-04-05T13:06:19"/>
        <d v="2023-04-05T13:52:36"/>
        <d v="2023-04-05T14:45:29"/>
        <d v="2023-04-05T15:21:24"/>
        <d v="2023-04-05T16:01:50"/>
        <d v="2023-04-05T16:14:14"/>
        <d v="2023-04-05T16:43:47"/>
        <d v="2023-04-05T17:26:42"/>
        <d v="2023-04-05T17:29:34"/>
        <d v="2023-04-05T17:29:40"/>
        <d v="2023-04-05T17:42:43"/>
        <d v="2023-04-05T17:45:30"/>
        <d v="2023-04-05T17:53:34"/>
        <d v="2023-04-05T17:56:45"/>
        <d v="2023-04-05T18:36:13"/>
        <d v="2023-04-05T18:41:37"/>
        <d v="2023-04-05T18:47:55"/>
        <d v="2023-04-05T18:53:40"/>
        <d v="2023-04-05T19:08:32"/>
        <d v="2023-04-05T19:17:01"/>
        <d v="2023-04-05T19:55:34"/>
        <d v="2023-04-05T20:02:14"/>
        <d v="2023-04-05T20:03:18"/>
        <d v="2023-04-05T20:18:56"/>
        <d v="2023-04-05T20:23:19"/>
        <d v="2023-04-05T20:45:32"/>
        <d v="2023-04-05T20:49:09"/>
        <d v="2023-04-05T20:53:42"/>
        <d v="2023-04-05T20:54:31"/>
        <d v="2023-04-05T21:09:21"/>
        <d v="2023-04-05T22:24:43"/>
        <d v="2023-04-05T23:00:50"/>
        <d v="2023-04-06T00:31:50"/>
        <d v="2023-04-06T00:40:28"/>
        <d v="2023-04-06T01:26:13"/>
        <d v="2023-04-06T03:11:45"/>
        <d v="2023-04-06T03:57:13"/>
        <d v="2023-04-06T05:12:03"/>
        <d v="2023-04-06T05:21:06"/>
        <d v="2023-04-06T05:43:44"/>
        <d v="2023-04-06T05:53:23"/>
        <d v="2023-04-06T06:11:25"/>
        <d v="2023-04-06T06:26:32"/>
        <d v="2023-04-06T09:28:14"/>
        <d v="2023-04-06T10:00:45"/>
        <d v="2023-04-06T10:19:55"/>
        <d v="2023-04-06T12:28:04"/>
        <d v="2023-04-06T12:32:04"/>
        <d v="2023-04-06T14:05:03"/>
        <d v="2023-04-06T14:06:33"/>
        <d v="2023-04-06T15:23:15"/>
        <d v="2023-04-06T15:33:03"/>
        <d v="2023-04-06T16:09:23"/>
        <d v="2023-04-06T16:12:28"/>
        <d v="2023-04-06T16:18:03"/>
        <d v="2023-04-06T16:58:11"/>
        <d v="2023-04-06T18:49:28"/>
        <d v="2023-04-06T20:17:02"/>
        <d v="2023-04-06T20:31:04"/>
        <d v="2023-04-06T20:37:24"/>
        <d v="2023-04-06T20:53:42"/>
        <d v="2023-04-06T20:54:00"/>
        <d v="2023-04-06T20:55:35"/>
        <d v="2023-04-06T21:12:36"/>
        <d v="2023-04-06T21:14:45"/>
        <d v="2023-04-07T04:35:33"/>
        <d v="2023-04-07T05:32:53"/>
        <d v="2023-04-07T05:47:53"/>
        <d v="2023-04-07T06:00:33"/>
        <d v="2023-04-07T06:03:24"/>
        <d v="2023-04-07T07:19:53"/>
        <d v="2023-04-07T08:57:29"/>
        <d v="2023-04-07T09:22:28"/>
        <d v="2023-04-07T09:22:48"/>
        <d v="2023-04-07T10:19:33"/>
        <d v="2023-04-07T11:18:39"/>
        <d v="2023-04-07T14:02:25"/>
        <d v="2023-04-07T14:34:49"/>
        <d v="2023-04-07T14:35:38"/>
        <d v="2023-04-07T14:59:17"/>
        <d v="2023-04-07T18:34:06"/>
        <d v="2023-04-07T18:45:42"/>
        <d v="2023-04-07T20:05:18"/>
        <d v="2023-04-07T20:14:14"/>
        <d v="2023-04-07T20:36:33"/>
        <d v="2023-04-07T21:11:38"/>
        <d v="2023-04-08T00:18:54"/>
        <d v="2023-04-08T01:16:16"/>
        <d v="2023-04-08T05:33:48"/>
        <d v="2023-04-08T05:44:53"/>
        <d v="2023-04-08T06:11:14"/>
        <d v="2023-04-08T07:24:52"/>
        <d v="2023-04-08T08:53:54"/>
        <d v="2023-04-08T09:42:33"/>
        <d v="2023-04-08T11:37:13"/>
        <d v="2023-04-08T11:42:56"/>
        <d v="2023-04-08T11:46:54"/>
        <d v="2023-04-08T13:14:38"/>
        <d v="2023-04-08T13:33:20"/>
        <d v="2023-04-08T13:54:23"/>
        <d v="2023-04-08T14:41:17"/>
        <d v="2023-04-08T14:46:46"/>
        <d v="2023-04-08T14:56:32"/>
        <d v="2023-04-08T17:56:02"/>
        <d v="2023-04-08T18:09:08"/>
        <d v="2023-04-08T18:36:34"/>
        <d v="2023-04-08T18:40:38"/>
        <d v="2023-04-08T18:59:19"/>
        <d v="2023-04-08T20:06:56"/>
        <d v="2023-04-08T20:33:56"/>
        <d v="2023-04-08T22:43:58"/>
        <d v="2023-04-08T23:04:54"/>
        <d v="2023-04-08T23:07:16"/>
        <d v="2023-04-09T09:05:07"/>
        <d v="2023-04-09T10:13:16"/>
        <d v="2023-04-09T13:40:08"/>
        <d v="2023-04-09T15:09:49"/>
        <d v="2023-04-09T16:09:49"/>
        <d v="2023-04-09T16:35:36"/>
        <d v="2023-04-09T16:56:21"/>
        <d v="2023-04-09T17:20:35"/>
        <d v="2023-04-09T18:54:54"/>
        <d v="2023-04-09T19:05:26"/>
        <d v="2023-04-09T19:51:49"/>
        <d v="2023-04-09T20:03:22"/>
        <d v="2023-04-09T21:44:57"/>
        <d v="2023-04-09T21:51:11"/>
        <d v="2023-04-09T22:25:42"/>
        <d v="2023-04-09T22:38:16"/>
        <d v="2023-04-09T23:43:10"/>
        <d v="2023-04-10T01:58:55"/>
        <d v="2023-04-10T03:14:05"/>
        <d v="2023-04-10T04:51:26"/>
        <d v="2023-04-10T06:50:31"/>
        <d v="2023-04-10T07:38:42"/>
        <d v="2023-04-10T07:45:16"/>
        <d v="2023-04-10T13:45:53"/>
        <d v="2023-04-10T13:59:16"/>
        <d v="2023-04-10T14:22:54"/>
        <d v="2023-04-10T19:44:10"/>
        <d v="2023-04-10T19:56:26"/>
        <d v="2023-04-10T21:52:05"/>
        <d v="2023-04-10T21:59:20"/>
        <d v="2023-04-11T04:09:55"/>
        <d v="2023-04-11T06:56:28"/>
        <d v="2023-04-11T07:08:12"/>
        <d v="2023-04-11T07:09:08"/>
        <d v="2023-04-11T07:16:49"/>
        <d v="2023-04-11T07:26:58"/>
        <d v="2023-04-11T07:36:46"/>
        <d v="2023-04-11T07:38:25"/>
        <d v="2023-04-11T07:42:08"/>
        <d v="2023-04-11T07:52:27"/>
        <d v="2023-04-11T08:42:05"/>
        <d v="2023-04-11T09:59:06"/>
        <d v="2023-04-11T10:00:20"/>
        <d v="2023-04-11T11:35:00"/>
        <d v="2023-04-11T11:55:22"/>
        <d v="2023-04-11T12:38:20"/>
        <d v="2023-04-11T13:01:31"/>
        <d v="2023-04-11T14:29:08"/>
        <d v="2023-04-11T15:49:50"/>
        <d v="2023-04-11T16:15:12"/>
        <d v="2023-04-11T16:46:13"/>
        <d v="2023-04-11T16:54:02"/>
        <d v="2023-04-11T17:26:48"/>
        <d v="2023-04-11T18:17:58"/>
        <d v="2023-04-11T18:35:49"/>
        <d v="2023-04-11T19:14:12"/>
        <d v="2023-04-11T19:41:37"/>
        <d v="2023-04-11T19:46:01"/>
        <d v="2023-04-11T20:01:14"/>
        <d v="2023-04-11T20:55:07"/>
        <d v="2023-04-11T21:04:35"/>
        <d v="2023-04-11T21:23:25"/>
        <d v="2023-04-12T05:57:44"/>
        <d v="2023-04-12T05:59:08"/>
        <d v="2023-04-12T06:23:30"/>
        <d v="2023-04-12T07:41:33"/>
        <d v="2023-04-12T07:56:25"/>
        <d v="2023-04-12T08:36:32"/>
        <d v="2023-04-12T09:34:19"/>
        <d v="2023-04-12T10:18:07"/>
        <d v="2023-04-12T10:27:17"/>
        <d v="2023-04-12T11:20:48"/>
        <d v="2023-04-12T13:05:10"/>
        <d v="2023-04-12T14:19:08"/>
        <d v="2023-04-12T14:20:11"/>
        <d v="2023-04-12T16:25:34"/>
        <d v="2023-04-12T17:35:25"/>
        <d v="2023-04-12T18:04:57"/>
        <d v="2023-04-12T18:35:19"/>
        <d v="2023-04-12T19:57:01"/>
        <d v="2023-04-12T20:21:41"/>
        <d v="2023-04-12T20:22:42"/>
        <d v="2023-04-12T20:37:03"/>
        <d v="2023-04-12T20:56:12"/>
        <d v="2023-04-13T09:05:12"/>
        <d v="2023-04-13T11:03:37"/>
        <d v="2023-04-13T12:50:09"/>
        <d v="2023-04-13T13:10:18"/>
        <d v="2023-04-13T15:19:04"/>
        <d v="2023-04-13T21:02:20"/>
        <d v="2023-04-14T05:45:30"/>
        <d v="2023-04-14T07:33:31"/>
        <d v="2023-04-14T09:51:50"/>
        <d v="2023-04-14T10:45:36"/>
        <d v="2023-04-14T11:34:38"/>
        <d v="2023-04-14T11:54:31"/>
        <d v="2023-04-14T12:00:20"/>
        <d v="2023-04-14T12:08:09"/>
        <d v="2023-04-14T12:53:15"/>
        <d v="2023-04-14T14:54:25"/>
        <d v="2023-04-14T15:10:47"/>
        <d v="2023-04-14T16:22:01"/>
        <d v="2023-04-14T16:52:48"/>
        <d v="2023-04-14T18:17:19"/>
        <d v="2023-04-14T19:46:40"/>
        <d v="2023-04-14T19:59:51"/>
        <d v="2023-04-14T20:06:35"/>
        <d v="2023-04-14T21:25:56"/>
        <d v="2023-04-15T01:43:37"/>
        <d v="2023-04-15T02:19:12"/>
        <d v="2023-04-15T06:02:14"/>
        <d v="2023-04-15T06:14:51"/>
        <d v="2023-04-15T06:51:41"/>
        <d v="2023-04-15T09:02:26"/>
        <d v="2023-04-15T09:09:54"/>
        <d v="2023-04-15T10:23:35"/>
        <d v="2023-04-15T10:25:22"/>
        <d v="2023-04-15T10:28:53"/>
        <d v="2023-04-15T10:29:47"/>
        <d v="2023-04-15T10:52:11"/>
        <d v="2023-04-15T11:06:17"/>
        <d v="2023-04-15T13:11:49"/>
        <d v="2023-04-15T13:41:25"/>
        <d v="2023-04-15T14:42:19"/>
        <d v="2023-04-15T15:01:57"/>
        <d v="2023-04-15T16:05:01"/>
        <d v="2023-04-15T17:10:49"/>
        <d v="2023-04-15T17:11:39"/>
        <d v="2023-04-15T18:02:57"/>
        <d v="2023-04-15T18:14:53"/>
        <d v="2023-04-15T18:20:40"/>
        <d v="2023-04-15T19:44:10"/>
        <d v="2023-04-15T20:27:56"/>
        <d v="2023-04-15T21:21:26"/>
        <d v="2023-04-15T21:33:35"/>
        <d v="2023-04-16T01:12:47"/>
      </sharedItems>
      <fieldGroup par="23" base="2">
        <rangePr groupBy="days" startDate="2023-03-28T16:26:31" endDate="2023-04-16T01:12:47"/>
        <groupItems count="368">
          <s v="&lt;3/28/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6/2023"/>
        </groupItems>
      </fieldGroup>
    </cacheField>
    <cacheField name="time" numFmtId="20">
      <sharedItems containsSemiMixedTypes="0" containsNonDate="0" containsDate="1" containsString="0" minDate="2023-03-28T16:26:31" maxDate="2023-04-16T01:12:47" count="520">
        <d v="2023-03-28T16:26:31"/>
        <d v="2023-03-28T16:46:46"/>
        <d v="2023-03-28T17:00:13"/>
        <d v="2023-03-28T17:01:02"/>
        <d v="2023-03-28T17:03:03"/>
        <d v="2023-03-28T17:08:14"/>
        <d v="2023-03-28T17:11:34"/>
        <d v="2023-03-28T17:12:03"/>
        <d v="2023-03-28T17:24:32"/>
        <d v="2023-03-28T17:25:18"/>
        <d v="2023-03-28T17:27:30"/>
        <d v="2023-03-28T17:31:01"/>
        <d v="2023-03-28T17:32:18"/>
        <d v="2023-03-28T17:38:45"/>
        <d v="2023-03-28T17:51:21"/>
        <d v="2023-03-28T17:54:48"/>
        <d v="2023-03-28T17:57:31"/>
        <d v="2023-03-28T18:06:52"/>
        <d v="2023-03-28T18:17:01"/>
        <d v="2023-03-28T18:17:39"/>
        <d v="2023-03-28T18:17:43"/>
        <d v="2023-03-28T18:20:29"/>
        <d v="2023-03-28T18:51:22"/>
        <d v="2023-03-28T18:57:22"/>
        <d v="2023-03-28T19:03:14"/>
        <d v="2023-03-28T19:08:24"/>
        <d v="2023-03-28T19:15:18"/>
        <d v="2023-03-28T19:17:51"/>
        <d v="2023-03-28T19:18:42"/>
        <d v="2023-03-28T19:41:17"/>
        <d v="2023-03-28T19:43:46"/>
        <d v="2023-03-28T20:02:17"/>
        <d v="2023-03-28T20:02:31"/>
        <d v="2023-03-28T20:10:51"/>
        <d v="2023-03-28T20:22:37"/>
        <d v="2023-03-28T20:36:04"/>
        <d v="2023-03-28T20:36:55"/>
        <d v="2023-03-28T20:45:21"/>
        <d v="2023-03-28T20:45:59"/>
        <d v="2023-03-28T20:52:12"/>
        <d v="2023-03-28T21:01:49"/>
        <d v="2023-03-28T21:06:51"/>
        <d v="2023-03-28T21:19:28"/>
        <d v="2023-03-28T21:21:04"/>
        <d v="2023-03-28T21:36:55"/>
        <d v="2023-03-28T22:00:54"/>
        <d v="2023-03-28T22:08:59"/>
        <d v="2023-03-28T22:25:31"/>
        <d v="2023-03-28T22:31:36"/>
        <d v="2023-03-29T02:13:07"/>
        <d v="2023-03-29T04:54:38"/>
        <d v="2023-03-29T05:11:47"/>
        <d v="2023-03-29T06:25:29"/>
        <d v="2023-03-29T06:53:43"/>
        <d v="2023-03-29T06:55:09"/>
        <d v="2023-03-29T07:13:30"/>
        <d v="2023-03-29T07:43:04"/>
        <d v="2023-03-29T08:18:46"/>
        <d v="2023-03-29T08:40:19"/>
        <d v="2023-03-29T08:40:39"/>
        <d v="2023-03-29T08:45:12"/>
        <d v="2023-03-29T08:53:03"/>
        <d v="2023-03-29T09:01:29"/>
        <d v="2023-03-29T10:04:10"/>
        <d v="2023-03-29T10:11:18"/>
        <d v="2023-03-29T10:46:23"/>
        <d v="2023-03-29T11:12:10"/>
        <d v="2023-03-29T11:13:18"/>
        <d v="2023-03-29T11:20:47"/>
        <d v="2023-03-29T12:11:06"/>
        <d v="2023-03-29T12:15:42"/>
        <d v="2023-03-29T12:31:02"/>
        <d v="2023-03-29T14:04:39"/>
        <d v="2023-03-29T14:12:39"/>
        <d v="2023-03-29T14:15:31"/>
        <d v="2023-03-29T14:15:38"/>
        <d v="2023-03-29T14:21:57"/>
        <d v="2023-03-29T14:24:46"/>
        <d v="2023-03-29T14:38:20"/>
        <d v="2023-03-29T15:00:27"/>
        <d v="2023-03-29T15:02:45"/>
        <d v="2023-03-29T15:07:23"/>
        <d v="2023-03-29T15:17:18"/>
        <d v="2023-03-29T15:32:55"/>
        <d v="2023-03-29T15:37:16"/>
        <d v="2023-03-29T15:46:25"/>
        <d v="2023-03-29T16:08:08"/>
        <d v="2023-03-29T16:18:34"/>
        <d v="2023-03-29T16:20:24"/>
        <d v="2023-03-29T16:39:06"/>
        <d v="2023-03-29T16:56:36"/>
        <d v="2023-03-29T16:56:49"/>
        <d v="2023-03-29T16:57:24"/>
        <d v="2023-03-29T17:26:01"/>
        <d v="2023-03-29T17:46:29"/>
        <d v="2023-03-29T17:48:36"/>
        <d v="2023-03-29T18:04:10"/>
        <d v="2023-03-29T18:23:14"/>
        <d v="2023-03-29T18:38:49"/>
        <d v="2023-03-29T18:39:37"/>
        <d v="2023-03-29T19:08:47"/>
        <d v="2023-03-29T19:29:08"/>
        <d v="2023-03-29T19:39:32"/>
        <d v="2023-03-29T19:40:24"/>
        <d v="2023-03-29T19:56:19"/>
        <d v="2023-03-29T20:29:29"/>
        <d v="2023-03-29T20:35:52"/>
        <d v="2023-03-29T21:12:01"/>
        <d v="2023-03-29T21:13:30"/>
        <d v="2023-03-29T21:15:53"/>
        <d v="2023-03-29T21:24:18"/>
        <d v="2023-03-29T21:47:31"/>
        <d v="2023-03-29T22:06:26"/>
        <d v="2023-03-29T22:10:26"/>
        <d v="2023-03-29T22:22:38"/>
        <d v="2023-03-29T23:27:23"/>
        <d v="2023-03-30T00:26:01"/>
        <d v="2023-03-30T01:12:44"/>
        <d v="2023-03-30T03:25:28"/>
        <d v="2023-03-30T03:36:09"/>
        <d v="2023-03-30T03:55:22"/>
        <d v="2023-03-30T04:29:06"/>
        <d v="2023-03-30T04:29:45"/>
        <d v="2023-03-30T04:53:48"/>
        <d v="2023-03-30T05:24:45"/>
        <d v="2023-03-30T05:57:13"/>
        <d v="2023-03-30T06:04:15"/>
        <d v="2023-03-30T06:06:09"/>
        <d v="2023-03-30T06:40:30"/>
        <d v="2023-03-30T06:42:27"/>
        <d v="2023-03-30T08:57:27"/>
        <d v="2023-03-30T10:36:16"/>
        <d v="2023-03-30T10:52:43"/>
        <d v="2023-03-30T11:25:40"/>
        <d v="2023-03-30T11:41:32"/>
        <d v="2023-03-30T11:54:18"/>
        <d v="2023-03-30T12:37:33"/>
        <d v="2023-03-30T13:07:17"/>
        <d v="2023-03-30T13:23:19"/>
        <d v="2023-03-30T13:46:49"/>
        <d v="2023-03-30T15:22:49"/>
        <d v="2023-03-30T15:32:54"/>
        <d v="2023-03-30T15:42:08"/>
        <d v="2023-03-30T16:29:57"/>
        <d v="2023-03-30T16:58:59"/>
        <d v="2023-03-30T19:07:35"/>
        <d v="2023-03-30T19:20:49"/>
        <d v="2023-03-30T20:02:13"/>
        <d v="2023-03-30T20:29:42"/>
        <d v="2023-03-30T20:56:35"/>
        <d v="2023-03-30T21:05:37"/>
        <d v="2023-03-30T21:55:21"/>
        <d v="2023-03-30T22:17:33"/>
        <d v="2023-03-30T22:45:29"/>
        <d v="2023-03-31T00:18:37"/>
        <d v="2023-03-31T02:42:41"/>
        <d v="2023-03-31T03:20:47"/>
        <d v="2023-03-31T03:56:56"/>
        <d v="2023-03-31T05:15:22"/>
        <d v="2023-03-31T05:38:48"/>
        <d v="2023-03-31T06:51:41"/>
        <d v="2023-03-31T08:06:05"/>
        <d v="2023-03-31T08:21:55"/>
        <d v="2023-03-31T08:40:56"/>
        <d v="2023-03-31T09:37:04"/>
        <d v="2023-03-31T09:40:46"/>
        <d v="2023-03-31T09:47:25"/>
        <d v="2023-03-31T09:58:00"/>
        <d v="2023-03-31T09:58:26"/>
        <d v="2023-03-31T11:15:21"/>
        <d v="2023-03-31T14:48:13"/>
        <d v="2023-03-31T15:23:12"/>
        <d v="2023-03-31T15:47:58"/>
        <d v="2023-03-31T17:20:17"/>
        <d v="2023-03-31T17:24:21"/>
        <d v="2023-03-31T17:48:30"/>
        <d v="2023-03-31T17:55:30"/>
        <d v="2023-03-31T18:40:38"/>
        <d v="2023-03-31T19:15:31"/>
        <d v="2023-03-31T19:59:11"/>
        <d v="2023-03-31T20:15:27"/>
        <d v="2023-03-31T20:52:17"/>
        <d v="2023-03-31T21:02:03"/>
        <d v="2023-03-31T23:02:34"/>
        <d v="2023-04-01T00:01:24"/>
        <d v="2023-04-01T04:50:56"/>
        <d v="2023-04-01T05:30:09"/>
        <d v="2023-04-01T07:46:10"/>
        <d v="2023-04-01T07:48:20"/>
        <d v="2023-04-01T08:12:13"/>
        <d v="2023-04-01T08:22:44"/>
        <d v="2023-04-01T08:36:41"/>
        <d v="2023-04-01T09:32:52"/>
        <d v="2023-04-01T09:53:50"/>
        <d v="2023-04-01T10:05:37"/>
        <d v="2023-04-01T12:07:41"/>
        <d v="2023-04-01T13:01:59"/>
        <d v="2023-04-01T13:31:12"/>
        <d v="2023-04-01T14:25:51"/>
        <d v="2023-04-01T14:55:23"/>
        <d v="2023-04-01T15:34:08"/>
        <d v="2023-04-01T15:43:32"/>
        <d v="2023-04-01T16:25:37"/>
        <d v="2023-04-01T17:18:37"/>
        <d v="2023-04-01T17:23:59"/>
        <d v="2023-04-01T18:18:57"/>
        <d v="2023-04-01T18:28:40"/>
        <d v="2023-04-01T19:52:33"/>
        <d v="2023-04-01T20:45:56"/>
        <d v="2023-04-01T21:16:31"/>
        <d v="2023-04-01T22:16:28"/>
        <d v="2023-04-01T22:19:43"/>
        <d v="2023-04-01T22:33:53"/>
        <d v="2023-04-01T23:06:16"/>
        <d v="2023-04-02T06:56:24"/>
        <d v="2023-04-02T09:55:30"/>
        <d v="2023-04-02T09:56:44"/>
        <d v="2023-04-02T10:14:42"/>
        <d v="2023-04-02T13:25:49"/>
        <d v="2023-04-02T16:04:23"/>
        <d v="2023-04-02T16:07:19"/>
        <d v="2023-04-02T17:27:08"/>
        <d v="2023-04-02T19:17:17"/>
        <d v="2023-04-02T19:35:00"/>
        <d v="2023-04-02T20:30:15"/>
        <d v="2023-04-02T21:19:53"/>
        <d v="2023-04-02T21:55:48"/>
        <d v="2023-04-02T22:57:52"/>
        <d v="2023-04-03T00:45:55"/>
        <d v="2023-04-03T00:47:50"/>
        <d v="2023-04-03T05:24:33"/>
        <d v="2023-04-03T05:27:00"/>
        <d v="2023-04-03T08:45:54"/>
        <d v="2023-04-03T09:49:00"/>
        <d v="2023-04-03T17:16:36"/>
        <d v="2023-04-03T18:14:30"/>
        <d v="2023-04-03T18:56:22"/>
        <d v="2023-04-03T19:08:02"/>
        <d v="2023-04-03T19:31:14"/>
        <d v="2023-04-03T19:43:55"/>
        <d v="2023-04-03T20:00:28"/>
        <d v="2023-04-03T20:23:15"/>
        <d v="2023-04-03T20:35:43"/>
        <d v="2023-04-03T20:42:31"/>
        <d v="2023-04-04T03:21:27"/>
        <d v="2023-04-04T06:08:53"/>
        <d v="2023-04-04T08:08:55"/>
        <d v="2023-04-04T14:53:47"/>
        <d v="2023-04-04T15:14:18"/>
        <d v="2023-04-04T16:50:21"/>
        <d v="2023-04-04T17:27:15"/>
        <d v="2023-04-04T17:31:28"/>
        <d v="2023-04-04T18:47:36"/>
        <d v="2023-04-04T19:06:58"/>
        <d v="2023-04-04T20:32:56"/>
        <d v="2023-04-04T20:44:45"/>
        <d v="2023-04-04T21:07:14"/>
        <d v="2023-04-05T06:44:46"/>
        <d v="2023-04-05T07:53:23"/>
        <d v="2023-04-05T08:02:55"/>
        <d v="2023-04-05T08:05:31"/>
        <d v="2023-04-05T08:09:43"/>
        <d v="2023-04-05T08:43:53"/>
        <d v="2023-04-05T10:06:33"/>
        <d v="2023-04-05T10:37:12"/>
        <d v="2023-04-05T11:33:34"/>
        <d v="2023-04-05T11:53:39"/>
        <d v="2023-04-05T12:02:30"/>
        <d v="2023-04-05T12:10:42"/>
        <d v="2023-04-05T12:13:10"/>
        <d v="2023-04-05T12:36:55"/>
        <d v="2023-04-05T13:06:19"/>
        <d v="2023-04-05T13:52:36"/>
        <d v="2023-04-05T14:45:29"/>
        <d v="2023-04-05T15:21:24"/>
        <d v="2023-04-05T16:01:50"/>
        <d v="2023-04-05T16:14:14"/>
        <d v="2023-04-05T16:43:47"/>
        <d v="2023-04-05T17:26:42"/>
        <d v="2023-04-05T17:29:34"/>
        <d v="2023-04-05T17:29:40"/>
        <d v="2023-04-05T17:42:43"/>
        <d v="2023-04-05T17:45:30"/>
        <d v="2023-04-05T17:53:34"/>
        <d v="2023-04-05T17:56:45"/>
        <d v="2023-04-05T18:36:13"/>
        <d v="2023-04-05T18:41:37"/>
        <d v="2023-04-05T18:47:55"/>
        <d v="2023-04-05T18:53:40"/>
        <d v="2023-04-05T19:08:32"/>
        <d v="2023-04-05T19:17:01"/>
        <d v="2023-04-05T19:55:34"/>
        <d v="2023-04-05T20:02:14"/>
        <d v="2023-04-05T20:03:18"/>
        <d v="2023-04-05T20:18:56"/>
        <d v="2023-04-05T20:23:19"/>
        <d v="2023-04-05T20:45:32"/>
        <d v="2023-04-05T20:49:09"/>
        <d v="2023-04-05T20:53:42"/>
        <d v="2023-04-05T20:54:31"/>
        <d v="2023-04-05T21:09:21"/>
        <d v="2023-04-05T22:24:43"/>
        <d v="2023-04-05T23:00:50"/>
        <d v="2023-04-06T00:31:50"/>
        <d v="2023-04-06T00:40:28"/>
        <d v="2023-04-06T01:26:13"/>
        <d v="2023-04-06T03:11:45"/>
        <d v="2023-04-06T03:57:13"/>
        <d v="2023-04-06T05:12:03"/>
        <d v="2023-04-06T05:21:06"/>
        <d v="2023-04-06T05:43:44"/>
        <d v="2023-04-06T05:53:23"/>
        <d v="2023-04-06T06:11:25"/>
        <d v="2023-04-06T06:26:32"/>
        <d v="2023-04-06T09:28:14"/>
        <d v="2023-04-06T10:00:45"/>
        <d v="2023-04-06T10:19:55"/>
        <d v="2023-04-06T12:28:04"/>
        <d v="2023-04-06T12:32:04"/>
        <d v="2023-04-06T14:05:03"/>
        <d v="2023-04-06T14:06:33"/>
        <d v="2023-04-06T15:23:15"/>
        <d v="2023-04-06T15:33:03"/>
        <d v="2023-04-06T16:09:23"/>
        <d v="2023-04-06T16:12:28"/>
        <d v="2023-04-06T16:18:03"/>
        <d v="2023-04-06T16:58:11"/>
        <d v="2023-04-06T18:49:28"/>
        <d v="2023-04-06T20:17:02"/>
        <d v="2023-04-06T20:31:04"/>
        <d v="2023-04-06T20:37:24"/>
        <d v="2023-04-06T20:53:42"/>
        <d v="2023-04-06T20:54:00"/>
        <d v="2023-04-06T20:55:35"/>
        <d v="2023-04-06T21:12:36"/>
        <d v="2023-04-06T21:14:45"/>
        <d v="2023-04-07T04:35:33"/>
        <d v="2023-04-07T05:32:53"/>
        <d v="2023-04-07T05:47:53"/>
        <d v="2023-04-07T06:00:33"/>
        <d v="2023-04-07T06:03:24"/>
        <d v="2023-04-07T07:19:53"/>
        <d v="2023-04-07T08:57:29"/>
        <d v="2023-04-07T09:22:28"/>
        <d v="2023-04-07T09:22:48"/>
        <d v="2023-04-07T10:19:33"/>
        <d v="2023-04-07T11:18:39"/>
        <d v="2023-04-07T14:02:25"/>
        <d v="2023-04-07T14:34:49"/>
        <d v="2023-04-07T14:35:38"/>
        <d v="2023-04-07T14:59:17"/>
        <d v="2023-04-07T18:34:06"/>
        <d v="2023-04-07T18:45:42"/>
        <d v="2023-04-07T20:05:18"/>
        <d v="2023-04-07T20:14:14"/>
        <d v="2023-04-07T20:36:33"/>
        <d v="2023-04-07T21:11:38"/>
        <d v="2023-04-08T00:18:54"/>
        <d v="2023-04-08T01:16:16"/>
        <d v="2023-04-08T05:33:48"/>
        <d v="2023-04-08T05:44:53"/>
        <d v="2023-04-08T06:11:14"/>
        <d v="2023-04-08T07:24:52"/>
        <d v="2023-04-08T08:53:54"/>
        <d v="2023-04-08T09:42:33"/>
        <d v="2023-04-08T11:37:13"/>
        <d v="2023-04-08T11:42:56"/>
        <d v="2023-04-08T11:46:54"/>
        <d v="2023-04-08T13:14:38"/>
        <d v="2023-04-08T13:33:20"/>
        <d v="2023-04-08T13:54:23"/>
        <d v="2023-04-08T14:41:17"/>
        <d v="2023-04-08T14:46:46"/>
        <d v="2023-04-08T14:56:32"/>
        <d v="2023-04-08T17:56:02"/>
        <d v="2023-04-08T18:09:08"/>
        <d v="2023-04-08T18:36:34"/>
        <d v="2023-04-08T18:40:38"/>
        <d v="2023-04-08T18:59:19"/>
        <d v="2023-04-08T20:06:56"/>
        <d v="2023-04-08T20:33:56"/>
        <d v="2023-04-08T22:43:58"/>
        <d v="2023-04-08T23:04:54"/>
        <d v="2023-04-08T23:07:16"/>
        <d v="2023-04-09T09:05:07"/>
        <d v="2023-04-09T10:13:16"/>
        <d v="2023-04-09T13:40:08"/>
        <d v="2023-04-09T15:09:49"/>
        <d v="2023-04-09T16:09:49"/>
        <d v="2023-04-09T16:35:36"/>
        <d v="2023-04-09T16:56:21"/>
        <d v="2023-04-09T17:20:35"/>
        <d v="2023-04-09T18:54:54"/>
        <d v="2023-04-09T19:05:26"/>
        <d v="2023-04-09T19:51:49"/>
        <d v="2023-04-09T20:03:22"/>
        <d v="2023-04-09T21:44:57"/>
        <d v="2023-04-09T21:51:11"/>
        <d v="2023-04-09T22:25:42"/>
        <d v="2023-04-09T22:38:16"/>
        <d v="2023-04-09T23:43:10"/>
        <d v="2023-04-10T01:58:55"/>
        <d v="2023-04-10T03:14:05"/>
        <d v="2023-04-10T04:51:26"/>
        <d v="2023-04-10T06:50:31"/>
        <d v="2023-04-10T07:38:42"/>
        <d v="2023-04-10T07:45:16"/>
        <d v="2023-04-10T13:45:53"/>
        <d v="2023-04-10T13:59:16"/>
        <d v="2023-04-10T14:22:54"/>
        <d v="2023-04-10T19:44:10"/>
        <d v="2023-04-10T19:56:26"/>
        <d v="2023-04-10T21:52:05"/>
        <d v="2023-04-10T21:59:20"/>
        <d v="2023-04-11T04:09:55"/>
        <d v="2023-04-11T06:56:28"/>
        <d v="2023-04-11T07:08:12"/>
        <d v="2023-04-11T07:09:08"/>
        <d v="2023-04-11T07:16:49"/>
        <d v="2023-04-11T07:26:58"/>
        <d v="2023-04-11T07:36:46"/>
        <d v="2023-04-11T07:38:25"/>
        <d v="2023-04-11T07:42:08"/>
        <d v="2023-04-11T07:52:27"/>
        <d v="2023-04-11T08:42:05"/>
        <d v="2023-04-11T09:59:06"/>
        <d v="2023-04-11T10:00:20"/>
        <d v="2023-04-11T11:35:00"/>
        <d v="2023-04-11T11:55:22"/>
        <d v="2023-04-11T12:38:20"/>
        <d v="2023-04-11T13:01:31"/>
        <d v="2023-04-11T14:29:08"/>
        <d v="2023-04-11T15:49:50"/>
        <d v="2023-04-11T16:15:12"/>
        <d v="2023-04-11T16:46:13"/>
        <d v="2023-04-11T16:54:02"/>
        <d v="2023-04-11T17:26:48"/>
        <d v="2023-04-11T18:17:58"/>
        <d v="2023-04-11T18:35:49"/>
        <d v="2023-04-11T19:14:12"/>
        <d v="2023-04-11T19:41:37"/>
        <d v="2023-04-11T19:46:01"/>
        <d v="2023-04-11T20:01:14"/>
        <d v="2023-04-11T20:55:07"/>
        <d v="2023-04-11T21:04:35"/>
        <d v="2023-04-11T21:23:25"/>
        <d v="2023-04-12T05:57:44"/>
        <d v="2023-04-12T05:59:08"/>
        <d v="2023-04-12T06:23:30"/>
        <d v="2023-04-12T07:41:33"/>
        <d v="2023-04-12T07:56:25"/>
        <d v="2023-04-12T08:36:32"/>
        <d v="2023-04-12T09:34:19"/>
        <d v="2023-04-12T10:18:07"/>
        <d v="2023-04-12T10:27:17"/>
        <d v="2023-04-12T11:20:48"/>
        <d v="2023-04-12T13:05:10"/>
        <d v="2023-04-12T14:19:08"/>
        <d v="2023-04-12T14:20:11"/>
        <d v="2023-04-12T16:25:34"/>
        <d v="2023-04-12T17:35:25"/>
        <d v="2023-04-12T18:04:57"/>
        <d v="2023-04-12T18:35:19"/>
        <d v="2023-04-12T19:57:01"/>
        <d v="2023-04-12T20:21:41"/>
        <d v="2023-04-12T20:22:42"/>
        <d v="2023-04-12T20:37:03"/>
        <d v="2023-04-12T20:56:12"/>
        <d v="2023-04-13T09:05:12"/>
        <d v="2023-04-13T11:03:37"/>
        <d v="2023-04-13T12:50:09"/>
        <d v="2023-04-13T13:10:18"/>
        <d v="2023-04-13T15:19:04"/>
        <d v="2023-04-13T21:02:20"/>
        <d v="2023-04-14T05:45:30"/>
        <d v="2023-04-14T07:33:31"/>
        <d v="2023-04-14T09:51:50"/>
        <d v="2023-04-14T10:45:36"/>
        <d v="2023-04-14T11:34:38"/>
        <d v="2023-04-14T11:54:31"/>
        <d v="2023-04-14T12:00:20"/>
        <d v="2023-04-14T12:08:09"/>
        <d v="2023-04-14T12:53:15"/>
        <d v="2023-04-14T14:54:25"/>
        <d v="2023-04-14T15:10:47"/>
        <d v="2023-04-14T16:22:01"/>
        <d v="2023-04-14T16:52:48"/>
        <d v="2023-04-14T18:17:19"/>
        <d v="2023-04-14T19:46:40"/>
        <d v="2023-04-14T19:59:51"/>
        <d v="2023-04-14T20:06:35"/>
        <d v="2023-04-14T21:25:56"/>
        <d v="2023-04-15T01:43:37"/>
        <d v="2023-04-15T02:19:12"/>
        <d v="2023-04-15T06:02:14"/>
        <d v="2023-04-15T06:14:51"/>
        <d v="2023-04-15T06:51:41"/>
        <d v="2023-04-15T09:02:26"/>
        <d v="2023-04-15T09:09:54"/>
        <d v="2023-04-15T10:23:35"/>
        <d v="2023-04-15T10:25:22"/>
        <d v="2023-04-15T10:28:53"/>
        <d v="2023-04-15T10:29:47"/>
        <d v="2023-04-15T10:52:11"/>
        <d v="2023-04-15T11:06:17"/>
        <d v="2023-04-15T13:11:49"/>
        <d v="2023-04-15T13:41:25"/>
        <d v="2023-04-15T14:42:19"/>
        <d v="2023-04-15T15:01:57"/>
        <d v="2023-04-15T16:05:01"/>
        <d v="2023-04-15T17:10:49"/>
        <d v="2023-04-15T17:11:39"/>
        <d v="2023-04-15T18:02:57"/>
        <d v="2023-04-15T18:14:53"/>
        <d v="2023-04-15T18:20:40"/>
        <d v="2023-04-15T19:44:10"/>
        <d v="2023-04-15T20:27:56"/>
        <d v="2023-04-15T21:21:26"/>
        <d v="2023-04-15T21:33:35"/>
        <d v="2023-04-16T01:12:47"/>
      </sharedItems>
      <fieldGroup par="22" base="3">
        <rangePr groupBy="days" startDate="2023-03-28T16:26:31" endDate="2023-04-16T01:12:47"/>
        <groupItems count="368">
          <s v="&lt;3/28/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6/2023"/>
        </groupItems>
      </fieldGroup>
    </cacheField>
    <cacheField name="booking_code" numFmtId="0">
      <sharedItems count="520">
        <s v="br_completed+639069139879_1679991991"/>
        <s v="br_completed+639064784194_1679993206"/>
        <s v="br_completed+639064913531_1679994013"/>
        <s v="br_completed+639064419043_1679994062"/>
        <s v="br_completed+639053515148_1679994183"/>
        <s v="br_completed+639053504501_1679994494"/>
        <s v="br_completed+639054322097_1679994694"/>
        <s v="br_completed+639064871105_1679994723"/>
        <s v="br_completed+639068777845_1679995472"/>
        <s v="br_completed+639062414989_1679995518"/>
        <s v="br_completed+639062637095_1679995650"/>
        <s v="br_completed+639055783421_1679995861"/>
        <s v="br_completed+639069683622_1679995938"/>
        <s v="br_completed+639053920196_1679996325"/>
        <s v="br_completed+639053504501_1679997081"/>
        <s v="br_completed+639064664170_1679997288"/>
        <s v="br_completed+639060457813_1679997451"/>
        <s v="br_completed+639054208582_1679998012"/>
        <s v="br_completed+639060078879_1679998621"/>
        <s v="br_completed+639065436307_1679998659"/>
        <s v="br_completed+639067369864_1679998663"/>
        <s v="br_completed+639052443735_1679998829"/>
        <s v="br_completed+639054898278_1680000682"/>
        <s v="br_completed+639053432688_1680001042"/>
        <s v="br_completed+639055572896_1680001394"/>
        <s v="br_completed+639052121181_1680001704"/>
        <s v="br_completed+639064182278_1680002118"/>
        <s v="br_completed+639064423291_1680002271"/>
        <s v="br_completed+639065631936_1680002322"/>
        <s v="br_completed+639053920196_1680003677"/>
        <s v="br_completed+639059534554_1680003826"/>
        <s v="br_completed+639055595901_1680004937"/>
        <s v="br_completed+639053450433_1680004951"/>
        <s v="br_completed+639053859049_1680005451"/>
        <s v="br_completed+639050455443_1680006157"/>
        <s v="br_completed+639061178422_1680006964"/>
        <s v="br_completed+639062321789_1680007015"/>
        <s v="br_completed+639054135649_1680007521"/>
        <s v="br_completed+639070929481_1680007559"/>
        <s v="br_completed+639066775830_1680007932"/>
        <s v="br_completed+639052247126_1680008509"/>
        <s v="br_completed+639072154852_1680008811"/>
        <s v="br_completed+639066214707_1680009568"/>
        <s v="br_completed+639054340456_1680009664"/>
        <s v="br_completed+639064666191_1680010615"/>
        <s v="br_completed+639063430987_1680012054"/>
        <s v="br_completed+639052425898_1680012539"/>
        <s v="br_completed+639064592747_1680013531"/>
        <s v="br_completed+639065555764_1680013896"/>
        <s v="br_completed+639064437148_1680027187"/>
        <s v="br_completed+639065518547_1680036878"/>
        <s v="br_completed+639055703485_1680037907"/>
        <s v="br_completed+639052720480_1680042329"/>
        <s v="br_completed+639058401337_1680044023"/>
        <s v="br_completed+639052804972_1680044109"/>
        <s v="br_completed+639053920196_1680045210"/>
        <s v="br_completed+639058956294_1680046984"/>
        <s v="br_completed+639057864128_1680049126"/>
        <s v="br_completed+639062816059_1680050419"/>
        <s v="br_completed+639065132857_1680050439"/>
        <s v="br_completed+639063039255_1680050712"/>
        <s v="br_completed+639063440849_1680051183"/>
        <s v="br_completed+639058545437_1680051689"/>
        <s v="br_completed+639064789504_1680055450"/>
        <s v="br_completed+639057892596_1680055878"/>
        <s v="br_completed+639060921438_1680057983"/>
        <s v="br_completed+639055792189_1680059530"/>
        <s v="br_completed+639053204857_1680059598"/>
        <s v="br_completed+639058545437_1680060047"/>
        <s v="br_completed+639069746888_1680063066"/>
        <s v="br_completed+639072293950_1680063342"/>
        <s v="br_completed+639065619427_1680064262"/>
        <s v="br_completed+639062717231_1680069879"/>
        <s v="br_completed+639055714614_1680070359"/>
        <s v="br_completed+639063226014_1680070531"/>
        <s v="br_completed+639064415922_1680070538"/>
        <s v="br_completed+639063736430_1680070917"/>
        <s v="br_completed+639053277550_1680071086"/>
        <s v="br_completed+639062438722_1680071900"/>
        <s v="br_completed+639065732196_1680073227"/>
        <s v="br_completed+639053277550_1680073365"/>
        <s v="br_completed+639064379075_1680073643"/>
        <s v="br_completed+639062583115_1680074238"/>
        <s v="br_completed+639055714614_1680075175"/>
        <s v="br_completed+639065331923_1680075436"/>
        <s v="br_completed+639065567987_1680075985"/>
        <s v="br_completed+639065553167_1680077288"/>
        <s v="br_completed+639065323173_1680077914"/>
        <s v="br_completed+639062688401_1680078024"/>
        <s v="br_completed+639054783437_1680079146"/>
        <s v="br_completed+639053277550_1680080196"/>
        <s v="br_completed+639053515148_1680080209"/>
        <s v="br_completed+639053352837_1680080244"/>
        <s v="br_completed+639065940510_1680081961"/>
        <s v="br_completed+639064890969_1680083189"/>
        <s v="br_completed+639054742192_1680083316"/>
        <s v="br_completed+639054115133_1680084250"/>
        <s v="br_completed+639052648041_1680085394"/>
        <s v="br_completed+639064473913_1680086329"/>
        <s v="br_completed+639057864128_1680086377"/>
        <s v="br_completed+639066006099_1680088127"/>
        <s v="br_completed+639054945415_1680089348"/>
        <s v="br_completed+639064708413_1680089972"/>
        <s v="br_completed+639054822599_1680090024"/>
        <s v="br_completed+639064921599_1680090979"/>
        <s v="br_completed+639055595901_1680092969"/>
        <s v="br_completed+639052848075_1680093352"/>
        <s v="br_completed+639053204857_1680095521"/>
        <s v="br_completed+639052247126_1680095610"/>
        <s v="br_completed+639065364690_1680095753"/>
        <s v="br_completed+639054135649_1680096258"/>
        <s v="br_completed+639052804972_1680097651"/>
        <s v="br_completed+639062395475_1680098786"/>
        <s v="br_completed+639052425898_1680099026"/>
        <s v="br_completed+639062650536_1680099758"/>
        <s v="br_completed+639052953686_1680103643"/>
        <s v="br_completed+639052848075_1680107161"/>
        <s v="br_completed+639065580392_1680109964"/>
        <s v="br_completed+639053221700_1680117928"/>
        <s v="br_completed+639065907874_1680118569"/>
        <s v="br_completed+639065989118_1680119722"/>
        <s v="br_completed+639068740275_1680121746"/>
        <s v="br_completed+639069563818_1680121785"/>
        <s v="br_completed+639060996665_1680123228"/>
        <s v="br_completed+639055703485_1680125085"/>
        <s v="br_completed+639055572896_1680127033"/>
        <s v="br_completed+639052247126_1680127455"/>
        <s v="br_completed+639063002716_1680127569"/>
        <s v="br_completed+639053352837_1680129630"/>
        <s v="br_completed+639062977055_1680129747"/>
        <s v="br_completed+639054036078_1680137847"/>
        <s v="br_completed+639054825101_1680143776"/>
        <s v="br_completed+639062661217_1680144763"/>
        <s v="br_completed+639065074842_1680146740"/>
        <s v="br_completed+639064092268_1680147692"/>
        <s v="br_completed+639058384885_1680148458"/>
        <s v="br_completed+639064215306_1680151053"/>
        <s v="br_completed+639064840566_1680152837"/>
        <s v="br_completed+639053204857_1680153799"/>
        <s v="br_completed+639062374621_1680155209"/>
        <s v="br_completed+639055572896_1680160969"/>
        <s v="br_completed+639055714614_1680161574"/>
        <s v="br_completed+639052158802_1680162128"/>
        <s v="br_completed+639063121275_1680164997"/>
        <s v="br_completed+639053515148_1680166739"/>
        <s v="br_completed+639066918213_1680174455"/>
        <s v="br_completed+639054641951_1680175249"/>
        <s v="br_completed+639064649345_1680177733"/>
        <s v="br_completed+639055595901_1680179382"/>
        <s v="br_completed+639062809642_1680180995"/>
        <s v="br_completed+639050455443_1680181537"/>
        <s v="br_completed+639065503874_1680184521"/>
        <s v="br_completed+639058384885_1680185853"/>
        <s v="br_completed+639052648041_1680187529"/>
        <s v="br_completed+639054208582_1680193117"/>
        <s v="br_completed+639072341709_1680201761"/>
        <s v="br_completed+639059259901_1680204047"/>
        <s v="br_completed+639052218769_1680206216"/>
        <s v="br_completed+639053221700_1680210922"/>
        <s v="br_completed+639064431814_1680212328"/>
        <s v="br_completed+639058401337_1680216701"/>
        <s v="br_completed+639053573363_1680221165"/>
        <s v="br_completed+639059534554_1680222115"/>
        <s v="br_completed+639054885440_1680223256"/>
        <s v="br_completed+639065784278_1680226624"/>
        <s v="br_completed+639070134583_1680226846"/>
        <s v="br_completed+639068640435_1680227245"/>
        <s v="br_completed+639060958213_1680227880"/>
        <s v="br_completed+639053344112_1680227906"/>
        <s v="br_completed+639061755882_1680232521"/>
        <s v="br_completed+639053573363_1680245293"/>
        <s v="br_completed+639055253023_1680247392"/>
        <s v="br_completed+639063787134_1680248878"/>
        <s v="br_completed+639062490559_1680254417"/>
        <s v="br_completed+639059259901_1680254661"/>
        <s v="br_completed+639065157905_1680256110"/>
        <s v="br_completed+639064053428_1680256530"/>
        <s v="br_completed+639062873192_1680259238"/>
        <s v="br_completed+639062461875_1680261331"/>
        <s v="br_completed+639054822599_1680263951"/>
        <s v="br_completed+639064128740_1680264927"/>
        <s v="br_completed+639050455443_1680267137"/>
        <s v="br_completed+639060923432_1680267723"/>
        <s v="br_completed+639067720463_1680274954"/>
        <s v="br_completed+639064694996_1680278484"/>
        <s v="br_completed+639059259901_1680295856"/>
        <s v="br_completed+639067537399_1680298209"/>
        <s v="br_completed+639053221700_1680306370"/>
        <s v="br_completed+639064847912_1680306500"/>
        <s v="br_completed+639067195604_1680307933"/>
        <s v="br_completed+639068854920_1680308564"/>
        <s v="br_completed+639054073687_1680309401"/>
        <s v="br_completed+639062632379_1680312772"/>
        <s v="br_completed+639071046041_1680314030"/>
        <s v="br_completed+639052669748_1680314737"/>
        <s v="br_completed+639053085084_1680322061"/>
        <s v="br_completed+639062671632_1680325319"/>
        <s v="br_completed+639056045229_1680327072"/>
        <s v="br_completed+639053043811_1680330351"/>
        <s v="br_completed+639064794618_1680332123"/>
        <s v="br_completed+639053043811_1680334448"/>
        <s v="br_completed+639054139063_1680335012"/>
        <s v="br_completed+639064565614_1680337537"/>
        <s v="br_completed+639054840592_1680340717"/>
        <s v="br_completed+639053024590_1680341039"/>
        <s v="br_completed+639060353210_1680344337"/>
        <s v="br_completed+639057893454_1680344920"/>
        <s v="br_completed+639059732538_1680349953"/>
        <s v="br_completed+639059990926_1680353156"/>
        <s v="br_completed+639065400593_1680354991"/>
        <s v="br_completed+639063022693_1680358588"/>
        <s v="br_completed+639052804972_1680358783"/>
        <s v="br_completed+639060457813_1680359633"/>
        <s v="br_completed+639055792680_1680361576"/>
        <s v="br_completed+639054089164_1680389784"/>
        <s v="br_completed+639054089164_1680400530"/>
        <s v="br_completed+639052978874_1680400604"/>
        <s v="br_completed+639055180575_1680401682"/>
        <s v="br_completed+639066965362_1680413149"/>
        <s v="br_completed+639056045229_1680422663"/>
        <s v="br_completed+639055575753_1680422839"/>
        <s v="br_completed+639055180575_1680427628"/>
        <s v="br_completed+639063989938_1680434237"/>
        <s v="br_completed+639072175102_1680435300"/>
        <s v="br_completed+639054208582_1680438615"/>
        <s v="br_completed+639061416488_1680441593"/>
        <s v="br_completed+639064738086_1680443748"/>
        <s v="br_completed+639059990926_1680447472"/>
        <s v="br_completed+639055792680_1680453955"/>
        <s v="br_completed+639062476218_1680454070"/>
        <s v="br_completed+639055122458_1680470673"/>
        <s v="br_completed+639065401065_1680470820"/>
        <s v="br_completed+639052218769_1680482754"/>
        <s v="br_completed+639065871083_1680486540"/>
        <s v="br_completed+639060560645_1680513396"/>
        <s v="br_completed+639065976928_1680516870"/>
        <s v="br_completed+639053132773_1680519382"/>
        <s v="br_completed+639054066608_1680520082"/>
        <s v="br_completed+639053500737_1680521474"/>
        <s v="br_completed+639054822599_1680522235"/>
        <s v="br_completed+639071692008_1680523228"/>
        <s v="br_completed+639054066608_1680524595"/>
        <s v="br_completed+639057892596_1680525343"/>
        <s v="br_completed+639064069634_1680525751"/>
        <s v="br_completed+639064039374_1680549687"/>
        <s v="br_completed+639063386140_1680559733"/>
        <s v="br_completed+639061160152_1680566935"/>
        <s v="br_completed+639064992510_1680591227"/>
        <s v="br_completed+639063637441_1680592458"/>
        <s v="br_completed+639053132773_1680598221"/>
        <s v="br_completed+639052394135_1680600435"/>
        <s v="br_completed+639058545437_1680600688"/>
        <s v="br_completed+639060457813_1680605256"/>
        <s v="br_completed+639052782684_1680606418"/>
        <s v="br_completed+639054066608_1680611576"/>
        <s v="br_completed+639067424137_1680612285"/>
        <s v="br_completed+639065551394_1680613634"/>
        <s v="br_completed+639052782684_1680648286"/>
        <s v="br_completed+639058616802_1680652403"/>
        <s v="br_completed+639060768839_1680652975"/>
        <s v="br_completed+639062001173_1680653131"/>
        <s v="br_completed+639064647375_1680653383"/>
        <s v="br_completed+639053132773_1680655433"/>
        <s v="br_completed+639057977009_1680660393"/>
        <s v="br_completed+639150264032_1680662232"/>
        <s v="br_completed+639153050505_1680665614"/>
        <s v="br_completed+639152485638_1680666819"/>
        <s v="br_completed+639081537336_1680667350"/>
        <s v="br_completed+639086734300_1680667842"/>
        <s v="br_completed+639083099398_1680667990"/>
        <s v="br_completed+639104495502_1680669415"/>
        <s v="br_completed+639087907958_1680671179"/>
        <s v="br_completed+639380531000_1680673956"/>
        <s v="br_completed+639100924510_1680677129"/>
        <s v="br_completed+639062809614_1680679284"/>
        <s v="br_completed+639151191011_1680681710"/>
        <s v="br_completed+639154886071_1680682454"/>
        <s v="br_completed+639066523987_1680684227"/>
        <s v="br_completed+639109093313_1680686802"/>
        <s v="br_completed+639053500737_1680686974"/>
        <s v="br_completed+639124077775_1680686980"/>
        <s v="br_completed+639153419145_1680687763"/>
        <s v="br_completed+639077611881_1680687930"/>
        <s v="br_completed+639053520759_1680688414"/>
        <s v="br_completed+639127436304_1680688605"/>
        <s v="br_completed+639083232566_1680690973"/>
        <s v="br_completed+639151165271_1680691297"/>
        <s v="br_completed+639052782684_1680691675"/>
        <s v="br_completed+639060273586_1680692020"/>
        <s v="br_completed+639760989591_1680692912"/>
        <s v="br_completed+639064021889_1680693421"/>
        <s v="br_completed+639120083851_1680695734"/>
        <s v="br_completed+639153250971_1680696134"/>
        <s v="br_completed+639056045229_1680696198"/>
        <s v="br_completed+639063619101_1680697136"/>
        <s v="br_completed+639761341491_1680697399"/>
        <s v="br_completed+639153389590_1680698732"/>
        <s v="br_completed+639103638852_1680698949"/>
        <s v="br_completed+639052971838_1680699222"/>
        <s v="br_completed+639151379930_1680699271"/>
        <s v="br_completed+639303659147_1680700161"/>
        <s v="br_completed+639095497407_1680704683"/>
        <s v="br_completed+639082454756_1680706850"/>
        <s v="br_completed+639081537336_1680712310"/>
        <s v="br_completed+639087881465_1680712828"/>
        <s v="br_completed+639109307230_1680715573"/>
        <s v="br_completed+639064059301_1680721905"/>
        <s v="br_completed+639497415558_1680724633"/>
        <s v="br_completed+639087517388_1680729123"/>
        <s v="br_completed+639126042078_1680729666"/>
        <s v="br_completed+639303659147_1680731024"/>
        <s v="br_completed+639063234719_1680731603"/>
        <s v="br_completed+639065494178_1680732685"/>
        <s v="br_completed+639054843712_1680733592"/>
        <s v="br_completed+639078961593_1680744494"/>
        <s v="br_completed+639151166544_1680746445"/>
        <s v="br_completed+639062077749_1680747595"/>
        <s v="br_completed+639068738744_1680755284"/>
        <s v="br_completed+639054595868_1680755524"/>
        <s v="br_completed+639267110916_1680761103"/>
        <s v="br_completed+639153874216_1680761193"/>
        <s v="br_completed+639121077705_1680765795"/>
        <s v="br_completed+639063043489_1680766383"/>
        <s v="br_completed+639082044584_1680768563"/>
        <s v="br_completed+639079020882_1680768748"/>
        <s v="br_completed+639053520759_1680769083"/>
        <s v="br_completed+639083809027_1680771491"/>
        <s v="br_completed+639083232566_1680778168"/>
        <s v="br_completed+639151166544_1680783422"/>
        <s v="br_completed+639153389590_1680784264"/>
        <s v="br_completed+639151313159_1680784644"/>
        <s v="br_completed+639126721190_1680785622"/>
        <s v="br_completed+639979131580_1680785640"/>
        <s v="br_completed+639151379930_1680785735"/>
        <s v="br_completed+639081335486_1680786756"/>
        <s v="br_completed+639053520759_1680786885"/>
        <s v="br_completed+639088858485_1680813333"/>
        <s v="br_completed+639087517388_1680816773"/>
        <s v="br_completed+639077611881_1680817673"/>
        <s v="br_completed+639074673613_1680818433"/>
        <s v="br_completed+639150022534_1680818604"/>
        <s v="br_completed+639087907958_1680823193"/>
        <s v="br_completed+639150264032_1680829049"/>
        <s v="br_completed+639078961593_1680830548"/>
        <s v="br_completed+639068219636_1680830568"/>
        <s v="br_completed+639665773321_1680833973"/>
        <s v="br_completed+639050241841_1680837519"/>
        <s v="br_completed+639267110916_1680847345"/>
        <s v="br_completed+639101813674_1680849289"/>
        <s v="br_completed+639153874216_1680849338"/>
        <s v="br_completed+639109307230_1680850757"/>
        <s v="br_completed+639055575753_1680863646"/>
        <s v="br_completed+639082044584_1680864342"/>
        <s v="br_completed+639761547584_1680869118"/>
        <s v="br_completed+639074673613_1680869654"/>
        <s v="br_completed+639088210097_1680870993"/>
        <s v="br_completed+639979131580_1680873098"/>
        <s v="br_completed+639063649078_1680884334"/>
        <s v="br_completed+639082454742_1680887776"/>
        <s v="br_completed+639053425379_1680903228"/>
        <s v="br_completed+639153728380_1680903893"/>
        <s v="br_completed+639082454756_1680905474"/>
        <s v="br_completed+639064879543_1680909892"/>
        <s v="br_completed+639152984686_1680915234"/>
        <s v="br_completed+639097251116_1680918153"/>
        <s v="br_completed+639380531000_1680925033"/>
        <s v="br_completed+639153050505_1680925376"/>
        <s v="br_completed+639127135806_1680925614"/>
        <s v="br_completed+639055792189_1680930878"/>
        <s v="br_completed+639067191424_1680932000"/>
        <s v="br_completed+639053085084_1680933263"/>
        <s v="br_completed+639065616970_1680936077"/>
        <s v="br_completed+639095497407_1680936406"/>
        <s v="br_completed+639068543611_1680936992"/>
        <s v="br_completed+639053085084_1680947762"/>
        <s v="br_completed+639109093313_1680948548"/>
        <s v="br_completed+639055575753_1680950194"/>
        <s v="br_completed+639054885440_1680950438"/>
        <s v="br_completed+639063465333_1680951559"/>
        <s v="br_completed+639761547584_1680955616"/>
        <s v="br_completed+639683814046_1680957236"/>
        <s v="br_completed+639067370935_1680965038"/>
        <s v="br_completed+639153791209_1680966294"/>
        <s v="br_completed+639060078879_1680966436"/>
        <s v="br_completed+639152984686_1681002307"/>
        <s v="br_completed+639057892596_1681006396"/>
        <s v="br_completed+639152951212_1681018808"/>
        <s v="br_completed+639127135806_1681024189"/>
        <s v="br_completed+639064098591_1681027789"/>
        <s v="br_completed+639101813674_1681029336"/>
        <s v="br_completed+639062181415_1681030581"/>
        <s v="br_completed+639153728380_1681032035"/>
        <s v="br_completed+639153250971_1681037694"/>
        <s v="br_completed+639104495502_1681038326"/>
        <s v="br_completed+639054843712_1681041109"/>
        <s v="br_completed+639052218769_1681041802"/>
        <s v="br_completed+639060273586_1681047897"/>
        <s v="br_completed+639053756079_1681048271"/>
        <s v="br_completed+639126995623_1681050342"/>
        <s v="br_completed+639760989591_1681051096"/>
        <s v="br_completed+639105148959_1681054990"/>
        <s v="br_completed+639153419145_1681063135"/>
        <s v="br_completed+639064726491_1681067645"/>
        <s v="br_completed+639060273586_1681073486"/>
        <s v="br_completed+639083809027_1681080631"/>
        <s v="br_completed+639168802906_1681083522"/>
        <s v="br_completed+639062535684_1681083916"/>
        <s v="br_completed+639087136966_1681105553"/>
        <s v="br_completed+639087170690_1681106356"/>
        <s v="br_completed+639062466528_1681107774"/>
        <s v="br_completed+639151313159_1681127050"/>
        <s v="br_completed+639065284555_1681127786"/>
        <s v="br_completed+639053034930_1681134725"/>
        <s v="br_completed+639097251116_1681135160"/>
        <s v="br_completed+639087170690_1681157395"/>
        <s v="br_completed+639151099083_1681167388"/>
        <s v="br_completed+639152485638_1681168092"/>
        <s v="br_completed+639064709216_1681168148"/>
        <s v="br_completed+639056914925_1681168609"/>
        <s v="br_completed+639054929847_1681169218"/>
        <s v="br_completed+639120083851_1681169806"/>
        <s v="br_completed+639078726227_1681169905"/>
        <s v="br_completed+639086734300_1681170128"/>
        <s v="br_completed+639068200869_1681170747"/>
        <s v="br_completed+639057893454_1681173725"/>
        <s v="br_completed+639064496942_1681178346"/>
        <s v="br_completed+639051060506_1681178420"/>
        <s v="br_completed+639063891925_1681184100"/>
        <s v="br_completed+639053500737_1681185322"/>
        <s v="br_completed+639087136966_1681187900"/>
        <s v="br_completed+639150969444_1681189291"/>
        <s v="br_completed+639152744719_1681194548"/>
        <s v="br_completed+639053205199_1681199390"/>
        <s v="br_completed+639054139063_1681200912"/>
        <s v="br_completed+639089312026_1681202773"/>
        <s v="br_completed+639054332377_1681203242"/>
        <s v="br_completed+639054322097_1681205208"/>
        <s v="br_completed+639975520220_1681208278"/>
        <s v="br_completed+639082453597_1681209349"/>
        <s v="br_completed+639059521119_1681211652"/>
        <s v="br_completed+639150022534_1681213297"/>
        <s v="br_completed+639051060506_1681213561"/>
        <s v="br_completed+639088734172_1681214474"/>
        <s v="br_completed+639121385153_1681217707"/>
        <s v="br_completed+639153572434_1681218275"/>
        <s v="br_completed+639066873849_1681219405"/>
        <s v="br_completed+639154886071_1681250264"/>
        <s v="br_completed+639075905138_1681250348"/>
        <s v="br_completed+639091971053_1681251810"/>
        <s v="br_completed+639078726227_1681256493"/>
        <s v="br_completed+639683814046_1681257385"/>
        <s v="br_completed+639124384970_1681259792"/>
        <s v="br_completed+639051060506_1681263259"/>
        <s v="br_completed+639153080485_1681265887"/>
        <s v="br_completed+639089582888_1681266437"/>
        <s v="br_completed+639088804504_1681269648"/>
        <s v="br_completed+639124384970_1681275910"/>
        <s v="br_completed+639055253023_1681280348"/>
        <s v="br_completed+639153497400_1681280411"/>
        <s v="br_completed+639978115726_1681287934"/>
        <s v="br_completed+639153572434_1681292125"/>
        <s v="br_completed+639051401408_1681293897"/>
        <s v="br_completed+639155638794_1681295719"/>
        <s v="br_completed+639103638852_1681300621"/>
        <s v="br_completed+639095412662_1681302101"/>
        <s v="br_completed+639476775669_1681302162"/>
        <s v="br_completed+639095412662_1681303023"/>
        <s v="br_completed+639121385153_1681304172"/>
        <s v="br_completed+639152400771_1681347912"/>
        <s v="br_completed+639088884626_1681355017"/>
        <s v="br_completed+639055628271_1681361409"/>
        <s v="br_completed+639085996098_1681362618"/>
        <s v="br_completed+639086986182_1681370344"/>
        <s v="br_completed+639086986182_1681390940"/>
        <s v="br_completed+639150216574_1681422330"/>
        <s v="br_completed+639089610029_1681428811"/>
        <s v="br_completed+639075905138_1681437110"/>
        <s v="br_completed+639075791161_1681440336"/>
        <s v="br_completed+639081437211_1681443278"/>
        <s v="br_completed+639054322097_1681444471"/>
        <s v="br_completed+639067999449_1681444820"/>
        <s v="br_completed+639126995623_1681445289"/>
        <s v="br_completed+639052861625_1681447995"/>
        <s v="br_completed+639064932391_1681455265"/>
        <s v="br_completed+639121077705_1681456247"/>
        <s v="br_completed+639060110177_1681460521"/>
        <s v="br_completed+639068976930_1681462368"/>
        <s v="br_completed+639052744652_1681467439"/>
        <s v="br_completed+639055766562_1681472800"/>
        <s v="br_completed+639126721190_1681473591"/>
        <s v="br_completed+639094436340_1681473995"/>
        <s v="br_completed+639062073629_1681478756"/>
        <s v="br_completed+639153425887_1681494217"/>
        <s v="br_completed+639068359893_1681496352"/>
        <s v="br_completed+639054089164_1681509734"/>
        <s v="br_completed+639108426519_1681510491"/>
        <s v="br_completed+639099469016_1681512701"/>
        <s v="br_completed+639089610029_1681520546"/>
        <s v="br_completed+639053756079_1681520994"/>
        <s v="br_completed+639155638794_1681525415"/>
        <s v="br_completed+639064330864_1681525522"/>
        <s v="br_completed+639052759551_1681525733"/>
        <s v="br_completed+639127436304_1681525787"/>
        <s v="br_completed+639153287583_1681527131"/>
        <s v="br_completed+639051401408_1681527977"/>
        <s v="br_completed+639053756079_1681535509"/>
        <s v="br_completed+639059521119_1681537285"/>
        <s v="br_completed+639060648617_1681540939"/>
        <s v="br_completed+639059521119_1681542117"/>
        <s v="br_completed+639761341491_1681545901"/>
        <s v="br_completed+639054988509_1681549849"/>
        <s v="br_completed+639153497400_1681549899"/>
        <s v="br_completed+639095092966_1681552977"/>
        <s v="br_completed+639081988261_1681553693"/>
        <s v="br_completed+639153905028_1681554040"/>
        <s v="br_completed+639123440014_1681559050"/>
        <s v="br_completed+639054036078_1681561676"/>
        <s v="br_completed+639085996098_1681564886"/>
        <s v="br_completed+639150072513_1681565615"/>
        <s v="br_completed+639082453597_1681578767"/>
      </sharedItems>
    </cacheField>
    <cacheField name="promo_code" numFmtId="0">
      <sharedItems count="3">
        <s v="AKSLIBRE1"/>
        <s v="AKSLIBRE3"/>
        <s v="SHELEMET"/>
      </sharedItems>
    </cacheField>
    <cacheField name="promo_id" numFmtId="0">
      <sharedItems containsSemiMixedTypes="0" containsString="0" containsNumber="1" containsInteger="1" minValue="26470" maxValue="26472"/>
    </cacheField>
    <cacheField name="category" numFmtId="0">
      <sharedItems/>
    </cacheField>
    <cacheField name="booking_status" numFmtId="0">
      <sharedItems count="1">
        <s v="COMPLETED"/>
      </sharedItems>
    </cacheField>
    <cacheField name="customer_phoneNumber" numFmtId="1">
      <sharedItems containsSemiMixedTypes="0" containsString="0" containsNumber="1" containsInteger="1" minValue="639050241841" maxValue="639979131580"/>
    </cacheField>
    <cacheField name="customer_name" numFmtId="0">
      <sharedItems count="371">
        <s v="Angelo Rayos"/>
        <s v="Klishei Anne Castillo Ambiong"/>
        <s v="Jheian Argolida"/>
        <s v="Rezel Gamutan"/>
        <s v="Ellezer Villablanca"/>
        <s v="Gemma Abelgas"/>
        <s v="Abryn Luna"/>
        <s v="Kristine Tan"/>
        <s v="Lalaine Joy ZuÃ±iga "/>
        <s v="Jess Tommie Serrano"/>
        <s v="Paolo Nermal"/>
        <s v="Kolyn Gagui"/>
        <s v="Mark Ares"/>
        <s v="Fritz Merlant"/>
        <s v="Jean Mortel Mesa"/>
        <s v="Nilo Valdez"/>
        <s v="Jhon Rey Odita"/>
        <s v="Mikaela Sanmiguel Tolosa"/>
        <s v="Mark Sangil"/>
        <s v="Khristine Dacanay"/>
        <s v="Jessa NiÃ±a Gendrano"/>
        <s v="Roy Villamor"/>
        <s v="Daisy  Macam"/>
        <s v="Clarens Anzuelo"/>
        <s v="Ryan De Guzman"/>
        <s v="PRINCESS MARIEL  SISON"/>
        <s v="Kriza Del Cruz"/>
        <s v="Joshua Copioso "/>
        <s v="Charissa Duncil"/>
        <s v="Angel Nicole Padriga"/>
        <s v="Aimeelyn  Ricabo"/>
        <s v="Jess Villaruel"/>
        <s v="Daniel Lim"/>
        <s v="Jameil Adal"/>
        <s v="Paul Gamba"/>
        <s v="Jesy Grande"/>
        <s v="Emmanuel  Nolasco "/>
        <s v="Angel Mar"/>
        <s v="Alyssa Sales"/>
        <s v="ryielle paghunasan"/>
        <s v="Pauliz Mengullo"/>
        <s v="Gly Galpo"/>
        <s v="Janine Villavelez"/>
        <s v="Calli Rae"/>
        <s v="Jezza Andrea Justalero"/>
        <s v="David Rick Samar"/>
        <s v="Jude Adriel Manilag"/>
        <s v="Charmaine Aquino"/>
        <s v="Daniel  Satira"/>
        <s v="Andrew Miguel Arce Marquez"/>
        <s v="Gab Pulido"/>
        <s v="Nathan Francia"/>
        <s v="John Kazer Datinguinoo"/>
        <s v="Jenieveve Bugarin Omamos"/>
        <s v="Vian Dumo De Guzman"/>
        <s v="Ryan  Loria"/>
        <s v="Carlos John Villegas"/>
        <s v="Joechielle Reyes"/>
        <s v="Jim Tria"/>
        <s v="Felyz Mendoza"/>
        <s v="Shanell"/>
        <s v="Queenie Trinidad"/>
        <s v="Ariane May Ladua"/>
        <s v="Rina Roman"/>
        <s v="Samianisa Abdullah"/>
        <s v="John Joseph  Javier "/>
        <s v="Malou  Jaba-an"/>
        <s v="Elisha Vinarao"/>
        <s v="Quella Marie  Faigones"/>
        <s v="Joshua Alvite"/>
        <s v="Abegail Mauricio"/>
        <s v="Kent Lemar MuaÃ±a"/>
        <s v="Saturday John Dela Cruz"/>
        <s v="Abi Ong"/>
        <s v="Kaye Dacanay"/>
        <s v="Cha Castro"/>
        <s v="Angel SerquiÃ±a"/>
        <s v="Christian Carpio"/>
        <s v="Angel Doronila"/>
        <s v="Jane Del Rosario"/>
        <s v="Arjay Mangasil"/>
        <s v="Mark Ginete"/>
        <s v="Gerome Sy"/>
        <s v="Marianne Valenzuela"/>
        <s v="Kyla Rhonna Gesmundo"/>
        <s v="Pau Sumaya"/>
        <s v="jay abad"/>
        <s v="Chiara Daniella Natad"/>
        <s v="desiree bravo"/>
        <s v="Jr Estrada"/>
        <s v="Jolie Babista"/>
        <s v="Iris C."/>
        <s v="Deanne Trisha Sinsin"/>
        <s v="Alexis Sayno"/>
        <s v="Abby Gayle"/>
        <s v="Al Denavin Sibal"/>
        <s v="kaye santik"/>
        <s v="Joyce Marilao"/>
        <s v="Earl Cedric"/>
        <s v="Matt Mendoza"/>
        <s v="Lujen Gako"/>
        <s v="Jessa Cerbito"/>
        <s v="Melanie Alcaparas"/>
        <s v="Lance Sacdalan"/>
        <s v="Jhoecel"/>
        <s v="Raymart Ignacio"/>
        <s v="ynnah  martin"/>
        <s v="Omar Pinca"/>
        <s v="Amy"/>
        <s v="Mary Ketshi"/>
        <s v="Martin Chino Toleza"/>
        <s v="Ira  Vergara"/>
        <s v="Rap Santiago"/>
        <s v="Adrian Solitario"/>
        <s v="Rozen Pinlac"/>
        <s v="Glares Nalumen"/>
        <s v="Antonio Advincula"/>
        <s v="Safiya N Co"/>
        <s v="Bela Paredes"/>
        <s v="satoko Chan"/>
        <s v="Jasper Valisno"/>
        <s v="Rodel Gadia"/>
        <s v="Mg Lenon"/>
        <s v="Gerardo Larita"/>
        <s v="Jan Sanchez"/>
        <s v="Derek Castro"/>
        <s v="Marl Sapungan"/>
        <s v="Claudine Eranista "/>
        <s v="Hala Diamla"/>
        <s v="Axel Jan"/>
        <s v="Kenneth Hualde"/>
        <s v="Jharen"/>
        <s v="Kech Delos Santos"/>
        <s v="Ej Caspe"/>
        <s v="Julius Reyes"/>
        <s v="Warren Vejerano"/>
        <s v="Christian Goma"/>
        <s v="Marian Mae Mejica"/>
        <s v="Nathan Tubis"/>
        <s v="richelle angue"/>
        <s v="Alvin Perena"/>
        <s v="Vincent Llego"/>
        <s v="Donnel Esperida"/>
        <s v="Katrina Gamoso"/>
        <s v="Vincent Suanson"/>
        <s v="Sweetchell  Espanol"/>
        <s v="Fatima Isidro"/>
        <s v="chemchem Paltado"/>
        <s v="Raven Parohino"/>
        <s v="Anthony Gonzales"/>
        <s v="Harvey Nobleza"/>
        <s v="Mariecris Isidro"/>
        <s v="Mon David"/>
        <s v="Karl Merencillo"/>
        <s v="Andrea Kate Dinopol"/>
        <s v="Lorenz Vier Tatierra"/>
        <s v="Paolo Pascual"/>
        <s v="Gelo Eleazar"/>
        <s v="Gio Gobison"/>
        <s v="MINA"/>
        <s v="Genieve Tamayo"/>
        <s v="John Rey Lorenzo"/>
        <s v="Ruffa Mae Herrera"/>
        <s v="Dennise  Hindap"/>
        <s v="Hazel Kiamco"/>
        <s v="Irene Manaig"/>
        <s v="Michelle Lim"/>
        <s v="Bian Sardenia"/>
        <s v="rom rosal"/>
        <s v="Marc Villalobos"/>
        <s v="Maria Isabelle Xavier"/>
        <s v="Jairus  Tolentino"/>
        <s v="Ali Santos"/>
        <s v="Marigold Cruz"/>
        <s v="ROWEL VINCENT SALACUP"/>
        <s v="Sherrinajh Clemente"/>
        <s v="Venz San Juan"/>
        <s v="Sheril Gee"/>
        <s v="Rey Kristoffer  Despi"/>
        <s v="Lovely Tercino"/>
        <s v="Rho-Rho Magallon Ford"/>
        <s v="Kim Arcan"/>
        <s v="Nivram Masangcay"/>
        <s v="Paolo Barrozo"/>
        <s v="Matthew Sarmiento"/>
        <s v="Joy Reyes"/>
        <s v="AR D"/>
        <s v="Nathan Padilla"/>
        <s v="Miggy"/>
        <s v="Johana Luciano"/>
        <s v="Sophia Manahan"/>
        <s v="Jolina Gregorio"/>
        <s v="James  Pangan"/>
        <s v="Carlo Cudiamat"/>
        <s v="NiÃ±a  Santos"/>
        <s v="Emarjie Giray"/>
        <s v="Shiela Marie"/>
        <s v="Althea Sullano"/>
        <s v="Felix Reyes"/>
        <s v="Toni Aberilla"/>
        <s v="Ken Cardenii"/>
        <s v="Czyvree Nebres"/>
        <s v="Aubrey Lacanilao"/>
        <s v="Aizel Ann Royo"/>
        <s v="Christine  Timbal"/>
        <s v="Anjo Panagsagan"/>
        <s v="Neon Titus"/>
        <s v="Lana  Senal"/>
        <s v="Kring Panoringan"/>
        <s v="Irish  Zafe"/>
        <s v="Xian Wahren"/>
        <s v="Steffi Balolong"/>
        <s v="Cj Bondad"/>
        <s v="Benedict Regencia"/>
        <s v="Naomi  Cuaterno"/>
        <s v="Jamaica Atalia"/>
        <s v="Varon Agda"/>
        <s v="Juluis Francis Marquez"/>
        <s v="Shiela Pejes"/>
        <s v="Joyce Andrea Rocero"/>
        <s v="Jonalyn Valdez"/>
        <s v="russel peral"/>
        <s v="Mae Jerome Calixtro"/>
        <s v="Nathan  Guevara"/>
        <s v="Abby Birial"/>
        <s v="Vea Sotto"/>
        <s v="Justine Erick Ventura"/>
        <s v="Pedro MascariÃ±a"/>
        <s v="Regi Quejada"/>
        <s v="Carlos Santos"/>
        <s v="John Russell Cornelio"/>
        <s v="Justin Niel Ducay"/>
        <s v="Florence Aranas"/>
        <s v="Mark Daryl Dalaniel"/>
        <s v="James Camacho"/>
        <s v="Gem Angelica Saniel"/>
        <s v="Ayuu Von Tussle"/>
        <s v="Maricar Angeles"/>
        <s v="Sandy Miyagi"/>
        <s v="Kira"/>
        <s v="Alex Padrino"/>
        <s v="Louise Abonita"/>
        <s v="Pierre Padilla"/>
        <s v="Pat Cruz"/>
        <s v="Glenda Soriano"/>
        <s v="John Zedrick  Manansala"/>
        <s v="Rachel Guda"/>
        <s v="Kisha Musa"/>
        <s v="Jello Marquez "/>
        <s v="Genica Buco"/>
        <s v="Vinz Aggarao"/>
        <s v="Sophia Farrales"/>
        <s v="Louise Christine Mae Franco"/>
        <s v="Karlo Balane"/>
        <s v="Alvin Alvaro "/>
        <s v="Mary Grace Morales"/>
        <s v="Shan Gallardo"/>
        <s v="Darwin Lura "/>
        <s v="Yasik Humpal"/>
        <s v="Gef Quezon"/>
        <s v="Pauline Gustillo"/>
        <s v="Argie Soriso"/>
        <s v="Sebastian Kyle Libanan Ilagan"/>
        <s v="Kimberly Mondido"/>
        <s v="Richard Tribunalo"/>
        <s v="Sai Matnog"/>
        <s v="Anne Claire Omega"/>
        <s v="Marielle de Rama"/>
        <s v="Annalyn Dagoy"/>
        <s v="Cha Lgspi"/>
        <s v="Ynna Mercel"/>
        <s v="Christine Dayandante"/>
        <s v="Ivy Nicanor"/>
        <s v="Bryan  Millamina"/>
        <s v="Elle Lacson"/>
        <s v="Sherwin Ocaba"/>
        <s v="Kai Atamosa"/>
        <s v="Jinky Patalinghug"/>
        <s v="Clarin Angeles"/>
        <s v="Christian Miguel Bigay"/>
        <s v="Jessa Sy"/>
        <s v="Raquel Ramirez"/>
        <s v="apple magnaye"/>
        <s v="Mariss Galang"/>
        <s v="mary grace cabrigas"/>
        <s v="Raeinhyer  Ramos"/>
        <s v="Trisha Mae Encarnacion"/>
        <s v="Christian Rivera"/>
        <s v="Von Ryan Quito"/>
        <s v="Raffy Villasana"/>
        <s v="John Paul Faller"/>
        <s v="Lee Lee"/>
        <s v="Abby Cercado "/>
        <s v="Clarisse  Perez"/>
        <s v="Nicole Dawis"/>
        <s v="Arfy Melody Luma-as"/>
        <s v="Roland Calipayan"/>
        <s v="Lara denice Deleon"/>
        <s v="suyen  co"/>
        <s v="Michelle Mondigo"/>
        <s v="Eli Villarosa"/>
        <s v="Zhaine Sibbaluca"/>
        <s v="jamie espaÃ±ola"/>
        <s v="Sairille Maneja"/>
        <s v="Caila Herrera"/>
        <s v="Diana Camposano"/>
        <s v="Kathleen Ochavillo"/>
        <s v="Ellaine Atendido"/>
        <s v="Flynnt Vince EspaÃ±ola"/>
        <s v="Jhoanna Mae Cadayona"/>
        <s v="Azel Rose Riveral"/>
        <s v="Rogelio Andres"/>
        <s v="Joshua John Alcantara"/>
        <s v="Myla  Santilla"/>
        <s v="Princess Magmanlac"/>
        <s v="Jamie Racquel"/>
        <s v="Renee Jesuitas"/>
        <s v="Jenniliza  SaÃ±ol"/>
        <s v="Ronnie Ruiz"/>
        <s v="Roda Jane, RMT"/>
        <s v="Michael John Caronan"/>
        <s v="Terrence John Derrayal"/>
        <s v="Gie De Luna"/>
        <s v="Andrei  Perez"/>
        <s v="CHERRYLYN  Tarriela"/>
        <s v="Lian Kaye Viray"/>
        <s v="Gilbert Limpios"/>
        <s v="Ana  Rodrigazo "/>
        <s v="Cathy Ventura"/>
        <s v="Marc Francis Casama Petate"/>
        <s v="Ryan Lloyd Reyes"/>
        <s v="Queeny Chan"/>
        <s v="Joshuaarth Sabino"/>
        <s v="Joshua Mangalindan"/>
        <s v="Mabel Dimayacyac "/>
        <s v="Lady Delos Reyes"/>
        <s v="EL"/>
        <s v="Jhoemarie Mojica"/>
        <s v="Maria Mariano"/>
        <s v="Jaime  Benitez "/>
        <s v="Carence Nina Lising"/>
        <s v="Jerika  Lopez"/>
        <s v="Kyla Fernandez"/>
        <s v="Cj Romero"/>
        <s v="Des Boza"/>
        <s v="Denver Gelua"/>
        <s v="Yna Lopez"/>
        <s v="Miggy Azul"/>
        <s v="Antonio Tan"/>
        <s v="Lorraine Mae Ilagan"/>
        <s v="Jushua Lascanas"/>
        <s v="Allyson San Juan"/>
        <s v="Dhan Quimson"/>
        <s v="Clark Dela Cruz"/>
        <s v="Kariz Ventura"/>
        <s v="Denn Luna"/>
        <s v="Tiffany Agdeppa"/>
        <s v="John Gata"/>
        <s v="Vanesa Isip"/>
        <s v="Jolo Navarrete"/>
        <s v="Charles Ricabuerta"/>
        <s v="Oliver  Flores"/>
        <s v="David Jaucian"/>
        <s v="Pamela Dennisse Serrano"/>
        <s v="Matthew Samin"/>
        <s v="Diorella Martinez"/>
        <s v="Kaye Candelaria"/>
        <s v="Steven Lim"/>
        <s v="Dong Rey"/>
        <s v="Enrico Galang"/>
        <s v="Ashley Love Olos"/>
      </sharedItems>
    </cacheField>
    <cacheField name="biker_id" numFmtId="0">
      <sharedItems containsSemiMixedTypes="0" containsString="0" containsNumber="1" containsInteger="1" minValue="1843" maxValue="79464"/>
    </cacheField>
    <cacheField name="Region" numFmtId="0">
      <sharedItems/>
    </cacheField>
    <cacheField name="pickup_subzone" numFmtId="0">
      <sharedItems/>
    </cacheField>
    <cacheField name="dropoff_subzone" numFmtId="0">
      <sharedItems/>
    </cacheField>
    <cacheField name="promo_fare" numFmtId="0">
      <sharedItems containsSemiMixedTypes="0" containsString="0" containsNumber="1" containsInteger="1" minValue="34" maxValue="200"/>
    </cacheField>
    <cacheField name="final_fare" numFmtId="0">
      <sharedItems containsSemiMixedTypes="0" containsString="0" containsNumber="1" containsInteger="1" minValue="0" maxValue="539"/>
    </cacheField>
    <cacheField name="Ride Frequency" numFmtId="0">
      <sharedItems/>
    </cacheField>
    <cacheField name="Redemptions" numFmtId="0">
      <sharedItems containsSemiMixedTypes="0" containsString="0" containsNumber="1" containsInteger="1" minValue="5" maxValue="13"/>
    </cacheField>
    <cacheField name="Spend" numFmtId="0">
      <sharedItems containsSemiMixedTypes="0" containsString="0" containsNumber="1" containsInteger="1" minValue="250" maxValue="1939"/>
    </cacheField>
    <cacheField name="Avg Monthly Ride" numFmtId="0">
      <sharedItems containsMixedTypes="1" containsNumber="1" containsInteger="1" minValue="0" maxValue="8"/>
    </cacheField>
    <cacheField name="day" numFmtId="165">
      <sharedItems containsSemiMixedTypes="0" containsNonDate="0" containsDate="1" containsString="0" minDate="2023-03-28T16:26:31" maxDate="2023-04-16T01:12:47" count="520">
        <d v="2023-03-28T16:26:31"/>
        <d v="2023-03-28T16:46:46"/>
        <d v="2023-03-28T17:00:13"/>
        <d v="2023-03-28T17:01:02"/>
        <d v="2023-03-28T17:03:03"/>
        <d v="2023-03-28T17:08:14"/>
        <d v="2023-03-28T17:11:34"/>
        <d v="2023-03-28T17:12:03"/>
        <d v="2023-03-28T17:24:32"/>
        <d v="2023-03-28T17:25:18"/>
        <d v="2023-03-28T17:27:30"/>
        <d v="2023-03-28T17:31:01"/>
        <d v="2023-03-28T17:32:18"/>
        <d v="2023-03-28T17:38:45"/>
        <d v="2023-03-28T17:51:21"/>
        <d v="2023-03-28T17:54:48"/>
        <d v="2023-03-28T17:57:31"/>
        <d v="2023-03-28T18:06:52"/>
        <d v="2023-03-28T18:17:01"/>
        <d v="2023-03-28T18:17:39"/>
        <d v="2023-03-28T18:17:43"/>
        <d v="2023-03-28T18:20:29"/>
        <d v="2023-03-28T18:51:22"/>
        <d v="2023-03-28T18:57:22"/>
        <d v="2023-03-28T19:03:14"/>
        <d v="2023-03-28T19:08:24"/>
        <d v="2023-03-28T19:15:18"/>
        <d v="2023-03-28T19:17:51"/>
        <d v="2023-03-28T19:18:42"/>
        <d v="2023-03-28T19:41:17"/>
        <d v="2023-03-28T19:43:46"/>
        <d v="2023-03-28T20:02:17"/>
        <d v="2023-03-28T20:02:31"/>
        <d v="2023-03-28T20:10:51"/>
        <d v="2023-03-28T20:22:37"/>
        <d v="2023-03-28T20:36:04"/>
        <d v="2023-03-28T20:36:55"/>
        <d v="2023-03-28T20:45:21"/>
        <d v="2023-03-28T20:45:59"/>
        <d v="2023-03-28T20:52:12"/>
        <d v="2023-03-28T21:01:49"/>
        <d v="2023-03-28T21:06:51"/>
        <d v="2023-03-28T21:19:28"/>
        <d v="2023-03-28T21:21:04"/>
        <d v="2023-03-28T21:36:55"/>
        <d v="2023-03-28T22:00:54"/>
        <d v="2023-03-28T22:08:59"/>
        <d v="2023-03-28T22:25:31"/>
        <d v="2023-03-28T22:31:36"/>
        <d v="2023-03-29T02:13:07"/>
        <d v="2023-03-29T04:54:38"/>
        <d v="2023-03-29T05:11:47"/>
        <d v="2023-03-29T06:25:29"/>
        <d v="2023-03-29T06:53:43"/>
        <d v="2023-03-29T06:55:09"/>
        <d v="2023-03-29T07:13:30"/>
        <d v="2023-03-29T07:43:04"/>
        <d v="2023-03-29T08:18:46"/>
        <d v="2023-03-29T08:40:19"/>
        <d v="2023-03-29T08:40:39"/>
        <d v="2023-03-29T08:45:12"/>
        <d v="2023-03-29T08:53:03"/>
        <d v="2023-03-29T09:01:29"/>
        <d v="2023-03-29T10:04:10"/>
        <d v="2023-03-29T10:11:18"/>
        <d v="2023-03-29T10:46:23"/>
        <d v="2023-03-29T11:12:10"/>
        <d v="2023-03-29T11:13:18"/>
        <d v="2023-03-29T11:20:47"/>
        <d v="2023-03-29T12:11:06"/>
        <d v="2023-03-29T12:15:42"/>
        <d v="2023-03-29T12:31:02"/>
        <d v="2023-03-29T14:04:39"/>
        <d v="2023-03-29T14:12:39"/>
        <d v="2023-03-29T14:15:31"/>
        <d v="2023-03-29T14:15:38"/>
        <d v="2023-03-29T14:21:57"/>
        <d v="2023-03-29T14:24:46"/>
        <d v="2023-03-29T14:38:20"/>
        <d v="2023-03-29T15:00:27"/>
        <d v="2023-03-29T15:02:45"/>
        <d v="2023-03-29T15:07:23"/>
        <d v="2023-03-29T15:17:18"/>
        <d v="2023-03-29T15:32:55"/>
        <d v="2023-03-29T15:37:16"/>
        <d v="2023-03-29T15:46:25"/>
        <d v="2023-03-29T16:08:08"/>
        <d v="2023-03-29T16:18:34"/>
        <d v="2023-03-29T16:20:24"/>
        <d v="2023-03-29T16:39:06"/>
        <d v="2023-03-29T16:56:36"/>
        <d v="2023-03-29T16:56:49"/>
        <d v="2023-03-29T16:57:24"/>
        <d v="2023-03-29T17:26:01"/>
        <d v="2023-03-29T17:46:29"/>
        <d v="2023-03-29T17:48:36"/>
        <d v="2023-03-29T18:04:10"/>
        <d v="2023-03-29T18:23:14"/>
        <d v="2023-03-29T18:38:49"/>
        <d v="2023-03-29T18:39:37"/>
        <d v="2023-03-29T19:08:47"/>
        <d v="2023-03-29T19:29:08"/>
        <d v="2023-03-29T19:39:32"/>
        <d v="2023-03-29T19:40:24"/>
        <d v="2023-03-29T19:56:19"/>
        <d v="2023-03-29T20:29:29"/>
        <d v="2023-03-29T20:35:52"/>
        <d v="2023-03-29T21:12:01"/>
        <d v="2023-03-29T21:13:30"/>
        <d v="2023-03-29T21:15:53"/>
        <d v="2023-03-29T21:24:18"/>
        <d v="2023-03-29T21:47:31"/>
        <d v="2023-03-29T22:06:26"/>
        <d v="2023-03-29T22:10:26"/>
        <d v="2023-03-29T22:22:38"/>
        <d v="2023-03-29T23:27:23"/>
        <d v="2023-03-30T00:26:01"/>
        <d v="2023-03-30T01:12:44"/>
        <d v="2023-03-30T03:25:28"/>
        <d v="2023-03-30T03:36:09"/>
        <d v="2023-03-30T03:55:22"/>
        <d v="2023-03-30T04:29:06"/>
        <d v="2023-03-30T04:29:45"/>
        <d v="2023-03-30T04:53:48"/>
        <d v="2023-03-30T05:24:45"/>
        <d v="2023-03-30T05:57:13"/>
        <d v="2023-03-30T06:04:15"/>
        <d v="2023-03-30T06:06:09"/>
        <d v="2023-03-30T06:40:30"/>
        <d v="2023-03-30T06:42:27"/>
        <d v="2023-03-30T08:57:27"/>
        <d v="2023-03-30T10:36:16"/>
        <d v="2023-03-30T10:52:43"/>
        <d v="2023-03-30T11:25:40"/>
        <d v="2023-03-30T11:41:32"/>
        <d v="2023-03-30T11:54:18"/>
        <d v="2023-03-30T12:37:33"/>
        <d v="2023-03-30T13:07:17"/>
        <d v="2023-03-30T13:23:19"/>
        <d v="2023-03-30T13:46:49"/>
        <d v="2023-03-30T15:22:49"/>
        <d v="2023-03-30T15:32:54"/>
        <d v="2023-03-30T15:42:08"/>
        <d v="2023-03-30T16:29:57"/>
        <d v="2023-03-30T16:58:59"/>
        <d v="2023-03-30T19:07:35"/>
        <d v="2023-03-30T19:20:49"/>
        <d v="2023-03-30T20:02:13"/>
        <d v="2023-03-30T20:29:42"/>
        <d v="2023-03-30T20:56:35"/>
        <d v="2023-03-30T21:05:37"/>
        <d v="2023-03-30T21:55:21"/>
        <d v="2023-03-30T22:17:33"/>
        <d v="2023-03-30T22:45:29"/>
        <d v="2023-03-31T00:18:37"/>
        <d v="2023-03-31T02:42:41"/>
        <d v="2023-03-31T03:20:47"/>
        <d v="2023-03-31T03:56:56"/>
        <d v="2023-03-31T05:15:22"/>
        <d v="2023-03-31T05:38:48"/>
        <d v="2023-03-31T06:51:41"/>
        <d v="2023-03-31T08:06:05"/>
        <d v="2023-03-31T08:21:55"/>
        <d v="2023-03-31T08:40:56"/>
        <d v="2023-03-31T09:37:04"/>
        <d v="2023-03-31T09:40:46"/>
        <d v="2023-03-31T09:47:25"/>
        <d v="2023-03-31T09:58:00"/>
        <d v="2023-03-31T09:58:26"/>
        <d v="2023-03-31T11:15:21"/>
        <d v="2023-03-31T14:48:13"/>
        <d v="2023-03-31T15:23:12"/>
        <d v="2023-03-31T15:47:58"/>
        <d v="2023-03-31T17:20:17"/>
        <d v="2023-03-31T17:24:21"/>
        <d v="2023-03-31T17:48:30"/>
        <d v="2023-03-31T17:55:30"/>
        <d v="2023-03-31T18:40:38"/>
        <d v="2023-03-31T19:15:31"/>
        <d v="2023-03-31T19:59:11"/>
        <d v="2023-03-31T20:15:27"/>
        <d v="2023-03-31T20:52:17"/>
        <d v="2023-03-31T21:02:03"/>
        <d v="2023-03-31T23:02:34"/>
        <d v="2023-04-01T00:01:24"/>
        <d v="2023-04-01T04:50:56"/>
        <d v="2023-04-01T05:30:09"/>
        <d v="2023-04-01T07:46:10"/>
        <d v="2023-04-01T07:48:20"/>
        <d v="2023-04-01T08:12:13"/>
        <d v="2023-04-01T08:22:44"/>
        <d v="2023-04-01T08:36:41"/>
        <d v="2023-04-01T09:32:52"/>
        <d v="2023-04-01T09:53:50"/>
        <d v="2023-04-01T10:05:37"/>
        <d v="2023-04-01T12:07:41"/>
        <d v="2023-04-01T13:01:59"/>
        <d v="2023-04-01T13:31:12"/>
        <d v="2023-04-01T14:25:51"/>
        <d v="2023-04-01T14:55:23"/>
        <d v="2023-04-01T15:34:08"/>
        <d v="2023-04-01T15:43:32"/>
        <d v="2023-04-01T16:25:37"/>
        <d v="2023-04-01T17:18:37"/>
        <d v="2023-04-01T17:23:59"/>
        <d v="2023-04-01T18:18:57"/>
        <d v="2023-04-01T18:28:40"/>
        <d v="2023-04-01T19:52:33"/>
        <d v="2023-04-01T20:45:56"/>
        <d v="2023-04-01T21:16:31"/>
        <d v="2023-04-01T22:16:28"/>
        <d v="2023-04-01T22:19:43"/>
        <d v="2023-04-01T22:33:53"/>
        <d v="2023-04-01T23:06:16"/>
        <d v="2023-04-02T06:56:24"/>
        <d v="2023-04-02T09:55:30"/>
        <d v="2023-04-02T09:56:44"/>
        <d v="2023-04-02T10:14:42"/>
        <d v="2023-04-02T13:25:49"/>
        <d v="2023-04-02T16:04:23"/>
        <d v="2023-04-02T16:07:19"/>
        <d v="2023-04-02T17:27:08"/>
        <d v="2023-04-02T19:17:17"/>
        <d v="2023-04-02T19:35:00"/>
        <d v="2023-04-02T20:30:15"/>
        <d v="2023-04-02T21:19:53"/>
        <d v="2023-04-02T21:55:48"/>
        <d v="2023-04-02T22:57:52"/>
        <d v="2023-04-03T00:45:55"/>
        <d v="2023-04-03T00:47:50"/>
        <d v="2023-04-03T05:24:33"/>
        <d v="2023-04-03T05:27:00"/>
        <d v="2023-04-03T08:45:54"/>
        <d v="2023-04-03T09:49:00"/>
        <d v="2023-04-03T17:16:36"/>
        <d v="2023-04-03T18:14:30"/>
        <d v="2023-04-03T18:56:22"/>
        <d v="2023-04-03T19:08:02"/>
        <d v="2023-04-03T19:31:14"/>
        <d v="2023-04-03T19:43:55"/>
        <d v="2023-04-03T20:00:28"/>
        <d v="2023-04-03T20:23:15"/>
        <d v="2023-04-03T20:35:43"/>
        <d v="2023-04-03T20:42:31"/>
        <d v="2023-04-04T03:21:27"/>
        <d v="2023-04-04T06:08:53"/>
        <d v="2023-04-04T08:08:55"/>
        <d v="2023-04-04T14:53:47"/>
        <d v="2023-04-04T15:14:18"/>
        <d v="2023-04-04T16:50:21"/>
        <d v="2023-04-04T17:27:15"/>
        <d v="2023-04-04T17:31:28"/>
        <d v="2023-04-04T18:47:36"/>
        <d v="2023-04-04T19:06:58"/>
        <d v="2023-04-04T20:32:56"/>
        <d v="2023-04-04T20:44:45"/>
        <d v="2023-04-04T21:07:14"/>
        <d v="2023-04-05T06:44:46"/>
        <d v="2023-04-05T07:53:23"/>
        <d v="2023-04-05T08:02:55"/>
        <d v="2023-04-05T08:05:31"/>
        <d v="2023-04-05T08:09:43"/>
        <d v="2023-04-05T08:43:53"/>
        <d v="2023-04-05T10:06:33"/>
        <d v="2023-04-05T10:37:12"/>
        <d v="2023-04-05T11:33:34"/>
        <d v="2023-04-05T11:53:39"/>
        <d v="2023-04-05T12:02:30"/>
        <d v="2023-04-05T12:10:42"/>
        <d v="2023-04-05T12:13:10"/>
        <d v="2023-04-05T12:36:55"/>
        <d v="2023-04-05T13:06:19"/>
        <d v="2023-04-05T13:52:36"/>
        <d v="2023-04-05T14:45:29"/>
        <d v="2023-04-05T15:21:24"/>
        <d v="2023-04-05T16:01:50"/>
        <d v="2023-04-05T16:14:14"/>
        <d v="2023-04-05T16:43:47"/>
        <d v="2023-04-05T17:26:42"/>
        <d v="2023-04-05T17:29:34"/>
        <d v="2023-04-05T17:29:40"/>
        <d v="2023-04-05T17:42:43"/>
        <d v="2023-04-05T17:45:30"/>
        <d v="2023-04-05T17:53:34"/>
        <d v="2023-04-05T17:56:45"/>
        <d v="2023-04-05T18:36:13"/>
        <d v="2023-04-05T18:41:37"/>
        <d v="2023-04-05T18:47:55"/>
        <d v="2023-04-05T18:53:40"/>
        <d v="2023-04-05T19:08:32"/>
        <d v="2023-04-05T19:17:01"/>
        <d v="2023-04-05T19:55:34"/>
        <d v="2023-04-05T20:02:14"/>
        <d v="2023-04-05T20:03:18"/>
        <d v="2023-04-05T20:18:56"/>
        <d v="2023-04-05T20:23:19"/>
        <d v="2023-04-05T20:45:32"/>
        <d v="2023-04-05T20:49:09"/>
        <d v="2023-04-05T20:53:42"/>
        <d v="2023-04-05T20:54:31"/>
        <d v="2023-04-05T21:09:21"/>
        <d v="2023-04-05T22:24:43"/>
        <d v="2023-04-05T23:00:50"/>
        <d v="2023-04-06T00:31:50"/>
        <d v="2023-04-06T00:40:28"/>
        <d v="2023-04-06T01:26:13"/>
        <d v="2023-04-06T03:11:45"/>
        <d v="2023-04-06T03:57:13"/>
        <d v="2023-04-06T05:12:03"/>
        <d v="2023-04-06T05:21:06"/>
        <d v="2023-04-06T05:43:44"/>
        <d v="2023-04-06T05:53:23"/>
        <d v="2023-04-06T06:11:25"/>
        <d v="2023-04-06T06:26:32"/>
        <d v="2023-04-06T09:28:14"/>
        <d v="2023-04-06T10:00:45"/>
        <d v="2023-04-06T10:19:55"/>
        <d v="2023-04-06T12:28:04"/>
        <d v="2023-04-06T12:32:04"/>
        <d v="2023-04-06T14:05:03"/>
        <d v="2023-04-06T14:06:33"/>
        <d v="2023-04-06T15:23:15"/>
        <d v="2023-04-06T15:33:03"/>
        <d v="2023-04-06T16:09:23"/>
        <d v="2023-04-06T16:12:28"/>
        <d v="2023-04-06T16:18:03"/>
        <d v="2023-04-06T16:58:11"/>
        <d v="2023-04-06T18:49:28"/>
        <d v="2023-04-06T20:17:02"/>
        <d v="2023-04-06T20:31:04"/>
        <d v="2023-04-06T20:37:24"/>
        <d v="2023-04-06T20:53:42"/>
        <d v="2023-04-06T20:54:00"/>
        <d v="2023-04-06T20:55:35"/>
        <d v="2023-04-06T21:12:36"/>
        <d v="2023-04-06T21:14:45"/>
        <d v="2023-04-07T04:35:33"/>
        <d v="2023-04-07T05:32:53"/>
        <d v="2023-04-07T05:47:53"/>
        <d v="2023-04-07T06:00:33"/>
        <d v="2023-04-07T06:03:24"/>
        <d v="2023-04-07T07:19:53"/>
        <d v="2023-04-07T08:57:29"/>
        <d v="2023-04-07T09:22:28"/>
        <d v="2023-04-07T09:22:48"/>
        <d v="2023-04-07T10:19:33"/>
        <d v="2023-04-07T11:18:39"/>
        <d v="2023-04-07T14:02:25"/>
        <d v="2023-04-07T14:34:49"/>
        <d v="2023-04-07T14:35:38"/>
        <d v="2023-04-07T14:59:17"/>
        <d v="2023-04-07T18:34:06"/>
        <d v="2023-04-07T18:45:42"/>
        <d v="2023-04-07T20:05:18"/>
        <d v="2023-04-07T20:14:14"/>
        <d v="2023-04-07T20:36:33"/>
        <d v="2023-04-07T21:11:38"/>
        <d v="2023-04-08T00:18:54"/>
        <d v="2023-04-08T01:16:16"/>
        <d v="2023-04-08T05:33:48"/>
        <d v="2023-04-08T05:44:53"/>
        <d v="2023-04-08T06:11:14"/>
        <d v="2023-04-08T07:24:52"/>
        <d v="2023-04-08T08:53:54"/>
        <d v="2023-04-08T09:42:33"/>
        <d v="2023-04-08T11:37:13"/>
        <d v="2023-04-08T11:42:56"/>
        <d v="2023-04-08T11:46:54"/>
        <d v="2023-04-08T13:14:38"/>
        <d v="2023-04-08T13:33:20"/>
        <d v="2023-04-08T13:54:23"/>
        <d v="2023-04-08T14:41:17"/>
        <d v="2023-04-08T14:46:46"/>
        <d v="2023-04-08T14:56:32"/>
        <d v="2023-04-08T17:56:02"/>
        <d v="2023-04-08T18:09:08"/>
        <d v="2023-04-08T18:36:34"/>
        <d v="2023-04-08T18:40:38"/>
        <d v="2023-04-08T18:59:19"/>
        <d v="2023-04-08T20:06:56"/>
        <d v="2023-04-08T20:33:56"/>
        <d v="2023-04-08T22:43:58"/>
        <d v="2023-04-08T23:04:54"/>
        <d v="2023-04-08T23:07:16"/>
        <d v="2023-04-09T09:05:07"/>
        <d v="2023-04-09T10:13:16"/>
        <d v="2023-04-09T13:40:08"/>
        <d v="2023-04-09T15:09:49"/>
        <d v="2023-04-09T16:09:49"/>
        <d v="2023-04-09T16:35:36"/>
        <d v="2023-04-09T16:56:21"/>
        <d v="2023-04-09T17:20:35"/>
        <d v="2023-04-09T18:54:54"/>
        <d v="2023-04-09T19:05:26"/>
        <d v="2023-04-09T19:51:49"/>
        <d v="2023-04-09T20:03:22"/>
        <d v="2023-04-09T21:44:57"/>
        <d v="2023-04-09T21:51:11"/>
        <d v="2023-04-09T22:25:42"/>
        <d v="2023-04-09T22:38:16"/>
        <d v="2023-04-09T23:43:10"/>
        <d v="2023-04-10T01:58:55"/>
        <d v="2023-04-10T03:14:05"/>
        <d v="2023-04-10T04:51:26"/>
        <d v="2023-04-10T06:50:31"/>
        <d v="2023-04-10T07:38:42"/>
        <d v="2023-04-10T07:45:16"/>
        <d v="2023-04-10T13:45:53"/>
        <d v="2023-04-10T13:59:16"/>
        <d v="2023-04-10T14:22:54"/>
        <d v="2023-04-10T19:44:10"/>
        <d v="2023-04-10T19:56:26"/>
        <d v="2023-04-10T21:52:05"/>
        <d v="2023-04-10T21:59:20"/>
        <d v="2023-04-11T04:09:55"/>
        <d v="2023-04-11T06:56:28"/>
        <d v="2023-04-11T07:08:12"/>
        <d v="2023-04-11T07:09:08"/>
        <d v="2023-04-11T07:16:49"/>
        <d v="2023-04-11T07:26:58"/>
        <d v="2023-04-11T07:36:46"/>
        <d v="2023-04-11T07:38:25"/>
        <d v="2023-04-11T07:42:08"/>
        <d v="2023-04-11T07:52:27"/>
        <d v="2023-04-11T08:42:05"/>
        <d v="2023-04-11T09:59:06"/>
        <d v="2023-04-11T10:00:20"/>
        <d v="2023-04-11T11:35:00"/>
        <d v="2023-04-11T11:55:22"/>
        <d v="2023-04-11T12:38:20"/>
        <d v="2023-04-11T13:01:31"/>
        <d v="2023-04-11T14:29:08"/>
        <d v="2023-04-11T15:49:50"/>
        <d v="2023-04-11T16:15:12"/>
        <d v="2023-04-11T16:46:13"/>
        <d v="2023-04-11T16:54:02"/>
        <d v="2023-04-11T17:26:48"/>
        <d v="2023-04-11T18:17:58"/>
        <d v="2023-04-11T18:35:49"/>
        <d v="2023-04-11T19:14:12"/>
        <d v="2023-04-11T19:41:37"/>
        <d v="2023-04-11T19:46:01"/>
        <d v="2023-04-11T20:01:14"/>
        <d v="2023-04-11T20:55:07"/>
        <d v="2023-04-11T21:04:35"/>
        <d v="2023-04-11T21:23:25"/>
        <d v="2023-04-12T05:57:44"/>
        <d v="2023-04-12T05:59:08"/>
        <d v="2023-04-12T06:23:30"/>
        <d v="2023-04-12T07:41:33"/>
        <d v="2023-04-12T07:56:25"/>
        <d v="2023-04-12T08:36:32"/>
        <d v="2023-04-12T09:34:19"/>
        <d v="2023-04-12T10:18:07"/>
        <d v="2023-04-12T10:27:17"/>
        <d v="2023-04-12T11:20:48"/>
        <d v="2023-04-12T13:05:10"/>
        <d v="2023-04-12T14:19:08"/>
        <d v="2023-04-12T14:20:11"/>
        <d v="2023-04-12T16:25:34"/>
        <d v="2023-04-12T17:35:25"/>
        <d v="2023-04-12T18:04:57"/>
        <d v="2023-04-12T18:35:19"/>
        <d v="2023-04-12T19:57:01"/>
        <d v="2023-04-12T20:21:41"/>
        <d v="2023-04-12T20:22:42"/>
        <d v="2023-04-12T20:37:03"/>
        <d v="2023-04-12T20:56:12"/>
        <d v="2023-04-13T09:05:12"/>
        <d v="2023-04-13T11:03:37"/>
        <d v="2023-04-13T12:50:09"/>
        <d v="2023-04-13T13:10:18"/>
        <d v="2023-04-13T15:19:04"/>
        <d v="2023-04-13T21:02:20"/>
        <d v="2023-04-14T05:45:30"/>
        <d v="2023-04-14T07:33:31"/>
        <d v="2023-04-14T09:51:50"/>
        <d v="2023-04-14T10:45:36"/>
        <d v="2023-04-14T11:34:38"/>
        <d v="2023-04-14T11:54:31"/>
        <d v="2023-04-14T12:00:20"/>
        <d v="2023-04-14T12:08:09"/>
        <d v="2023-04-14T12:53:15"/>
        <d v="2023-04-14T14:54:25"/>
        <d v="2023-04-14T15:10:47"/>
        <d v="2023-04-14T16:22:01"/>
        <d v="2023-04-14T16:52:48"/>
        <d v="2023-04-14T18:17:19"/>
        <d v="2023-04-14T19:46:40"/>
        <d v="2023-04-14T19:59:51"/>
        <d v="2023-04-14T20:06:35"/>
        <d v="2023-04-14T21:25:56"/>
        <d v="2023-04-15T01:43:37"/>
        <d v="2023-04-15T02:19:12"/>
        <d v="2023-04-15T06:02:14"/>
        <d v="2023-04-15T06:14:51"/>
        <d v="2023-04-15T06:51:41"/>
        <d v="2023-04-15T09:02:26"/>
        <d v="2023-04-15T09:09:54"/>
        <d v="2023-04-15T10:23:35"/>
        <d v="2023-04-15T10:25:22"/>
        <d v="2023-04-15T10:28:53"/>
        <d v="2023-04-15T10:29:47"/>
        <d v="2023-04-15T10:52:11"/>
        <d v="2023-04-15T11:06:17"/>
        <d v="2023-04-15T13:11:49"/>
        <d v="2023-04-15T13:41:25"/>
        <d v="2023-04-15T14:42:19"/>
        <d v="2023-04-15T15:01:57"/>
        <d v="2023-04-15T16:05:01"/>
        <d v="2023-04-15T17:10:49"/>
        <d v="2023-04-15T17:11:39"/>
        <d v="2023-04-15T18:02:57"/>
        <d v="2023-04-15T18:14:53"/>
        <d v="2023-04-15T18:20:40"/>
        <d v="2023-04-15T19:44:10"/>
        <d v="2023-04-15T20:27:56"/>
        <d v="2023-04-15T21:21:26"/>
        <d v="2023-04-15T21:33:35"/>
        <d v="2023-04-16T01:12:47"/>
      </sharedItems>
      <fieldGroup par="24" base="21">
        <rangePr groupBy="days" startDate="2023-03-28T16:26:31" endDate="2023-04-16T01:12:47"/>
        <groupItems count="368">
          <s v="&lt;3/28/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6/2023"/>
        </groupItems>
      </fieldGroup>
    </cacheField>
    <cacheField name="Months" numFmtId="0" databaseField="0">
      <fieldGroup base="3">
        <rangePr groupBy="months" startDate="2023-03-28T16:26:31" endDate="2023-04-16T01:12:47"/>
        <groupItems count="14">
          <s v="&lt;3/28/2023"/>
          <s v="Jan"/>
          <s v="Feb"/>
          <s v="Mar"/>
          <s v="Apr"/>
          <s v="May"/>
          <s v="Jun"/>
          <s v="Jul"/>
          <s v="Aug"/>
          <s v="Sep"/>
          <s v="Oct"/>
          <s v="Nov"/>
          <s v="Dec"/>
          <s v="&gt;4/16/2023"/>
        </groupItems>
      </fieldGroup>
    </cacheField>
    <cacheField name="Months2" numFmtId="0" databaseField="0">
      <fieldGroup base="2">
        <rangePr groupBy="months" startDate="2023-03-28T16:26:31" endDate="2023-04-16T01:12:47"/>
        <groupItems count="14">
          <s v="&lt;3/28/2023"/>
          <s v="Jan"/>
          <s v="Feb"/>
          <s v="Mar"/>
          <s v="Apr"/>
          <s v="May"/>
          <s v="Jun"/>
          <s v="Jul"/>
          <s v="Aug"/>
          <s v="Sep"/>
          <s v="Oct"/>
          <s v="Nov"/>
          <s v="Dec"/>
          <s v="&gt;4/16/2023"/>
        </groupItems>
      </fieldGroup>
    </cacheField>
    <cacheField name="Months3" numFmtId="0" databaseField="0">
      <fieldGroup base="21">
        <rangePr groupBy="months" startDate="2023-03-28T16:26:31" endDate="2023-04-16T01:12:47"/>
        <groupItems count="14">
          <s v="&lt;3/28/2023"/>
          <s v="Jan"/>
          <s v="Feb"/>
          <s v="Mar"/>
          <s v="Apr"/>
          <s v="May"/>
          <s v="Jun"/>
          <s v="Jul"/>
          <s v="Aug"/>
          <s v="Sep"/>
          <s v="Oct"/>
          <s v="Nov"/>
          <s v="Dec"/>
          <s v="&gt;4/16/2023"/>
        </groupItems>
      </fieldGroup>
    </cacheField>
  </cacheFields>
  <extLst>
    <ext xmlns:x14="http://schemas.microsoft.com/office/spreadsheetml/2009/9/main" uri="{725AE2AE-9491-48be-B2B4-4EB974FC3084}">
      <x14:pivotCacheDefinition pivotCacheId="5522835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0">
  <r>
    <x v="0"/>
    <x v="0"/>
    <x v="0"/>
    <x v="0"/>
    <x v="0"/>
    <x v="0"/>
    <n v="26471"/>
    <s v="Angkas-Initiated"/>
    <x v="0"/>
    <n v="639069139879"/>
    <x v="0"/>
    <n v="53842"/>
    <s v="MNL"/>
    <s v="Taytay"/>
    <s v="Taytay"/>
    <n v="83"/>
    <n v="0"/>
    <s v="I. 3x a month"/>
    <n v="7"/>
    <n v="1131"/>
    <n v="1"/>
    <x v="0"/>
  </r>
  <r>
    <x v="0"/>
    <x v="0"/>
    <x v="1"/>
    <x v="1"/>
    <x v="1"/>
    <x v="0"/>
    <n v="26471"/>
    <s v="Angkas-Initiated"/>
    <x v="0"/>
    <n v="639064784194"/>
    <x v="1"/>
    <n v="67993"/>
    <s v="MNL"/>
    <s v="Quezon City"/>
    <s v="Manila"/>
    <n v="187"/>
    <n v="0"/>
    <s v="I. 3x a month"/>
    <n v="7"/>
    <n v="1131"/>
    <n v="1"/>
    <x v="1"/>
  </r>
  <r>
    <x v="0"/>
    <x v="0"/>
    <x v="2"/>
    <x v="2"/>
    <x v="2"/>
    <x v="0"/>
    <n v="26471"/>
    <s v="Angkas-Initiated"/>
    <x v="0"/>
    <n v="639064913531"/>
    <x v="2"/>
    <n v="15163"/>
    <s v="MNL"/>
    <s v="Paranaque"/>
    <s v="Paranaque"/>
    <n v="136"/>
    <n v="0"/>
    <s v="G. Twice Weekly"/>
    <n v="7"/>
    <n v="1131"/>
    <n v="2"/>
    <x v="2"/>
  </r>
  <r>
    <x v="0"/>
    <x v="0"/>
    <x v="3"/>
    <x v="3"/>
    <x v="3"/>
    <x v="0"/>
    <n v="26471"/>
    <s v="Angkas-Initiated"/>
    <x v="0"/>
    <n v="639064419043"/>
    <x v="3"/>
    <n v="78711"/>
    <s v="MNL"/>
    <s v="Quezon City"/>
    <s v="Quezon City"/>
    <n v="191"/>
    <n v="0"/>
    <s v="I. 3x a month"/>
    <n v="7"/>
    <n v="1131"/>
    <n v="1"/>
    <x v="3"/>
  </r>
  <r>
    <x v="0"/>
    <x v="0"/>
    <x v="4"/>
    <x v="4"/>
    <x v="4"/>
    <x v="1"/>
    <n v="26470"/>
    <s v="Angkas-Initiated"/>
    <x v="0"/>
    <n v="639053515148"/>
    <x v="4"/>
    <n v="53230"/>
    <s v="MNL"/>
    <s v="Pasig"/>
    <s v="Mandaluyong"/>
    <n v="50"/>
    <n v="64"/>
    <s v="I. 3x a month"/>
    <n v="5"/>
    <n v="250"/>
    <n v="1"/>
    <x v="4"/>
  </r>
  <r>
    <x v="0"/>
    <x v="0"/>
    <x v="5"/>
    <x v="5"/>
    <x v="5"/>
    <x v="1"/>
    <n v="26470"/>
    <s v="Angkas-Initiated"/>
    <x v="0"/>
    <n v="639053504501"/>
    <x v="5"/>
    <n v="48897"/>
    <s v="CEB"/>
    <s v="Mandaue"/>
    <s v="Mandaue"/>
    <n v="37"/>
    <n v="0"/>
    <s v="G. Twice Weekly"/>
    <n v="5"/>
    <n v="250"/>
    <n v="2"/>
    <x v="5"/>
  </r>
  <r>
    <x v="0"/>
    <x v="0"/>
    <x v="6"/>
    <x v="6"/>
    <x v="6"/>
    <x v="1"/>
    <n v="26470"/>
    <s v="Angkas-Initiated"/>
    <x v="0"/>
    <n v="639054322097"/>
    <x v="6"/>
    <n v="56572"/>
    <s v="MNL"/>
    <s v="Quezon City"/>
    <s v="Quezon City"/>
    <n v="50"/>
    <n v="59"/>
    <s v="I. 3x a month"/>
    <n v="5"/>
    <n v="250"/>
    <n v="1"/>
    <x v="6"/>
  </r>
  <r>
    <x v="0"/>
    <x v="0"/>
    <x v="7"/>
    <x v="7"/>
    <x v="7"/>
    <x v="0"/>
    <n v="26471"/>
    <s v="Angkas-Initiated"/>
    <x v="0"/>
    <n v="639064871105"/>
    <x v="7"/>
    <n v="77701"/>
    <s v="MNL"/>
    <s v="Quezon City"/>
    <s v="Quezon City"/>
    <n v="160"/>
    <n v="0"/>
    <s v="I. 3x a month"/>
    <n v="7"/>
    <n v="1131"/>
    <n v="1"/>
    <x v="7"/>
  </r>
  <r>
    <x v="0"/>
    <x v="0"/>
    <x v="8"/>
    <x v="8"/>
    <x v="8"/>
    <x v="0"/>
    <n v="26471"/>
    <s v="Angkas-Initiated"/>
    <x v="0"/>
    <n v="639068777845"/>
    <x v="8"/>
    <n v="14797"/>
    <s v="MNL"/>
    <s v="Pasig"/>
    <s v="Cainta"/>
    <n v="95"/>
    <n v="0"/>
    <s v="I. 3x a month"/>
    <n v="7"/>
    <n v="1131"/>
    <n v="1"/>
    <x v="8"/>
  </r>
  <r>
    <x v="0"/>
    <x v="0"/>
    <x v="9"/>
    <x v="9"/>
    <x v="9"/>
    <x v="0"/>
    <n v="26471"/>
    <s v="Angkas-Initiated"/>
    <x v="0"/>
    <n v="639062414989"/>
    <x v="9"/>
    <n v="61607"/>
    <s v="MNL"/>
    <s v="Pasig"/>
    <s v="Quezon City"/>
    <n v="144"/>
    <n v="0"/>
    <s v="G. Twice Weekly"/>
    <n v="7"/>
    <n v="1131"/>
    <n v="2"/>
    <x v="9"/>
  </r>
  <r>
    <x v="0"/>
    <x v="0"/>
    <x v="10"/>
    <x v="10"/>
    <x v="10"/>
    <x v="0"/>
    <n v="26471"/>
    <s v="Angkas-Initiated"/>
    <x v="0"/>
    <n v="639062637095"/>
    <x v="10"/>
    <n v="38574"/>
    <s v="MNL"/>
    <s v="Taguig"/>
    <s v="Las Pinas"/>
    <n v="197"/>
    <n v="0"/>
    <s v="I. 3x a month"/>
    <n v="7"/>
    <n v="1131"/>
    <n v="1"/>
    <x v="10"/>
  </r>
  <r>
    <x v="0"/>
    <x v="0"/>
    <x v="11"/>
    <x v="11"/>
    <x v="11"/>
    <x v="1"/>
    <n v="26470"/>
    <s v="Angkas-Initiated"/>
    <x v="0"/>
    <n v="639055783421"/>
    <x v="11"/>
    <n v="38896"/>
    <s v="MNL"/>
    <s v="Makati"/>
    <s v="Manila"/>
    <n v="50"/>
    <n v="21"/>
    <s v="G. Twice Weekly"/>
    <n v="5"/>
    <n v="250"/>
    <n v="2"/>
    <x v="11"/>
  </r>
  <r>
    <x v="0"/>
    <x v="0"/>
    <x v="12"/>
    <x v="12"/>
    <x v="12"/>
    <x v="0"/>
    <n v="26471"/>
    <s v="Angkas-Initiated"/>
    <x v="0"/>
    <n v="639069683622"/>
    <x v="12"/>
    <n v="70981"/>
    <s v="MNL"/>
    <s v="Quezon City"/>
    <s v="Quezon City"/>
    <n v="58"/>
    <n v="0"/>
    <s v="I. 3x a month"/>
    <n v="7"/>
    <n v="1131"/>
    <n v="1"/>
    <x v="12"/>
  </r>
  <r>
    <x v="0"/>
    <x v="0"/>
    <x v="13"/>
    <x v="13"/>
    <x v="13"/>
    <x v="1"/>
    <n v="26470"/>
    <s v="Angkas-Initiated"/>
    <x v="0"/>
    <n v="639053920196"/>
    <x v="13"/>
    <n v="75961"/>
    <s v="CEB"/>
    <s v="Cebu City"/>
    <s v="Cebu City"/>
    <n v="50"/>
    <n v="11"/>
    <s v="F. 3x Weekly"/>
    <n v="5"/>
    <n v="250"/>
    <n v="3"/>
    <x v="13"/>
  </r>
  <r>
    <x v="0"/>
    <x v="0"/>
    <x v="14"/>
    <x v="14"/>
    <x v="14"/>
    <x v="1"/>
    <n v="26470"/>
    <s v="Angkas-Initiated"/>
    <x v="0"/>
    <n v="639053504501"/>
    <x v="5"/>
    <n v="46254"/>
    <s v="CEB"/>
    <s v="Mandaue"/>
    <s v="Cebu City"/>
    <n v="50"/>
    <n v="38"/>
    <s v="G. Twice Weekly"/>
    <n v="5"/>
    <n v="250"/>
    <n v="2"/>
    <x v="14"/>
  </r>
  <r>
    <x v="0"/>
    <x v="0"/>
    <x v="15"/>
    <x v="15"/>
    <x v="15"/>
    <x v="0"/>
    <n v="26471"/>
    <s v="Angkas-Initiated"/>
    <x v="0"/>
    <n v="639064664170"/>
    <x v="14"/>
    <n v="75126"/>
    <s v="MNL"/>
    <s v="Makati"/>
    <s v="Paranaque"/>
    <n v="200"/>
    <n v="51"/>
    <s v="I. 3x a month"/>
    <n v="7"/>
    <n v="1131"/>
    <n v="1"/>
    <x v="15"/>
  </r>
  <r>
    <x v="0"/>
    <x v="0"/>
    <x v="16"/>
    <x v="16"/>
    <x v="16"/>
    <x v="1"/>
    <n v="26470"/>
    <s v="Angkas-Initiated"/>
    <x v="0"/>
    <n v="639060457813"/>
    <x v="15"/>
    <n v="26417"/>
    <s v="MNL"/>
    <s v="Las Pinas"/>
    <s v="Paranaque"/>
    <n v="50"/>
    <n v="69"/>
    <s v="H. Once Weekly"/>
    <n v="5"/>
    <n v="250"/>
    <n v="1"/>
    <x v="16"/>
  </r>
  <r>
    <x v="0"/>
    <x v="0"/>
    <x v="17"/>
    <x v="17"/>
    <x v="17"/>
    <x v="1"/>
    <n v="26470"/>
    <s v="Angkas-Initiated"/>
    <x v="0"/>
    <n v="639054208582"/>
    <x v="16"/>
    <n v="63492"/>
    <s v="MNL"/>
    <s v="Taguig"/>
    <s v="Makati"/>
    <n v="50"/>
    <n v="67"/>
    <s v="G. Twice Weekly"/>
    <n v="5"/>
    <n v="250"/>
    <n v="2"/>
    <x v="17"/>
  </r>
  <r>
    <x v="0"/>
    <x v="0"/>
    <x v="18"/>
    <x v="18"/>
    <x v="18"/>
    <x v="1"/>
    <n v="26470"/>
    <s v="Angkas-Initiated"/>
    <x v="0"/>
    <n v="639060078879"/>
    <x v="17"/>
    <n v="74889"/>
    <s v="MNL"/>
    <s v="Quezon City"/>
    <s v="Quezon City"/>
    <n v="50"/>
    <n v="78"/>
    <s v="G. Twice Weekly"/>
    <n v="5"/>
    <n v="250"/>
    <n v="2"/>
    <x v="18"/>
  </r>
  <r>
    <x v="0"/>
    <x v="0"/>
    <x v="19"/>
    <x v="19"/>
    <x v="19"/>
    <x v="0"/>
    <n v="26471"/>
    <s v="Angkas-Initiated"/>
    <x v="0"/>
    <n v="639065436307"/>
    <x v="18"/>
    <n v="21288"/>
    <s v="MNL"/>
    <s v="Caloocan"/>
    <s v="Caloocan"/>
    <n v="69"/>
    <n v="0"/>
    <s v="G. Twice Weekly"/>
    <n v="7"/>
    <n v="1131"/>
    <n v="2"/>
    <x v="19"/>
  </r>
  <r>
    <x v="0"/>
    <x v="0"/>
    <x v="20"/>
    <x v="20"/>
    <x v="20"/>
    <x v="0"/>
    <n v="26471"/>
    <s v="Angkas-Initiated"/>
    <x v="0"/>
    <n v="639067369864"/>
    <x v="19"/>
    <n v="53680"/>
    <s v="MNL"/>
    <s v="Paranaque"/>
    <s v="Taguig"/>
    <n v="146"/>
    <n v="0"/>
    <s v="I. 3x a month"/>
    <n v="7"/>
    <n v="1131"/>
    <n v="1"/>
    <x v="20"/>
  </r>
  <r>
    <x v="0"/>
    <x v="0"/>
    <x v="21"/>
    <x v="21"/>
    <x v="21"/>
    <x v="1"/>
    <n v="26470"/>
    <s v="Angkas-Initiated"/>
    <x v="0"/>
    <n v="639052443735"/>
    <x v="20"/>
    <n v="10357"/>
    <s v="MNL"/>
    <s v="Taguig"/>
    <s v="Makati"/>
    <n v="50"/>
    <n v="31"/>
    <s v="I. 3x a month"/>
    <n v="5"/>
    <n v="250"/>
    <n v="1"/>
    <x v="21"/>
  </r>
  <r>
    <x v="0"/>
    <x v="0"/>
    <x v="22"/>
    <x v="22"/>
    <x v="22"/>
    <x v="1"/>
    <n v="26470"/>
    <s v="Angkas-Initiated"/>
    <x v="0"/>
    <n v="639054898278"/>
    <x v="21"/>
    <n v="64098"/>
    <s v="CEB"/>
    <s v="Cebu City"/>
    <s v="Cebu City"/>
    <n v="50"/>
    <n v="43"/>
    <s v="I. 3x a month"/>
    <n v="5"/>
    <n v="250"/>
    <n v="1"/>
    <x v="22"/>
  </r>
  <r>
    <x v="0"/>
    <x v="0"/>
    <x v="23"/>
    <x v="23"/>
    <x v="23"/>
    <x v="1"/>
    <n v="26470"/>
    <s v="Angkas-Initiated"/>
    <x v="0"/>
    <n v="639053432688"/>
    <x v="22"/>
    <n v="39419"/>
    <s v="MNL"/>
    <s v="Manila"/>
    <s v="Quezon City"/>
    <n v="50"/>
    <n v="24"/>
    <s v="I. 3x a month"/>
    <n v="5"/>
    <n v="250"/>
    <n v="1"/>
    <x v="23"/>
  </r>
  <r>
    <x v="0"/>
    <x v="0"/>
    <x v="24"/>
    <x v="24"/>
    <x v="24"/>
    <x v="1"/>
    <n v="26470"/>
    <s v="Angkas-Initiated"/>
    <x v="0"/>
    <n v="639055572896"/>
    <x v="23"/>
    <n v="56684"/>
    <s v="MNL"/>
    <s v="Quezon City"/>
    <s v="Caloocan"/>
    <n v="50"/>
    <n v="50"/>
    <s v="E. 4x Weekly"/>
    <n v="5"/>
    <n v="250"/>
    <n v="4"/>
    <x v="24"/>
  </r>
  <r>
    <x v="0"/>
    <x v="0"/>
    <x v="25"/>
    <x v="25"/>
    <x v="25"/>
    <x v="1"/>
    <n v="26470"/>
    <s v="Angkas-Initiated"/>
    <x v="0"/>
    <n v="639052121181"/>
    <x v="24"/>
    <n v="76206"/>
    <s v="MNL"/>
    <s v="Manila"/>
    <s v="Manila"/>
    <n v="50"/>
    <n v="30"/>
    <s v="I. 3x a month"/>
    <n v="5"/>
    <n v="250"/>
    <n v="1"/>
    <x v="25"/>
  </r>
  <r>
    <x v="0"/>
    <x v="0"/>
    <x v="26"/>
    <x v="26"/>
    <x v="26"/>
    <x v="0"/>
    <n v="26471"/>
    <s v="Angkas-Initiated"/>
    <x v="0"/>
    <n v="639064182278"/>
    <x v="25"/>
    <n v="67469"/>
    <s v="MNL"/>
    <s v="Las Pinas"/>
    <s v="Makati"/>
    <n v="200"/>
    <n v="20"/>
    <s v="I. 3x a month"/>
    <n v="7"/>
    <n v="1131"/>
    <n v="1"/>
    <x v="26"/>
  </r>
  <r>
    <x v="0"/>
    <x v="0"/>
    <x v="27"/>
    <x v="27"/>
    <x v="27"/>
    <x v="0"/>
    <n v="26471"/>
    <s v="Angkas-Initiated"/>
    <x v="0"/>
    <n v="639064423291"/>
    <x v="26"/>
    <n v="54291"/>
    <s v="MNL"/>
    <s v="Manila"/>
    <s v="Quezon City"/>
    <n v="154"/>
    <n v="0"/>
    <s v="G. Twice Weekly"/>
    <n v="7"/>
    <n v="1131"/>
    <n v="2"/>
    <x v="27"/>
  </r>
  <r>
    <x v="0"/>
    <x v="0"/>
    <x v="28"/>
    <x v="28"/>
    <x v="28"/>
    <x v="0"/>
    <n v="26471"/>
    <s v="Angkas-Initiated"/>
    <x v="0"/>
    <n v="639065631936"/>
    <x v="27"/>
    <n v="45654"/>
    <s v="MNL"/>
    <s v="Pasay"/>
    <s v="Makati"/>
    <n v="82"/>
    <n v="0"/>
    <s v="I. 3x a month"/>
    <n v="7"/>
    <n v="1131"/>
    <n v="1"/>
    <x v="28"/>
  </r>
  <r>
    <x v="0"/>
    <x v="0"/>
    <x v="29"/>
    <x v="29"/>
    <x v="29"/>
    <x v="1"/>
    <n v="26470"/>
    <s v="Angkas-Initiated"/>
    <x v="0"/>
    <n v="639053920196"/>
    <x v="13"/>
    <n v="72273"/>
    <s v="CEB"/>
    <s v="Cebu City"/>
    <s v="Cebu City"/>
    <n v="50"/>
    <n v="25"/>
    <s v="F. 3x Weekly"/>
    <n v="5"/>
    <n v="250"/>
    <n v="3"/>
    <x v="29"/>
  </r>
  <r>
    <x v="0"/>
    <x v="0"/>
    <x v="30"/>
    <x v="30"/>
    <x v="30"/>
    <x v="1"/>
    <n v="26470"/>
    <s v="Angkas-Initiated"/>
    <x v="0"/>
    <n v="639059534554"/>
    <x v="28"/>
    <n v="67213"/>
    <s v="MNL"/>
    <s v="Quezon City"/>
    <s v="Caloocan"/>
    <n v="50"/>
    <n v="77"/>
    <s v="G. Twice Weekly"/>
    <n v="5"/>
    <n v="250"/>
    <n v="2"/>
    <x v="30"/>
  </r>
  <r>
    <x v="0"/>
    <x v="0"/>
    <x v="31"/>
    <x v="31"/>
    <x v="31"/>
    <x v="1"/>
    <n v="26470"/>
    <s v="Angkas-Initiated"/>
    <x v="0"/>
    <n v="639055595901"/>
    <x v="29"/>
    <n v="61067"/>
    <s v="MNL"/>
    <s v="Quezon City"/>
    <s v="Mandaluyong"/>
    <n v="50"/>
    <n v="115"/>
    <s v="F. 3x Weekly"/>
    <n v="5"/>
    <n v="250"/>
    <n v="3"/>
    <x v="31"/>
  </r>
  <r>
    <x v="0"/>
    <x v="0"/>
    <x v="32"/>
    <x v="32"/>
    <x v="32"/>
    <x v="1"/>
    <n v="26470"/>
    <s v="Angkas-Initiated"/>
    <x v="0"/>
    <n v="639053450433"/>
    <x v="30"/>
    <n v="66063"/>
    <s v="CEB"/>
    <s v="Cebu City"/>
    <s v="Cebu City"/>
    <n v="50"/>
    <n v="91"/>
    <s v="I. 3x a month"/>
    <n v="5"/>
    <n v="250"/>
    <n v="1"/>
    <x v="32"/>
  </r>
  <r>
    <x v="0"/>
    <x v="0"/>
    <x v="33"/>
    <x v="33"/>
    <x v="33"/>
    <x v="1"/>
    <n v="26470"/>
    <s v="Angkas-Initiated"/>
    <x v="0"/>
    <n v="639053859049"/>
    <x v="31"/>
    <n v="70625"/>
    <s v="MNL"/>
    <s v="Quezon City"/>
    <s v="Quezon City"/>
    <n v="50"/>
    <n v="38"/>
    <s v="I. 3x a month"/>
    <n v="5"/>
    <n v="250"/>
    <n v="1"/>
    <x v="33"/>
  </r>
  <r>
    <x v="0"/>
    <x v="0"/>
    <x v="34"/>
    <x v="34"/>
    <x v="34"/>
    <x v="1"/>
    <n v="26470"/>
    <s v="Angkas-Initiated"/>
    <x v="0"/>
    <n v="639050455443"/>
    <x v="32"/>
    <n v="56589"/>
    <s v="MNL"/>
    <s v="Marikina"/>
    <s v="Rizal"/>
    <n v="50"/>
    <n v="48"/>
    <s v="G. Twice Weekly"/>
    <n v="5"/>
    <n v="250"/>
    <n v="2"/>
    <x v="34"/>
  </r>
  <r>
    <x v="0"/>
    <x v="0"/>
    <x v="35"/>
    <x v="35"/>
    <x v="35"/>
    <x v="0"/>
    <n v="26471"/>
    <s v="Angkas-Initiated"/>
    <x v="0"/>
    <n v="639061178422"/>
    <x v="33"/>
    <n v="59806"/>
    <s v="MNL"/>
    <s v="Paranaque"/>
    <s v="Pasay"/>
    <n v="54"/>
    <n v="0"/>
    <s v="I. 3x a month"/>
    <n v="7"/>
    <n v="1131"/>
    <n v="1"/>
    <x v="35"/>
  </r>
  <r>
    <x v="0"/>
    <x v="0"/>
    <x v="36"/>
    <x v="36"/>
    <x v="36"/>
    <x v="0"/>
    <n v="26471"/>
    <s v="Angkas-Initiated"/>
    <x v="0"/>
    <n v="639062321789"/>
    <x v="34"/>
    <n v="64199"/>
    <s v="MNL"/>
    <s v="Manila"/>
    <s v="Makati"/>
    <n v="72"/>
    <n v="0"/>
    <s v="I. 3x a month"/>
    <n v="7"/>
    <n v="1131"/>
    <n v="1"/>
    <x v="36"/>
  </r>
  <r>
    <x v="0"/>
    <x v="0"/>
    <x v="37"/>
    <x v="37"/>
    <x v="37"/>
    <x v="1"/>
    <n v="26470"/>
    <s v="Angkas-Initiated"/>
    <x v="0"/>
    <n v="639054135649"/>
    <x v="35"/>
    <n v="77872"/>
    <s v="MNL"/>
    <s v="Taguig"/>
    <s v="Pasig"/>
    <n v="50"/>
    <n v="182"/>
    <s v="G. Twice Weekly"/>
    <n v="5"/>
    <n v="250"/>
    <n v="2"/>
    <x v="37"/>
  </r>
  <r>
    <x v="0"/>
    <x v="0"/>
    <x v="38"/>
    <x v="38"/>
    <x v="38"/>
    <x v="0"/>
    <n v="26471"/>
    <s v="Angkas-Initiated"/>
    <x v="0"/>
    <n v="639070929481"/>
    <x v="36"/>
    <n v="63002"/>
    <s v="MNL"/>
    <s v="Pasig"/>
    <s v="Makati"/>
    <n v="111"/>
    <n v="0"/>
    <s v="H. Once Weekly"/>
    <n v="7"/>
    <n v="1131"/>
    <n v="2"/>
    <x v="38"/>
  </r>
  <r>
    <x v="0"/>
    <x v="0"/>
    <x v="39"/>
    <x v="39"/>
    <x v="39"/>
    <x v="0"/>
    <n v="26471"/>
    <s v="Angkas-Initiated"/>
    <x v="0"/>
    <n v="639066775830"/>
    <x v="37"/>
    <n v="64729"/>
    <s v="MNL"/>
    <s v="Cavite"/>
    <s v="Paranaque"/>
    <n v="194"/>
    <n v="0"/>
    <s v="G. Twice Weekly"/>
    <n v="7"/>
    <n v="1131"/>
    <n v="2"/>
    <x v="39"/>
  </r>
  <r>
    <x v="0"/>
    <x v="0"/>
    <x v="40"/>
    <x v="40"/>
    <x v="40"/>
    <x v="1"/>
    <n v="26470"/>
    <s v="Angkas-Initiated"/>
    <x v="0"/>
    <n v="639052247126"/>
    <x v="38"/>
    <n v="78768"/>
    <s v="MNL"/>
    <s v="Quezon City"/>
    <s v="Pasig"/>
    <n v="50"/>
    <n v="59"/>
    <s v="E. 4x Weekly"/>
    <n v="5"/>
    <n v="250"/>
    <n v="4"/>
    <x v="40"/>
  </r>
  <r>
    <x v="0"/>
    <x v="0"/>
    <x v="41"/>
    <x v="41"/>
    <x v="41"/>
    <x v="0"/>
    <n v="26471"/>
    <s v="Angkas-Initiated"/>
    <x v="0"/>
    <n v="639072154852"/>
    <x v="39"/>
    <n v="71132"/>
    <s v="MNL"/>
    <s v="Manila"/>
    <s v="Rizal"/>
    <n v="200"/>
    <n v="333"/>
    <s v="I. 3x a month"/>
    <n v="7"/>
    <n v="1131"/>
    <n v="1"/>
    <x v="41"/>
  </r>
  <r>
    <x v="0"/>
    <x v="0"/>
    <x v="42"/>
    <x v="42"/>
    <x v="42"/>
    <x v="0"/>
    <n v="26471"/>
    <s v="Angkas-Initiated"/>
    <x v="0"/>
    <n v="639066214707"/>
    <x v="40"/>
    <n v="77570"/>
    <s v="MNL"/>
    <s v="Quezon City"/>
    <s v="Caloocan"/>
    <n v="200"/>
    <n v="83"/>
    <s v="I. 3x a month"/>
    <n v="7"/>
    <n v="1131"/>
    <n v="1"/>
    <x v="42"/>
  </r>
  <r>
    <x v="0"/>
    <x v="0"/>
    <x v="43"/>
    <x v="43"/>
    <x v="43"/>
    <x v="1"/>
    <n v="26470"/>
    <s v="Angkas-Initiated"/>
    <x v="0"/>
    <n v="639054340456"/>
    <x v="41"/>
    <n v="62816"/>
    <s v="MNL"/>
    <s v="Manila"/>
    <s v="Caloocan"/>
    <n v="50"/>
    <n v="45"/>
    <s v="I. 3x a month"/>
    <n v="5"/>
    <n v="250"/>
    <n v="1"/>
    <x v="43"/>
  </r>
  <r>
    <x v="0"/>
    <x v="0"/>
    <x v="44"/>
    <x v="44"/>
    <x v="44"/>
    <x v="0"/>
    <n v="26471"/>
    <s v="Angkas-Initiated"/>
    <x v="0"/>
    <n v="639064666191"/>
    <x v="42"/>
    <n v="75929"/>
    <s v="MNL"/>
    <s v="Valenzuela"/>
    <s v="Manila"/>
    <n v="200"/>
    <n v="23"/>
    <s v="I. 3x a month"/>
    <n v="7"/>
    <n v="1131"/>
    <n v="1"/>
    <x v="44"/>
  </r>
  <r>
    <x v="0"/>
    <x v="0"/>
    <x v="45"/>
    <x v="45"/>
    <x v="45"/>
    <x v="0"/>
    <n v="26471"/>
    <s v="Angkas-Initiated"/>
    <x v="0"/>
    <n v="639063430987"/>
    <x v="43"/>
    <n v="19890"/>
    <s v="MNL"/>
    <s v="Pasig"/>
    <s v="Quezon City"/>
    <n v="96"/>
    <n v="0"/>
    <s v="I. 3x a month"/>
    <n v="7"/>
    <n v="1131"/>
    <n v="1"/>
    <x v="45"/>
  </r>
  <r>
    <x v="0"/>
    <x v="0"/>
    <x v="46"/>
    <x v="46"/>
    <x v="46"/>
    <x v="1"/>
    <n v="26470"/>
    <s v="Angkas-Initiated"/>
    <x v="0"/>
    <n v="639052425898"/>
    <x v="44"/>
    <n v="36677"/>
    <s v="MNL"/>
    <s v="Manila"/>
    <s v="Manila"/>
    <n v="50"/>
    <n v="18"/>
    <s v="G. Twice Weekly"/>
    <n v="5"/>
    <n v="250"/>
    <n v="2"/>
    <x v="46"/>
  </r>
  <r>
    <x v="0"/>
    <x v="0"/>
    <x v="47"/>
    <x v="47"/>
    <x v="47"/>
    <x v="0"/>
    <n v="26471"/>
    <s v="Angkas-Initiated"/>
    <x v="0"/>
    <n v="639064592747"/>
    <x v="45"/>
    <n v="29607"/>
    <s v="MNL"/>
    <s v="Quezon City"/>
    <s v="Quezon City"/>
    <n v="71"/>
    <n v="0"/>
    <s v="I. 3x a month"/>
    <n v="7"/>
    <n v="1131"/>
    <n v="1"/>
    <x v="47"/>
  </r>
  <r>
    <x v="0"/>
    <x v="0"/>
    <x v="48"/>
    <x v="48"/>
    <x v="48"/>
    <x v="0"/>
    <n v="26471"/>
    <s v="Angkas-Initiated"/>
    <x v="0"/>
    <n v="639065555764"/>
    <x v="46"/>
    <n v="58992"/>
    <s v="MNL"/>
    <s v="Quezon City"/>
    <s v="Quezon City"/>
    <n v="100"/>
    <n v="0"/>
    <s v="I. 3x a month"/>
    <n v="7"/>
    <n v="1131"/>
    <n v="1"/>
    <x v="48"/>
  </r>
  <r>
    <x v="0"/>
    <x v="0"/>
    <x v="49"/>
    <x v="49"/>
    <x v="49"/>
    <x v="0"/>
    <n v="26471"/>
    <s v="Angkas-Initiated"/>
    <x v="0"/>
    <n v="639064437148"/>
    <x v="47"/>
    <n v="38315"/>
    <s v="MNL"/>
    <s v="Taguig"/>
    <s v="Quezon City"/>
    <n v="200"/>
    <n v="34"/>
    <s v="G. Twice Weekly"/>
    <n v="7"/>
    <n v="1131"/>
    <n v="2"/>
    <x v="49"/>
  </r>
  <r>
    <x v="0"/>
    <x v="0"/>
    <x v="50"/>
    <x v="50"/>
    <x v="50"/>
    <x v="0"/>
    <n v="26471"/>
    <s v="Angkas-Initiated"/>
    <x v="0"/>
    <n v="639065518547"/>
    <x v="48"/>
    <n v="61312"/>
    <s v="MNL"/>
    <s v="Rizal"/>
    <s v="Makati"/>
    <n v="200"/>
    <n v="182"/>
    <s v="I. 3x a month"/>
    <n v="7"/>
    <n v="1131"/>
    <n v="1"/>
    <x v="50"/>
  </r>
  <r>
    <x v="0"/>
    <x v="0"/>
    <x v="51"/>
    <x v="51"/>
    <x v="51"/>
    <x v="1"/>
    <n v="26470"/>
    <s v="Angkas-Initiated"/>
    <x v="0"/>
    <n v="639055703485"/>
    <x v="49"/>
    <n v="48203"/>
    <s v="MNL"/>
    <s v="Quezon City"/>
    <s v="Mandaluyong"/>
    <n v="50"/>
    <n v="104"/>
    <s v="G. Twice Weekly"/>
    <n v="5"/>
    <n v="250"/>
    <n v="2"/>
    <x v="51"/>
  </r>
  <r>
    <x v="0"/>
    <x v="0"/>
    <x v="52"/>
    <x v="52"/>
    <x v="52"/>
    <x v="1"/>
    <n v="26470"/>
    <s v="Angkas-Initiated"/>
    <x v="0"/>
    <n v="639052720480"/>
    <x v="50"/>
    <n v="32636"/>
    <s v="MNL"/>
    <s v="Taguig"/>
    <s v="Taguig"/>
    <n v="50"/>
    <n v="26"/>
    <s v="I. 3x a month"/>
    <n v="5"/>
    <n v="250"/>
    <n v="1"/>
    <x v="52"/>
  </r>
  <r>
    <x v="0"/>
    <x v="0"/>
    <x v="53"/>
    <x v="53"/>
    <x v="53"/>
    <x v="1"/>
    <n v="26470"/>
    <s v="Angkas-Initiated"/>
    <x v="0"/>
    <n v="639058401337"/>
    <x v="51"/>
    <n v="44408"/>
    <s v="MNL"/>
    <s v="Manila"/>
    <s v="Makati"/>
    <n v="50"/>
    <n v="106"/>
    <s v="G. Twice Weekly"/>
    <n v="5"/>
    <n v="250"/>
    <n v="2"/>
    <x v="53"/>
  </r>
  <r>
    <x v="0"/>
    <x v="0"/>
    <x v="54"/>
    <x v="54"/>
    <x v="54"/>
    <x v="1"/>
    <n v="26470"/>
    <s v="Angkas-Initiated"/>
    <x v="0"/>
    <n v="639052804972"/>
    <x v="52"/>
    <n v="20787"/>
    <s v="MNL"/>
    <s v="Quezon City"/>
    <s v="Quezon City"/>
    <n v="50"/>
    <n v="125"/>
    <s v="I. 3x a month"/>
    <n v="5"/>
    <n v="250"/>
    <n v="1"/>
    <x v="54"/>
  </r>
  <r>
    <x v="0"/>
    <x v="0"/>
    <x v="55"/>
    <x v="55"/>
    <x v="55"/>
    <x v="1"/>
    <n v="26470"/>
    <s v="Angkas-Initiated"/>
    <x v="0"/>
    <n v="639053920196"/>
    <x v="13"/>
    <n v="47171"/>
    <s v="CEB"/>
    <s v="Cebu City"/>
    <s v="Cebu City"/>
    <n v="50"/>
    <n v="13"/>
    <s v="F. 3x Weekly"/>
    <n v="5"/>
    <n v="250"/>
    <n v="3"/>
    <x v="55"/>
  </r>
  <r>
    <x v="0"/>
    <x v="0"/>
    <x v="56"/>
    <x v="56"/>
    <x v="56"/>
    <x v="1"/>
    <n v="26470"/>
    <s v="Angkas-Initiated"/>
    <x v="0"/>
    <n v="639058956294"/>
    <x v="53"/>
    <n v="54313"/>
    <s v="MNL"/>
    <s v="Rizal"/>
    <s v="Rizal"/>
    <n v="50"/>
    <n v="15"/>
    <s v="I. 3x a month"/>
    <n v="5"/>
    <n v="250"/>
    <n v="1"/>
    <x v="56"/>
  </r>
  <r>
    <x v="0"/>
    <x v="0"/>
    <x v="57"/>
    <x v="57"/>
    <x v="57"/>
    <x v="1"/>
    <n v="26470"/>
    <s v="Angkas-Initiated"/>
    <x v="0"/>
    <n v="639057864128"/>
    <x v="54"/>
    <n v="77173"/>
    <s v="CDO"/>
    <s v="Cagayan de Oro"/>
    <s v="Cagayan de Oro"/>
    <n v="50"/>
    <n v="47"/>
    <s v="F. 3x Weekly"/>
    <n v="5"/>
    <n v="250"/>
    <n v="4"/>
    <x v="57"/>
  </r>
  <r>
    <x v="0"/>
    <x v="0"/>
    <x v="58"/>
    <x v="58"/>
    <x v="58"/>
    <x v="0"/>
    <n v="26471"/>
    <s v="Angkas-Initiated"/>
    <x v="0"/>
    <n v="639062816059"/>
    <x v="55"/>
    <n v="5452"/>
    <s v="MNL"/>
    <s v="Taguig"/>
    <s v="Pasig"/>
    <n v="76"/>
    <n v="0"/>
    <s v="I. 3x a month"/>
    <n v="7"/>
    <n v="1131"/>
    <n v="1"/>
    <x v="58"/>
  </r>
  <r>
    <x v="0"/>
    <x v="0"/>
    <x v="59"/>
    <x v="59"/>
    <x v="59"/>
    <x v="0"/>
    <n v="26471"/>
    <s v="Angkas-Initiated"/>
    <x v="0"/>
    <n v="639065132857"/>
    <x v="56"/>
    <n v="73906"/>
    <s v="MNL"/>
    <s v="Quezon City"/>
    <s v="Quezon City"/>
    <n v="200"/>
    <n v="72"/>
    <s v="I. 3x a month"/>
    <n v="7"/>
    <n v="1131"/>
    <n v="1"/>
    <x v="59"/>
  </r>
  <r>
    <x v="0"/>
    <x v="0"/>
    <x v="60"/>
    <x v="60"/>
    <x v="60"/>
    <x v="0"/>
    <n v="26471"/>
    <s v="Angkas-Initiated"/>
    <x v="0"/>
    <n v="639063039255"/>
    <x v="57"/>
    <n v="58554"/>
    <s v="MNL"/>
    <s v="Paranaque"/>
    <s v="Manila"/>
    <n v="200"/>
    <n v="44"/>
    <s v="G. Twice Weekly"/>
    <n v="7"/>
    <n v="1131"/>
    <n v="2"/>
    <x v="60"/>
  </r>
  <r>
    <x v="0"/>
    <x v="0"/>
    <x v="61"/>
    <x v="61"/>
    <x v="61"/>
    <x v="0"/>
    <n v="26471"/>
    <s v="Angkas-Initiated"/>
    <x v="0"/>
    <n v="639063440849"/>
    <x v="58"/>
    <n v="38826"/>
    <s v="MNL"/>
    <s v="Manila"/>
    <s v="Taguig"/>
    <n v="200"/>
    <n v="90"/>
    <s v="I. 3x a month"/>
    <n v="7"/>
    <n v="1131"/>
    <n v="1"/>
    <x v="61"/>
  </r>
  <r>
    <x v="0"/>
    <x v="0"/>
    <x v="62"/>
    <x v="62"/>
    <x v="62"/>
    <x v="1"/>
    <n v="26470"/>
    <s v="Angkas-Initiated"/>
    <x v="0"/>
    <n v="639058545437"/>
    <x v="59"/>
    <n v="63959"/>
    <s v="MNL"/>
    <s v="Pasay"/>
    <s v="Quezon City"/>
    <n v="50"/>
    <n v="180"/>
    <s v="G. Twice Weekly"/>
    <n v="5"/>
    <n v="250"/>
    <n v="2"/>
    <x v="62"/>
  </r>
  <r>
    <x v="0"/>
    <x v="0"/>
    <x v="63"/>
    <x v="63"/>
    <x v="63"/>
    <x v="0"/>
    <n v="26471"/>
    <s v="Angkas-Initiated"/>
    <x v="0"/>
    <n v="639064789504"/>
    <x v="60"/>
    <n v="59937"/>
    <s v="MNL"/>
    <s v="Cavite"/>
    <s v="Muntinlupa"/>
    <n v="200"/>
    <n v="218"/>
    <s v="I. 3x a month"/>
    <n v="7"/>
    <n v="1131"/>
    <n v="1"/>
    <x v="63"/>
  </r>
  <r>
    <x v="0"/>
    <x v="0"/>
    <x v="64"/>
    <x v="64"/>
    <x v="64"/>
    <x v="1"/>
    <n v="26470"/>
    <s v="Angkas-Initiated"/>
    <x v="0"/>
    <n v="639057892596"/>
    <x v="61"/>
    <n v="38303"/>
    <s v="MNL"/>
    <s v="Marikina"/>
    <s v="Marikina"/>
    <n v="50"/>
    <n v="14"/>
    <s v="I. 3x a month"/>
    <n v="5"/>
    <n v="250"/>
    <n v="1"/>
    <x v="64"/>
  </r>
  <r>
    <x v="0"/>
    <x v="0"/>
    <x v="65"/>
    <x v="65"/>
    <x v="65"/>
    <x v="0"/>
    <n v="26471"/>
    <s v="Angkas-Initiated"/>
    <x v="0"/>
    <n v="639060921438"/>
    <x v="62"/>
    <n v="53040"/>
    <s v="MNL"/>
    <s v="Rizal"/>
    <s v="Manila"/>
    <n v="200"/>
    <n v="145"/>
    <s v="I. 3x a month"/>
    <n v="7"/>
    <n v="1131"/>
    <n v="1"/>
    <x v="65"/>
  </r>
  <r>
    <x v="0"/>
    <x v="0"/>
    <x v="66"/>
    <x v="66"/>
    <x v="66"/>
    <x v="1"/>
    <n v="26470"/>
    <s v="Angkas-Initiated"/>
    <x v="0"/>
    <n v="639055792189"/>
    <x v="63"/>
    <n v="23780"/>
    <s v="MNL"/>
    <s v="Quezon City"/>
    <s v="Mandaluyong"/>
    <n v="50"/>
    <n v="89"/>
    <s v="B. Once a day"/>
    <n v="5"/>
    <n v="250"/>
    <n v="7"/>
    <x v="66"/>
  </r>
  <r>
    <x v="0"/>
    <x v="0"/>
    <x v="67"/>
    <x v="67"/>
    <x v="67"/>
    <x v="1"/>
    <n v="26470"/>
    <s v="Angkas-Initiated"/>
    <x v="0"/>
    <n v="639053204857"/>
    <x v="64"/>
    <n v="63937"/>
    <s v="MNL"/>
    <s v="Quezon City"/>
    <s v="San Juan"/>
    <n v="50"/>
    <n v="83"/>
    <s v="B. Once a day"/>
    <n v="5"/>
    <n v="250"/>
    <n v="8"/>
    <x v="67"/>
  </r>
  <r>
    <x v="0"/>
    <x v="0"/>
    <x v="68"/>
    <x v="68"/>
    <x v="68"/>
    <x v="1"/>
    <n v="26470"/>
    <s v="Angkas-Initiated"/>
    <x v="0"/>
    <n v="639058545437"/>
    <x v="59"/>
    <n v="63337"/>
    <s v="MNL"/>
    <s v="Quezon City"/>
    <s v="Pasay"/>
    <n v="50"/>
    <n v="148"/>
    <s v="G. Twice Weekly"/>
    <n v="5"/>
    <n v="250"/>
    <n v="2"/>
    <x v="68"/>
  </r>
  <r>
    <x v="0"/>
    <x v="0"/>
    <x v="69"/>
    <x v="69"/>
    <x v="69"/>
    <x v="0"/>
    <n v="26471"/>
    <s v="Angkas-Initiated"/>
    <x v="0"/>
    <n v="639069746888"/>
    <x v="65"/>
    <n v="62930"/>
    <s v="MNL"/>
    <s v="Manila"/>
    <s v="Manila"/>
    <n v="65"/>
    <n v="0"/>
    <s v="I. 3x a month"/>
    <n v="7"/>
    <n v="1131"/>
    <n v="1"/>
    <x v="69"/>
  </r>
  <r>
    <x v="0"/>
    <x v="0"/>
    <x v="70"/>
    <x v="70"/>
    <x v="70"/>
    <x v="0"/>
    <n v="26471"/>
    <s v="Angkas-Initiated"/>
    <x v="0"/>
    <n v="639072293950"/>
    <x v="66"/>
    <n v="57950"/>
    <s v="MNL"/>
    <s v="Malabon"/>
    <s v="Mandaluyong"/>
    <n v="200"/>
    <n v="85"/>
    <s v="G. Twice Weekly"/>
    <n v="7"/>
    <n v="1131"/>
    <n v="2"/>
    <x v="70"/>
  </r>
  <r>
    <x v="0"/>
    <x v="0"/>
    <x v="71"/>
    <x v="71"/>
    <x v="71"/>
    <x v="0"/>
    <n v="26471"/>
    <s v="Angkas-Initiated"/>
    <x v="0"/>
    <n v="639065619427"/>
    <x v="67"/>
    <n v="61237"/>
    <s v="MNL"/>
    <s v="Makati"/>
    <s v="Quezon City"/>
    <n v="200"/>
    <n v="60"/>
    <s v="I. 3x a month"/>
    <n v="7"/>
    <n v="1131"/>
    <n v="1"/>
    <x v="71"/>
  </r>
  <r>
    <x v="0"/>
    <x v="0"/>
    <x v="72"/>
    <x v="72"/>
    <x v="72"/>
    <x v="0"/>
    <n v="26471"/>
    <s v="Angkas-Initiated"/>
    <x v="0"/>
    <n v="639062717231"/>
    <x v="68"/>
    <n v="55013"/>
    <s v="MNL"/>
    <s v="Quezon City"/>
    <s v="Quezon City"/>
    <n v="120"/>
    <n v="0"/>
    <s v="I. 3x a month"/>
    <n v="7"/>
    <n v="1131"/>
    <n v="1"/>
    <x v="72"/>
  </r>
  <r>
    <x v="0"/>
    <x v="0"/>
    <x v="73"/>
    <x v="73"/>
    <x v="73"/>
    <x v="1"/>
    <n v="26470"/>
    <s v="Angkas-Initiated"/>
    <x v="0"/>
    <n v="639055714614"/>
    <x v="69"/>
    <n v="39949"/>
    <s v="MNL"/>
    <s v="Paranaque"/>
    <s v="Paranaque"/>
    <n v="50"/>
    <n v="35"/>
    <s v="F. 3x Weekly"/>
    <n v="5"/>
    <n v="250"/>
    <n v="3"/>
    <x v="73"/>
  </r>
  <r>
    <x v="0"/>
    <x v="0"/>
    <x v="74"/>
    <x v="74"/>
    <x v="74"/>
    <x v="0"/>
    <n v="26471"/>
    <s v="Angkas-Initiated"/>
    <x v="0"/>
    <n v="639063226014"/>
    <x v="70"/>
    <n v="65626"/>
    <s v="MNL"/>
    <s v="Rizal"/>
    <s v="Pasay"/>
    <n v="200"/>
    <n v="180"/>
    <s v="I. 3x a month"/>
    <n v="7"/>
    <n v="1131"/>
    <n v="1"/>
    <x v="74"/>
  </r>
  <r>
    <x v="0"/>
    <x v="0"/>
    <x v="75"/>
    <x v="75"/>
    <x v="75"/>
    <x v="0"/>
    <n v="26471"/>
    <s v="Angkas-Initiated"/>
    <x v="0"/>
    <n v="639064415922"/>
    <x v="71"/>
    <n v="46432"/>
    <s v="CEB"/>
    <s v="Cebu City"/>
    <s v="Cebu City"/>
    <n v="100"/>
    <n v="0"/>
    <s v="I. 3x a month"/>
    <n v="7"/>
    <n v="1131"/>
    <n v="1"/>
    <x v="75"/>
  </r>
  <r>
    <x v="0"/>
    <x v="0"/>
    <x v="76"/>
    <x v="76"/>
    <x v="76"/>
    <x v="0"/>
    <n v="26471"/>
    <s v="Angkas-Initiated"/>
    <x v="0"/>
    <n v="639063736430"/>
    <x v="72"/>
    <n v="78319"/>
    <s v="MNL"/>
    <s v="Taguig"/>
    <s v="Makati"/>
    <n v="97"/>
    <n v="0"/>
    <s v="F. 3x Weekly"/>
    <n v="7"/>
    <n v="1131"/>
    <n v="3"/>
    <x v="76"/>
  </r>
  <r>
    <x v="0"/>
    <x v="0"/>
    <x v="77"/>
    <x v="77"/>
    <x v="77"/>
    <x v="1"/>
    <n v="26470"/>
    <s v="Angkas-Initiated"/>
    <x v="0"/>
    <n v="639053277550"/>
    <x v="73"/>
    <n v="19374"/>
    <s v="MNL"/>
    <s v="Mandaluyong"/>
    <s v="San Juan"/>
    <n v="50"/>
    <n v="38"/>
    <s v="F. 3x Weekly"/>
    <n v="5"/>
    <n v="250"/>
    <n v="3"/>
    <x v="77"/>
  </r>
  <r>
    <x v="0"/>
    <x v="0"/>
    <x v="78"/>
    <x v="78"/>
    <x v="78"/>
    <x v="0"/>
    <n v="26471"/>
    <s v="Angkas-Initiated"/>
    <x v="0"/>
    <n v="639062438722"/>
    <x v="74"/>
    <n v="60433"/>
    <s v="MNL"/>
    <s v="Quezon City"/>
    <s v="Makati"/>
    <n v="200"/>
    <n v="20"/>
    <s v="I. 3x a month"/>
    <n v="7"/>
    <n v="1131"/>
    <n v="1"/>
    <x v="78"/>
  </r>
  <r>
    <x v="0"/>
    <x v="0"/>
    <x v="79"/>
    <x v="79"/>
    <x v="79"/>
    <x v="0"/>
    <n v="26471"/>
    <s v="Angkas-Initiated"/>
    <x v="0"/>
    <n v="639065732196"/>
    <x v="75"/>
    <n v="74436"/>
    <s v="MNL"/>
    <s v="Taguig"/>
    <s v="Paranaque"/>
    <n v="182"/>
    <n v="0"/>
    <s v="I. 3x a month"/>
    <n v="7"/>
    <n v="1131"/>
    <n v="1"/>
    <x v="79"/>
  </r>
  <r>
    <x v="0"/>
    <x v="0"/>
    <x v="80"/>
    <x v="80"/>
    <x v="80"/>
    <x v="1"/>
    <n v="26470"/>
    <s v="Angkas-Initiated"/>
    <x v="0"/>
    <n v="639053277550"/>
    <x v="73"/>
    <n v="45511"/>
    <s v="MNL"/>
    <s v="San Juan"/>
    <s v="Mandaluyong"/>
    <n v="50"/>
    <n v="20"/>
    <s v="F. 3x Weekly"/>
    <n v="5"/>
    <n v="250"/>
    <n v="3"/>
    <x v="80"/>
  </r>
  <r>
    <x v="0"/>
    <x v="0"/>
    <x v="81"/>
    <x v="81"/>
    <x v="81"/>
    <x v="0"/>
    <n v="26471"/>
    <s v="Angkas-Initiated"/>
    <x v="0"/>
    <n v="639064379075"/>
    <x v="76"/>
    <n v="43315"/>
    <s v="MNL"/>
    <s v="Quezon City"/>
    <s v="Quezon City"/>
    <n v="84"/>
    <n v="0"/>
    <s v="G. Twice Weekly"/>
    <n v="7"/>
    <n v="1131"/>
    <n v="2"/>
    <x v="81"/>
  </r>
  <r>
    <x v="0"/>
    <x v="0"/>
    <x v="82"/>
    <x v="82"/>
    <x v="82"/>
    <x v="0"/>
    <n v="26471"/>
    <s v="Angkas-Initiated"/>
    <x v="0"/>
    <n v="639062583115"/>
    <x v="77"/>
    <n v="30961"/>
    <s v="MNL"/>
    <s v="Pasig"/>
    <s v="Quezon City"/>
    <n v="168"/>
    <n v="0"/>
    <s v="I. 3x a month"/>
    <n v="7"/>
    <n v="1131"/>
    <n v="1"/>
    <x v="82"/>
  </r>
  <r>
    <x v="0"/>
    <x v="0"/>
    <x v="83"/>
    <x v="83"/>
    <x v="83"/>
    <x v="1"/>
    <n v="26470"/>
    <s v="Angkas-Initiated"/>
    <x v="0"/>
    <n v="639055714614"/>
    <x v="69"/>
    <n v="62637"/>
    <s v="MNL"/>
    <s v="Paranaque"/>
    <s v="Paranaque"/>
    <n v="50"/>
    <n v="0"/>
    <s v="F. 3x Weekly"/>
    <n v="5"/>
    <n v="250"/>
    <n v="3"/>
    <x v="83"/>
  </r>
  <r>
    <x v="0"/>
    <x v="0"/>
    <x v="84"/>
    <x v="84"/>
    <x v="84"/>
    <x v="0"/>
    <n v="26471"/>
    <s v="Angkas-Initiated"/>
    <x v="0"/>
    <n v="639065331923"/>
    <x v="78"/>
    <n v="42892"/>
    <s v="MNL"/>
    <s v="Pasig"/>
    <s v="Pasay"/>
    <n v="200"/>
    <n v="34"/>
    <s v="I. 3x a month"/>
    <n v="7"/>
    <n v="1131"/>
    <n v="1"/>
    <x v="84"/>
  </r>
  <r>
    <x v="0"/>
    <x v="0"/>
    <x v="85"/>
    <x v="85"/>
    <x v="85"/>
    <x v="0"/>
    <n v="26471"/>
    <s v="Angkas-Initiated"/>
    <x v="0"/>
    <n v="639065567987"/>
    <x v="79"/>
    <n v="72059"/>
    <s v="MNL"/>
    <s v="Quezon City"/>
    <s v="Quezon City"/>
    <n v="60"/>
    <n v="0"/>
    <s v="I. 3x a month"/>
    <n v="7"/>
    <n v="1131"/>
    <n v="1"/>
    <x v="85"/>
  </r>
  <r>
    <x v="0"/>
    <x v="0"/>
    <x v="86"/>
    <x v="86"/>
    <x v="86"/>
    <x v="0"/>
    <n v="26471"/>
    <s v="Angkas-Initiated"/>
    <x v="0"/>
    <n v="639065553167"/>
    <x v="80"/>
    <n v="41024"/>
    <s v="MNL"/>
    <s v="Quezon City"/>
    <s v="Makati"/>
    <n v="149"/>
    <n v="0"/>
    <s v="I. 3x a month"/>
    <n v="7"/>
    <n v="1131"/>
    <n v="1"/>
    <x v="86"/>
  </r>
  <r>
    <x v="0"/>
    <x v="0"/>
    <x v="87"/>
    <x v="87"/>
    <x v="87"/>
    <x v="0"/>
    <n v="26471"/>
    <s v="Angkas-Initiated"/>
    <x v="0"/>
    <n v="639065323173"/>
    <x v="81"/>
    <n v="58299"/>
    <s v="MNL"/>
    <s v="Quezon City"/>
    <s v="Quezon City"/>
    <n v="101"/>
    <n v="0"/>
    <s v="F. 3x Weekly"/>
    <n v="7"/>
    <n v="1131"/>
    <n v="3"/>
    <x v="87"/>
  </r>
  <r>
    <x v="0"/>
    <x v="0"/>
    <x v="88"/>
    <x v="88"/>
    <x v="88"/>
    <x v="0"/>
    <n v="26471"/>
    <s v="Angkas-Initiated"/>
    <x v="0"/>
    <n v="639062688401"/>
    <x v="82"/>
    <n v="42786"/>
    <s v="MNL"/>
    <s v="Makati"/>
    <s v="Manila"/>
    <n v="150"/>
    <n v="0"/>
    <s v="I. 3x a month"/>
    <n v="7"/>
    <n v="1131"/>
    <n v="1"/>
    <x v="88"/>
  </r>
  <r>
    <x v="0"/>
    <x v="0"/>
    <x v="89"/>
    <x v="89"/>
    <x v="89"/>
    <x v="1"/>
    <n v="26470"/>
    <s v="Angkas-Initiated"/>
    <x v="0"/>
    <n v="639054783437"/>
    <x v="83"/>
    <n v="66917"/>
    <s v="MNL"/>
    <s v="Pasig"/>
    <s v="Pasig"/>
    <n v="50"/>
    <n v="55"/>
    <s v="E. 4x Weekly"/>
    <n v="5"/>
    <n v="250"/>
    <n v="4"/>
    <x v="89"/>
  </r>
  <r>
    <x v="0"/>
    <x v="0"/>
    <x v="90"/>
    <x v="90"/>
    <x v="90"/>
    <x v="1"/>
    <n v="26470"/>
    <s v="Angkas-Initiated"/>
    <x v="0"/>
    <n v="639053277550"/>
    <x v="73"/>
    <n v="23337"/>
    <s v="MNL"/>
    <s v="Mandaluyong"/>
    <s v="Manila"/>
    <n v="50"/>
    <n v="22"/>
    <s v="F. 3x Weekly"/>
    <n v="5"/>
    <n v="250"/>
    <n v="3"/>
    <x v="90"/>
  </r>
  <r>
    <x v="0"/>
    <x v="0"/>
    <x v="91"/>
    <x v="91"/>
    <x v="91"/>
    <x v="1"/>
    <n v="26470"/>
    <s v="Angkas-Initiated"/>
    <x v="0"/>
    <n v="639053515148"/>
    <x v="4"/>
    <n v="40592"/>
    <s v="MNL"/>
    <s v="Pasig"/>
    <s v="Mandaluyong"/>
    <n v="50"/>
    <n v="64"/>
    <s v="I. 3x a month"/>
    <n v="5"/>
    <n v="250"/>
    <n v="1"/>
    <x v="91"/>
  </r>
  <r>
    <x v="0"/>
    <x v="0"/>
    <x v="92"/>
    <x v="92"/>
    <x v="92"/>
    <x v="1"/>
    <n v="26470"/>
    <s v="Angkas-Initiated"/>
    <x v="0"/>
    <n v="639053352837"/>
    <x v="84"/>
    <n v="41166"/>
    <s v="MNL"/>
    <s v="Pasay"/>
    <s v="Manila"/>
    <n v="50"/>
    <n v="36"/>
    <s v="G. Twice Weekly"/>
    <n v="5"/>
    <n v="250"/>
    <n v="2"/>
    <x v="92"/>
  </r>
  <r>
    <x v="0"/>
    <x v="0"/>
    <x v="93"/>
    <x v="93"/>
    <x v="93"/>
    <x v="0"/>
    <n v="26471"/>
    <s v="Angkas-Initiated"/>
    <x v="0"/>
    <n v="639065940510"/>
    <x v="85"/>
    <n v="8342"/>
    <s v="MNL"/>
    <s v="Quezon City"/>
    <s v="Caloocan"/>
    <n v="200"/>
    <n v="104"/>
    <s v="I. 3x a month"/>
    <n v="7"/>
    <n v="1131"/>
    <n v="1"/>
    <x v="93"/>
  </r>
  <r>
    <x v="0"/>
    <x v="0"/>
    <x v="94"/>
    <x v="94"/>
    <x v="94"/>
    <x v="0"/>
    <n v="26471"/>
    <s v="Angkas-Initiated"/>
    <x v="0"/>
    <n v="639064890969"/>
    <x v="86"/>
    <n v="4086"/>
    <s v="MNL"/>
    <s v="Quezon City"/>
    <s v="Makati"/>
    <n v="200"/>
    <n v="80"/>
    <s v="I. 3x a month"/>
    <n v="7"/>
    <n v="1131"/>
    <n v="1"/>
    <x v="94"/>
  </r>
  <r>
    <x v="0"/>
    <x v="0"/>
    <x v="95"/>
    <x v="95"/>
    <x v="95"/>
    <x v="1"/>
    <n v="26470"/>
    <s v="Angkas-Initiated"/>
    <x v="0"/>
    <n v="639054742192"/>
    <x v="87"/>
    <n v="44465"/>
    <s v="MNL"/>
    <s v="Quezon City"/>
    <s v="Valenzuela"/>
    <n v="50"/>
    <n v="157"/>
    <s v="I. 3x a month"/>
    <n v="5"/>
    <n v="250"/>
    <n v="1"/>
    <x v="95"/>
  </r>
  <r>
    <x v="0"/>
    <x v="0"/>
    <x v="96"/>
    <x v="96"/>
    <x v="96"/>
    <x v="1"/>
    <n v="26470"/>
    <s v="Angkas-Initiated"/>
    <x v="0"/>
    <n v="639054115133"/>
    <x v="88"/>
    <n v="62817"/>
    <s v="MNL"/>
    <s v="Makati"/>
    <s v="Mandaluyong"/>
    <n v="50"/>
    <n v="3"/>
    <s v="I. 3x a month"/>
    <n v="5"/>
    <n v="250"/>
    <n v="1"/>
    <x v="96"/>
  </r>
  <r>
    <x v="0"/>
    <x v="0"/>
    <x v="97"/>
    <x v="97"/>
    <x v="97"/>
    <x v="1"/>
    <n v="26470"/>
    <s v="Angkas-Initiated"/>
    <x v="0"/>
    <n v="639052648041"/>
    <x v="89"/>
    <n v="42594"/>
    <s v="MNL"/>
    <s v="Quezon City"/>
    <s v="Caloocan"/>
    <n v="50"/>
    <n v="73"/>
    <s v="G. Twice Weekly"/>
    <n v="5"/>
    <n v="250"/>
    <n v="2"/>
    <x v="97"/>
  </r>
  <r>
    <x v="0"/>
    <x v="0"/>
    <x v="98"/>
    <x v="98"/>
    <x v="98"/>
    <x v="0"/>
    <n v="26471"/>
    <s v="Angkas-Initiated"/>
    <x v="0"/>
    <n v="639064473913"/>
    <x v="90"/>
    <n v="65369"/>
    <s v="MNL"/>
    <s v="Manila"/>
    <s v="Paranaque"/>
    <n v="194"/>
    <n v="0"/>
    <s v="I. 3x a month"/>
    <n v="7"/>
    <n v="1131"/>
    <n v="1"/>
    <x v="98"/>
  </r>
  <r>
    <x v="0"/>
    <x v="0"/>
    <x v="99"/>
    <x v="99"/>
    <x v="99"/>
    <x v="1"/>
    <n v="26470"/>
    <s v="Angkas-Initiated"/>
    <x v="0"/>
    <n v="639057864128"/>
    <x v="54"/>
    <n v="77203"/>
    <s v="CDO"/>
    <s v="Cagayan de Oro"/>
    <s v="Cagayan de Oro"/>
    <n v="50"/>
    <n v="47"/>
    <s v="F. 3x Weekly"/>
    <n v="5"/>
    <n v="250"/>
    <n v="4"/>
    <x v="99"/>
  </r>
  <r>
    <x v="0"/>
    <x v="0"/>
    <x v="100"/>
    <x v="100"/>
    <x v="100"/>
    <x v="0"/>
    <n v="26471"/>
    <s v="Angkas-Initiated"/>
    <x v="0"/>
    <n v="639066006099"/>
    <x v="91"/>
    <n v="18733"/>
    <s v="MNL"/>
    <s v="Bulacan"/>
    <s v="Manila"/>
    <n v="200"/>
    <n v="241"/>
    <s v="I. 3x a month"/>
    <n v="7"/>
    <n v="1131"/>
    <n v="1"/>
    <x v="100"/>
  </r>
  <r>
    <x v="0"/>
    <x v="0"/>
    <x v="101"/>
    <x v="101"/>
    <x v="101"/>
    <x v="1"/>
    <n v="26470"/>
    <s v="Angkas-Initiated"/>
    <x v="0"/>
    <n v="639054945415"/>
    <x v="92"/>
    <n v="10463"/>
    <s v="MNL"/>
    <s v="Taguig"/>
    <s v="Taguig"/>
    <n v="50"/>
    <n v="18"/>
    <s v="I. 3x a month"/>
    <n v="5"/>
    <n v="250"/>
    <n v="1"/>
    <x v="101"/>
  </r>
  <r>
    <x v="0"/>
    <x v="0"/>
    <x v="102"/>
    <x v="102"/>
    <x v="102"/>
    <x v="0"/>
    <n v="26471"/>
    <s v="Angkas-Initiated"/>
    <x v="0"/>
    <n v="639064708413"/>
    <x v="93"/>
    <n v="63110"/>
    <s v="MNL"/>
    <s v="Quezon City"/>
    <s v="Quezon City"/>
    <n v="85"/>
    <n v="0"/>
    <s v="I. 3x a month"/>
    <n v="7"/>
    <n v="1131"/>
    <n v="1"/>
    <x v="102"/>
  </r>
  <r>
    <x v="0"/>
    <x v="0"/>
    <x v="103"/>
    <x v="103"/>
    <x v="103"/>
    <x v="1"/>
    <n v="26470"/>
    <s v="Angkas-Initiated"/>
    <x v="0"/>
    <n v="639054822599"/>
    <x v="94"/>
    <n v="42866"/>
    <s v="MNL"/>
    <s v="Mandaluyong"/>
    <s v="Pasig"/>
    <n v="50"/>
    <n v="19"/>
    <s v="G. Twice Weekly"/>
    <n v="5"/>
    <n v="250"/>
    <n v="2"/>
    <x v="103"/>
  </r>
  <r>
    <x v="0"/>
    <x v="0"/>
    <x v="104"/>
    <x v="104"/>
    <x v="104"/>
    <x v="0"/>
    <n v="26471"/>
    <s v="Angkas-Initiated"/>
    <x v="0"/>
    <n v="639064921599"/>
    <x v="95"/>
    <n v="72558"/>
    <s v="MNL"/>
    <s v="Mandaluyong"/>
    <s v="Paranaque"/>
    <n v="154"/>
    <n v="0"/>
    <s v="I. 3x a month"/>
    <n v="7"/>
    <n v="1131"/>
    <n v="1"/>
    <x v="104"/>
  </r>
  <r>
    <x v="0"/>
    <x v="0"/>
    <x v="105"/>
    <x v="105"/>
    <x v="105"/>
    <x v="1"/>
    <n v="26470"/>
    <s v="Angkas-Initiated"/>
    <x v="0"/>
    <n v="639055595901"/>
    <x v="29"/>
    <n v="62795"/>
    <s v="MNL"/>
    <s v="Quezon City"/>
    <s v="Mandaluyong"/>
    <n v="50"/>
    <n v="115"/>
    <s v="F. 3x Weekly"/>
    <n v="5"/>
    <n v="250"/>
    <n v="3"/>
    <x v="105"/>
  </r>
  <r>
    <x v="0"/>
    <x v="0"/>
    <x v="106"/>
    <x v="106"/>
    <x v="106"/>
    <x v="1"/>
    <n v="26470"/>
    <s v="Angkas-Initiated"/>
    <x v="0"/>
    <n v="639052848075"/>
    <x v="96"/>
    <n v="17829"/>
    <s v="MNL"/>
    <s v="Taguig"/>
    <s v="Makati"/>
    <n v="50"/>
    <n v="64"/>
    <s v="G. Twice Weekly"/>
    <n v="5"/>
    <n v="250"/>
    <n v="2"/>
    <x v="106"/>
  </r>
  <r>
    <x v="0"/>
    <x v="0"/>
    <x v="107"/>
    <x v="107"/>
    <x v="107"/>
    <x v="1"/>
    <n v="26470"/>
    <s v="Angkas-Initiated"/>
    <x v="0"/>
    <n v="639053204857"/>
    <x v="64"/>
    <n v="36320"/>
    <s v="MNL"/>
    <s v="San Juan"/>
    <s v="Quezon City"/>
    <n v="50"/>
    <n v="92"/>
    <s v="B. Once a day"/>
    <n v="5"/>
    <n v="250"/>
    <n v="8"/>
    <x v="107"/>
  </r>
  <r>
    <x v="0"/>
    <x v="0"/>
    <x v="108"/>
    <x v="108"/>
    <x v="108"/>
    <x v="1"/>
    <n v="26470"/>
    <s v="Angkas-Initiated"/>
    <x v="0"/>
    <n v="639052247126"/>
    <x v="38"/>
    <n v="66426"/>
    <s v="MNL"/>
    <s v="Quezon City"/>
    <s v="Pasig"/>
    <n v="50"/>
    <n v="59"/>
    <s v="E. 4x Weekly"/>
    <n v="5"/>
    <n v="250"/>
    <n v="4"/>
    <x v="108"/>
  </r>
  <r>
    <x v="0"/>
    <x v="0"/>
    <x v="109"/>
    <x v="109"/>
    <x v="109"/>
    <x v="0"/>
    <n v="26471"/>
    <s v="Angkas-Initiated"/>
    <x v="0"/>
    <n v="639065364690"/>
    <x v="97"/>
    <n v="3096"/>
    <s v="CEB"/>
    <s v="Cebu City"/>
    <s v="Cebu City"/>
    <n v="150"/>
    <n v="0"/>
    <s v="I. 3x a month"/>
    <n v="7"/>
    <n v="1131"/>
    <n v="1"/>
    <x v="109"/>
  </r>
  <r>
    <x v="0"/>
    <x v="0"/>
    <x v="110"/>
    <x v="110"/>
    <x v="110"/>
    <x v="1"/>
    <n v="26470"/>
    <s v="Angkas-Initiated"/>
    <x v="0"/>
    <n v="639054135649"/>
    <x v="35"/>
    <n v="59700"/>
    <s v="MNL"/>
    <s v="Taguig"/>
    <s v="Pasig"/>
    <n v="50"/>
    <n v="182"/>
    <s v="G. Twice Weekly"/>
    <n v="5"/>
    <n v="250"/>
    <n v="2"/>
    <x v="110"/>
  </r>
  <r>
    <x v="0"/>
    <x v="0"/>
    <x v="111"/>
    <x v="111"/>
    <x v="111"/>
    <x v="1"/>
    <n v="26470"/>
    <s v="Angkas-Initiated"/>
    <x v="0"/>
    <n v="639052804972"/>
    <x v="52"/>
    <n v="54107"/>
    <s v="MNL"/>
    <s v="Quezon City"/>
    <s v="Quezon City"/>
    <n v="50"/>
    <n v="100"/>
    <s v="I. 3x a month"/>
    <n v="5"/>
    <n v="250"/>
    <n v="1"/>
    <x v="111"/>
  </r>
  <r>
    <x v="0"/>
    <x v="0"/>
    <x v="112"/>
    <x v="112"/>
    <x v="112"/>
    <x v="0"/>
    <n v="26471"/>
    <s v="Angkas-Initiated"/>
    <x v="0"/>
    <n v="639062395475"/>
    <x v="98"/>
    <n v="75445"/>
    <s v="MNL"/>
    <s v="Manila"/>
    <s v="Quezon City"/>
    <n v="200"/>
    <n v="52"/>
    <s v="I. 3x a month"/>
    <n v="7"/>
    <n v="1131"/>
    <n v="1"/>
    <x v="112"/>
  </r>
  <r>
    <x v="0"/>
    <x v="0"/>
    <x v="113"/>
    <x v="113"/>
    <x v="113"/>
    <x v="1"/>
    <n v="26470"/>
    <s v="Angkas-Initiated"/>
    <x v="0"/>
    <n v="639052425898"/>
    <x v="44"/>
    <n v="71969"/>
    <s v="MNL"/>
    <s v="Manila"/>
    <s v="Manila"/>
    <n v="50"/>
    <n v="3"/>
    <s v="G. Twice Weekly"/>
    <n v="5"/>
    <n v="250"/>
    <n v="2"/>
    <x v="113"/>
  </r>
  <r>
    <x v="0"/>
    <x v="0"/>
    <x v="114"/>
    <x v="114"/>
    <x v="114"/>
    <x v="0"/>
    <n v="26471"/>
    <s v="Angkas-Initiated"/>
    <x v="0"/>
    <n v="639062650536"/>
    <x v="99"/>
    <n v="70218"/>
    <s v="MNL"/>
    <s v="Marikina"/>
    <s v="Quezon City"/>
    <n v="95"/>
    <n v="0"/>
    <s v="I. 3x a month"/>
    <n v="7"/>
    <n v="1131"/>
    <n v="1"/>
    <x v="114"/>
  </r>
  <r>
    <x v="0"/>
    <x v="0"/>
    <x v="115"/>
    <x v="115"/>
    <x v="115"/>
    <x v="1"/>
    <n v="26470"/>
    <s v="Angkas-Initiated"/>
    <x v="0"/>
    <n v="639052953686"/>
    <x v="100"/>
    <n v="57388"/>
    <s v="CEB"/>
    <s v="Cebu City"/>
    <s v="Cebu City"/>
    <n v="50"/>
    <n v="68"/>
    <s v="I. 3x a month"/>
    <n v="5"/>
    <n v="250"/>
    <n v="1"/>
    <x v="115"/>
  </r>
  <r>
    <x v="0"/>
    <x v="0"/>
    <x v="116"/>
    <x v="116"/>
    <x v="116"/>
    <x v="1"/>
    <n v="26470"/>
    <s v="Angkas-Initiated"/>
    <x v="0"/>
    <n v="639052848075"/>
    <x v="96"/>
    <n v="17326"/>
    <s v="MNL"/>
    <s v="Makati"/>
    <s v="Taguig"/>
    <n v="50"/>
    <n v="58"/>
    <s v="G. Twice Weekly"/>
    <n v="5"/>
    <n v="250"/>
    <n v="2"/>
    <x v="116"/>
  </r>
  <r>
    <x v="0"/>
    <x v="0"/>
    <x v="117"/>
    <x v="117"/>
    <x v="117"/>
    <x v="0"/>
    <n v="26471"/>
    <s v="Angkas-Initiated"/>
    <x v="0"/>
    <n v="639065580392"/>
    <x v="101"/>
    <n v="74915"/>
    <s v="MNL"/>
    <s v="Mandaluyong"/>
    <s v="Cainta"/>
    <n v="144"/>
    <n v="0"/>
    <s v="I. 3x a month"/>
    <n v="7"/>
    <n v="1131"/>
    <n v="1"/>
    <x v="117"/>
  </r>
  <r>
    <x v="0"/>
    <x v="0"/>
    <x v="118"/>
    <x v="118"/>
    <x v="118"/>
    <x v="1"/>
    <n v="26470"/>
    <s v="Angkas-Initiated"/>
    <x v="0"/>
    <n v="639053221700"/>
    <x v="102"/>
    <n v="57812"/>
    <s v="MNL"/>
    <s v="Makati"/>
    <s v="Pasay"/>
    <n v="50"/>
    <n v="45"/>
    <s v="I. 3x a month"/>
    <n v="5"/>
    <n v="250"/>
    <n v="1"/>
    <x v="118"/>
  </r>
  <r>
    <x v="0"/>
    <x v="0"/>
    <x v="119"/>
    <x v="119"/>
    <x v="119"/>
    <x v="0"/>
    <n v="26471"/>
    <s v="Angkas-Initiated"/>
    <x v="0"/>
    <n v="639065907874"/>
    <x v="103"/>
    <n v="77076"/>
    <s v="MNL"/>
    <s v="Manila"/>
    <s v="Quezon City"/>
    <n v="121"/>
    <n v="0"/>
    <s v="I. 3x a month"/>
    <n v="7"/>
    <n v="1131"/>
    <n v="1"/>
    <x v="119"/>
  </r>
  <r>
    <x v="0"/>
    <x v="0"/>
    <x v="120"/>
    <x v="120"/>
    <x v="120"/>
    <x v="0"/>
    <n v="26471"/>
    <s v="Angkas-Initiated"/>
    <x v="0"/>
    <n v="639065989118"/>
    <x v="104"/>
    <n v="41138"/>
    <s v="MNL"/>
    <s v="Quezon City"/>
    <s v="Quezon City"/>
    <n v="68"/>
    <n v="0"/>
    <s v="G. Twice Weekly"/>
    <n v="7"/>
    <n v="1131"/>
    <n v="2"/>
    <x v="120"/>
  </r>
  <r>
    <x v="0"/>
    <x v="0"/>
    <x v="121"/>
    <x v="121"/>
    <x v="121"/>
    <x v="0"/>
    <n v="26471"/>
    <s v="Angkas-Initiated"/>
    <x v="0"/>
    <n v="639068740275"/>
    <x v="105"/>
    <n v="64740"/>
    <s v="MNL"/>
    <s v="Rizal"/>
    <s v="Pasig"/>
    <n v="200"/>
    <n v="63"/>
    <s v="I. 3x a month"/>
    <n v="7"/>
    <n v="1131"/>
    <n v="1"/>
    <x v="121"/>
  </r>
  <r>
    <x v="0"/>
    <x v="0"/>
    <x v="122"/>
    <x v="122"/>
    <x v="122"/>
    <x v="0"/>
    <n v="26471"/>
    <s v="Angkas-Initiated"/>
    <x v="0"/>
    <n v="639069563818"/>
    <x v="106"/>
    <n v="71412"/>
    <s v="MNL"/>
    <s v="Pasig"/>
    <s v="Quezon City"/>
    <n v="165"/>
    <n v="0"/>
    <s v="I. 3x a month"/>
    <n v="7"/>
    <n v="1131"/>
    <n v="1"/>
    <x v="122"/>
  </r>
  <r>
    <x v="0"/>
    <x v="0"/>
    <x v="123"/>
    <x v="123"/>
    <x v="123"/>
    <x v="0"/>
    <n v="26471"/>
    <s v="Angkas-Initiated"/>
    <x v="0"/>
    <n v="639060996665"/>
    <x v="107"/>
    <n v="28271"/>
    <s v="MNL"/>
    <s v="Manila"/>
    <s v="Taguig"/>
    <n v="200"/>
    <n v="74"/>
    <s v="I. 3x a month"/>
    <n v="7"/>
    <n v="1131"/>
    <n v="1"/>
    <x v="123"/>
  </r>
  <r>
    <x v="0"/>
    <x v="0"/>
    <x v="124"/>
    <x v="124"/>
    <x v="124"/>
    <x v="1"/>
    <n v="26470"/>
    <s v="Angkas-Initiated"/>
    <x v="0"/>
    <n v="639055703485"/>
    <x v="49"/>
    <n v="21635"/>
    <s v="MNL"/>
    <s v="Quezon City"/>
    <s v="Mandaluyong"/>
    <n v="50"/>
    <n v="104"/>
    <s v="G. Twice Weekly"/>
    <n v="5"/>
    <n v="250"/>
    <n v="2"/>
    <x v="124"/>
  </r>
  <r>
    <x v="0"/>
    <x v="0"/>
    <x v="125"/>
    <x v="125"/>
    <x v="125"/>
    <x v="1"/>
    <n v="26470"/>
    <s v="Angkas-Initiated"/>
    <x v="0"/>
    <n v="639055572896"/>
    <x v="23"/>
    <n v="54891"/>
    <s v="MNL"/>
    <s v="Caloocan"/>
    <s v="Quezon City"/>
    <n v="50"/>
    <n v="50"/>
    <s v="E. 4x Weekly"/>
    <n v="5"/>
    <n v="250"/>
    <n v="4"/>
    <x v="125"/>
  </r>
  <r>
    <x v="0"/>
    <x v="0"/>
    <x v="126"/>
    <x v="126"/>
    <x v="126"/>
    <x v="1"/>
    <n v="26470"/>
    <s v="Angkas-Initiated"/>
    <x v="0"/>
    <n v="639052247126"/>
    <x v="38"/>
    <n v="39543"/>
    <s v="MNL"/>
    <s v="Pasig"/>
    <s v="Quezon City"/>
    <n v="50"/>
    <n v="43"/>
    <s v="E. 4x Weekly"/>
    <n v="5"/>
    <n v="250"/>
    <n v="4"/>
    <x v="126"/>
  </r>
  <r>
    <x v="0"/>
    <x v="0"/>
    <x v="127"/>
    <x v="127"/>
    <x v="127"/>
    <x v="0"/>
    <n v="26471"/>
    <s v="Angkas-Initiated"/>
    <x v="0"/>
    <n v="639063002716"/>
    <x v="108"/>
    <n v="64671"/>
    <s v="MNL"/>
    <s v="Manila"/>
    <s v="Taguig"/>
    <n v="123"/>
    <n v="0"/>
    <s v="I. 3x a month"/>
    <n v="7"/>
    <n v="1131"/>
    <n v="1"/>
    <x v="127"/>
  </r>
  <r>
    <x v="0"/>
    <x v="0"/>
    <x v="128"/>
    <x v="128"/>
    <x v="128"/>
    <x v="1"/>
    <n v="26470"/>
    <s v="Angkas-Initiated"/>
    <x v="0"/>
    <n v="639053352837"/>
    <x v="84"/>
    <n v="39390"/>
    <s v="MNL"/>
    <s v="Pasay"/>
    <s v="Manila"/>
    <n v="50"/>
    <n v="87"/>
    <s v="G. Twice Weekly"/>
    <n v="5"/>
    <n v="250"/>
    <n v="2"/>
    <x v="128"/>
  </r>
  <r>
    <x v="0"/>
    <x v="0"/>
    <x v="129"/>
    <x v="129"/>
    <x v="129"/>
    <x v="0"/>
    <n v="26471"/>
    <s v="Angkas-Initiated"/>
    <x v="0"/>
    <n v="639062977055"/>
    <x v="109"/>
    <n v="49578"/>
    <s v="CEB"/>
    <s v="Lapu-Lapu"/>
    <s v="Mandaue"/>
    <n v="189"/>
    <n v="0"/>
    <s v="F. 3x Weekly"/>
    <n v="7"/>
    <n v="1131"/>
    <n v="3"/>
    <x v="129"/>
  </r>
  <r>
    <x v="0"/>
    <x v="0"/>
    <x v="130"/>
    <x v="130"/>
    <x v="130"/>
    <x v="1"/>
    <n v="26470"/>
    <s v="Angkas-Initiated"/>
    <x v="0"/>
    <n v="639054036078"/>
    <x v="110"/>
    <n v="48280"/>
    <s v="MNL"/>
    <s v="Pasig"/>
    <s v="Taguig"/>
    <n v="50"/>
    <n v="28"/>
    <s v="I. 3x a month"/>
    <n v="5"/>
    <n v="250"/>
    <n v="1"/>
    <x v="130"/>
  </r>
  <r>
    <x v="0"/>
    <x v="0"/>
    <x v="131"/>
    <x v="131"/>
    <x v="131"/>
    <x v="1"/>
    <n v="26470"/>
    <s v="Angkas-Initiated"/>
    <x v="0"/>
    <n v="639054825101"/>
    <x v="111"/>
    <n v="72220"/>
    <s v="MNL"/>
    <s v="Rizal"/>
    <s v="Marikina"/>
    <n v="50"/>
    <n v="33"/>
    <s v="I. 3x a month"/>
    <n v="5"/>
    <n v="250"/>
    <n v="1"/>
    <x v="131"/>
  </r>
  <r>
    <x v="0"/>
    <x v="0"/>
    <x v="132"/>
    <x v="132"/>
    <x v="132"/>
    <x v="0"/>
    <n v="26471"/>
    <s v="Angkas-Initiated"/>
    <x v="0"/>
    <n v="639062661217"/>
    <x v="112"/>
    <n v="16935"/>
    <s v="MNL"/>
    <s v="Mandaluyong"/>
    <s v="Manila"/>
    <n v="85"/>
    <n v="0"/>
    <s v="I. 3x a month"/>
    <n v="7"/>
    <n v="1131"/>
    <n v="1"/>
    <x v="132"/>
  </r>
  <r>
    <x v="0"/>
    <x v="0"/>
    <x v="133"/>
    <x v="133"/>
    <x v="133"/>
    <x v="0"/>
    <n v="26471"/>
    <s v="Angkas-Initiated"/>
    <x v="0"/>
    <n v="639065074842"/>
    <x v="113"/>
    <n v="73344"/>
    <s v="CEB"/>
    <s v="Cebu City"/>
    <s v="Cebu City"/>
    <n v="69"/>
    <n v="0"/>
    <s v="I. 3x a month"/>
    <n v="7"/>
    <n v="1131"/>
    <n v="1"/>
    <x v="133"/>
  </r>
  <r>
    <x v="0"/>
    <x v="0"/>
    <x v="134"/>
    <x v="134"/>
    <x v="134"/>
    <x v="0"/>
    <n v="26471"/>
    <s v="Angkas-Initiated"/>
    <x v="0"/>
    <n v="639064092268"/>
    <x v="114"/>
    <n v="22023"/>
    <s v="MNL"/>
    <s v="Caloocan"/>
    <s v="Quezon City"/>
    <n v="200"/>
    <n v="44"/>
    <s v="I. 3x a month"/>
    <n v="7"/>
    <n v="1131"/>
    <n v="1"/>
    <x v="134"/>
  </r>
  <r>
    <x v="0"/>
    <x v="0"/>
    <x v="135"/>
    <x v="135"/>
    <x v="135"/>
    <x v="1"/>
    <n v="26470"/>
    <s v="Angkas-Initiated"/>
    <x v="0"/>
    <n v="639058384885"/>
    <x v="115"/>
    <n v="22007"/>
    <s v="MNL"/>
    <s v="Caloocan"/>
    <s v="Taguig"/>
    <n v="50"/>
    <n v="261"/>
    <s v="G. Twice Weekly"/>
    <n v="5"/>
    <n v="250"/>
    <n v="2"/>
    <x v="135"/>
  </r>
  <r>
    <x v="0"/>
    <x v="0"/>
    <x v="136"/>
    <x v="136"/>
    <x v="136"/>
    <x v="0"/>
    <n v="26471"/>
    <s v="Angkas-Initiated"/>
    <x v="0"/>
    <n v="639064215306"/>
    <x v="116"/>
    <n v="77924"/>
    <s v="MNL"/>
    <s v="Cainta"/>
    <s v="Quezon City"/>
    <n v="135"/>
    <n v="0"/>
    <s v="I. 3x a month"/>
    <n v="7"/>
    <n v="1131"/>
    <n v="1"/>
    <x v="136"/>
  </r>
  <r>
    <x v="0"/>
    <x v="0"/>
    <x v="137"/>
    <x v="137"/>
    <x v="137"/>
    <x v="0"/>
    <n v="26471"/>
    <s v="Angkas-Initiated"/>
    <x v="0"/>
    <n v="639064840566"/>
    <x v="117"/>
    <n v="69224"/>
    <s v="MNL"/>
    <s v="Quezon City"/>
    <s v="Makati"/>
    <n v="200"/>
    <n v="175"/>
    <s v="I. 3x a month"/>
    <n v="7"/>
    <n v="1131"/>
    <n v="1"/>
    <x v="137"/>
  </r>
  <r>
    <x v="0"/>
    <x v="0"/>
    <x v="138"/>
    <x v="138"/>
    <x v="138"/>
    <x v="1"/>
    <n v="26470"/>
    <s v="Angkas-Initiated"/>
    <x v="0"/>
    <n v="639053204857"/>
    <x v="64"/>
    <n v="55294"/>
    <s v="MNL"/>
    <s v="Quezon City"/>
    <s v="San Juan"/>
    <n v="50"/>
    <n v="83"/>
    <s v="B. Once a day"/>
    <n v="5"/>
    <n v="250"/>
    <n v="8"/>
    <x v="138"/>
  </r>
  <r>
    <x v="0"/>
    <x v="0"/>
    <x v="139"/>
    <x v="139"/>
    <x v="139"/>
    <x v="0"/>
    <n v="26471"/>
    <s v="Angkas-Initiated"/>
    <x v="0"/>
    <n v="639062374621"/>
    <x v="118"/>
    <n v="72659"/>
    <s v="MNL"/>
    <s v="Manila"/>
    <s v="Quezon City"/>
    <n v="200"/>
    <n v="66"/>
    <s v="G. Twice Weekly"/>
    <n v="7"/>
    <n v="1131"/>
    <n v="2"/>
    <x v="139"/>
  </r>
  <r>
    <x v="0"/>
    <x v="0"/>
    <x v="140"/>
    <x v="140"/>
    <x v="140"/>
    <x v="1"/>
    <n v="26470"/>
    <s v="Angkas-Initiated"/>
    <x v="0"/>
    <n v="639055572896"/>
    <x v="23"/>
    <n v="31189"/>
    <s v="MNL"/>
    <s v="Quezon City"/>
    <s v="Caloocan"/>
    <n v="50"/>
    <n v="50"/>
    <s v="E. 4x Weekly"/>
    <n v="5"/>
    <n v="250"/>
    <n v="4"/>
    <x v="140"/>
  </r>
  <r>
    <x v="0"/>
    <x v="0"/>
    <x v="141"/>
    <x v="141"/>
    <x v="141"/>
    <x v="1"/>
    <n v="26470"/>
    <s v="Angkas-Initiated"/>
    <x v="0"/>
    <n v="639055714614"/>
    <x v="69"/>
    <n v="45601"/>
    <s v="MNL"/>
    <s v="Paranaque"/>
    <s v="Paranaque"/>
    <n v="50"/>
    <n v="35"/>
    <s v="F. 3x Weekly"/>
    <n v="5"/>
    <n v="250"/>
    <n v="3"/>
    <x v="141"/>
  </r>
  <r>
    <x v="0"/>
    <x v="0"/>
    <x v="142"/>
    <x v="142"/>
    <x v="142"/>
    <x v="1"/>
    <n v="26470"/>
    <s v="Angkas-Initiated"/>
    <x v="0"/>
    <n v="639052158802"/>
    <x v="119"/>
    <n v="78454"/>
    <s v="MNL"/>
    <s v="Paranaque"/>
    <s v="Pasay"/>
    <n v="50"/>
    <n v="27"/>
    <s v="J. Twice a month"/>
    <n v="5"/>
    <n v="250"/>
    <n v="0"/>
    <x v="142"/>
  </r>
  <r>
    <x v="0"/>
    <x v="0"/>
    <x v="143"/>
    <x v="143"/>
    <x v="143"/>
    <x v="0"/>
    <n v="26471"/>
    <s v="Angkas-Initiated"/>
    <x v="0"/>
    <n v="639063121275"/>
    <x v="120"/>
    <n v="56252"/>
    <s v="MNL"/>
    <s v="Quezon City"/>
    <s v="Pasig"/>
    <n v="117"/>
    <n v="0"/>
    <s v="I. 3x a month"/>
    <n v="7"/>
    <n v="1131"/>
    <n v="1"/>
    <x v="143"/>
  </r>
  <r>
    <x v="0"/>
    <x v="0"/>
    <x v="144"/>
    <x v="144"/>
    <x v="144"/>
    <x v="1"/>
    <n v="26470"/>
    <s v="Angkas-Initiated"/>
    <x v="0"/>
    <n v="639053515148"/>
    <x v="4"/>
    <n v="12569"/>
    <s v="MNL"/>
    <s v="Pasig"/>
    <s v="Mandaluyong"/>
    <n v="50"/>
    <n v="64"/>
    <s v="I. 3x a month"/>
    <n v="5"/>
    <n v="250"/>
    <n v="1"/>
    <x v="144"/>
  </r>
  <r>
    <x v="0"/>
    <x v="0"/>
    <x v="145"/>
    <x v="145"/>
    <x v="145"/>
    <x v="0"/>
    <n v="26471"/>
    <s v="Angkas-Initiated"/>
    <x v="0"/>
    <n v="639066918213"/>
    <x v="121"/>
    <n v="3773"/>
    <s v="MNL"/>
    <s v="Caloocan"/>
    <s v="Quezon City"/>
    <n v="200"/>
    <n v="15"/>
    <s v="I. 3x a month"/>
    <n v="7"/>
    <n v="1131"/>
    <n v="1"/>
    <x v="145"/>
  </r>
  <r>
    <x v="0"/>
    <x v="0"/>
    <x v="146"/>
    <x v="146"/>
    <x v="146"/>
    <x v="1"/>
    <n v="26470"/>
    <s v="Angkas-Initiated"/>
    <x v="0"/>
    <n v="639054641951"/>
    <x v="122"/>
    <n v="19550"/>
    <s v="MNL"/>
    <s v="Mandaluyong"/>
    <s v="Pasig"/>
    <n v="50"/>
    <n v="33"/>
    <s v="I. 3x a month"/>
    <n v="5"/>
    <n v="250"/>
    <n v="1"/>
    <x v="146"/>
  </r>
  <r>
    <x v="0"/>
    <x v="0"/>
    <x v="147"/>
    <x v="147"/>
    <x v="147"/>
    <x v="0"/>
    <n v="26471"/>
    <s v="Angkas-Initiated"/>
    <x v="0"/>
    <n v="639064649345"/>
    <x v="123"/>
    <n v="29113"/>
    <s v="MNL"/>
    <s v="Taguig"/>
    <s v="Manila"/>
    <n v="200"/>
    <n v="18"/>
    <s v="I. 3x a month"/>
    <n v="7"/>
    <n v="1131"/>
    <n v="1"/>
    <x v="147"/>
  </r>
  <r>
    <x v="0"/>
    <x v="0"/>
    <x v="148"/>
    <x v="148"/>
    <x v="148"/>
    <x v="1"/>
    <n v="26470"/>
    <s v="Angkas-Initiated"/>
    <x v="0"/>
    <n v="639055595901"/>
    <x v="29"/>
    <n v="36681"/>
    <s v="MNL"/>
    <s v="Quezon City"/>
    <s v="Mandaluyong"/>
    <n v="50"/>
    <n v="115"/>
    <s v="F. 3x Weekly"/>
    <n v="5"/>
    <n v="250"/>
    <n v="3"/>
    <x v="148"/>
  </r>
  <r>
    <x v="0"/>
    <x v="0"/>
    <x v="149"/>
    <x v="149"/>
    <x v="149"/>
    <x v="0"/>
    <n v="26471"/>
    <s v="Angkas-Initiated"/>
    <x v="0"/>
    <n v="639062809642"/>
    <x v="124"/>
    <n v="47957"/>
    <s v="CEB"/>
    <s v="Mandaue"/>
    <s v="Cebu City"/>
    <n v="78"/>
    <n v="0"/>
    <s v="H. Once Weekly"/>
    <n v="7"/>
    <n v="1131"/>
    <n v="1"/>
    <x v="149"/>
  </r>
  <r>
    <x v="0"/>
    <x v="0"/>
    <x v="150"/>
    <x v="150"/>
    <x v="150"/>
    <x v="1"/>
    <n v="26470"/>
    <s v="Angkas-Initiated"/>
    <x v="0"/>
    <n v="639050455443"/>
    <x v="32"/>
    <n v="72943"/>
    <s v="MNL"/>
    <s v="Marikina"/>
    <s v="Rizal"/>
    <n v="50"/>
    <n v="48"/>
    <s v="G. Twice Weekly"/>
    <n v="5"/>
    <n v="250"/>
    <n v="2"/>
    <x v="150"/>
  </r>
  <r>
    <x v="0"/>
    <x v="0"/>
    <x v="151"/>
    <x v="151"/>
    <x v="151"/>
    <x v="0"/>
    <n v="26471"/>
    <s v="Angkas-Initiated"/>
    <x v="0"/>
    <n v="639065503874"/>
    <x v="125"/>
    <n v="14870"/>
    <s v="MNL"/>
    <s v="Rizal"/>
    <s v="Taguig"/>
    <n v="200"/>
    <n v="66"/>
    <s v="G. Twice Weekly"/>
    <n v="7"/>
    <n v="1131"/>
    <n v="2"/>
    <x v="151"/>
  </r>
  <r>
    <x v="0"/>
    <x v="0"/>
    <x v="152"/>
    <x v="152"/>
    <x v="152"/>
    <x v="1"/>
    <n v="26470"/>
    <s v="Angkas-Initiated"/>
    <x v="0"/>
    <n v="639058384885"/>
    <x v="115"/>
    <n v="54574"/>
    <s v="MNL"/>
    <s v="Taguig"/>
    <s v="Caloocan"/>
    <n v="50"/>
    <n v="220"/>
    <s v="G. Twice Weekly"/>
    <n v="5"/>
    <n v="250"/>
    <n v="2"/>
    <x v="152"/>
  </r>
  <r>
    <x v="0"/>
    <x v="0"/>
    <x v="153"/>
    <x v="153"/>
    <x v="153"/>
    <x v="1"/>
    <n v="26470"/>
    <s v="Angkas-Initiated"/>
    <x v="0"/>
    <n v="639052648041"/>
    <x v="89"/>
    <n v="27417"/>
    <s v="MNL"/>
    <s v="Caloocan"/>
    <s v="Quezon City"/>
    <n v="50"/>
    <n v="79"/>
    <s v="G. Twice Weekly"/>
    <n v="5"/>
    <n v="250"/>
    <n v="2"/>
    <x v="153"/>
  </r>
  <r>
    <x v="0"/>
    <x v="0"/>
    <x v="154"/>
    <x v="154"/>
    <x v="154"/>
    <x v="1"/>
    <n v="26470"/>
    <s v="Angkas-Initiated"/>
    <x v="0"/>
    <n v="639054208582"/>
    <x v="16"/>
    <n v="52717"/>
    <s v="MNL"/>
    <s v="Taguig"/>
    <s v="Manila"/>
    <n v="50"/>
    <n v="66"/>
    <s v="G. Twice Weekly"/>
    <n v="5"/>
    <n v="250"/>
    <n v="2"/>
    <x v="154"/>
  </r>
  <r>
    <x v="0"/>
    <x v="0"/>
    <x v="155"/>
    <x v="155"/>
    <x v="155"/>
    <x v="0"/>
    <n v="26471"/>
    <s v="Angkas-Initiated"/>
    <x v="0"/>
    <n v="639072341709"/>
    <x v="126"/>
    <n v="29550"/>
    <s v="MNL"/>
    <s v="Quezon City"/>
    <s v="Rizal"/>
    <n v="200"/>
    <n v="91"/>
    <s v="I. 3x a month"/>
    <n v="7"/>
    <n v="1131"/>
    <n v="1"/>
    <x v="155"/>
  </r>
  <r>
    <x v="0"/>
    <x v="0"/>
    <x v="156"/>
    <x v="156"/>
    <x v="156"/>
    <x v="1"/>
    <n v="26470"/>
    <s v="Angkas-Initiated"/>
    <x v="0"/>
    <n v="639059259901"/>
    <x v="127"/>
    <n v="61839"/>
    <s v="MNL"/>
    <s v="Quezon City"/>
    <s v="Quezon City"/>
    <n v="50"/>
    <n v="25"/>
    <s v="I. 3x a month"/>
    <n v="5"/>
    <n v="250"/>
    <n v="1"/>
    <x v="156"/>
  </r>
  <r>
    <x v="0"/>
    <x v="0"/>
    <x v="157"/>
    <x v="157"/>
    <x v="157"/>
    <x v="1"/>
    <n v="26470"/>
    <s v="Angkas-Initiated"/>
    <x v="0"/>
    <n v="639052218769"/>
    <x v="128"/>
    <n v="54884"/>
    <s v="MNL"/>
    <s v="Paranaque"/>
    <s v="Pasay"/>
    <n v="50"/>
    <n v="102"/>
    <s v="I. 3x a month"/>
    <n v="5"/>
    <n v="250"/>
    <n v="1"/>
    <x v="157"/>
  </r>
  <r>
    <x v="0"/>
    <x v="0"/>
    <x v="158"/>
    <x v="158"/>
    <x v="158"/>
    <x v="1"/>
    <n v="26470"/>
    <s v="Angkas-Initiated"/>
    <x v="0"/>
    <n v="639053221700"/>
    <x v="102"/>
    <n v="30522"/>
    <s v="MNL"/>
    <s v="Makati"/>
    <s v="Pasay"/>
    <n v="50"/>
    <n v="31"/>
    <s v="I. 3x a month"/>
    <n v="5"/>
    <n v="250"/>
    <n v="1"/>
    <x v="158"/>
  </r>
  <r>
    <x v="0"/>
    <x v="0"/>
    <x v="159"/>
    <x v="159"/>
    <x v="159"/>
    <x v="0"/>
    <n v="26471"/>
    <s v="Angkas-Initiated"/>
    <x v="0"/>
    <n v="639064431814"/>
    <x v="129"/>
    <n v="36745"/>
    <s v="MNL"/>
    <s v="Quezon City"/>
    <s v="Quezon City"/>
    <n v="160"/>
    <n v="0"/>
    <s v="I. 3x a month"/>
    <n v="7"/>
    <n v="1131"/>
    <n v="1"/>
    <x v="159"/>
  </r>
  <r>
    <x v="0"/>
    <x v="0"/>
    <x v="160"/>
    <x v="160"/>
    <x v="160"/>
    <x v="1"/>
    <n v="26470"/>
    <s v="Angkas-Initiated"/>
    <x v="0"/>
    <n v="639058401337"/>
    <x v="51"/>
    <n v="15775"/>
    <s v="MNL"/>
    <s v="Manila"/>
    <s v="Makati"/>
    <n v="50"/>
    <n v="106"/>
    <s v="G. Twice Weekly"/>
    <n v="5"/>
    <n v="250"/>
    <n v="2"/>
    <x v="160"/>
  </r>
  <r>
    <x v="0"/>
    <x v="0"/>
    <x v="161"/>
    <x v="161"/>
    <x v="161"/>
    <x v="1"/>
    <n v="26470"/>
    <s v="Angkas-Initiated"/>
    <x v="0"/>
    <n v="639053573363"/>
    <x v="130"/>
    <n v="64284"/>
    <s v="MNL"/>
    <s v="Makati"/>
    <s v="Makati"/>
    <n v="50"/>
    <n v="3"/>
    <s v="G. Twice Weekly"/>
    <n v="5"/>
    <n v="250"/>
    <n v="2"/>
    <x v="161"/>
  </r>
  <r>
    <x v="0"/>
    <x v="0"/>
    <x v="162"/>
    <x v="162"/>
    <x v="162"/>
    <x v="1"/>
    <n v="26470"/>
    <s v="Angkas-Initiated"/>
    <x v="0"/>
    <n v="639059534554"/>
    <x v="28"/>
    <n v="7716"/>
    <s v="MNL"/>
    <s v="Mandaluyong"/>
    <s v="Pasig"/>
    <n v="50"/>
    <n v="18"/>
    <s v="G. Twice Weekly"/>
    <n v="5"/>
    <n v="250"/>
    <n v="2"/>
    <x v="162"/>
  </r>
  <r>
    <x v="0"/>
    <x v="0"/>
    <x v="163"/>
    <x v="163"/>
    <x v="163"/>
    <x v="1"/>
    <n v="26470"/>
    <s v="Angkas-Initiated"/>
    <x v="0"/>
    <n v="639054885440"/>
    <x v="131"/>
    <n v="43069"/>
    <s v="MNL"/>
    <s v="Pasay"/>
    <s v="Paranaque"/>
    <n v="50"/>
    <n v="22"/>
    <s v="I. 3x a month"/>
    <n v="5"/>
    <n v="250"/>
    <n v="1"/>
    <x v="163"/>
  </r>
  <r>
    <x v="0"/>
    <x v="0"/>
    <x v="164"/>
    <x v="164"/>
    <x v="164"/>
    <x v="0"/>
    <n v="26471"/>
    <s v="Angkas-Initiated"/>
    <x v="0"/>
    <n v="639065784278"/>
    <x v="132"/>
    <n v="54120"/>
    <s v="MNL"/>
    <s v="Quezon City"/>
    <s v="Taguig"/>
    <n v="178"/>
    <n v="0"/>
    <s v="I. 3x a month"/>
    <n v="7"/>
    <n v="1131"/>
    <n v="1"/>
    <x v="164"/>
  </r>
  <r>
    <x v="0"/>
    <x v="0"/>
    <x v="165"/>
    <x v="165"/>
    <x v="165"/>
    <x v="0"/>
    <n v="26471"/>
    <s v="Angkas-Initiated"/>
    <x v="0"/>
    <n v="639070134583"/>
    <x v="133"/>
    <n v="66713"/>
    <s v="MNL"/>
    <s v="Pasay"/>
    <s v="Makati"/>
    <n v="68"/>
    <n v="0"/>
    <s v="G. Twice Weekly"/>
    <n v="7"/>
    <n v="1131"/>
    <n v="2"/>
    <x v="165"/>
  </r>
  <r>
    <x v="0"/>
    <x v="0"/>
    <x v="166"/>
    <x v="166"/>
    <x v="166"/>
    <x v="0"/>
    <n v="26471"/>
    <s v="Angkas-Initiated"/>
    <x v="0"/>
    <n v="639068640435"/>
    <x v="134"/>
    <n v="59265"/>
    <s v="MNL"/>
    <s v="Paranaque"/>
    <s v="Mandaluyong"/>
    <n v="186"/>
    <n v="0"/>
    <s v="I. 3x a month"/>
    <n v="7"/>
    <n v="1131"/>
    <n v="1"/>
    <x v="166"/>
  </r>
  <r>
    <x v="0"/>
    <x v="0"/>
    <x v="167"/>
    <x v="167"/>
    <x v="167"/>
    <x v="0"/>
    <n v="26471"/>
    <s v="Angkas-Initiated"/>
    <x v="0"/>
    <n v="639060958213"/>
    <x v="135"/>
    <n v="41082"/>
    <s v="MNL"/>
    <s v="Pasig"/>
    <s v="Quezon City"/>
    <n v="92"/>
    <n v="0"/>
    <s v="I. 3x a month"/>
    <n v="7"/>
    <n v="1131"/>
    <n v="1"/>
    <x v="167"/>
  </r>
  <r>
    <x v="0"/>
    <x v="0"/>
    <x v="168"/>
    <x v="168"/>
    <x v="168"/>
    <x v="1"/>
    <n v="26470"/>
    <s v="Angkas-Initiated"/>
    <x v="0"/>
    <n v="639053344112"/>
    <x v="136"/>
    <n v="34487"/>
    <s v="MNL"/>
    <s v="Quezon City"/>
    <s v="Manila"/>
    <n v="50"/>
    <n v="134"/>
    <s v="I. 3x a month"/>
    <n v="5"/>
    <n v="250"/>
    <n v="1"/>
    <x v="168"/>
  </r>
  <r>
    <x v="0"/>
    <x v="0"/>
    <x v="169"/>
    <x v="169"/>
    <x v="169"/>
    <x v="0"/>
    <n v="26471"/>
    <s v="Angkas-Initiated"/>
    <x v="0"/>
    <n v="639061755882"/>
    <x v="137"/>
    <n v="18044"/>
    <s v="MNL"/>
    <s v="Pasig"/>
    <s v="Mandaluyong"/>
    <n v="80"/>
    <n v="0"/>
    <s v="I. 3x a month"/>
    <n v="7"/>
    <n v="1131"/>
    <n v="1"/>
    <x v="169"/>
  </r>
  <r>
    <x v="0"/>
    <x v="0"/>
    <x v="170"/>
    <x v="170"/>
    <x v="170"/>
    <x v="1"/>
    <n v="26470"/>
    <s v="Angkas-Initiated"/>
    <x v="0"/>
    <n v="639053573363"/>
    <x v="130"/>
    <n v="78352"/>
    <s v="MNL"/>
    <s v="Makati"/>
    <s v="Makati"/>
    <n v="50"/>
    <n v="0"/>
    <s v="G. Twice Weekly"/>
    <n v="5"/>
    <n v="250"/>
    <n v="2"/>
    <x v="170"/>
  </r>
  <r>
    <x v="0"/>
    <x v="0"/>
    <x v="171"/>
    <x v="171"/>
    <x v="171"/>
    <x v="1"/>
    <n v="26470"/>
    <s v="Angkas-Initiated"/>
    <x v="0"/>
    <n v="639055253023"/>
    <x v="138"/>
    <n v="54770"/>
    <s v="MNL"/>
    <s v="Marikina"/>
    <s v="Quezon City"/>
    <n v="50"/>
    <n v="36"/>
    <s v="I. 3x a month"/>
    <n v="5"/>
    <n v="250"/>
    <n v="1"/>
    <x v="171"/>
  </r>
  <r>
    <x v="0"/>
    <x v="0"/>
    <x v="172"/>
    <x v="172"/>
    <x v="172"/>
    <x v="0"/>
    <n v="26471"/>
    <s v="Angkas-Initiated"/>
    <x v="0"/>
    <n v="639063787134"/>
    <x v="139"/>
    <n v="73266"/>
    <s v="MNL"/>
    <s v="Las Pinas"/>
    <s v="Pasay"/>
    <n v="159"/>
    <n v="0"/>
    <s v="G. Twice Weekly"/>
    <n v="7"/>
    <n v="1131"/>
    <n v="2"/>
    <x v="172"/>
  </r>
  <r>
    <x v="0"/>
    <x v="0"/>
    <x v="173"/>
    <x v="173"/>
    <x v="173"/>
    <x v="0"/>
    <n v="26471"/>
    <s v="Angkas-Initiated"/>
    <x v="0"/>
    <n v="639062490559"/>
    <x v="140"/>
    <n v="65283"/>
    <s v="MNL"/>
    <s v="Taguig"/>
    <s v="Paranaque"/>
    <n v="137"/>
    <n v="0"/>
    <s v="I. 3x a month"/>
    <n v="7"/>
    <n v="1131"/>
    <n v="1"/>
    <x v="173"/>
  </r>
  <r>
    <x v="0"/>
    <x v="0"/>
    <x v="174"/>
    <x v="174"/>
    <x v="174"/>
    <x v="1"/>
    <n v="26470"/>
    <s v="Angkas-Initiated"/>
    <x v="0"/>
    <n v="639059259901"/>
    <x v="127"/>
    <n v="28558"/>
    <s v="MNL"/>
    <s v="Quezon City"/>
    <s v="Quezon City"/>
    <n v="50"/>
    <n v="51"/>
    <s v="I. 3x a month"/>
    <n v="5"/>
    <n v="250"/>
    <n v="1"/>
    <x v="174"/>
  </r>
  <r>
    <x v="0"/>
    <x v="0"/>
    <x v="175"/>
    <x v="175"/>
    <x v="175"/>
    <x v="0"/>
    <n v="26471"/>
    <s v="Angkas-Initiated"/>
    <x v="0"/>
    <n v="639065157905"/>
    <x v="141"/>
    <n v="44465"/>
    <s v="MNL"/>
    <s v="Pasig"/>
    <s v="Quezon City"/>
    <n v="200"/>
    <n v="60"/>
    <s v="I. 3x a month"/>
    <n v="7"/>
    <n v="1131"/>
    <n v="1"/>
    <x v="175"/>
  </r>
  <r>
    <x v="0"/>
    <x v="0"/>
    <x v="176"/>
    <x v="176"/>
    <x v="176"/>
    <x v="0"/>
    <n v="26471"/>
    <s v="Angkas-Initiated"/>
    <x v="0"/>
    <n v="639064053428"/>
    <x v="142"/>
    <n v="62286"/>
    <s v="MNL"/>
    <s v="Caloocan"/>
    <s v="Quezon City"/>
    <n v="131"/>
    <n v="0"/>
    <s v="J. Twice a month"/>
    <n v="7"/>
    <n v="1131"/>
    <n v="0"/>
    <x v="176"/>
  </r>
  <r>
    <x v="0"/>
    <x v="0"/>
    <x v="177"/>
    <x v="177"/>
    <x v="177"/>
    <x v="0"/>
    <n v="26471"/>
    <s v="Angkas-Initiated"/>
    <x v="0"/>
    <n v="639062873192"/>
    <x v="143"/>
    <n v="54332"/>
    <s v="MNL"/>
    <s v="Quezon City"/>
    <s v="Quezon City"/>
    <n v="200"/>
    <n v="16"/>
    <s v="I. 3x a month"/>
    <n v="7"/>
    <n v="1131"/>
    <n v="1"/>
    <x v="177"/>
  </r>
  <r>
    <x v="0"/>
    <x v="0"/>
    <x v="178"/>
    <x v="178"/>
    <x v="178"/>
    <x v="0"/>
    <n v="26471"/>
    <s v="Angkas-Initiated"/>
    <x v="0"/>
    <n v="639062461875"/>
    <x v="144"/>
    <n v="67431"/>
    <s v="MNL"/>
    <s v="Quezon City"/>
    <s v="Quezon City"/>
    <n v="50"/>
    <n v="0"/>
    <s v="J. Twice a month"/>
    <n v="7"/>
    <n v="1131"/>
    <n v="0"/>
    <x v="178"/>
  </r>
  <r>
    <x v="0"/>
    <x v="0"/>
    <x v="179"/>
    <x v="179"/>
    <x v="179"/>
    <x v="1"/>
    <n v="26470"/>
    <s v="Angkas-Initiated"/>
    <x v="0"/>
    <n v="639054822599"/>
    <x v="94"/>
    <n v="64404"/>
    <s v="MNL"/>
    <s v="Mandaluyong"/>
    <s v="Pasig"/>
    <n v="50"/>
    <n v="19"/>
    <s v="G. Twice Weekly"/>
    <n v="5"/>
    <n v="250"/>
    <n v="2"/>
    <x v="179"/>
  </r>
  <r>
    <x v="0"/>
    <x v="0"/>
    <x v="180"/>
    <x v="180"/>
    <x v="180"/>
    <x v="0"/>
    <n v="26471"/>
    <s v="Angkas-Initiated"/>
    <x v="0"/>
    <n v="639064128740"/>
    <x v="145"/>
    <n v="51547"/>
    <s v="CEB"/>
    <s v="Mandaue"/>
    <s v="Cebu City"/>
    <n v="125"/>
    <n v="0"/>
    <s v="I. 3x a month"/>
    <n v="7"/>
    <n v="1131"/>
    <n v="1"/>
    <x v="180"/>
  </r>
  <r>
    <x v="0"/>
    <x v="0"/>
    <x v="181"/>
    <x v="181"/>
    <x v="181"/>
    <x v="1"/>
    <n v="26470"/>
    <s v="Angkas-Initiated"/>
    <x v="0"/>
    <n v="639050455443"/>
    <x v="32"/>
    <n v="78409"/>
    <s v="MNL"/>
    <s v="Marikina"/>
    <s v="Rizal"/>
    <n v="50"/>
    <n v="48"/>
    <s v="G. Twice Weekly"/>
    <n v="5"/>
    <n v="250"/>
    <n v="2"/>
    <x v="181"/>
  </r>
  <r>
    <x v="0"/>
    <x v="0"/>
    <x v="182"/>
    <x v="182"/>
    <x v="182"/>
    <x v="0"/>
    <n v="26471"/>
    <s v="Angkas-Initiated"/>
    <x v="0"/>
    <n v="639060923432"/>
    <x v="146"/>
    <n v="62258"/>
    <s v="MNL"/>
    <s v="Quezon City"/>
    <s v="Pasay"/>
    <n v="200"/>
    <n v="49"/>
    <s v="I. 3x a month"/>
    <n v="7"/>
    <n v="1131"/>
    <n v="1"/>
    <x v="182"/>
  </r>
  <r>
    <x v="0"/>
    <x v="0"/>
    <x v="183"/>
    <x v="183"/>
    <x v="183"/>
    <x v="0"/>
    <n v="26471"/>
    <s v="Angkas-Initiated"/>
    <x v="0"/>
    <n v="639067720463"/>
    <x v="147"/>
    <n v="57818"/>
    <s v="MNL"/>
    <s v="Manila"/>
    <s v="Quezon City"/>
    <n v="165"/>
    <n v="0"/>
    <s v="I. 3x a month"/>
    <n v="7"/>
    <n v="1131"/>
    <n v="1"/>
    <x v="183"/>
  </r>
  <r>
    <x v="1"/>
    <x v="0"/>
    <x v="184"/>
    <x v="184"/>
    <x v="184"/>
    <x v="0"/>
    <n v="26471"/>
    <s v="Angkas-Initiated"/>
    <x v="0"/>
    <n v="639064694996"/>
    <x v="148"/>
    <n v="15706"/>
    <s v="MNL"/>
    <s v="Manila"/>
    <s v="Pasig"/>
    <n v="193"/>
    <n v="0"/>
    <s v="K. Once a month"/>
    <n v="7"/>
    <n v="1131"/>
    <n v="0"/>
    <x v="184"/>
  </r>
  <r>
    <x v="1"/>
    <x v="0"/>
    <x v="185"/>
    <x v="185"/>
    <x v="185"/>
    <x v="1"/>
    <n v="26470"/>
    <s v="Angkas-Initiated"/>
    <x v="0"/>
    <n v="639059259901"/>
    <x v="127"/>
    <n v="71410"/>
    <s v="MNL"/>
    <s v="Quezon City"/>
    <s v="Quezon City"/>
    <n v="50"/>
    <n v="26"/>
    <s v="I. 3x a month"/>
    <n v="5"/>
    <n v="250"/>
    <n v="1"/>
    <x v="185"/>
  </r>
  <r>
    <x v="1"/>
    <x v="0"/>
    <x v="186"/>
    <x v="186"/>
    <x v="186"/>
    <x v="0"/>
    <n v="26471"/>
    <s v="Angkas-Initiated"/>
    <x v="0"/>
    <n v="639067537399"/>
    <x v="149"/>
    <n v="78307"/>
    <s v="MNL"/>
    <s v="Taguig"/>
    <s v="San Juan"/>
    <n v="200"/>
    <n v="15"/>
    <s v="J. Twice a month"/>
    <n v="7"/>
    <n v="1131"/>
    <n v="0"/>
    <x v="186"/>
  </r>
  <r>
    <x v="1"/>
    <x v="0"/>
    <x v="187"/>
    <x v="187"/>
    <x v="187"/>
    <x v="1"/>
    <n v="26470"/>
    <s v="Angkas-Initiated"/>
    <x v="0"/>
    <n v="639053221700"/>
    <x v="102"/>
    <n v="57995"/>
    <s v="MNL"/>
    <s v="Makati"/>
    <s v="Pasay"/>
    <n v="50"/>
    <n v="33"/>
    <s v="I. 3x a month"/>
    <n v="5"/>
    <n v="250"/>
    <n v="1"/>
    <x v="187"/>
  </r>
  <r>
    <x v="1"/>
    <x v="0"/>
    <x v="188"/>
    <x v="188"/>
    <x v="188"/>
    <x v="0"/>
    <n v="26471"/>
    <s v="Angkas-Initiated"/>
    <x v="0"/>
    <n v="639064847912"/>
    <x v="150"/>
    <n v="16177"/>
    <s v="MNL"/>
    <s v="Quezon City"/>
    <s v="Marikina"/>
    <n v="200"/>
    <n v="43"/>
    <s v="K. Once a month"/>
    <n v="7"/>
    <n v="1131"/>
    <n v="0"/>
    <x v="188"/>
  </r>
  <r>
    <x v="1"/>
    <x v="0"/>
    <x v="189"/>
    <x v="189"/>
    <x v="189"/>
    <x v="0"/>
    <n v="26471"/>
    <s v="Angkas-Initiated"/>
    <x v="0"/>
    <n v="639067195604"/>
    <x v="151"/>
    <n v="44340"/>
    <s v="MNL"/>
    <s v="Taguig"/>
    <s v="Taguig"/>
    <n v="103"/>
    <n v="0"/>
    <s v="K. Once a month"/>
    <n v="7"/>
    <n v="1131"/>
    <n v="0"/>
    <x v="189"/>
  </r>
  <r>
    <x v="1"/>
    <x v="0"/>
    <x v="190"/>
    <x v="190"/>
    <x v="190"/>
    <x v="0"/>
    <n v="26471"/>
    <s v="Angkas-Initiated"/>
    <x v="0"/>
    <n v="639068854920"/>
    <x v="152"/>
    <n v="8005"/>
    <s v="MNL"/>
    <s v="Quezon City"/>
    <s v="Manila"/>
    <n v="116"/>
    <n v="0"/>
    <s v="K. Once a month"/>
    <n v="7"/>
    <n v="1131"/>
    <n v="0"/>
    <x v="190"/>
  </r>
  <r>
    <x v="1"/>
    <x v="0"/>
    <x v="191"/>
    <x v="191"/>
    <x v="191"/>
    <x v="1"/>
    <n v="26470"/>
    <s v="Angkas-Initiated"/>
    <x v="0"/>
    <n v="639054073687"/>
    <x v="153"/>
    <n v="75121"/>
    <s v="MNL"/>
    <s v="Taguig"/>
    <s v="Pasig"/>
    <n v="50"/>
    <n v="140"/>
    <s v="K. Once a month"/>
    <n v="5"/>
    <n v="250"/>
    <n v="0"/>
    <x v="191"/>
  </r>
  <r>
    <x v="1"/>
    <x v="0"/>
    <x v="192"/>
    <x v="192"/>
    <x v="192"/>
    <x v="0"/>
    <n v="26471"/>
    <s v="Angkas-Initiated"/>
    <x v="0"/>
    <n v="639062632379"/>
    <x v="154"/>
    <n v="25199"/>
    <s v="MNL"/>
    <s v="Manila"/>
    <s v="Quezon City"/>
    <n v="138"/>
    <n v="0"/>
    <s v="J. Twice a month"/>
    <n v="7"/>
    <n v="1131"/>
    <n v="0"/>
    <x v="192"/>
  </r>
  <r>
    <x v="1"/>
    <x v="0"/>
    <x v="193"/>
    <x v="193"/>
    <x v="193"/>
    <x v="0"/>
    <n v="26471"/>
    <s v="Angkas-Initiated"/>
    <x v="0"/>
    <n v="639071046041"/>
    <x v="155"/>
    <n v="20169"/>
    <s v="MNL"/>
    <s v="Pasay"/>
    <s v="Mandaluyong"/>
    <n v="111"/>
    <n v="0"/>
    <s v="K. Once a month"/>
    <n v="7"/>
    <n v="1131"/>
    <n v="0"/>
    <x v="193"/>
  </r>
  <r>
    <x v="1"/>
    <x v="0"/>
    <x v="194"/>
    <x v="194"/>
    <x v="194"/>
    <x v="1"/>
    <n v="26470"/>
    <s v="Angkas-Initiated"/>
    <x v="0"/>
    <n v="639052669748"/>
    <x v="156"/>
    <n v="5635"/>
    <s v="MNL"/>
    <s v="Quezon City"/>
    <s v="Manila"/>
    <n v="50"/>
    <n v="49"/>
    <s v="J. Twice a month"/>
    <n v="5"/>
    <n v="250"/>
    <n v="0"/>
    <x v="194"/>
  </r>
  <r>
    <x v="1"/>
    <x v="0"/>
    <x v="195"/>
    <x v="195"/>
    <x v="195"/>
    <x v="1"/>
    <n v="26470"/>
    <s v="Angkas-Initiated"/>
    <x v="0"/>
    <n v="639053085084"/>
    <x v="157"/>
    <n v="67773"/>
    <s v="MNL"/>
    <s v="Pasay"/>
    <s v="Pasay"/>
    <n v="50"/>
    <n v="12"/>
    <s v="I. 3x a month"/>
    <n v="5"/>
    <n v="250"/>
    <n v="1"/>
    <x v="195"/>
  </r>
  <r>
    <x v="1"/>
    <x v="0"/>
    <x v="196"/>
    <x v="196"/>
    <x v="196"/>
    <x v="0"/>
    <n v="26471"/>
    <s v="Angkas-Initiated"/>
    <x v="0"/>
    <n v="639062671632"/>
    <x v="158"/>
    <n v="39780"/>
    <s v="MNL"/>
    <s v="Pasay"/>
    <s v="Makati"/>
    <n v="105"/>
    <n v="0"/>
    <s v="K. Once a month"/>
    <n v="7"/>
    <n v="1131"/>
    <n v="0"/>
    <x v="196"/>
  </r>
  <r>
    <x v="1"/>
    <x v="0"/>
    <x v="197"/>
    <x v="197"/>
    <x v="197"/>
    <x v="1"/>
    <n v="26470"/>
    <s v="Angkas-Initiated"/>
    <x v="0"/>
    <n v="639056045229"/>
    <x v="159"/>
    <n v="60466"/>
    <s v="MNL"/>
    <s v="Cainta"/>
    <s v="Marikina"/>
    <n v="50"/>
    <n v="30"/>
    <s v="I. 3x a month"/>
    <n v="5"/>
    <n v="250"/>
    <n v="1"/>
    <x v="197"/>
  </r>
  <r>
    <x v="1"/>
    <x v="0"/>
    <x v="198"/>
    <x v="198"/>
    <x v="198"/>
    <x v="1"/>
    <n v="26470"/>
    <s v="Angkas-Initiated"/>
    <x v="0"/>
    <n v="639053043811"/>
    <x v="160"/>
    <n v="70119"/>
    <s v="MNL"/>
    <s v="Malabon"/>
    <s v="Quezon City"/>
    <n v="50"/>
    <n v="63"/>
    <s v="J. Twice a month"/>
    <n v="5"/>
    <n v="250"/>
    <n v="0"/>
    <x v="198"/>
  </r>
  <r>
    <x v="1"/>
    <x v="0"/>
    <x v="199"/>
    <x v="199"/>
    <x v="199"/>
    <x v="0"/>
    <n v="26471"/>
    <s v="Angkas-Initiated"/>
    <x v="0"/>
    <n v="639064794618"/>
    <x v="161"/>
    <n v="35736"/>
    <s v="MNL"/>
    <s v="Valenzuela"/>
    <s v="Marilao"/>
    <n v="128"/>
    <n v="0"/>
    <s v="K. Once a month"/>
    <n v="7"/>
    <n v="1131"/>
    <n v="0"/>
    <x v="199"/>
  </r>
  <r>
    <x v="1"/>
    <x v="0"/>
    <x v="200"/>
    <x v="200"/>
    <x v="200"/>
    <x v="1"/>
    <n v="26470"/>
    <s v="Angkas-Initiated"/>
    <x v="0"/>
    <n v="639053043811"/>
    <x v="160"/>
    <n v="44388"/>
    <s v="MNL"/>
    <s v="Quezon City"/>
    <s v="Malabon"/>
    <n v="50"/>
    <n v="47"/>
    <s v="J. Twice a month"/>
    <n v="5"/>
    <n v="250"/>
    <n v="0"/>
    <x v="200"/>
  </r>
  <r>
    <x v="1"/>
    <x v="0"/>
    <x v="201"/>
    <x v="201"/>
    <x v="201"/>
    <x v="1"/>
    <n v="26470"/>
    <s v="Angkas-Initiated"/>
    <x v="0"/>
    <n v="639054139063"/>
    <x v="162"/>
    <n v="76301"/>
    <s v="MNL"/>
    <s v="Marikina"/>
    <s v="Marikina"/>
    <n v="50"/>
    <n v="16"/>
    <s v="I. 3x a month"/>
    <n v="5"/>
    <n v="250"/>
    <n v="1"/>
    <x v="201"/>
  </r>
  <r>
    <x v="1"/>
    <x v="0"/>
    <x v="202"/>
    <x v="202"/>
    <x v="202"/>
    <x v="0"/>
    <n v="26471"/>
    <s v="Angkas-Initiated"/>
    <x v="0"/>
    <n v="639064565614"/>
    <x v="163"/>
    <n v="19249"/>
    <s v="MNL"/>
    <s v="Quezon City"/>
    <s v="Marikina"/>
    <n v="200"/>
    <n v="66"/>
    <s v="J. Twice a month"/>
    <n v="7"/>
    <n v="1131"/>
    <n v="0"/>
    <x v="202"/>
  </r>
  <r>
    <x v="1"/>
    <x v="0"/>
    <x v="203"/>
    <x v="203"/>
    <x v="203"/>
    <x v="1"/>
    <n v="26470"/>
    <s v="Angkas-Initiated"/>
    <x v="0"/>
    <n v="639054840592"/>
    <x v="164"/>
    <n v="13241"/>
    <s v="MNL"/>
    <s v="Navotas"/>
    <s v="Pasay"/>
    <n v="50"/>
    <n v="188"/>
    <s v="I. 3x a month"/>
    <n v="5"/>
    <n v="250"/>
    <n v="1"/>
    <x v="203"/>
  </r>
  <r>
    <x v="1"/>
    <x v="0"/>
    <x v="204"/>
    <x v="204"/>
    <x v="204"/>
    <x v="1"/>
    <n v="26470"/>
    <s v="Angkas-Initiated"/>
    <x v="0"/>
    <n v="639053024590"/>
    <x v="165"/>
    <n v="30790"/>
    <s v="MNL"/>
    <s v="Makati"/>
    <s v="Pasay"/>
    <n v="50"/>
    <n v="20"/>
    <s v="K. Once a month"/>
    <n v="5"/>
    <n v="250"/>
    <n v="0"/>
    <x v="204"/>
  </r>
  <r>
    <x v="1"/>
    <x v="0"/>
    <x v="205"/>
    <x v="205"/>
    <x v="205"/>
    <x v="1"/>
    <n v="26470"/>
    <s v="Angkas-Initiated"/>
    <x v="0"/>
    <n v="639060353210"/>
    <x v="166"/>
    <n v="40734"/>
    <s v="MNL"/>
    <s v="Caloocan"/>
    <s v="Manila"/>
    <n v="50"/>
    <n v="69"/>
    <s v="K. Once a month"/>
    <n v="5"/>
    <n v="250"/>
    <n v="0"/>
    <x v="205"/>
  </r>
  <r>
    <x v="1"/>
    <x v="0"/>
    <x v="206"/>
    <x v="206"/>
    <x v="206"/>
    <x v="1"/>
    <n v="26470"/>
    <s v="Angkas-Initiated"/>
    <x v="0"/>
    <n v="639057893454"/>
    <x v="167"/>
    <n v="56676"/>
    <s v="MNL"/>
    <s v="Pasig"/>
    <s v="Taytay"/>
    <n v="50"/>
    <n v="90"/>
    <s v="I. 3x a month"/>
    <n v="5"/>
    <n v="250"/>
    <n v="1"/>
    <x v="206"/>
  </r>
  <r>
    <x v="1"/>
    <x v="0"/>
    <x v="207"/>
    <x v="207"/>
    <x v="207"/>
    <x v="1"/>
    <n v="26470"/>
    <s v="Angkas-Initiated"/>
    <x v="0"/>
    <n v="639059732538"/>
    <x v="168"/>
    <n v="78274"/>
    <s v="MNL"/>
    <s v="Rizal"/>
    <s v="Rizal"/>
    <n v="50"/>
    <n v="47"/>
    <s v="K. Once a month"/>
    <n v="5"/>
    <n v="250"/>
    <n v="0"/>
    <x v="207"/>
  </r>
  <r>
    <x v="1"/>
    <x v="0"/>
    <x v="208"/>
    <x v="208"/>
    <x v="208"/>
    <x v="1"/>
    <n v="26470"/>
    <s v="Angkas-Initiated"/>
    <x v="0"/>
    <n v="639059990926"/>
    <x v="169"/>
    <n v="68499"/>
    <s v="MNL"/>
    <s v="Pasig"/>
    <s v="Quezon City"/>
    <n v="50"/>
    <n v="160"/>
    <s v="J. Twice a month"/>
    <n v="5"/>
    <n v="250"/>
    <n v="0"/>
    <x v="208"/>
  </r>
  <r>
    <x v="1"/>
    <x v="0"/>
    <x v="209"/>
    <x v="209"/>
    <x v="209"/>
    <x v="0"/>
    <n v="26471"/>
    <s v="Angkas-Initiated"/>
    <x v="0"/>
    <n v="639065400593"/>
    <x v="170"/>
    <n v="74698"/>
    <s v="MNL"/>
    <s v="Paranaque"/>
    <s v="Taguig"/>
    <n v="99"/>
    <n v="0"/>
    <s v="K. Once a month"/>
    <n v="7"/>
    <n v="1131"/>
    <n v="0"/>
    <x v="209"/>
  </r>
  <r>
    <x v="1"/>
    <x v="0"/>
    <x v="210"/>
    <x v="210"/>
    <x v="210"/>
    <x v="0"/>
    <n v="26471"/>
    <s v="Angkas-Initiated"/>
    <x v="0"/>
    <n v="639063022693"/>
    <x v="171"/>
    <n v="14018"/>
    <s v="MNL"/>
    <s v="Quezon City"/>
    <s v="Malabon"/>
    <n v="104"/>
    <n v="0"/>
    <s v="K. Once a month"/>
    <n v="7"/>
    <n v="1131"/>
    <n v="0"/>
    <x v="210"/>
  </r>
  <r>
    <x v="1"/>
    <x v="0"/>
    <x v="211"/>
    <x v="211"/>
    <x v="211"/>
    <x v="1"/>
    <n v="26470"/>
    <s v="Angkas-Initiated"/>
    <x v="0"/>
    <n v="639052804972"/>
    <x v="52"/>
    <n v="75587"/>
    <s v="MNL"/>
    <s v="Quezon City"/>
    <s v="Quezon City"/>
    <n v="50"/>
    <n v="100"/>
    <s v="I. 3x a month"/>
    <n v="5"/>
    <n v="250"/>
    <n v="1"/>
    <x v="211"/>
  </r>
  <r>
    <x v="1"/>
    <x v="0"/>
    <x v="212"/>
    <x v="212"/>
    <x v="212"/>
    <x v="1"/>
    <n v="26470"/>
    <s v="Angkas-Initiated"/>
    <x v="0"/>
    <n v="639060457813"/>
    <x v="15"/>
    <n v="55762"/>
    <s v="MNL"/>
    <s v="Paranaque"/>
    <s v="Las Pinas"/>
    <n v="50"/>
    <n v="45"/>
    <s v="H. Once Weekly"/>
    <n v="5"/>
    <n v="250"/>
    <n v="1"/>
    <x v="212"/>
  </r>
  <r>
    <x v="1"/>
    <x v="0"/>
    <x v="213"/>
    <x v="213"/>
    <x v="213"/>
    <x v="1"/>
    <n v="26470"/>
    <s v="Angkas-Initiated"/>
    <x v="0"/>
    <n v="639055792680"/>
    <x v="172"/>
    <n v="19837"/>
    <s v="MNL"/>
    <s v="Quezon City"/>
    <s v="Bulacan"/>
    <n v="50"/>
    <n v="225"/>
    <s v="I. 3x a month"/>
    <n v="5"/>
    <n v="250"/>
    <n v="1"/>
    <x v="213"/>
  </r>
  <r>
    <x v="1"/>
    <x v="1"/>
    <x v="214"/>
    <x v="214"/>
    <x v="214"/>
    <x v="1"/>
    <n v="26470"/>
    <s v="Angkas-Initiated"/>
    <x v="0"/>
    <n v="639054089164"/>
    <x v="173"/>
    <n v="11614"/>
    <s v="MNL"/>
    <s v="Manila"/>
    <s v="Mandaluyong"/>
    <n v="50"/>
    <n v="52"/>
    <s v="I. 3x a month"/>
    <n v="5"/>
    <n v="250"/>
    <n v="1"/>
    <x v="214"/>
  </r>
  <r>
    <x v="1"/>
    <x v="1"/>
    <x v="215"/>
    <x v="215"/>
    <x v="215"/>
    <x v="1"/>
    <n v="26470"/>
    <s v="Angkas-Initiated"/>
    <x v="0"/>
    <n v="639054089164"/>
    <x v="173"/>
    <n v="19972"/>
    <s v="MNL"/>
    <s v="Mandaluyong"/>
    <s v="Quezon City"/>
    <n v="50"/>
    <n v="69"/>
    <s v="I. 3x a month"/>
    <n v="5"/>
    <n v="250"/>
    <n v="1"/>
    <x v="215"/>
  </r>
  <r>
    <x v="1"/>
    <x v="1"/>
    <x v="216"/>
    <x v="216"/>
    <x v="216"/>
    <x v="1"/>
    <n v="26470"/>
    <s v="Angkas-Initiated"/>
    <x v="0"/>
    <n v="639052978874"/>
    <x v="174"/>
    <n v="45664"/>
    <s v="MNL"/>
    <s v="Valenzuela"/>
    <s v="Rizal"/>
    <n v="50"/>
    <n v="304"/>
    <s v="K. Once a month"/>
    <n v="5"/>
    <n v="250"/>
    <n v="0"/>
    <x v="216"/>
  </r>
  <r>
    <x v="1"/>
    <x v="1"/>
    <x v="217"/>
    <x v="217"/>
    <x v="217"/>
    <x v="1"/>
    <n v="26470"/>
    <s v="Angkas-Initiated"/>
    <x v="0"/>
    <n v="639055180575"/>
    <x v="175"/>
    <n v="55281"/>
    <s v="MNL"/>
    <s v="Manila"/>
    <s v="Quezon City"/>
    <n v="50"/>
    <n v="156"/>
    <s v="I. 3x a month"/>
    <n v="5"/>
    <n v="250"/>
    <n v="1"/>
    <x v="217"/>
  </r>
  <r>
    <x v="1"/>
    <x v="1"/>
    <x v="218"/>
    <x v="218"/>
    <x v="218"/>
    <x v="0"/>
    <n v="26471"/>
    <s v="Angkas-Initiated"/>
    <x v="0"/>
    <n v="639066965362"/>
    <x v="176"/>
    <n v="76441"/>
    <s v="MNL"/>
    <s v="Rizal"/>
    <s v="Manila"/>
    <n v="200"/>
    <n v="128"/>
    <s v="J. Twice a month"/>
    <n v="7"/>
    <n v="1131"/>
    <n v="0"/>
    <x v="218"/>
  </r>
  <r>
    <x v="1"/>
    <x v="1"/>
    <x v="219"/>
    <x v="219"/>
    <x v="219"/>
    <x v="1"/>
    <n v="26470"/>
    <s v="Angkas-Initiated"/>
    <x v="0"/>
    <n v="639056045229"/>
    <x v="159"/>
    <n v="76256"/>
    <s v="MNL"/>
    <s v="Marikina"/>
    <s v="Pasig"/>
    <n v="50"/>
    <n v="34"/>
    <s v="I. 3x a month"/>
    <n v="5"/>
    <n v="250"/>
    <n v="1"/>
    <x v="219"/>
  </r>
  <r>
    <x v="1"/>
    <x v="1"/>
    <x v="220"/>
    <x v="220"/>
    <x v="220"/>
    <x v="1"/>
    <n v="26470"/>
    <s v="Angkas-Initiated"/>
    <x v="0"/>
    <n v="639055575753"/>
    <x v="177"/>
    <n v="77721"/>
    <s v="MNL"/>
    <s v="Taguig"/>
    <s v="Paranaque"/>
    <n v="50"/>
    <n v="120"/>
    <s v="I. 3x a month"/>
    <n v="5"/>
    <n v="250"/>
    <n v="1"/>
    <x v="220"/>
  </r>
  <r>
    <x v="1"/>
    <x v="1"/>
    <x v="221"/>
    <x v="221"/>
    <x v="221"/>
    <x v="1"/>
    <n v="26470"/>
    <s v="Angkas-Initiated"/>
    <x v="0"/>
    <n v="639055180575"/>
    <x v="175"/>
    <n v="24211"/>
    <s v="MNL"/>
    <s v="Quezon City"/>
    <s v="Quezon City"/>
    <n v="50"/>
    <n v="17"/>
    <s v="I. 3x a month"/>
    <n v="5"/>
    <n v="250"/>
    <n v="1"/>
    <x v="221"/>
  </r>
  <r>
    <x v="1"/>
    <x v="1"/>
    <x v="222"/>
    <x v="222"/>
    <x v="222"/>
    <x v="0"/>
    <n v="26471"/>
    <s v="Angkas-Initiated"/>
    <x v="0"/>
    <n v="639063989938"/>
    <x v="178"/>
    <n v="53333"/>
    <s v="CEB"/>
    <s v="Mandaue"/>
    <s v="Mandaue"/>
    <n v="86"/>
    <n v="0"/>
    <s v="K. Once a month"/>
    <n v="7"/>
    <n v="1131"/>
    <n v="0"/>
    <x v="222"/>
  </r>
  <r>
    <x v="1"/>
    <x v="1"/>
    <x v="223"/>
    <x v="223"/>
    <x v="223"/>
    <x v="0"/>
    <n v="26471"/>
    <s v="Angkas-Initiated"/>
    <x v="0"/>
    <n v="639072175102"/>
    <x v="179"/>
    <n v="5156"/>
    <s v="MNL"/>
    <s v="Quezon City"/>
    <s v="Quezon City"/>
    <n v="179"/>
    <n v="0"/>
    <s v="H. Once Weekly"/>
    <n v="7"/>
    <n v="1131"/>
    <n v="2"/>
    <x v="223"/>
  </r>
  <r>
    <x v="1"/>
    <x v="1"/>
    <x v="224"/>
    <x v="224"/>
    <x v="224"/>
    <x v="1"/>
    <n v="26470"/>
    <s v="Angkas-Initiated"/>
    <x v="0"/>
    <n v="639054208582"/>
    <x v="16"/>
    <n v="33417"/>
    <s v="MNL"/>
    <s v="Taguig"/>
    <s v="Pasay"/>
    <n v="50"/>
    <n v="43"/>
    <s v="G. Twice Weekly"/>
    <n v="5"/>
    <n v="250"/>
    <n v="2"/>
    <x v="224"/>
  </r>
  <r>
    <x v="1"/>
    <x v="1"/>
    <x v="225"/>
    <x v="225"/>
    <x v="225"/>
    <x v="0"/>
    <n v="26471"/>
    <s v="Angkas-Initiated"/>
    <x v="0"/>
    <n v="639061416488"/>
    <x v="180"/>
    <n v="57830"/>
    <s v="MNL"/>
    <s v="Quezon City"/>
    <s v="Makati"/>
    <n v="200"/>
    <n v="43"/>
    <s v="I. 3x a month"/>
    <n v="7"/>
    <n v="1131"/>
    <n v="1"/>
    <x v="225"/>
  </r>
  <r>
    <x v="1"/>
    <x v="1"/>
    <x v="226"/>
    <x v="226"/>
    <x v="226"/>
    <x v="0"/>
    <n v="26471"/>
    <s v="Angkas-Initiated"/>
    <x v="0"/>
    <n v="639064738086"/>
    <x v="181"/>
    <n v="58724"/>
    <s v="MNL"/>
    <s v="Makati"/>
    <s v="Pasay"/>
    <n v="118"/>
    <n v="0"/>
    <s v="K. Once a month"/>
    <n v="7"/>
    <n v="1131"/>
    <n v="0"/>
    <x v="226"/>
  </r>
  <r>
    <x v="1"/>
    <x v="1"/>
    <x v="227"/>
    <x v="227"/>
    <x v="227"/>
    <x v="1"/>
    <n v="26470"/>
    <s v="Angkas-Initiated"/>
    <x v="0"/>
    <n v="639059990926"/>
    <x v="169"/>
    <n v="64531"/>
    <s v="MNL"/>
    <s v="Quezon City"/>
    <s v="Pasig"/>
    <n v="50"/>
    <n v="235"/>
    <s v="J. Twice a month"/>
    <n v="5"/>
    <n v="250"/>
    <n v="0"/>
    <x v="227"/>
  </r>
  <r>
    <x v="1"/>
    <x v="1"/>
    <x v="228"/>
    <x v="228"/>
    <x v="228"/>
    <x v="1"/>
    <n v="26470"/>
    <s v="Angkas-Initiated"/>
    <x v="0"/>
    <n v="639055792680"/>
    <x v="172"/>
    <n v="28969"/>
    <s v="MNL"/>
    <s v="Valenzuela"/>
    <s v="Bulacan"/>
    <n v="50"/>
    <n v="28"/>
    <s v="I. 3x a month"/>
    <n v="5"/>
    <n v="250"/>
    <n v="1"/>
    <x v="228"/>
  </r>
  <r>
    <x v="1"/>
    <x v="1"/>
    <x v="229"/>
    <x v="229"/>
    <x v="229"/>
    <x v="0"/>
    <n v="26471"/>
    <s v="Angkas-Initiated"/>
    <x v="0"/>
    <n v="639062476218"/>
    <x v="182"/>
    <n v="29269"/>
    <s v="MNL"/>
    <s v="Quezon City"/>
    <s v="Marikina"/>
    <n v="200"/>
    <n v="26"/>
    <s v="K. Once a month"/>
    <n v="7"/>
    <n v="1131"/>
    <n v="0"/>
    <x v="229"/>
  </r>
  <r>
    <x v="1"/>
    <x v="1"/>
    <x v="230"/>
    <x v="230"/>
    <x v="230"/>
    <x v="1"/>
    <n v="26470"/>
    <s v="Angkas-Initiated"/>
    <x v="0"/>
    <n v="639055122458"/>
    <x v="183"/>
    <n v="78906"/>
    <s v="MNL"/>
    <s v="Manila"/>
    <s v="Taguig"/>
    <n v="50"/>
    <n v="69"/>
    <s v="J. Twice a month"/>
    <n v="5"/>
    <n v="250"/>
    <n v="0"/>
    <x v="230"/>
  </r>
  <r>
    <x v="1"/>
    <x v="1"/>
    <x v="231"/>
    <x v="231"/>
    <x v="231"/>
    <x v="0"/>
    <n v="26471"/>
    <s v="Angkas-Initiated"/>
    <x v="0"/>
    <n v="639065401065"/>
    <x v="184"/>
    <n v="59911"/>
    <s v="MNL"/>
    <s v="Rizal"/>
    <s v="Taguig"/>
    <n v="200"/>
    <n v="85"/>
    <s v="G. Twice Weekly"/>
    <n v="7"/>
    <n v="1131"/>
    <n v="2"/>
    <x v="231"/>
  </r>
  <r>
    <x v="1"/>
    <x v="1"/>
    <x v="232"/>
    <x v="232"/>
    <x v="232"/>
    <x v="1"/>
    <n v="26470"/>
    <s v="Angkas-Initiated"/>
    <x v="0"/>
    <n v="639052218769"/>
    <x v="128"/>
    <n v="15714"/>
    <s v="MNL"/>
    <s v="Paranaque"/>
    <s v="Pasay"/>
    <n v="50"/>
    <n v="102"/>
    <s v="I. 3x a month"/>
    <n v="5"/>
    <n v="250"/>
    <n v="1"/>
    <x v="232"/>
  </r>
  <r>
    <x v="1"/>
    <x v="1"/>
    <x v="233"/>
    <x v="233"/>
    <x v="233"/>
    <x v="0"/>
    <n v="26471"/>
    <s v="Angkas-Initiated"/>
    <x v="0"/>
    <n v="639065871083"/>
    <x v="185"/>
    <n v="72896"/>
    <s v="MNL"/>
    <s v="Makati"/>
    <s v="Mandaluyong"/>
    <n v="154"/>
    <n v="0"/>
    <s v="K. Once a month"/>
    <n v="7"/>
    <n v="1131"/>
    <n v="0"/>
    <x v="233"/>
  </r>
  <r>
    <x v="1"/>
    <x v="1"/>
    <x v="234"/>
    <x v="234"/>
    <x v="234"/>
    <x v="1"/>
    <n v="26470"/>
    <s v="Angkas-Initiated"/>
    <x v="0"/>
    <n v="639060560645"/>
    <x v="186"/>
    <n v="55461"/>
    <s v="MNL"/>
    <s v="Cavite"/>
    <s v="Cavite"/>
    <n v="50"/>
    <n v="28"/>
    <s v="K. Once a month"/>
    <n v="5"/>
    <n v="250"/>
    <n v="0"/>
    <x v="234"/>
  </r>
  <r>
    <x v="1"/>
    <x v="1"/>
    <x v="235"/>
    <x v="235"/>
    <x v="235"/>
    <x v="0"/>
    <n v="26471"/>
    <s v="Angkas-Initiated"/>
    <x v="0"/>
    <n v="639065976928"/>
    <x v="187"/>
    <n v="73726"/>
    <s v="MNL"/>
    <s v="Laguna"/>
    <s v="Laguna"/>
    <n v="200"/>
    <n v="113"/>
    <s v="K. Once a month"/>
    <n v="7"/>
    <n v="1131"/>
    <n v="0"/>
    <x v="235"/>
  </r>
  <r>
    <x v="1"/>
    <x v="1"/>
    <x v="236"/>
    <x v="236"/>
    <x v="236"/>
    <x v="1"/>
    <n v="26470"/>
    <s v="Angkas-Initiated"/>
    <x v="0"/>
    <n v="639053132773"/>
    <x v="188"/>
    <n v="24435"/>
    <s v="MNL"/>
    <s v="Manila"/>
    <s v="Quezon City"/>
    <n v="50"/>
    <n v="40"/>
    <s v="I. 3x a month"/>
    <n v="5"/>
    <n v="250"/>
    <n v="1"/>
    <x v="236"/>
  </r>
  <r>
    <x v="1"/>
    <x v="1"/>
    <x v="237"/>
    <x v="237"/>
    <x v="237"/>
    <x v="1"/>
    <n v="26470"/>
    <s v="Angkas-Initiated"/>
    <x v="0"/>
    <n v="639054066608"/>
    <x v="189"/>
    <n v="48294"/>
    <s v="MNL"/>
    <s v="Manila"/>
    <s v="Manila"/>
    <n v="50"/>
    <n v="0"/>
    <s v="I. 3x a month"/>
    <n v="5"/>
    <n v="250"/>
    <n v="1"/>
    <x v="237"/>
  </r>
  <r>
    <x v="1"/>
    <x v="1"/>
    <x v="238"/>
    <x v="238"/>
    <x v="238"/>
    <x v="1"/>
    <n v="26470"/>
    <s v="Angkas-Initiated"/>
    <x v="0"/>
    <n v="639053500737"/>
    <x v="190"/>
    <n v="67318"/>
    <s v="MNL"/>
    <s v="Quezon City"/>
    <s v="Quezon City"/>
    <n v="50"/>
    <n v="4"/>
    <s v="F. 3x Weekly"/>
    <n v="5"/>
    <n v="250"/>
    <n v="3"/>
    <x v="238"/>
  </r>
  <r>
    <x v="1"/>
    <x v="1"/>
    <x v="239"/>
    <x v="239"/>
    <x v="239"/>
    <x v="1"/>
    <n v="26470"/>
    <s v="Angkas-Initiated"/>
    <x v="0"/>
    <n v="639054822599"/>
    <x v="94"/>
    <n v="11723"/>
    <s v="MNL"/>
    <s v="Mandaluyong"/>
    <s v="Pasig"/>
    <n v="50"/>
    <n v="19"/>
    <s v="G. Twice Weekly"/>
    <n v="5"/>
    <n v="250"/>
    <n v="2"/>
    <x v="239"/>
  </r>
  <r>
    <x v="1"/>
    <x v="1"/>
    <x v="240"/>
    <x v="240"/>
    <x v="240"/>
    <x v="0"/>
    <n v="26471"/>
    <s v="Angkas-Initiated"/>
    <x v="0"/>
    <n v="639071692008"/>
    <x v="191"/>
    <n v="65247"/>
    <s v="MNL"/>
    <s v="Malabon"/>
    <s v="Quezon City"/>
    <n v="200"/>
    <n v="155"/>
    <s v="K. Once a month"/>
    <n v="7"/>
    <n v="1131"/>
    <n v="0"/>
    <x v="240"/>
  </r>
  <r>
    <x v="1"/>
    <x v="1"/>
    <x v="241"/>
    <x v="241"/>
    <x v="241"/>
    <x v="1"/>
    <n v="26470"/>
    <s v="Angkas-Initiated"/>
    <x v="0"/>
    <n v="639054066608"/>
    <x v="189"/>
    <n v="56198"/>
    <s v="MNL"/>
    <s v="Manila"/>
    <s v="Manila"/>
    <n v="50"/>
    <n v="0"/>
    <s v="I. 3x a month"/>
    <n v="5"/>
    <n v="250"/>
    <n v="1"/>
    <x v="241"/>
  </r>
  <r>
    <x v="1"/>
    <x v="1"/>
    <x v="242"/>
    <x v="242"/>
    <x v="242"/>
    <x v="1"/>
    <n v="26470"/>
    <s v="Angkas-Initiated"/>
    <x v="0"/>
    <n v="639057892596"/>
    <x v="61"/>
    <n v="35566"/>
    <s v="MNL"/>
    <s v="Marikina"/>
    <s v="Marikina"/>
    <n v="50"/>
    <n v="14"/>
    <s v="I. 3x a month"/>
    <n v="5"/>
    <n v="250"/>
    <n v="1"/>
    <x v="242"/>
  </r>
  <r>
    <x v="1"/>
    <x v="1"/>
    <x v="243"/>
    <x v="243"/>
    <x v="243"/>
    <x v="0"/>
    <n v="26471"/>
    <s v="Angkas-Initiated"/>
    <x v="0"/>
    <n v="639064069634"/>
    <x v="192"/>
    <n v="4934"/>
    <s v="MNL"/>
    <s v="Pasig"/>
    <s v="Quezon City"/>
    <n v="200"/>
    <n v="4"/>
    <s v="F. 3x Weekly"/>
    <n v="7"/>
    <n v="1131"/>
    <n v="3"/>
    <x v="243"/>
  </r>
  <r>
    <x v="1"/>
    <x v="1"/>
    <x v="244"/>
    <x v="244"/>
    <x v="244"/>
    <x v="0"/>
    <n v="26471"/>
    <s v="Angkas-Initiated"/>
    <x v="0"/>
    <n v="639064039374"/>
    <x v="193"/>
    <n v="29354"/>
    <s v="MNL"/>
    <s v="Caloocan"/>
    <s v="Quezon City"/>
    <n v="200"/>
    <n v="35"/>
    <s v="J. Twice a month"/>
    <n v="7"/>
    <n v="1131"/>
    <n v="0"/>
    <x v="244"/>
  </r>
  <r>
    <x v="1"/>
    <x v="1"/>
    <x v="245"/>
    <x v="245"/>
    <x v="245"/>
    <x v="0"/>
    <n v="26471"/>
    <s v="Angkas-Initiated"/>
    <x v="0"/>
    <n v="639063386140"/>
    <x v="194"/>
    <n v="75733"/>
    <s v="MNL"/>
    <s v="Pasig"/>
    <s v="Quezon City"/>
    <n v="198"/>
    <n v="0"/>
    <s v="K. Once a month"/>
    <n v="7"/>
    <n v="1131"/>
    <n v="0"/>
    <x v="245"/>
  </r>
  <r>
    <x v="1"/>
    <x v="1"/>
    <x v="246"/>
    <x v="246"/>
    <x v="246"/>
    <x v="0"/>
    <n v="26471"/>
    <s v="Angkas-Initiated"/>
    <x v="0"/>
    <n v="639061160152"/>
    <x v="195"/>
    <n v="41292"/>
    <s v="MNL"/>
    <s v="Paranaque"/>
    <s v="Pasay"/>
    <n v="158"/>
    <n v="0"/>
    <s v="K. Once a month"/>
    <n v="7"/>
    <n v="1131"/>
    <n v="0"/>
    <x v="246"/>
  </r>
  <r>
    <x v="1"/>
    <x v="1"/>
    <x v="247"/>
    <x v="247"/>
    <x v="247"/>
    <x v="0"/>
    <n v="26471"/>
    <s v="Angkas-Initiated"/>
    <x v="0"/>
    <n v="639064992510"/>
    <x v="196"/>
    <n v="41852"/>
    <s v="MNL"/>
    <s v="Taguig"/>
    <s v="Taguig"/>
    <n v="87"/>
    <n v="0"/>
    <s v="L. No Completed Ride"/>
    <n v="7"/>
    <n v="1131"/>
    <n v="0"/>
    <x v="247"/>
  </r>
  <r>
    <x v="1"/>
    <x v="1"/>
    <x v="248"/>
    <x v="248"/>
    <x v="248"/>
    <x v="0"/>
    <n v="26471"/>
    <s v="Angkas-Initiated"/>
    <x v="0"/>
    <n v="639063637441"/>
    <x v="197"/>
    <n v="61889"/>
    <s v="MNL"/>
    <s v="Manila"/>
    <s v="Makati"/>
    <n v="187"/>
    <n v="0"/>
    <s v="J. Twice a month"/>
    <n v="7"/>
    <n v="1131"/>
    <n v="0"/>
    <x v="248"/>
  </r>
  <r>
    <x v="1"/>
    <x v="1"/>
    <x v="249"/>
    <x v="249"/>
    <x v="249"/>
    <x v="1"/>
    <n v="26470"/>
    <s v="Angkas-Initiated"/>
    <x v="0"/>
    <n v="639053132773"/>
    <x v="188"/>
    <n v="16812"/>
    <s v="MNL"/>
    <s v="Quezon City"/>
    <s v="Manila"/>
    <n v="50"/>
    <n v="58"/>
    <s v="I. 3x a month"/>
    <n v="5"/>
    <n v="250"/>
    <n v="1"/>
    <x v="249"/>
  </r>
  <r>
    <x v="1"/>
    <x v="1"/>
    <x v="250"/>
    <x v="250"/>
    <x v="250"/>
    <x v="1"/>
    <n v="26470"/>
    <s v="Angkas-Initiated"/>
    <x v="0"/>
    <n v="639052394135"/>
    <x v="198"/>
    <n v="4306"/>
    <s v="MNL"/>
    <s v="Manila"/>
    <s v="Makati"/>
    <n v="50"/>
    <n v="52"/>
    <s v="L. No Completed Ride"/>
    <n v="5"/>
    <n v="250"/>
    <n v="0"/>
    <x v="250"/>
  </r>
  <r>
    <x v="1"/>
    <x v="1"/>
    <x v="251"/>
    <x v="251"/>
    <x v="251"/>
    <x v="1"/>
    <n v="26470"/>
    <s v="Angkas-Initiated"/>
    <x v="0"/>
    <n v="639058545437"/>
    <x v="59"/>
    <n v="57302"/>
    <s v="MNL"/>
    <s v="Pasay"/>
    <s v="Quezon City"/>
    <n v="50"/>
    <n v="171"/>
    <s v="G. Twice Weekly"/>
    <n v="5"/>
    <n v="250"/>
    <n v="2"/>
    <x v="251"/>
  </r>
  <r>
    <x v="1"/>
    <x v="1"/>
    <x v="252"/>
    <x v="252"/>
    <x v="252"/>
    <x v="1"/>
    <n v="26470"/>
    <s v="Angkas-Initiated"/>
    <x v="0"/>
    <n v="639060457813"/>
    <x v="15"/>
    <n v="73494"/>
    <s v="MNL"/>
    <s v="Las Pinas"/>
    <s v="Paranaque"/>
    <n v="50"/>
    <n v="69"/>
    <s v="H. Once Weekly"/>
    <n v="5"/>
    <n v="250"/>
    <n v="1"/>
    <x v="252"/>
  </r>
  <r>
    <x v="1"/>
    <x v="1"/>
    <x v="253"/>
    <x v="253"/>
    <x v="253"/>
    <x v="1"/>
    <n v="26470"/>
    <s v="Angkas-Initiated"/>
    <x v="0"/>
    <n v="639052782684"/>
    <x v="199"/>
    <n v="74301"/>
    <s v="CEB"/>
    <s v="Cebu City"/>
    <s v="Cebu City"/>
    <n v="50"/>
    <n v="16"/>
    <s v="E. 4x Weekly"/>
    <n v="5"/>
    <n v="250"/>
    <n v="4"/>
    <x v="253"/>
  </r>
  <r>
    <x v="1"/>
    <x v="1"/>
    <x v="254"/>
    <x v="254"/>
    <x v="254"/>
    <x v="1"/>
    <n v="26470"/>
    <s v="Angkas-Initiated"/>
    <x v="0"/>
    <n v="639054066608"/>
    <x v="189"/>
    <n v="35360"/>
    <s v="MNL"/>
    <s v="Manila"/>
    <s v="Manila"/>
    <n v="50"/>
    <n v="0"/>
    <s v="I. 3x a month"/>
    <n v="5"/>
    <n v="250"/>
    <n v="1"/>
    <x v="254"/>
  </r>
  <r>
    <x v="1"/>
    <x v="1"/>
    <x v="255"/>
    <x v="255"/>
    <x v="255"/>
    <x v="0"/>
    <n v="26471"/>
    <s v="Angkas-Initiated"/>
    <x v="0"/>
    <n v="639067424137"/>
    <x v="200"/>
    <n v="79038"/>
    <s v="MNL"/>
    <s v="Quezon City"/>
    <s v="Quezon City"/>
    <n v="101"/>
    <n v="0"/>
    <s v="K. Once a month"/>
    <n v="7"/>
    <n v="1131"/>
    <n v="0"/>
    <x v="255"/>
  </r>
  <r>
    <x v="1"/>
    <x v="1"/>
    <x v="256"/>
    <x v="256"/>
    <x v="256"/>
    <x v="0"/>
    <n v="26471"/>
    <s v="Angkas-Initiated"/>
    <x v="0"/>
    <n v="639065551394"/>
    <x v="201"/>
    <n v="9270"/>
    <s v="MNL"/>
    <s v="Makati"/>
    <s v="Las Pinas"/>
    <n v="200"/>
    <n v="69"/>
    <s v="K. Once a month"/>
    <n v="7"/>
    <n v="1131"/>
    <n v="0"/>
    <x v="256"/>
  </r>
  <r>
    <x v="1"/>
    <x v="1"/>
    <x v="257"/>
    <x v="257"/>
    <x v="257"/>
    <x v="1"/>
    <n v="26470"/>
    <s v="Angkas-Initiated"/>
    <x v="0"/>
    <n v="639052782684"/>
    <x v="199"/>
    <n v="47606"/>
    <s v="CEB"/>
    <s v="Cebu City"/>
    <s v="Cebu City"/>
    <n v="50"/>
    <n v="14"/>
    <s v="E. 4x Weekly"/>
    <n v="5"/>
    <n v="250"/>
    <n v="4"/>
    <x v="257"/>
  </r>
  <r>
    <x v="1"/>
    <x v="1"/>
    <x v="258"/>
    <x v="258"/>
    <x v="258"/>
    <x v="1"/>
    <n v="26470"/>
    <s v="Angkas-Initiated"/>
    <x v="0"/>
    <n v="639058616802"/>
    <x v="202"/>
    <n v="23679"/>
    <s v="MNL"/>
    <s v="Manila"/>
    <s v="Manila"/>
    <n v="50"/>
    <n v="37"/>
    <s v="L. No Completed Ride"/>
    <n v="5"/>
    <n v="250"/>
    <n v="0"/>
    <x v="258"/>
  </r>
  <r>
    <x v="1"/>
    <x v="1"/>
    <x v="259"/>
    <x v="259"/>
    <x v="259"/>
    <x v="0"/>
    <n v="26471"/>
    <s v="Angkas-Initiated"/>
    <x v="0"/>
    <n v="639060768839"/>
    <x v="203"/>
    <n v="79223"/>
    <s v="MNL"/>
    <s v="Pasig"/>
    <s v="Taguig"/>
    <n v="183"/>
    <n v="0"/>
    <s v="K. Once a month"/>
    <n v="7"/>
    <n v="1131"/>
    <n v="0"/>
    <x v="259"/>
  </r>
  <r>
    <x v="1"/>
    <x v="1"/>
    <x v="260"/>
    <x v="260"/>
    <x v="260"/>
    <x v="0"/>
    <n v="26471"/>
    <s v="Angkas-Initiated"/>
    <x v="0"/>
    <n v="639062001173"/>
    <x v="204"/>
    <n v="76878"/>
    <s v="MNL"/>
    <s v="Quezon City"/>
    <s v="Quezon City"/>
    <n v="51"/>
    <n v="0"/>
    <s v="I. 3x a month"/>
    <n v="7"/>
    <n v="1131"/>
    <n v="1"/>
    <x v="260"/>
  </r>
  <r>
    <x v="1"/>
    <x v="1"/>
    <x v="261"/>
    <x v="261"/>
    <x v="261"/>
    <x v="0"/>
    <n v="26471"/>
    <s v="Angkas-Initiated"/>
    <x v="0"/>
    <n v="639064647375"/>
    <x v="205"/>
    <n v="73929"/>
    <s v="MNL"/>
    <s v="Makati"/>
    <s v="Taguig"/>
    <n v="60"/>
    <n v="0"/>
    <s v="J. Twice a month"/>
    <n v="7"/>
    <n v="1131"/>
    <n v="0"/>
    <x v="261"/>
  </r>
  <r>
    <x v="1"/>
    <x v="1"/>
    <x v="262"/>
    <x v="262"/>
    <x v="262"/>
    <x v="1"/>
    <n v="26470"/>
    <s v="Angkas-Initiated"/>
    <x v="0"/>
    <n v="639053132773"/>
    <x v="188"/>
    <n v="77397"/>
    <s v="MNL"/>
    <s v="Manila"/>
    <s v="Quezon City"/>
    <n v="50"/>
    <n v="56"/>
    <s v="I. 3x a month"/>
    <n v="5"/>
    <n v="250"/>
    <n v="1"/>
    <x v="262"/>
  </r>
  <r>
    <x v="1"/>
    <x v="1"/>
    <x v="263"/>
    <x v="263"/>
    <x v="263"/>
    <x v="1"/>
    <n v="26470"/>
    <s v="Angkas-Initiated"/>
    <x v="0"/>
    <n v="639057977009"/>
    <x v="206"/>
    <n v="77337"/>
    <s v="MNL"/>
    <s v="Quezon City"/>
    <s v="Mandaluyong"/>
    <n v="50"/>
    <n v="283"/>
    <s v="K. Once a month"/>
    <n v="5"/>
    <n v="250"/>
    <n v="0"/>
    <x v="263"/>
  </r>
  <r>
    <x v="1"/>
    <x v="1"/>
    <x v="264"/>
    <x v="264"/>
    <x v="264"/>
    <x v="2"/>
    <n v="26472"/>
    <s v="Angkas-Initiated"/>
    <x v="0"/>
    <n v="639150264032"/>
    <x v="207"/>
    <n v="62333"/>
    <s v="MNL"/>
    <s v="Pasay"/>
    <s v="Manila"/>
    <n v="141"/>
    <n v="0"/>
    <s v="J. Twice a month"/>
    <n v="13"/>
    <n v="1939"/>
    <n v="0"/>
    <x v="264"/>
  </r>
  <r>
    <x v="1"/>
    <x v="1"/>
    <x v="265"/>
    <x v="265"/>
    <x v="265"/>
    <x v="2"/>
    <n v="26472"/>
    <s v="Angkas-Initiated"/>
    <x v="0"/>
    <n v="639153050505"/>
    <x v="208"/>
    <n v="29339"/>
    <s v="MNL"/>
    <s v="Marikina"/>
    <s v="Marikina"/>
    <n v="60"/>
    <n v="0"/>
    <s v="H. Once Weekly"/>
    <n v="13"/>
    <n v="1939"/>
    <n v="1"/>
    <x v="265"/>
  </r>
  <r>
    <x v="1"/>
    <x v="1"/>
    <x v="266"/>
    <x v="266"/>
    <x v="266"/>
    <x v="2"/>
    <n v="26472"/>
    <s v="Angkas-Initiated"/>
    <x v="0"/>
    <n v="639152485638"/>
    <x v="209"/>
    <n v="30047"/>
    <s v="MNL"/>
    <s v="Quezon City"/>
    <s v="Caloocan"/>
    <n v="200"/>
    <n v="135"/>
    <s v="J. Twice a month"/>
    <n v="13"/>
    <n v="1939"/>
    <n v="0"/>
    <x v="266"/>
  </r>
  <r>
    <x v="1"/>
    <x v="1"/>
    <x v="267"/>
    <x v="267"/>
    <x v="267"/>
    <x v="2"/>
    <n v="26472"/>
    <s v="Angkas-Initiated"/>
    <x v="0"/>
    <n v="639081537336"/>
    <x v="210"/>
    <n v="56028"/>
    <s v="CEB"/>
    <s v="Cebu City"/>
    <s v="Cebu City"/>
    <n v="46"/>
    <n v="0"/>
    <s v="J. Twice a month"/>
    <n v="13"/>
    <n v="1939"/>
    <n v="0"/>
    <x v="267"/>
  </r>
  <r>
    <x v="1"/>
    <x v="1"/>
    <x v="268"/>
    <x v="268"/>
    <x v="268"/>
    <x v="2"/>
    <n v="26472"/>
    <s v="Angkas-Initiated"/>
    <x v="0"/>
    <n v="639086734300"/>
    <x v="211"/>
    <n v="70982"/>
    <s v="MNL"/>
    <s v="Makati"/>
    <s v="Taguig"/>
    <n v="136"/>
    <n v="0"/>
    <s v="I. 3x a month"/>
    <n v="13"/>
    <n v="1939"/>
    <n v="1"/>
    <x v="268"/>
  </r>
  <r>
    <x v="1"/>
    <x v="1"/>
    <x v="269"/>
    <x v="269"/>
    <x v="269"/>
    <x v="2"/>
    <n v="26472"/>
    <s v="Angkas-Initiated"/>
    <x v="0"/>
    <n v="639083099398"/>
    <x v="212"/>
    <n v="61620"/>
    <s v="MNL"/>
    <s v="Pasay"/>
    <s v="Caloocan"/>
    <n v="200"/>
    <n v="104"/>
    <s v="J. Twice a month"/>
    <n v="13"/>
    <n v="1939"/>
    <n v="0"/>
    <x v="269"/>
  </r>
  <r>
    <x v="1"/>
    <x v="1"/>
    <x v="270"/>
    <x v="270"/>
    <x v="270"/>
    <x v="2"/>
    <n v="26472"/>
    <s v="Angkas-Initiated"/>
    <x v="0"/>
    <n v="639104495502"/>
    <x v="213"/>
    <n v="19889"/>
    <s v="MNL"/>
    <s v="Pasig"/>
    <s v="Manila"/>
    <n v="153"/>
    <n v="0"/>
    <s v="J. Twice a month"/>
    <n v="13"/>
    <n v="1939"/>
    <n v="0"/>
    <x v="270"/>
  </r>
  <r>
    <x v="1"/>
    <x v="1"/>
    <x v="271"/>
    <x v="271"/>
    <x v="271"/>
    <x v="2"/>
    <n v="26472"/>
    <s v="Angkas-Initiated"/>
    <x v="0"/>
    <n v="639087907958"/>
    <x v="214"/>
    <n v="12817"/>
    <s v="MNL"/>
    <s v="Manila"/>
    <s v="Manila"/>
    <n v="89"/>
    <n v="0"/>
    <s v="I. 3x a month"/>
    <n v="13"/>
    <n v="1939"/>
    <n v="1"/>
    <x v="271"/>
  </r>
  <r>
    <x v="1"/>
    <x v="1"/>
    <x v="272"/>
    <x v="272"/>
    <x v="272"/>
    <x v="2"/>
    <n v="26472"/>
    <s v="Angkas-Initiated"/>
    <x v="0"/>
    <n v="639380531000"/>
    <x v="215"/>
    <n v="60251"/>
    <s v="MNL"/>
    <s v="Caloocan"/>
    <s v="Mandaluyong"/>
    <n v="200"/>
    <n v="45"/>
    <s v="I. 3x a month"/>
    <n v="13"/>
    <n v="1939"/>
    <n v="1"/>
    <x v="272"/>
  </r>
  <r>
    <x v="1"/>
    <x v="1"/>
    <x v="273"/>
    <x v="273"/>
    <x v="273"/>
    <x v="2"/>
    <n v="26472"/>
    <s v="Angkas-Initiated"/>
    <x v="0"/>
    <n v="639100924510"/>
    <x v="216"/>
    <n v="69564"/>
    <s v="MNL"/>
    <s v="Marikina"/>
    <s v="Rizal"/>
    <n v="170"/>
    <n v="0"/>
    <s v="K. Once a month"/>
    <n v="13"/>
    <n v="1939"/>
    <n v="0"/>
    <x v="273"/>
  </r>
  <r>
    <x v="1"/>
    <x v="1"/>
    <x v="274"/>
    <x v="274"/>
    <x v="274"/>
    <x v="0"/>
    <n v="26471"/>
    <s v="Angkas-Initiated"/>
    <x v="0"/>
    <n v="639062809614"/>
    <x v="217"/>
    <n v="16222"/>
    <s v="MNL"/>
    <s v="Makati"/>
    <s v="Pasig"/>
    <n v="200"/>
    <n v="2"/>
    <s v="K. Once a month"/>
    <n v="7"/>
    <n v="1131"/>
    <n v="0"/>
    <x v="274"/>
  </r>
  <r>
    <x v="1"/>
    <x v="1"/>
    <x v="275"/>
    <x v="275"/>
    <x v="275"/>
    <x v="2"/>
    <n v="26472"/>
    <s v="Angkas-Initiated"/>
    <x v="0"/>
    <n v="639151191011"/>
    <x v="218"/>
    <n v="8368"/>
    <s v="MNL"/>
    <s v="Quezon City"/>
    <s v="Quezon City"/>
    <n v="200"/>
    <n v="11"/>
    <s v="G. Twice Weekly"/>
    <n v="13"/>
    <n v="1939"/>
    <n v="2"/>
    <x v="275"/>
  </r>
  <r>
    <x v="1"/>
    <x v="1"/>
    <x v="276"/>
    <x v="276"/>
    <x v="276"/>
    <x v="2"/>
    <n v="26472"/>
    <s v="Angkas-Initiated"/>
    <x v="0"/>
    <n v="639154886071"/>
    <x v="219"/>
    <n v="73953"/>
    <s v="MNL"/>
    <s v="Quezon City"/>
    <s v="Quezon City"/>
    <n v="88"/>
    <n v="0"/>
    <s v="J. Twice a month"/>
    <n v="13"/>
    <n v="1939"/>
    <n v="0"/>
    <x v="276"/>
  </r>
  <r>
    <x v="1"/>
    <x v="1"/>
    <x v="277"/>
    <x v="277"/>
    <x v="277"/>
    <x v="0"/>
    <n v="26471"/>
    <s v="Angkas-Initiated"/>
    <x v="0"/>
    <n v="639066523987"/>
    <x v="220"/>
    <n v="70429"/>
    <s v="MNL"/>
    <s v="Pasig"/>
    <s v="Rizal"/>
    <n v="200"/>
    <n v="111"/>
    <s v="K. Once a month"/>
    <n v="7"/>
    <n v="1131"/>
    <n v="0"/>
    <x v="277"/>
  </r>
  <r>
    <x v="1"/>
    <x v="1"/>
    <x v="278"/>
    <x v="278"/>
    <x v="278"/>
    <x v="2"/>
    <n v="26472"/>
    <s v="Angkas-Initiated"/>
    <x v="0"/>
    <n v="639109093313"/>
    <x v="221"/>
    <n v="3560"/>
    <s v="MNL"/>
    <s v="Paranaque"/>
    <s v="Makati"/>
    <n v="171"/>
    <n v="0"/>
    <s v="I. 3x a month"/>
    <n v="13"/>
    <n v="1939"/>
    <n v="1"/>
    <x v="278"/>
  </r>
  <r>
    <x v="1"/>
    <x v="1"/>
    <x v="279"/>
    <x v="279"/>
    <x v="279"/>
    <x v="1"/>
    <n v="26470"/>
    <s v="Angkas-Initiated"/>
    <x v="0"/>
    <n v="639053500737"/>
    <x v="190"/>
    <n v="12774"/>
    <s v="MNL"/>
    <s v="Quezon City"/>
    <s v="Quezon City"/>
    <n v="50"/>
    <n v="9"/>
    <s v="F. 3x Weekly"/>
    <n v="5"/>
    <n v="250"/>
    <n v="3"/>
    <x v="279"/>
  </r>
  <r>
    <x v="1"/>
    <x v="1"/>
    <x v="280"/>
    <x v="280"/>
    <x v="280"/>
    <x v="2"/>
    <n v="26472"/>
    <s v="Angkas-Initiated"/>
    <x v="0"/>
    <n v="639124077775"/>
    <x v="222"/>
    <n v="8737"/>
    <s v="MNL"/>
    <s v="Quezon City"/>
    <s v="Caloocan"/>
    <n v="200"/>
    <n v="129"/>
    <s v="K. Once a month"/>
    <n v="13"/>
    <n v="1939"/>
    <n v="0"/>
    <x v="280"/>
  </r>
  <r>
    <x v="1"/>
    <x v="1"/>
    <x v="281"/>
    <x v="281"/>
    <x v="281"/>
    <x v="2"/>
    <n v="26472"/>
    <s v="Angkas-Initiated"/>
    <x v="0"/>
    <n v="639153419145"/>
    <x v="223"/>
    <n v="23308"/>
    <s v="MNL"/>
    <s v="Makati"/>
    <s v="Manila"/>
    <n v="89"/>
    <n v="0"/>
    <s v="J. Twice a month"/>
    <n v="13"/>
    <n v="1939"/>
    <n v="0"/>
    <x v="281"/>
  </r>
  <r>
    <x v="1"/>
    <x v="1"/>
    <x v="282"/>
    <x v="282"/>
    <x v="282"/>
    <x v="2"/>
    <n v="26472"/>
    <s v="Angkas-Initiated"/>
    <x v="0"/>
    <n v="639077611881"/>
    <x v="224"/>
    <n v="39382"/>
    <s v="MNL"/>
    <s v="Quezon City"/>
    <s v="Quezon City"/>
    <n v="133"/>
    <n v="0"/>
    <s v="I. 3x a month"/>
    <n v="13"/>
    <n v="1939"/>
    <n v="1"/>
    <x v="282"/>
  </r>
  <r>
    <x v="1"/>
    <x v="1"/>
    <x v="283"/>
    <x v="283"/>
    <x v="283"/>
    <x v="1"/>
    <n v="26470"/>
    <s v="Angkas-Initiated"/>
    <x v="0"/>
    <n v="639053520759"/>
    <x v="225"/>
    <n v="62559"/>
    <s v="CEB"/>
    <s v="Mandaue"/>
    <s v="Mandaue"/>
    <n v="50"/>
    <n v="47"/>
    <s v="I. 3x a month"/>
    <n v="5"/>
    <n v="250"/>
    <n v="1"/>
    <x v="283"/>
  </r>
  <r>
    <x v="1"/>
    <x v="1"/>
    <x v="284"/>
    <x v="284"/>
    <x v="284"/>
    <x v="2"/>
    <n v="26472"/>
    <s v="Angkas-Initiated"/>
    <x v="0"/>
    <n v="639127436304"/>
    <x v="226"/>
    <n v="74327"/>
    <s v="MNL"/>
    <s v="Las Pinas"/>
    <s v="Las Pinas"/>
    <n v="89"/>
    <n v="0"/>
    <s v="J. Twice a month"/>
    <n v="13"/>
    <n v="1939"/>
    <n v="0"/>
    <x v="284"/>
  </r>
  <r>
    <x v="1"/>
    <x v="1"/>
    <x v="285"/>
    <x v="285"/>
    <x v="285"/>
    <x v="2"/>
    <n v="26472"/>
    <s v="Angkas-Initiated"/>
    <x v="0"/>
    <n v="639083232566"/>
    <x v="227"/>
    <n v="64309"/>
    <s v="MNL"/>
    <s v="Malabon"/>
    <s v="Quezon City"/>
    <n v="184"/>
    <n v="0"/>
    <s v="J. Twice a month"/>
    <n v="13"/>
    <n v="1939"/>
    <n v="0"/>
    <x v="285"/>
  </r>
  <r>
    <x v="1"/>
    <x v="1"/>
    <x v="286"/>
    <x v="286"/>
    <x v="286"/>
    <x v="2"/>
    <n v="26472"/>
    <s v="Angkas-Initiated"/>
    <x v="0"/>
    <n v="639151165271"/>
    <x v="228"/>
    <n v="60989"/>
    <s v="MNL"/>
    <s v="Quezon City"/>
    <s v="Pasig"/>
    <n v="90"/>
    <n v="0"/>
    <s v="I. 3x a month"/>
    <n v="13"/>
    <n v="1939"/>
    <n v="1"/>
    <x v="286"/>
  </r>
  <r>
    <x v="1"/>
    <x v="1"/>
    <x v="287"/>
    <x v="287"/>
    <x v="287"/>
    <x v="1"/>
    <n v="26470"/>
    <s v="Angkas-Initiated"/>
    <x v="0"/>
    <n v="639052782684"/>
    <x v="199"/>
    <n v="69899"/>
    <s v="CEB"/>
    <s v="Cebu City"/>
    <s v="Cebu City"/>
    <n v="50"/>
    <n v="16"/>
    <s v="E. 4x Weekly"/>
    <n v="5"/>
    <n v="250"/>
    <n v="4"/>
    <x v="287"/>
  </r>
  <r>
    <x v="1"/>
    <x v="1"/>
    <x v="288"/>
    <x v="288"/>
    <x v="288"/>
    <x v="1"/>
    <n v="26470"/>
    <s v="Angkas-Initiated"/>
    <x v="0"/>
    <n v="639060273586"/>
    <x v="229"/>
    <n v="57702"/>
    <s v="MNL"/>
    <s v="Quezon City"/>
    <s v="Quezon City"/>
    <n v="50"/>
    <n v="23"/>
    <s v="I. 3x a month"/>
    <n v="5"/>
    <n v="250"/>
    <n v="1"/>
    <x v="288"/>
  </r>
  <r>
    <x v="1"/>
    <x v="1"/>
    <x v="289"/>
    <x v="289"/>
    <x v="289"/>
    <x v="2"/>
    <n v="26472"/>
    <s v="Angkas-Initiated"/>
    <x v="0"/>
    <n v="639760989591"/>
    <x v="230"/>
    <n v="77877"/>
    <s v="MNL"/>
    <s v="Bacoor"/>
    <s v="Las Pinas"/>
    <n v="121"/>
    <n v="0"/>
    <e v="#N/A"/>
    <n v="13"/>
    <n v="1939"/>
    <e v="#N/A"/>
    <x v="289"/>
  </r>
  <r>
    <x v="1"/>
    <x v="1"/>
    <x v="290"/>
    <x v="290"/>
    <x v="290"/>
    <x v="0"/>
    <n v="26471"/>
    <s v="Angkas-Initiated"/>
    <x v="0"/>
    <n v="639064021889"/>
    <x v="231"/>
    <n v="5229"/>
    <s v="MNL"/>
    <s v="Paranaque"/>
    <s v="Quezon City"/>
    <n v="200"/>
    <n v="182"/>
    <s v="J. Twice a month"/>
    <n v="7"/>
    <n v="1131"/>
    <n v="0"/>
    <x v="290"/>
  </r>
  <r>
    <x v="1"/>
    <x v="1"/>
    <x v="291"/>
    <x v="291"/>
    <x v="291"/>
    <x v="2"/>
    <n v="26472"/>
    <s v="Angkas-Initiated"/>
    <x v="0"/>
    <n v="639120083851"/>
    <x v="232"/>
    <n v="29277"/>
    <s v="MNL"/>
    <s v="Paranaque"/>
    <s v="Taguig"/>
    <n v="158"/>
    <n v="0"/>
    <s v="I. 3x a month"/>
    <n v="13"/>
    <n v="1939"/>
    <n v="1"/>
    <x v="291"/>
  </r>
  <r>
    <x v="1"/>
    <x v="1"/>
    <x v="292"/>
    <x v="292"/>
    <x v="292"/>
    <x v="2"/>
    <n v="26472"/>
    <s v="Angkas-Initiated"/>
    <x v="0"/>
    <n v="639153250971"/>
    <x v="233"/>
    <n v="65029"/>
    <s v="MNL"/>
    <s v="Quezon City"/>
    <s v="Pasig"/>
    <n v="198"/>
    <n v="0"/>
    <s v="J. Twice a month"/>
    <n v="13"/>
    <n v="1939"/>
    <n v="0"/>
    <x v="292"/>
  </r>
  <r>
    <x v="1"/>
    <x v="1"/>
    <x v="293"/>
    <x v="293"/>
    <x v="293"/>
    <x v="1"/>
    <n v="26470"/>
    <s v="Angkas-Initiated"/>
    <x v="0"/>
    <n v="639056045229"/>
    <x v="159"/>
    <n v="73168"/>
    <s v="MNL"/>
    <s v="Marikina"/>
    <s v="Marikina"/>
    <n v="50"/>
    <n v="21"/>
    <s v="I. 3x a month"/>
    <n v="5"/>
    <n v="250"/>
    <n v="1"/>
    <x v="293"/>
  </r>
  <r>
    <x v="1"/>
    <x v="1"/>
    <x v="294"/>
    <x v="294"/>
    <x v="294"/>
    <x v="0"/>
    <n v="26471"/>
    <s v="Angkas-Initiated"/>
    <x v="0"/>
    <n v="639063619101"/>
    <x v="234"/>
    <n v="69704"/>
    <s v="MNL"/>
    <s v="Taguig"/>
    <s v="Makati"/>
    <n v="74"/>
    <n v="0"/>
    <s v="K. Once a month"/>
    <n v="7"/>
    <n v="1131"/>
    <n v="0"/>
    <x v="294"/>
  </r>
  <r>
    <x v="1"/>
    <x v="1"/>
    <x v="295"/>
    <x v="295"/>
    <x v="295"/>
    <x v="2"/>
    <n v="26472"/>
    <s v="Angkas-Initiated"/>
    <x v="0"/>
    <n v="639761341491"/>
    <x v="235"/>
    <n v="72459"/>
    <s v="MNL"/>
    <s v="Caloocan"/>
    <s v="Quezon City"/>
    <n v="200"/>
    <n v="16"/>
    <s v="F. 3x Weekly"/>
    <n v="13"/>
    <n v="1939"/>
    <n v="3"/>
    <x v="295"/>
  </r>
  <r>
    <x v="1"/>
    <x v="1"/>
    <x v="296"/>
    <x v="296"/>
    <x v="296"/>
    <x v="2"/>
    <n v="26472"/>
    <s v="Angkas-Initiated"/>
    <x v="0"/>
    <n v="639153389590"/>
    <x v="236"/>
    <n v="53672"/>
    <s v="MNL"/>
    <s v="Marikina"/>
    <s v="Quezon City"/>
    <n v="91"/>
    <n v="0"/>
    <s v="I. 3x a month"/>
    <n v="13"/>
    <n v="1939"/>
    <n v="1"/>
    <x v="296"/>
  </r>
  <r>
    <x v="1"/>
    <x v="1"/>
    <x v="297"/>
    <x v="297"/>
    <x v="297"/>
    <x v="2"/>
    <n v="26472"/>
    <s v="Angkas-Initiated"/>
    <x v="0"/>
    <n v="639103638852"/>
    <x v="237"/>
    <n v="68845"/>
    <s v="MNL"/>
    <s v="Quezon City"/>
    <s v="Rizal"/>
    <n v="200"/>
    <n v="18"/>
    <s v="I. 3x a month"/>
    <n v="13"/>
    <n v="1939"/>
    <n v="1"/>
    <x v="297"/>
  </r>
  <r>
    <x v="1"/>
    <x v="1"/>
    <x v="298"/>
    <x v="298"/>
    <x v="298"/>
    <x v="1"/>
    <n v="26470"/>
    <s v="Angkas-Initiated"/>
    <x v="0"/>
    <n v="639052971838"/>
    <x v="238"/>
    <n v="50587"/>
    <s v="CEB"/>
    <s v="Cebu City"/>
    <s v="Cebu City"/>
    <n v="46"/>
    <n v="0"/>
    <s v="I. 3x a month"/>
    <n v="5"/>
    <n v="250"/>
    <n v="1"/>
    <x v="298"/>
  </r>
  <r>
    <x v="1"/>
    <x v="1"/>
    <x v="299"/>
    <x v="299"/>
    <x v="299"/>
    <x v="2"/>
    <n v="26472"/>
    <s v="Angkas-Initiated"/>
    <x v="0"/>
    <n v="639151379930"/>
    <x v="239"/>
    <n v="48768"/>
    <s v="CEB"/>
    <s v="Cebu City"/>
    <s v="Cebu City"/>
    <n v="161"/>
    <n v="0"/>
    <s v="J. Twice a month"/>
    <n v="13"/>
    <n v="1939"/>
    <n v="0"/>
    <x v="299"/>
  </r>
  <r>
    <x v="1"/>
    <x v="1"/>
    <x v="300"/>
    <x v="300"/>
    <x v="300"/>
    <x v="2"/>
    <n v="26472"/>
    <s v="Angkas-Initiated"/>
    <x v="0"/>
    <n v="639303659147"/>
    <x v="240"/>
    <n v="58410"/>
    <s v="MNL"/>
    <s v="Quezon City"/>
    <s v="Mandaluyong"/>
    <n v="98"/>
    <n v="0"/>
    <s v="J. Twice a month"/>
    <n v="13"/>
    <n v="1939"/>
    <n v="0"/>
    <x v="300"/>
  </r>
  <r>
    <x v="1"/>
    <x v="1"/>
    <x v="301"/>
    <x v="301"/>
    <x v="301"/>
    <x v="2"/>
    <n v="26472"/>
    <s v="Angkas-Initiated"/>
    <x v="0"/>
    <n v="639095497407"/>
    <x v="241"/>
    <n v="58412"/>
    <s v="MNL"/>
    <s v="Taytay"/>
    <s v="Taguig"/>
    <n v="200"/>
    <n v="18"/>
    <s v="J. Twice a month"/>
    <n v="13"/>
    <n v="1939"/>
    <n v="0"/>
    <x v="301"/>
  </r>
  <r>
    <x v="1"/>
    <x v="1"/>
    <x v="302"/>
    <x v="302"/>
    <x v="302"/>
    <x v="2"/>
    <n v="26472"/>
    <s v="Angkas-Initiated"/>
    <x v="0"/>
    <n v="639082454756"/>
    <x v="242"/>
    <n v="68644"/>
    <s v="MNL"/>
    <s v="Rizal"/>
    <s v="Pasig"/>
    <n v="194"/>
    <n v="0"/>
    <s v="H. Once Weekly"/>
    <n v="13"/>
    <n v="1939"/>
    <n v="2"/>
    <x v="302"/>
  </r>
  <r>
    <x v="1"/>
    <x v="1"/>
    <x v="303"/>
    <x v="303"/>
    <x v="303"/>
    <x v="2"/>
    <n v="26472"/>
    <s v="Angkas-Initiated"/>
    <x v="0"/>
    <n v="639081537336"/>
    <x v="210"/>
    <n v="70315"/>
    <s v="CEB"/>
    <s v="Cebu City"/>
    <s v="Cebu City"/>
    <n v="34"/>
    <n v="0"/>
    <s v="J. Twice a month"/>
    <n v="13"/>
    <n v="1939"/>
    <n v="0"/>
    <x v="303"/>
  </r>
  <r>
    <x v="1"/>
    <x v="1"/>
    <x v="304"/>
    <x v="304"/>
    <x v="304"/>
    <x v="2"/>
    <n v="26472"/>
    <s v="Angkas-Initiated"/>
    <x v="0"/>
    <n v="639087881465"/>
    <x v="243"/>
    <n v="56673"/>
    <s v="MNL"/>
    <s v="Rizal"/>
    <s v="Pasig"/>
    <n v="88"/>
    <n v="0"/>
    <s v="K. Once a month"/>
    <n v="13"/>
    <n v="1939"/>
    <n v="0"/>
    <x v="304"/>
  </r>
  <r>
    <x v="1"/>
    <x v="1"/>
    <x v="305"/>
    <x v="305"/>
    <x v="305"/>
    <x v="2"/>
    <n v="26472"/>
    <s v="Angkas-Initiated"/>
    <x v="0"/>
    <n v="639109307230"/>
    <x v="244"/>
    <n v="19927"/>
    <s v="MNL"/>
    <s v="Quezon City"/>
    <s v="Manila"/>
    <n v="150"/>
    <n v="0"/>
    <s v="I. 3x a month"/>
    <n v="13"/>
    <n v="1939"/>
    <n v="1"/>
    <x v="305"/>
  </r>
  <r>
    <x v="1"/>
    <x v="1"/>
    <x v="306"/>
    <x v="306"/>
    <x v="306"/>
    <x v="0"/>
    <n v="26471"/>
    <s v="Angkas-Initiated"/>
    <x v="0"/>
    <n v="639064059301"/>
    <x v="245"/>
    <n v="72804"/>
    <s v="MNL"/>
    <s v="Quezon City"/>
    <s v="Quezon City"/>
    <n v="164"/>
    <n v="0"/>
    <s v="K. Once a month"/>
    <n v="7"/>
    <n v="1131"/>
    <n v="0"/>
    <x v="306"/>
  </r>
  <r>
    <x v="1"/>
    <x v="1"/>
    <x v="307"/>
    <x v="307"/>
    <x v="307"/>
    <x v="2"/>
    <n v="26472"/>
    <s v="Angkas-Initiated"/>
    <x v="0"/>
    <n v="639497415558"/>
    <x v="246"/>
    <n v="20631"/>
    <s v="MNL"/>
    <s v="Quezon City"/>
    <s v="Taguig"/>
    <n v="200"/>
    <n v="25"/>
    <s v="F. 3x Weekly"/>
    <n v="13"/>
    <n v="1939"/>
    <n v="3"/>
    <x v="307"/>
  </r>
  <r>
    <x v="1"/>
    <x v="1"/>
    <x v="308"/>
    <x v="308"/>
    <x v="308"/>
    <x v="2"/>
    <n v="26472"/>
    <s v="Angkas-Initiated"/>
    <x v="0"/>
    <n v="639087517388"/>
    <x v="247"/>
    <n v="15951"/>
    <s v="MNL"/>
    <s v="Quezon City"/>
    <s v="Quezon City"/>
    <n v="200"/>
    <n v="47"/>
    <s v="J. Twice a month"/>
    <n v="13"/>
    <n v="1939"/>
    <n v="0"/>
    <x v="308"/>
  </r>
  <r>
    <x v="1"/>
    <x v="1"/>
    <x v="309"/>
    <x v="309"/>
    <x v="309"/>
    <x v="2"/>
    <n v="26472"/>
    <s v="Angkas-Initiated"/>
    <x v="0"/>
    <n v="639126042078"/>
    <x v="248"/>
    <n v="35493"/>
    <s v="MNL"/>
    <s v="Quezon City"/>
    <s v="Quezon City"/>
    <n v="73"/>
    <n v="0"/>
    <s v="K. Once a month"/>
    <n v="13"/>
    <n v="1939"/>
    <n v="0"/>
    <x v="309"/>
  </r>
  <r>
    <x v="1"/>
    <x v="1"/>
    <x v="310"/>
    <x v="310"/>
    <x v="310"/>
    <x v="2"/>
    <n v="26472"/>
    <s v="Angkas-Initiated"/>
    <x v="0"/>
    <n v="639303659147"/>
    <x v="240"/>
    <n v="67907"/>
    <s v="MNL"/>
    <s v="Mandaluyong"/>
    <s v="Quezon City"/>
    <n v="112"/>
    <n v="0"/>
    <s v="J. Twice a month"/>
    <n v="13"/>
    <n v="1939"/>
    <n v="0"/>
    <x v="310"/>
  </r>
  <r>
    <x v="1"/>
    <x v="1"/>
    <x v="311"/>
    <x v="311"/>
    <x v="311"/>
    <x v="0"/>
    <n v="26471"/>
    <s v="Angkas-Initiated"/>
    <x v="0"/>
    <n v="639063234719"/>
    <x v="249"/>
    <n v="74330"/>
    <s v="MNL"/>
    <s v="Quezon City"/>
    <s v="Makati"/>
    <n v="129"/>
    <n v="0"/>
    <s v="J. Twice a month"/>
    <n v="7"/>
    <n v="1131"/>
    <n v="0"/>
    <x v="311"/>
  </r>
  <r>
    <x v="1"/>
    <x v="1"/>
    <x v="312"/>
    <x v="312"/>
    <x v="312"/>
    <x v="0"/>
    <n v="26471"/>
    <s v="Angkas-Initiated"/>
    <x v="0"/>
    <n v="639065494178"/>
    <x v="250"/>
    <n v="65234"/>
    <s v="MNL"/>
    <s v="Taguig"/>
    <s v="Pasig"/>
    <n v="166"/>
    <n v="0"/>
    <s v="I. 3x a month"/>
    <n v="7"/>
    <n v="1131"/>
    <n v="1"/>
    <x v="312"/>
  </r>
  <r>
    <x v="1"/>
    <x v="1"/>
    <x v="313"/>
    <x v="313"/>
    <x v="313"/>
    <x v="2"/>
    <n v="26472"/>
    <s v="Angkas-Initiated"/>
    <x v="0"/>
    <n v="639054843712"/>
    <x v="251"/>
    <n v="55357"/>
    <s v="MNL"/>
    <s v="Mandaluyong"/>
    <s v="Quezon City"/>
    <n v="183"/>
    <n v="0"/>
    <s v="J. Twice a month"/>
    <n v="13"/>
    <n v="1939"/>
    <n v="0"/>
    <x v="313"/>
  </r>
  <r>
    <x v="1"/>
    <x v="1"/>
    <x v="314"/>
    <x v="314"/>
    <x v="314"/>
    <x v="2"/>
    <n v="26472"/>
    <s v="Angkas-Initiated"/>
    <x v="0"/>
    <n v="639078961593"/>
    <x v="252"/>
    <n v="78541"/>
    <s v="MNL"/>
    <s v="Manila"/>
    <s v="Makati"/>
    <n v="200"/>
    <n v="16"/>
    <s v="J. Twice a month"/>
    <n v="13"/>
    <n v="1939"/>
    <n v="0"/>
    <x v="314"/>
  </r>
  <r>
    <x v="1"/>
    <x v="1"/>
    <x v="315"/>
    <x v="315"/>
    <x v="315"/>
    <x v="2"/>
    <n v="26472"/>
    <s v="Angkas-Initiated"/>
    <x v="0"/>
    <n v="639151166544"/>
    <x v="253"/>
    <n v="16267"/>
    <s v="MNL"/>
    <s v="Quezon City"/>
    <s v="Pasig"/>
    <n v="131"/>
    <n v="0"/>
    <s v="G. Twice Weekly"/>
    <n v="13"/>
    <n v="1939"/>
    <n v="2"/>
    <x v="315"/>
  </r>
  <r>
    <x v="1"/>
    <x v="1"/>
    <x v="316"/>
    <x v="316"/>
    <x v="316"/>
    <x v="0"/>
    <n v="26471"/>
    <s v="Angkas-Initiated"/>
    <x v="0"/>
    <n v="639062077749"/>
    <x v="254"/>
    <n v="65695"/>
    <s v="MNL"/>
    <s v="Manila"/>
    <s v="Quezon City"/>
    <n v="118"/>
    <n v="0"/>
    <s v="K. Once a month"/>
    <n v="7"/>
    <n v="1131"/>
    <n v="0"/>
    <x v="316"/>
  </r>
  <r>
    <x v="1"/>
    <x v="1"/>
    <x v="317"/>
    <x v="317"/>
    <x v="317"/>
    <x v="0"/>
    <n v="26471"/>
    <s v="Angkas-Initiated"/>
    <x v="0"/>
    <n v="639068738744"/>
    <x v="255"/>
    <n v="23112"/>
    <s v="MNL"/>
    <s v="Mandaluyong"/>
    <s v="Makati"/>
    <n v="60"/>
    <n v="0"/>
    <s v="L. No Completed Ride"/>
    <n v="7"/>
    <n v="1131"/>
    <n v="0"/>
    <x v="317"/>
  </r>
  <r>
    <x v="1"/>
    <x v="1"/>
    <x v="318"/>
    <x v="318"/>
    <x v="318"/>
    <x v="1"/>
    <n v="26470"/>
    <s v="Angkas-Initiated"/>
    <x v="0"/>
    <n v="639054595868"/>
    <x v="256"/>
    <n v="47910"/>
    <s v="CEB"/>
    <s v="Cebu City"/>
    <s v="Cebu City"/>
    <n v="50"/>
    <n v="55"/>
    <s v="I. 3x a month"/>
    <n v="5"/>
    <n v="250"/>
    <n v="1"/>
    <x v="318"/>
  </r>
  <r>
    <x v="1"/>
    <x v="1"/>
    <x v="319"/>
    <x v="319"/>
    <x v="319"/>
    <x v="2"/>
    <n v="26472"/>
    <s v="Angkas-Initiated"/>
    <x v="0"/>
    <n v="639267110916"/>
    <x v="257"/>
    <n v="20448"/>
    <s v="MNL"/>
    <s v="Rizal"/>
    <s v="Quezon City"/>
    <n v="200"/>
    <n v="4"/>
    <s v="G. Twice Weekly"/>
    <n v="13"/>
    <n v="1939"/>
    <n v="2"/>
    <x v="319"/>
  </r>
  <r>
    <x v="1"/>
    <x v="1"/>
    <x v="320"/>
    <x v="320"/>
    <x v="320"/>
    <x v="2"/>
    <n v="26472"/>
    <s v="Angkas-Initiated"/>
    <x v="0"/>
    <n v="639153874216"/>
    <x v="258"/>
    <n v="24291"/>
    <s v="MNL"/>
    <s v="Pasig"/>
    <s v="Makati"/>
    <n v="173"/>
    <n v="0"/>
    <s v="I. 3x a month"/>
    <n v="13"/>
    <n v="1939"/>
    <n v="1"/>
    <x v="320"/>
  </r>
  <r>
    <x v="1"/>
    <x v="1"/>
    <x v="321"/>
    <x v="321"/>
    <x v="321"/>
    <x v="2"/>
    <n v="26472"/>
    <s v="Angkas-Initiated"/>
    <x v="0"/>
    <n v="639121077705"/>
    <x v="259"/>
    <n v="6090"/>
    <s v="MNL"/>
    <s v="Quezon City"/>
    <s v="Malabon"/>
    <n v="200"/>
    <n v="27"/>
    <s v="J. Twice a month"/>
    <n v="13"/>
    <n v="1939"/>
    <n v="0"/>
    <x v="321"/>
  </r>
  <r>
    <x v="1"/>
    <x v="1"/>
    <x v="322"/>
    <x v="322"/>
    <x v="322"/>
    <x v="0"/>
    <n v="26471"/>
    <s v="Angkas-Initiated"/>
    <x v="0"/>
    <n v="639063043489"/>
    <x v="260"/>
    <n v="70263"/>
    <s v="MNL"/>
    <s v="Manila"/>
    <s v="Pasay"/>
    <n v="200"/>
    <n v="45"/>
    <s v="I. 3x a month"/>
    <n v="7"/>
    <n v="1131"/>
    <n v="1"/>
    <x v="322"/>
  </r>
  <r>
    <x v="1"/>
    <x v="1"/>
    <x v="323"/>
    <x v="323"/>
    <x v="323"/>
    <x v="2"/>
    <n v="26472"/>
    <s v="Angkas-Initiated"/>
    <x v="0"/>
    <n v="639082044584"/>
    <x v="261"/>
    <n v="17188"/>
    <s v="MNL"/>
    <s v="Pasay"/>
    <s v="Malabon"/>
    <n v="200"/>
    <n v="44"/>
    <s v="J. Twice a month"/>
    <n v="13"/>
    <n v="1939"/>
    <n v="0"/>
    <x v="323"/>
  </r>
  <r>
    <x v="1"/>
    <x v="1"/>
    <x v="324"/>
    <x v="324"/>
    <x v="324"/>
    <x v="2"/>
    <n v="26472"/>
    <s v="Angkas-Initiated"/>
    <x v="0"/>
    <n v="639079020882"/>
    <x v="262"/>
    <n v="64761"/>
    <s v="MNL"/>
    <s v="Paranaque"/>
    <s v="Quezon City"/>
    <n v="200"/>
    <n v="138"/>
    <s v="K. Once a month"/>
    <n v="13"/>
    <n v="1939"/>
    <n v="0"/>
    <x v="324"/>
  </r>
  <r>
    <x v="1"/>
    <x v="1"/>
    <x v="325"/>
    <x v="325"/>
    <x v="325"/>
    <x v="1"/>
    <n v="26470"/>
    <s v="Angkas-Initiated"/>
    <x v="0"/>
    <n v="639053520759"/>
    <x v="225"/>
    <n v="50674"/>
    <s v="CEB"/>
    <s v="Mandaue"/>
    <s v="Mandaue"/>
    <n v="50"/>
    <n v="15"/>
    <s v="I. 3x a month"/>
    <n v="5"/>
    <n v="250"/>
    <n v="1"/>
    <x v="325"/>
  </r>
  <r>
    <x v="1"/>
    <x v="1"/>
    <x v="326"/>
    <x v="326"/>
    <x v="326"/>
    <x v="2"/>
    <n v="26472"/>
    <s v="Angkas-Initiated"/>
    <x v="0"/>
    <n v="639083809027"/>
    <x v="263"/>
    <n v="52677"/>
    <s v="CEB"/>
    <s v="Cebu City"/>
    <s v="Cebu City"/>
    <n v="65"/>
    <n v="0"/>
    <s v="I. 3x a month"/>
    <n v="13"/>
    <n v="1939"/>
    <n v="1"/>
    <x v="326"/>
  </r>
  <r>
    <x v="1"/>
    <x v="1"/>
    <x v="327"/>
    <x v="327"/>
    <x v="327"/>
    <x v="2"/>
    <n v="26472"/>
    <s v="Angkas-Initiated"/>
    <x v="0"/>
    <n v="639083232566"/>
    <x v="227"/>
    <n v="37094"/>
    <s v="MNL"/>
    <s v="Malabon"/>
    <s v="Quezon City"/>
    <n v="184"/>
    <n v="0"/>
    <s v="J. Twice a month"/>
    <n v="13"/>
    <n v="1939"/>
    <n v="0"/>
    <x v="327"/>
  </r>
  <r>
    <x v="1"/>
    <x v="1"/>
    <x v="328"/>
    <x v="328"/>
    <x v="328"/>
    <x v="2"/>
    <n v="26472"/>
    <s v="Angkas-Initiated"/>
    <x v="0"/>
    <n v="639151166544"/>
    <x v="253"/>
    <n v="9992"/>
    <s v="MNL"/>
    <s v="Pasig"/>
    <s v="Quezon City"/>
    <n v="200"/>
    <n v="49"/>
    <s v="G. Twice Weekly"/>
    <n v="13"/>
    <n v="1939"/>
    <n v="2"/>
    <x v="328"/>
  </r>
  <r>
    <x v="1"/>
    <x v="1"/>
    <x v="329"/>
    <x v="329"/>
    <x v="329"/>
    <x v="2"/>
    <n v="26472"/>
    <s v="Angkas-Initiated"/>
    <x v="0"/>
    <n v="639153389590"/>
    <x v="236"/>
    <n v="54094"/>
    <s v="MNL"/>
    <s v="Marikina"/>
    <s v="Quezon City"/>
    <n v="91"/>
    <n v="0"/>
    <s v="I. 3x a month"/>
    <n v="13"/>
    <n v="1939"/>
    <n v="1"/>
    <x v="329"/>
  </r>
  <r>
    <x v="1"/>
    <x v="1"/>
    <x v="330"/>
    <x v="330"/>
    <x v="330"/>
    <x v="2"/>
    <n v="26472"/>
    <s v="Angkas-Initiated"/>
    <x v="0"/>
    <n v="639151313159"/>
    <x v="264"/>
    <n v="34885"/>
    <s v="MNL"/>
    <s v="Quezon City"/>
    <s v="Quezon City"/>
    <n v="96"/>
    <n v="0"/>
    <s v="J. Twice a month"/>
    <n v="13"/>
    <n v="1939"/>
    <n v="0"/>
    <x v="330"/>
  </r>
  <r>
    <x v="1"/>
    <x v="1"/>
    <x v="331"/>
    <x v="331"/>
    <x v="331"/>
    <x v="2"/>
    <n v="26472"/>
    <s v="Angkas-Initiated"/>
    <x v="0"/>
    <n v="639126721190"/>
    <x v="265"/>
    <n v="23217"/>
    <s v="MNL"/>
    <s v="Caloocan"/>
    <s v="Quezon City"/>
    <n v="200"/>
    <n v="185"/>
    <s v="J. Twice a month"/>
    <n v="13"/>
    <n v="1939"/>
    <n v="0"/>
    <x v="331"/>
  </r>
  <r>
    <x v="1"/>
    <x v="1"/>
    <x v="332"/>
    <x v="332"/>
    <x v="332"/>
    <x v="2"/>
    <n v="26472"/>
    <s v="Angkas-Initiated"/>
    <x v="0"/>
    <n v="639979131580"/>
    <x v="266"/>
    <n v="76795"/>
    <s v="MNL"/>
    <s v="Marikina"/>
    <s v="Mandaluyong"/>
    <n v="129"/>
    <n v="0"/>
    <s v="I. 3x a month"/>
    <n v="13"/>
    <n v="1939"/>
    <n v="1"/>
    <x v="332"/>
  </r>
  <r>
    <x v="1"/>
    <x v="1"/>
    <x v="333"/>
    <x v="333"/>
    <x v="333"/>
    <x v="2"/>
    <n v="26472"/>
    <s v="Angkas-Initiated"/>
    <x v="0"/>
    <n v="639151379930"/>
    <x v="239"/>
    <n v="61543"/>
    <s v="CEB"/>
    <s v="Cebu City"/>
    <s v="Cebu City"/>
    <n v="161"/>
    <n v="0"/>
    <s v="J. Twice a month"/>
    <n v="13"/>
    <n v="1939"/>
    <n v="0"/>
    <x v="333"/>
  </r>
  <r>
    <x v="1"/>
    <x v="1"/>
    <x v="334"/>
    <x v="334"/>
    <x v="334"/>
    <x v="2"/>
    <n v="26472"/>
    <s v="Angkas-Initiated"/>
    <x v="0"/>
    <n v="639081335486"/>
    <x v="267"/>
    <n v="23639"/>
    <s v="MNL"/>
    <s v="Quezon City"/>
    <s v="Makati"/>
    <n v="135"/>
    <n v="0"/>
    <s v="H. Once Weekly"/>
    <n v="13"/>
    <n v="1939"/>
    <n v="1"/>
    <x v="334"/>
  </r>
  <r>
    <x v="1"/>
    <x v="1"/>
    <x v="335"/>
    <x v="335"/>
    <x v="335"/>
    <x v="1"/>
    <n v="26470"/>
    <s v="Angkas-Initiated"/>
    <x v="0"/>
    <n v="639053520759"/>
    <x v="225"/>
    <n v="50053"/>
    <s v="CEB"/>
    <s v="Mandaue"/>
    <s v="Mandaue"/>
    <n v="50"/>
    <n v="19"/>
    <s v="I. 3x a month"/>
    <n v="5"/>
    <n v="250"/>
    <n v="1"/>
    <x v="335"/>
  </r>
  <r>
    <x v="1"/>
    <x v="1"/>
    <x v="336"/>
    <x v="336"/>
    <x v="336"/>
    <x v="2"/>
    <n v="26472"/>
    <s v="Angkas-Initiated"/>
    <x v="0"/>
    <n v="639088858485"/>
    <x v="268"/>
    <n v="13691"/>
    <s v="MNL"/>
    <s v="Quezon City"/>
    <s v="Quezon City"/>
    <n v="200"/>
    <n v="77"/>
    <s v="J. Twice a month"/>
    <n v="13"/>
    <n v="1939"/>
    <n v="0"/>
    <x v="336"/>
  </r>
  <r>
    <x v="1"/>
    <x v="1"/>
    <x v="337"/>
    <x v="337"/>
    <x v="337"/>
    <x v="2"/>
    <n v="26472"/>
    <s v="Angkas-Initiated"/>
    <x v="0"/>
    <n v="639087517388"/>
    <x v="247"/>
    <n v="20451"/>
    <s v="MNL"/>
    <s v="Quezon City"/>
    <s v="Quezon City"/>
    <n v="200"/>
    <n v="47"/>
    <s v="J. Twice a month"/>
    <n v="13"/>
    <n v="1939"/>
    <n v="0"/>
    <x v="337"/>
  </r>
  <r>
    <x v="1"/>
    <x v="1"/>
    <x v="338"/>
    <x v="338"/>
    <x v="338"/>
    <x v="2"/>
    <n v="26472"/>
    <s v="Angkas-Initiated"/>
    <x v="0"/>
    <n v="639077611881"/>
    <x v="224"/>
    <n v="14703"/>
    <s v="MNL"/>
    <s v="Quezon City"/>
    <s v="Quezon City"/>
    <n v="101"/>
    <n v="0"/>
    <s v="I. 3x a month"/>
    <n v="13"/>
    <n v="1939"/>
    <n v="1"/>
    <x v="338"/>
  </r>
  <r>
    <x v="1"/>
    <x v="1"/>
    <x v="339"/>
    <x v="339"/>
    <x v="339"/>
    <x v="2"/>
    <n v="26472"/>
    <s v="Angkas-Initiated"/>
    <x v="0"/>
    <n v="639074673613"/>
    <x v="269"/>
    <n v="6412"/>
    <s v="MNL"/>
    <s v="Mandaluyong"/>
    <s v="Mandaluyong"/>
    <n v="75"/>
    <n v="0"/>
    <s v="I. 3x a month"/>
    <n v="13"/>
    <n v="1939"/>
    <n v="1"/>
    <x v="339"/>
  </r>
  <r>
    <x v="1"/>
    <x v="1"/>
    <x v="340"/>
    <x v="340"/>
    <x v="340"/>
    <x v="2"/>
    <n v="26472"/>
    <s v="Angkas-Initiated"/>
    <x v="0"/>
    <n v="639150022534"/>
    <x v="270"/>
    <n v="77061"/>
    <s v="MNL"/>
    <s v="Las Pinas"/>
    <s v="Bacoor"/>
    <n v="129"/>
    <n v="0"/>
    <s v="I. 3x a month"/>
    <n v="13"/>
    <n v="1939"/>
    <n v="1"/>
    <x v="340"/>
  </r>
  <r>
    <x v="1"/>
    <x v="1"/>
    <x v="341"/>
    <x v="341"/>
    <x v="341"/>
    <x v="2"/>
    <n v="26472"/>
    <s v="Angkas-Initiated"/>
    <x v="0"/>
    <n v="639087907958"/>
    <x v="214"/>
    <n v="58935"/>
    <s v="MNL"/>
    <s v="Quezon City"/>
    <s v="Caloocan"/>
    <n v="200"/>
    <n v="55"/>
    <s v="I. 3x a month"/>
    <n v="13"/>
    <n v="1939"/>
    <n v="1"/>
    <x v="341"/>
  </r>
  <r>
    <x v="1"/>
    <x v="1"/>
    <x v="342"/>
    <x v="342"/>
    <x v="342"/>
    <x v="2"/>
    <n v="26472"/>
    <s v="Angkas-Initiated"/>
    <x v="0"/>
    <n v="639150264032"/>
    <x v="207"/>
    <n v="24997"/>
    <s v="MNL"/>
    <s v="Pasay"/>
    <s v="Manila"/>
    <n v="133"/>
    <n v="0"/>
    <s v="J. Twice a month"/>
    <n v="13"/>
    <n v="1939"/>
    <n v="0"/>
    <x v="342"/>
  </r>
  <r>
    <x v="1"/>
    <x v="1"/>
    <x v="343"/>
    <x v="343"/>
    <x v="343"/>
    <x v="2"/>
    <n v="26472"/>
    <s v="Angkas-Initiated"/>
    <x v="0"/>
    <n v="639078961593"/>
    <x v="252"/>
    <n v="26118"/>
    <s v="MNL"/>
    <s v="Manila"/>
    <s v="Makati"/>
    <n v="200"/>
    <n v="16"/>
    <s v="J. Twice a month"/>
    <n v="13"/>
    <n v="1939"/>
    <n v="0"/>
    <x v="343"/>
  </r>
  <r>
    <x v="1"/>
    <x v="1"/>
    <x v="344"/>
    <x v="344"/>
    <x v="344"/>
    <x v="0"/>
    <n v="26471"/>
    <s v="Angkas-Initiated"/>
    <x v="0"/>
    <n v="639068219636"/>
    <x v="271"/>
    <n v="78098"/>
    <s v="MNL"/>
    <s v="Makati"/>
    <s v="Taguig"/>
    <n v="55"/>
    <n v="0"/>
    <s v="I. 3x a month"/>
    <n v="7"/>
    <n v="1131"/>
    <n v="1"/>
    <x v="344"/>
  </r>
  <r>
    <x v="1"/>
    <x v="1"/>
    <x v="345"/>
    <x v="345"/>
    <x v="345"/>
    <x v="2"/>
    <n v="26472"/>
    <s v="Angkas-Initiated"/>
    <x v="0"/>
    <n v="639665773321"/>
    <x v="272"/>
    <n v="38611"/>
    <s v="MNL"/>
    <s v="Pasig"/>
    <s v="Manila"/>
    <n v="158"/>
    <n v="0"/>
    <e v="#N/A"/>
    <n v="13"/>
    <n v="1939"/>
    <e v="#N/A"/>
    <x v="345"/>
  </r>
  <r>
    <x v="1"/>
    <x v="1"/>
    <x v="346"/>
    <x v="346"/>
    <x v="346"/>
    <x v="1"/>
    <n v="26470"/>
    <s v="Angkas-Initiated"/>
    <x v="0"/>
    <n v="639050241841"/>
    <x v="273"/>
    <n v="55836"/>
    <s v="MNL"/>
    <s v="Quezon City"/>
    <s v="Quezon City"/>
    <n v="50"/>
    <n v="12"/>
    <s v="K. Once a month"/>
    <n v="5"/>
    <n v="250"/>
    <n v="0"/>
    <x v="346"/>
  </r>
  <r>
    <x v="1"/>
    <x v="1"/>
    <x v="347"/>
    <x v="347"/>
    <x v="347"/>
    <x v="2"/>
    <n v="26472"/>
    <s v="Angkas-Initiated"/>
    <x v="0"/>
    <n v="639267110916"/>
    <x v="257"/>
    <n v="62449"/>
    <s v="MNL"/>
    <s v="Rizal"/>
    <s v="Quezon City"/>
    <n v="200"/>
    <n v="35"/>
    <s v="G. Twice Weekly"/>
    <n v="13"/>
    <n v="1939"/>
    <n v="2"/>
    <x v="347"/>
  </r>
  <r>
    <x v="1"/>
    <x v="1"/>
    <x v="348"/>
    <x v="348"/>
    <x v="348"/>
    <x v="2"/>
    <n v="26472"/>
    <s v="Angkas-Initiated"/>
    <x v="0"/>
    <n v="639101813674"/>
    <x v="274"/>
    <n v="6996"/>
    <s v="MNL"/>
    <s v="Makati"/>
    <s v="Caloocan"/>
    <n v="200"/>
    <n v="85"/>
    <s v="H. Once Weekly"/>
    <n v="13"/>
    <n v="1939"/>
    <n v="1"/>
    <x v="348"/>
  </r>
  <r>
    <x v="1"/>
    <x v="1"/>
    <x v="349"/>
    <x v="349"/>
    <x v="349"/>
    <x v="2"/>
    <n v="26472"/>
    <s v="Angkas-Initiated"/>
    <x v="0"/>
    <n v="639153874216"/>
    <x v="258"/>
    <n v="8290"/>
    <s v="MNL"/>
    <s v="Pasig"/>
    <s v="Makati"/>
    <n v="173"/>
    <n v="0"/>
    <s v="I. 3x a month"/>
    <n v="13"/>
    <n v="1939"/>
    <n v="1"/>
    <x v="349"/>
  </r>
  <r>
    <x v="1"/>
    <x v="1"/>
    <x v="350"/>
    <x v="350"/>
    <x v="350"/>
    <x v="2"/>
    <n v="26472"/>
    <s v="Angkas-Initiated"/>
    <x v="0"/>
    <n v="639109307230"/>
    <x v="244"/>
    <n v="77059"/>
    <s v="MNL"/>
    <s v="Manila"/>
    <s v="Quezon City"/>
    <n v="147"/>
    <n v="0"/>
    <s v="I. 3x a month"/>
    <n v="13"/>
    <n v="1939"/>
    <n v="1"/>
    <x v="350"/>
  </r>
  <r>
    <x v="1"/>
    <x v="1"/>
    <x v="351"/>
    <x v="351"/>
    <x v="351"/>
    <x v="1"/>
    <n v="26470"/>
    <s v="Angkas-Initiated"/>
    <x v="0"/>
    <n v="639055575753"/>
    <x v="177"/>
    <n v="60007"/>
    <s v="MNL"/>
    <s v="Paranaque"/>
    <s v="Makati"/>
    <n v="50"/>
    <n v="126"/>
    <s v="I. 3x a month"/>
    <n v="5"/>
    <n v="250"/>
    <n v="1"/>
    <x v="351"/>
  </r>
  <r>
    <x v="1"/>
    <x v="1"/>
    <x v="352"/>
    <x v="352"/>
    <x v="352"/>
    <x v="2"/>
    <n v="26472"/>
    <s v="Angkas-Initiated"/>
    <x v="0"/>
    <n v="639082044584"/>
    <x v="261"/>
    <n v="75931"/>
    <s v="MNL"/>
    <s v="Pasay"/>
    <s v="Malabon"/>
    <n v="200"/>
    <n v="49"/>
    <s v="J. Twice a month"/>
    <n v="13"/>
    <n v="1939"/>
    <n v="0"/>
    <x v="352"/>
  </r>
  <r>
    <x v="1"/>
    <x v="1"/>
    <x v="353"/>
    <x v="353"/>
    <x v="353"/>
    <x v="2"/>
    <n v="26472"/>
    <s v="Angkas-Initiated"/>
    <x v="0"/>
    <n v="639761547584"/>
    <x v="275"/>
    <n v="3644"/>
    <s v="MNL"/>
    <s v="Manila"/>
    <s v="Mandaluyong"/>
    <n v="159"/>
    <n v="0"/>
    <e v="#N/A"/>
    <n v="13"/>
    <n v="1939"/>
    <e v="#N/A"/>
    <x v="353"/>
  </r>
  <r>
    <x v="1"/>
    <x v="1"/>
    <x v="354"/>
    <x v="354"/>
    <x v="354"/>
    <x v="2"/>
    <n v="26472"/>
    <s v="Angkas-Initiated"/>
    <x v="0"/>
    <n v="639074673613"/>
    <x v="269"/>
    <n v="38873"/>
    <s v="MNL"/>
    <s v="Rizal"/>
    <s v="Mandaluyong"/>
    <n v="149"/>
    <n v="0"/>
    <s v="I. 3x a month"/>
    <n v="13"/>
    <n v="1939"/>
    <n v="1"/>
    <x v="354"/>
  </r>
  <r>
    <x v="1"/>
    <x v="1"/>
    <x v="355"/>
    <x v="355"/>
    <x v="355"/>
    <x v="2"/>
    <n v="26472"/>
    <s v="Angkas-Initiated"/>
    <x v="0"/>
    <n v="639088210097"/>
    <x v="276"/>
    <n v="62147"/>
    <s v="CEB"/>
    <s v="Mandaue"/>
    <s v="Cebu City"/>
    <n v="80"/>
    <n v="0"/>
    <s v="J. Twice a month"/>
    <n v="13"/>
    <n v="1939"/>
    <n v="0"/>
    <x v="355"/>
  </r>
  <r>
    <x v="1"/>
    <x v="1"/>
    <x v="356"/>
    <x v="356"/>
    <x v="356"/>
    <x v="2"/>
    <n v="26472"/>
    <s v="Angkas-Initiated"/>
    <x v="0"/>
    <n v="639979131580"/>
    <x v="266"/>
    <n v="30029"/>
    <s v="MNL"/>
    <s v="Marikina"/>
    <s v="Mandaluyong"/>
    <n v="129"/>
    <n v="0"/>
    <s v="I. 3x a month"/>
    <n v="13"/>
    <n v="1939"/>
    <n v="1"/>
    <x v="356"/>
  </r>
  <r>
    <x v="1"/>
    <x v="1"/>
    <x v="357"/>
    <x v="357"/>
    <x v="357"/>
    <x v="0"/>
    <n v="26471"/>
    <s v="Angkas-Initiated"/>
    <x v="0"/>
    <n v="639063649078"/>
    <x v="277"/>
    <n v="53747"/>
    <s v="MNL"/>
    <s v="Muntinlupa"/>
    <s v="Cavite"/>
    <n v="200"/>
    <n v="143"/>
    <s v="J. Twice a month"/>
    <n v="7"/>
    <n v="1131"/>
    <n v="0"/>
    <x v="357"/>
  </r>
  <r>
    <x v="1"/>
    <x v="1"/>
    <x v="358"/>
    <x v="358"/>
    <x v="358"/>
    <x v="2"/>
    <n v="26472"/>
    <s v="Angkas-Initiated"/>
    <x v="0"/>
    <n v="639082454742"/>
    <x v="278"/>
    <n v="76932"/>
    <s v="MNL"/>
    <s v="Quezon City"/>
    <s v="Pasig"/>
    <n v="61"/>
    <n v="0"/>
    <s v="J. Twice a month"/>
    <n v="13"/>
    <n v="1939"/>
    <n v="0"/>
    <x v="358"/>
  </r>
  <r>
    <x v="1"/>
    <x v="1"/>
    <x v="359"/>
    <x v="359"/>
    <x v="359"/>
    <x v="1"/>
    <n v="26470"/>
    <s v="Angkas-Initiated"/>
    <x v="0"/>
    <n v="639053425379"/>
    <x v="279"/>
    <n v="15448"/>
    <s v="MNL"/>
    <s v="Imus"/>
    <s v="Bacoor"/>
    <n v="50"/>
    <n v="105"/>
    <s v="J. Twice a month"/>
    <n v="5"/>
    <n v="250"/>
    <n v="0"/>
    <x v="359"/>
  </r>
  <r>
    <x v="1"/>
    <x v="1"/>
    <x v="360"/>
    <x v="360"/>
    <x v="360"/>
    <x v="2"/>
    <n v="26472"/>
    <s v="Angkas-Initiated"/>
    <x v="0"/>
    <n v="639153728380"/>
    <x v="280"/>
    <n v="40720"/>
    <s v="MNL"/>
    <s v="Manila"/>
    <s v="Makati"/>
    <n v="200"/>
    <n v="0"/>
    <s v="I. 3x a month"/>
    <n v="13"/>
    <n v="1939"/>
    <n v="1"/>
    <x v="360"/>
  </r>
  <r>
    <x v="1"/>
    <x v="1"/>
    <x v="361"/>
    <x v="361"/>
    <x v="361"/>
    <x v="2"/>
    <n v="26472"/>
    <s v="Angkas-Initiated"/>
    <x v="0"/>
    <n v="639082454756"/>
    <x v="242"/>
    <n v="56705"/>
    <s v="MNL"/>
    <s v="Rizal"/>
    <s v="Quezon City"/>
    <n v="200"/>
    <n v="33"/>
    <s v="H. Once Weekly"/>
    <n v="13"/>
    <n v="1939"/>
    <n v="2"/>
    <x v="361"/>
  </r>
  <r>
    <x v="1"/>
    <x v="1"/>
    <x v="362"/>
    <x v="362"/>
    <x v="362"/>
    <x v="0"/>
    <n v="26471"/>
    <s v="Angkas-Initiated"/>
    <x v="0"/>
    <n v="639064879543"/>
    <x v="281"/>
    <n v="55144"/>
    <s v="MNL"/>
    <s v="Quezon City"/>
    <s v="Quezon City"/>
    <n v="102"/>
    <n v="0"/>
    <s v="K. Once a month"/>
    <n v="7"/>
    <n v="1131"/>
    <n v="0"/>
    <x v="362"/>
  </r>
  <r>
    <x v="1"/>
    <x v="1"/>
    <x v="363"/>
    <x v="363"/>
    <x v="363"/>
    <x v="2"/>
    <n v="26472"/>
    <s v="Angkas-Initiated"/>
    <x v="0"/>
    <n v="639152984686"/>
    <x v="282"/>
    <n v="63990"/>
    <s v="MNL"/>
    <s v="Caloocan"/>
    <s v="Manila"/>
    <n v="135"/>
    <n v="0"/>
    <s v="J. Twice a month"/>
    <n v="13"/>
    <n v="1939"/>
    <n v="0"/>
    <x v="363"/>
  </r>
  <r>
    <x v="1"/>
    <x v="1"/>
    <x v="364"/>
    <x v="364"/>
    <x v="364"/>
    <x v="2"/>
    <n v="26472"/>
    <s v="Angkas-Initiated"/>
    <x v="0"/>
    <n v="639097251116"/>
    <x v="283"/>
    <n v="72658"/>
    <s v="MNL"/>
    <s v="Manila"/>
    <s v="Quezon City"/>
    <n v="164"/>
    <n v="0"/>
    <s v="J. Twice a month"/>
    <n v="13"/>
    <n v="1939"/>
    <n v="0"/>
    <x v="364"/>
  </r>
  <r>
    <x v="1"/>
    <x v="1"/>
    <x v="365"/>
    <x v="365"/>
    <x v="365"/>
    <x v="2"/>
    <n v="26472"/>
    <s v="Angkas-Initiated"/>
    <x v="0"/>
    <n v="639380531000"/>
    <x v="215"/>
    <n v="68588"/>
    <s v="MNL"/>
    <s v="Quezon City"/>
    <s v="Caloocan"/>
    <n v="169"/>
    <n v="0"/>
    <s v="I. 3x a month"/>
    <n v="13"/>
    <n v="1939"/>
    <n v="1"/>
    <x v="365"/>
  </r>
  <r>
    <x v="1"/>
    <x v="1"/>
    <x v="366"/>
    <x v="366"/>
    <x v="366"/>
    <x v="2"/>
    <n v="26472"/>
    <s v="Angkas-Initiated"/>
    <x v="0"/>
    <n v="639153050505"/>
    <x v="208"/>
    <n v="70859"/>
    <s v="MNL"/>
    <s v="Marikina"/>
    <s v="Marikina"/>
    <n v="60"/>
    <n v="0"/>
    <s v="H. Once Weekly"/>
    <n v="13"/>
    <n v="1939"/>
    <n v="1"/>
    <x v="366"/>
  </r>
  <r>
    <x v="1"/>
    <x v="1"/>
    <x v="367"/>
    <x v="367"/>
    <x v="367"/>
    <x v="2"/>
    <n v="26472"/>
    <s v="Angkas-Initiated"/>
    <x v="0"/>
    <n v="639127135806"/>
    <x v="284"/>
    <n v="43605"/>
    <s v="MNL"/>
    <s v="Makati"/>
    <s v="Paranaque"/>
    <n v="155"/>
    <n v="0"/>
    <s v="J. Twice a month"/>
    <n v="13"/>
    <n v="1939"/>
    <n v="0"/>
    <x v="367"/>
  </r>
  <r>
    <x v="1"/>
    <x v="1"/>
    <x v="368"/>
    <x v="368"/>
    <x v="368"/>
    <x v="1"/>
    <n v="26470"/>
    <s v="Angkas-Initiated"/>
    <x v="0"/>
    <n v="639055792189"/>
    <x v="63"/>
    <n v="48454"/>
    <s v="MNL"/>
    <s v="Taguig"/>
    <s v="Las Pinas"/>
    <n v="50"/>
    <n v="283"/>
    <s v="B. Once a day"/>
    <n v="5"/>
    <n v="250"/>
    <n v="7"/>
    <x v="368"/>
  </r>
  <r>
    <x v="1"/>
    <x v="1"/>
    <x v="369"/>
    <x v="369"/>
    <x v="369"/>
    <x v="0"/>
    <n v="26471"/>
    <s v="Angkas-Initiated"/>
    <x v="0"/>
    <n v="639067191424"/>
    <x v="285"/>
    <n v="23098"/>
    <s v="MNL"/>
    <s v="Makati"/>
    <s v="Muntinlupa"/>
    <n v="200"/>
    <n v="102"/>
    <s v="K. Once a month"/>
    <n v="7"/>
    <n v="1131"/>
    <n v="0"/>
    <x v="369"/>
  </r>
  <r>
    <x v="1"/>
    <x v="1"/>
    <x v="370"/>
    <x v="370"/>
    <x v="370"/>
    <x v="1"/>
    <n v="26470"/>
    <s v="Angkas-Initiated"/>
    <x v="0"/>
    <n v="639053085084"/>
    <x v="157"/>
    <n v="69681"/>
    <s v="MNL"/>
    <s v="Pasay"/>
    <s v="Pasay"/>
    <n v="50"/>
    <n v="12"/>
    <s v="I. 3x a month"/>
    <n v="5"/>
    <n v="250"/>
    <n v="1"/>
    <x v="370"/>
  </r>
  <r>
    <x v="1"/>
    <x v="1"/>
    <x v="371"/>
    <x v="371"/>
    <x v="371"/>
    <x v="0"/>
    <n v="26471"/>
    <s v="Angkas-Initiated"/>
    <x v="0"/>
    <n v="639065616970"/>
    <x v="286"/>
    <n v="68696"/>
    <s v="MNL"/>
    <s v="Pasig"/>
    <s v="Pasig"/>
    <n v="102"/>
    <n v="0"/>
    <s v="I. 3x a month"/>
    <n v="7"/>
    <n v="1131"/>
    <n v="1"/>
    <x v="371"/>
  </r>
  <r>
    <x v="1"/>
    <x v="1"/>
    <x v="372"/>
    <x v="372"/>
    <x v="372"/>
    <x v="2"/>
    <n v="26472"/>
    <s v="Angkas-Initiated"/>
    <x v="0"/>
    <n v="639095497407"/>
    <x v="241"/>
    <n v="76329"/>
    <s v="MNL"/>
    <s v="Rizal"/>
    <s v="Quezon City"/>
    <n v="200"/>
    <n v="37"/>
    <s v="J. Twice a month"/>
    <n v="13"/>
    <n v="1939"/>
    <n v="0"/>
    <x v="372"/>
  </r>
  <r>
    <x v="1"/>
    <x v="1"/>
    <x v="373"/>
    <x v="373"/>
    <x v="373"/>
    <x v="0"/>
    <n v="26471"/>
    <s v="Angkas-Initiated"/>
    <x v="0"/>
    <n v="639068543611"/>
    <x v="287"/>
    <n v="72658"/>
    <s v="MNL"/>
    <s v="Caloocan"/>
    <s v="Quezon City"/>
    <n v="118"/>
    <n v="0"/>
    <s v="K. Once a month"/>
    <n v="7"/>
    <n v="1131"/>
    <n v="0"/>
    <x v="373"/>
  </r>
  <r>
    <x v="1"/>
    <x v="1"/>
    <x v="374"/>
    <x v="374"/>
    <x v="374"/>
    <x v="1"/>
    <n v="26470"/>
    <s v="Angkas-Initiated"/>
    <x v="0"/>
    <n v="639053085084"/>
    <x v="157"/>
    <n v="56481"/>
    <s v="MNL"/>
    <s v="Pasay"/>
    <s v="Pasay"/>
    <n v="50"/>
    <n v="15"/>
    <s v="I. 3x a month"/>
    <n v="5"/>
    <n v="250"/>
    <n v="1"/>
    <x v="374"/>
  </r>
  <r>
    <x v="1"/>
    <x v="1"/>
    <x v="375"/>
    <x v="375"/>
    <x v="375"/>
    <x v="2"/>
    <n v="26472"/>
    <s v="Angkas-Initiated"/>
    <x v="0"/>
    <n v="639109093313"/>
    <x v="221"/>
    <n v="60955"/>
    <s v="MNL"/>
    <s v="Makati"/>
    <s v="Paranaque"/>
    <n v="165"/>
    <n v="0"/>
    <s v="I. 3x a month"/>
    <n v="13"/>
    <n v="1939"/>
    <n v="1"/>
    <x v="375"/>
  </r>
  <r>
    <x v="1"/>
    <x v="1"/>
    <x v="376"/>
    <x v="376"/>
    <x v="376"/>
    <x v="1"/>
    <n v="26470"/>
    <s v="Angkas-Initiated"/>
    <x v="0"/>
    <n v="639055575753"/>
    <x v="177"/>
    <n v="66431"/>
    <s v="MNL"/>
    <s v="Paranaque"/>
    <s v="Makati"/>
    <n v="50"/>
    <n v="126"/>
    <s v="I. 3x a month"/>
    <n v="5"/>
    <n v="250"/>
    <n v="1"/>
    <x v="376"/>
  </r>
  <r>
    <x v="1"/>
    <x v="1"/>
    <x v="377"/>
    <x v="377"/>
    <x v="377"/>
    <x v="1"/>
    <n v="26470"/>
    <s v="Angkas-Initiated"/>
    <x v="0"/>
    <n v="639054885440"/>
    <x v="131"/>
    <n v="10939"/>
    <s v="MNL"/>
    <s v="Caloocan"/>
    <s v="Bulacan"/>
    <n v="50"/>
    <n v="202"/>
    <s v="I. 3x a month"/>
    <n v="5"/>
    <n v="250"/>
    <n v="1"/>
    <x v="377"/>
  </r>
  <r>
    <x v="1"/>
    <x v="1"/>
    <x v="378"/>
    <x v="378"/>
    <x v="378"/>
    <x v="0"/>
    <n v="26471"/>
    <s v="Angkas-Initiated"/>
    <x v="0"/>
    <n v="639063465333"/>
    <x v="288"/>
    <n v="16138"/>
    <s v="MNL"/>
    <s v="Taguig"/>
    <s v="Taguig"/>
    <n v="108"/>
    <n v="0"/>
    <s v="I. 3x a month"/>
    <n v="7"/>
    <n v="1131"/>
    <n v="1"/>
    <x v="378"/>
  </r>
  <r>
    <x v="1"/>
    <x v="1"/>
    <x v="379"/>
    <x v="379"/>
    <x v="379"/>
    <x v="2"/>
    <n v="26472"/>
    <s v="Angkas-Initiated"/>
    <x v="0"/>
    <n v="639761547584"/>
    <x v="275"/>
    <n v="31952"/>
    <s v="MNL"/>
    <s v="Manila"/>
    <s v="Mandaluyong"/>
    <n v="159"/>
    <n v="0"/>
    <e v="#N/A"/>
    <n v="13"/>
    <n v="1939"/>
    <e v="#N/A"/>
    <x v="379"/>
  </r>
  <r>
    <x v="1"/>
    <x v="1"/>
    <x v="380"/>
    <x v="380"/>
    <x v="380"/>
    <x v="2"/>
    <n v="26472"/>
    <s v="Angkas-Initiated"/>
    <x v="0"/>
    <n v="639683814046"/>
    <x v="289"/>
    <n v="62394"/>
    <s v="MNL"/>
    <s v="Pasig"/>
    <s v="Pasig"/>
    <n v="71"/>
    <n v="0"/>
    <s v="L. No Completed Ride"/>
    <n v="13"/>
    <n v="1939"/>
    <n v="0"/>
    <x v="380"/>
  </r>
  <r>
    <x v="1"/>
    <x v="1"/>
    <x v="381"/>
    <x v="381"/>
    <x v="381"/>
    <x v="0"/>
    <n v="26471"/>
    <s v="Angkas-Initiated"/>
    <x v="0"/>
    <n v="639067370935"/>
    <x v="290"/>
    <n v="60120"/>
    <s v="MNL"/>
    <s v="Quezon City"/>
    <s v="Taguig"/>
    <n v="200"/>
    <n v="4"/>
    <s v="K. Once a month"/>
    <n v="7"/>
    <n v="1131"/>
    <n v="0"/>
    <x v="381"/>
  </r>
  <r>
    <x v="1"/>
    <x v="1"/>
    <x v="382"/>
    <x v="382"/>
    <x v="382"/>
    <x v="2"/>
    <n v="26472"/>
    <s v="Angkas-Initiated"/>
    <x v="0"/>
    <n v="639153791209"/>
    <x v="291"/>
    <n v="62449"/>
    <s v="MNL"/>
    <s v="Quezon City"/>
    <s v="Pasig"/>
    <n v="200"/>
    <n v="15"/>
    <s v="I. 3x a month"/>
    <n v="13"/>
    <n v="1939"/>
    <n v="1"/>
    <x v="382"/>
  </r>
  <r>
    <x v="1"/>
    <x v="1"/>
    <x v="383"/>
    <x v="383"/>
    <x v="383"/>
    <x v="1"/>
    <n v="26470"/>
    <s v="Angkas-Initiated"/>
    <x v="0"/>
    <n v="639060078879"/>
    <x v="17"/>
    <n v="63459"/>
    <s v="MNL"/>
    <s v="Quezon City"/>
    <s v="Quezon City"/>
    <n v="50"/>
    <n v="78"/>
    <s v="G. Twice Weekly"/>
    <n v="5"/>
    <n v="250"/>
    <n v="2"/>
    <x v="383"/>
  </r>
  <r>
    <x v="1"/>
    <x v="2"/>
    <x v="384"/>
    <x v="384"/>
    <x v="384"/>
    <x v="2"/>
    <n v="26472"/>
    <s v="Angkas-Initiated"/>
    <x v="0"/>
    <n v="639152984686"/>
    <x v="282"/>
    <n v="70092"/>
    <s v="MNL"/>
    <s v="Caloocan"/>
    <s v="Manila"/>
    <n v="137"/>
    <n v="0"/>
    <s v="J. Twice a month"/>
    <n v="13"/>
    <n v="1939"/>
    <n v="0"/>
    <x v="384"/>
  </r>
  <r>
    <x v="1"/>
    <x v="2"/>
    <x v="385"/>
    <x v="385"/>
    <x v="385"/>
    <x v="1"/>
    <n v="26470"/>
    <s v="Angkas-Initiated"/>
    <x v="0"/>
    <n v="639057892596"/>
    <x v="61"/>
    <n v="65505"/>
    <s v="MNL"/>
    <s v="Marikina"/>
    <s v="Marikina"/>
    <n v="50"/>
    <n v="0"/>
    <s v="I. 3x a month"/>
    <n v="5"/>
    <n v="250"/>
    <n v="1"/>
    <x v="385"/>
  </r>
  <r>
    <x v="1"/>
    <x v="2"/>
    <x v="386"/>
    <x v="386"/>
    <x v="386"/>
    <x v="2"/>
    <n v="26472"/>
    <s v="Angkas-Initiated"/>
    <x v="0"/>
    <n v="639152951212"/>
    <x v="292"/>
    <n v="6405"/>
    <s v="MNL"/>
    <s v="Mandaluyong"/>
    <s v="Quezon City"/>
    <n v="164"/>
    <n v="0"/>
    <s v="K. Once a month"/>
    <n v="13"/>
    <n v="1939"/>
    <n v="0"/>
    <x v="386"/>
  </r>
  <r>
    <x v="1"/>
    <x v="2"/>
    <x v="387"/>
    <x v="387"/>
    <x v="387"/>
    <x v="2"/>
    <n v="26472"/>
    <s v="Angkas-Initiated"/>
    <x v="0"/>
    <n v="639127135806"/>
    <x v="284"/>
    <n v="58178"/>
    <s v="MNL"/>
    <s v="Makati"/>
    <s v="Paranaque"/>
    <n v="134"/>
    <n v="0"/>
    <s v="J. Twice a month"/>
    <n v="13"/>
    <n v="1939"/>
    <n v="0"/>
    <x v="387"/>
  </r>
  <r>
    <x v="1"/>
    <x v="2"/>
    <x v="388"/>
    <x v="388"/>
    <x v="388"/>
    <x v="0"/>
    <n v="26471"/>
    <s v="Angkas-Initiated"/>
    <x v="0"/>
    <n v="639064098591"/>
    <x v="293"/>
    <n v="67011"/>
    <s v="MNL"/>
    <s v="Manila"/>
    <s v="Taguig"/>
    <n v="177"/>
    <n v="0"/>
    <s v="K. Once a month"/>
    <n v="7"/>
    <n v="1131"/>
    <n v="0"/>
    <x v="388"/>
  </r>
  <r>
    <x v="1"/>
    <x v="2"/>
    <x v="389"/>
    <x v="389"/>
    <x v="389"/>
    <x v="2"/>
    <n v="26472"/>
    <s v="Angkas-Initiated"/>
    <x v="0"/>
    <n v="639101813674"/>
    <x v="274"/>
    <n v="74410"/>
    <s v="MNL"/>
    <s v="Caloocan"/>
    <s v="Mandaluyong"/>
    <n v="200"/>
    <n v="13"/>
    <s v="H. Once Weekly"/>
    <n v="13"/>
    <n v="1939"/>
    <n v="1"/>
    <x v="389"/>
  </r>
  <r>
    <x v="1"/>
    <x v="2"/>
    <x v="390"/>
    <x v="390"/>
    <x v="390"/>
    <x v="0"/>
    <n v="26471"/>
    <s v="Angkas-Initiated"/>
    <x v="0"/>
    <n v="639062181415"/>
    <x v="294"/>
    <n v="15436"/>
    <s v="MNL"/>
    <s v="Pasay"/>
    <s v="Manila"/>
    <n v="111"/>
    <n v="0"/>
    <s v="K. Once a month"/>
    <n v="7"/>
    <n v="1131"/>
    <n v="0"/>
    <x v="390"/>
  </r>
  <r>
    <x v="1"/>
    <x v="2"/>
    <x v="391"/>
    <x v="391"/>
    <x v="391"/>
    <x v="2"/>
    <n v="26472"/>
    <s v="Angkas-Initiated"/>
    <x v="0"/>
    <n v="639153728380"/>
    <x v="280"/>
    <n v="73069"/>
    <s v="MNL"/>
    <s v="Makati"/>
    <s v="Manila"/>
    <n v="200"/>
    <n v="7"/>
    <s v="I. 3x a month"/>
    <n v="13"/>
    <n v="1939"/>
    <n v="1"/>
    <x v="391"/>
  </r>
  <r>
    <x v="1"/>
    <x v="2"/>
    <x v="392"/>
    <x v="392"/>
    <x v="392"/>
    <x v="2"/>
    <n v="26472"/>
    <s v="Angkas-Initiated"/>
    <x v="0"/>
    <n v="639153250971"/>
    <x v="233"/>
    <n v="78857"/>
    <s v="MNL"/>
    <s v="Quezon City"/>
    <s v="Pasig"/>
    <n v="198"/>
    <n v="0"/>
    <s v="J. Twice a month"/>
    <n v="13"/>
    <n v="1939"/>
    <n v="0"/>
    <x v="392"/>
  </r>
  <r>
    <x v="1"/>
    <x v="2"/>
    <x v="393"/>
    <x v="393"/>
    <x v="393"/>
    <x v="2"/>
    <n v="26472"/>
    <s v="Angkas-Initiated"/>
    <x v="0"/>
    <n v="639104495502"/>
    <x v="213"/>
    <n v="9603"/>
    <s v="MNL"/>
    <s v="Pasig"/>
    <s v="Manila"/>
    <n v="200"/>
    <n v="30"/>
    <s v="J. Twice a month"/>
    <n v="13"/>
    <n v="1939"/>
    <n v="0"/>
    <x v="393"/>
  </r>
  <r>
    <x v="1"/>
    <x v="2"/>
    <x v="394"/>
    <x v="394"/>
    <x v="394"/>
    <x v="2"/>
    <n v="26472"/>
    <s v="Angkas-Initiated"/>
    <x v="0"/>
    <n v="639054843712"/>
    <x v="251"/>
    <n v="74372"/>
    <s v="MNL"/>
    <s v="Quezon City"/>
    <s v="Mandaluyong"/>
    <n v="129"/>
    <n v="0"/>
    <s v="J. Twice a month"/>
    <n v="13"/>
    <n v="1939"/>
    <n v="0"/>
    <x v="394"/>
  </r>
  <r>
    <x v="1"/>
    <x v="2"/>
    <x v="395"/>
    <x v="395"/>
    <x v="395"/>
    <x v="1"/>
    <n v="26470"/>
    <s v="Angkas-Initiated"/>
    <x v="0"/>
    <n v="639052218769"/>
    <x v="128"/>
    <n v="57431"/>
    <s v="MNL"/>
    <s v="Pasay"/>
    <s v="Paranaque"/>
    <n v="50"/>
    <n v="91"/>
    <s v="I. 3x a month"/>
    <n v="5"/>
    <n v="250"/>
    <n v="1"/>
    <x v="395"/>
  </r>
  <r>
    <x v="1"/>
    <x v="2"/>
    <x v="396"/>
    <x v="396"/>
    <x v="396"/>
    <x v="1"/>
    <n v="26470"/>
    <s v="Angkas-Initiated"/>
    <x v="0"/>
    <n v="639060273586"/>
    <x v="229"/>
    <n v="57327"/>
    <s v="MNL"/>
    <s v="Quezon City"/>
    <s v="Quezon City"/>
    <n v="50"/>
    <n v="3"/>
    <s v="I. 3x a month"/>
    <n v="5"/>
    <n v="250"/>
    <n v="1"/>
    <x v="396"/>
  </r>
  <r>
    <x v="1"/>
    <x v="2"/>
    <x v="397"/>
    <x v="397"/>
    <x v="397"/>
    <x v="1"/>
    <n v="26470"/>
    <s v="Angkas-Initiated"/>
    <x v="0"/>
    <n v="639053756079"/>
    <x v="295"/>
    <n v="37723"/>
    <s v="MNL"/>
    <s v="Pasay"/>
    <s v="Quezon City"/>
    <n v="50"/>
    <n v="196"/>
    <s v="I. 3x a month"/>
    <n v="5"/>
    <n v="250"/>
    <n v="1"/>
    <x v="397"/>
  </r>
  <r>
    <x v="1"/>
    <x v="2"/>
    <x v="398"/>
    <x v="398"/>
    <x v="398"/>
    <x v="2"/>
    <n v="26472"/>
    <s v="Angkas-Initiated"/>
    <x v="0"/>
    <n v="639126995623"/>
    <x v="296"/>
    <n v="47543"/>
    <s v="MNL"/>
    <s v="Pasig"/>
    <s v="Makati"/>
    <n v="72"/>
    <n v="0"/>
    <s v="J. Twice a month"/>
    <n v="13"/>
    <n v="1939"/>
    <n v="0"/>
    <x v="398"/>
  </r>
  <r>
    <x v="1"/>
    <x v="2"/>
    <x v="399"/>
    <x v="399"/>
    <x v="399"/>
    <x v="2"/>
    <n v="26472"/>
    <s v="Angkas-Initiated"/>
    <x v="0"/>
    <n v="639760989591"/>
    <x v="230"/>
    <n v="21827"/>
    <s v="MNL"/>
    <s v="Las Pinas"/>
    <s v="Bacoor"/>
    <n v="142"/>
    <n v="0"/>
    <e v="#N/A"/>
    <n v="13"/>
    <n v="1939"/>
    <e v="#N/A"/>
    <x v="399"/>
  </r>
  <r>
    <x v="1"/>
    <x v="2"/>
    <x v="400"/>
    <x v="400"/>
    <x v="400"/>
    <x v="2"/>
    <n v="26472"/>
    <s v="Angkas-Initiated"/>
    <x v="0"/>
    <n v="639105148959"/>
    <x v="297"/>
    <n v="48148"/>
    <s v="MNL"/>
    <s v="Cavite"/>
    <s v="Cavite"/>
    <n v="71"/>
    <n v="0"/>
    <s v="K. Once a month"/>
    <n v="13"/>
    <n v="1939"/>
    <n v="0"/>
    <x v="400"/>
  </r>
  <r>
    <x v="1"/>
    <x v="2"/>
    <x v="401"/>
    <x v="401"/>
    <x v="401"/>
    <x v="2"/>
    <n v="26472"/>
    <s v="Angkas-Initiated"/>
    <x v="0"/>
    <n v="639153419145"/>
    <x v="223"/>
    <n v="10454"/>
    <s v="MNL"/>
    <s v="Manila"/>
    <s v="Manila"/>
    <n v="71"/>
    <n v="0"/>
    <s v="J. Twice a month"/>
    <n v="13"/>
    <n v="1939"/>
    <n v="0"/>
    <x v="401"/>
  </r>
  <r>
    <x v="1"/>
    <x v="2"/>
    <x v="402"/>
    <x v="402"/>
    <x v="402"/>
    <x v="0"/>
    <n v="26471"/>
    <s v="Angkas-Initiated"/>
    <x v="0"/>
    <n v="639064726491"/>
    <x v="298"/>
    <n v="40645"/>
    <s v="MNL"/>
    <s v="Quezon City"/>
    <s v="Quezon City"/>
    <n v="71"/>
    <n v="0"/>
    <s v="J. Twice a month"/>
    <n v="7"/>
    <n v="1131"/>
    <n v="0"/>
    <x v="402"/>
  </r>
  <r>
    <x v="1"/>
    <x v="2"/>
    <x v="403"/>
    <x v="403"/>
    <x v="403"/>
    <x v="1"/>
    <n v="26470"/>
    <s v="Angkas-Initiated"/>
    <x v="0"/>
    <n v="639060273586"/>
    <x v="229"/>
    <n v="37614"/>
    <s v="MNL"/>
    <s v="Quezon City"/>
    <s v="Quezon City"/>
    <n v="50"/>
    <n v="2"/>
    <s v="I. 3x a month"/>
    <n v="5"/>
    <n v="250"/>
    <n v="1"/>
    <x v="403"/>
  </r>
  <r>
    <x v="1"/>
    <x v="2"/>
    <x v="404"/>
    <x v="404"/>
    <x v="404"/>
    <x v="2"/>
    <n v="26472"/>
    <s v="Angkas-Initiated"/>
    <x v="0"/>
    <n v="639083809027"/>
    <x v="263"/>
    <n v="2630"/>
    <s v="CEB"/>
    <s v="Cebu City"/>
    <s v="Cebu City"/>
    <n v="72"/>
    <n v="0"/>
    <s v="I. 3x a month"/>
    <n v="13"/>
    <n v="1939"/>
    <n v="1"/>
    <x v="404"/>
  </r>
  <r>
    <x v="1"/>
    <x v="2"/>
    <x v="405"/>
    <x v="405"/>
    <x v="405"/>
    <x v="2"/>
    <n v="26472"/>
    <s v="Angkas-Initiated"/>
    <x v="0"/>
    <n v="639168802906"/>
    <x v="299"/>
    <n v="9270"/>
    <s v="MNL"/>
    <s v="Pasig"/>
    <s v="Marikina"/>
    <n v="196"/>
    <n v="0"/>
    <s v="K. Once a month"/>
    <n v="13"/>
    <n v="1939"/>
    <n v="0"/>
    <x v="405"/>
  </r>
  <r>
    <x v="1"/>
    <x v="2"/>
    <x v="406"/>
    <x v="406"/>
    <x v="406"/>
    <x v="0"/>
    <n v="26471"/>
    <s v="Angkas-Initiated"/>
    <x v="0"/>
    <n v="639062535684"/>
    <x v="300"/>
    <n v="48562"/>
    <s v="MNL"/>
    <s v="Quezon City"/>
    <s v="Marikina"/>
    <n v="200"/>
    <n v="0"/>
    <s v="K. Once a month"/>
    <n v="7"/>
    <n v="1131"/>
    <n v="0"/>
    <x v="406"/>
  </r>
  <r>
    <x v="1"/>
    <x v="2"/>
    <x v="407"/>
    <x v="407"/>
    <x v="407"/>
    <x v="2"/>
    <n v="26472"/>
    <s v="Angkas-Initiated"/>
    <x v="0"/>
    <n v="639087136966"/>
    <x v="301"/>
    <n v="64760"/>
    <s v="MNL"/>
    <s v="Manila"/>
    <s v="Mandaluyong"/>
    <n v="122"/>
    <n v="0"/>
    <s v="I. 3x a month"/>
    <n v="13"/>
    <n v="1939"/>
    <n v="1"/>
    <x v="407"/>
  </r>
  <r>
    <x v="1"/>
    <x v="2"/>
    <x v="408"/>
    <x v="408"/>
    <x v="408"/>
    <x v="2"/>
    <n v="26472"/>
    <s v="Angkas-Initiated"/>
    <x v="0"/>
    <n v="639087170690"/>
    <x v="302"/>
    <n v="59238"/>
    <s v="MNL"/>
    <s v="Pasay"/>
    <s v="Rizal"/>
    <n v="200"/>
    <n v="200"/>
    <s v="I. 3x a month"/>
    <n v="13"/>
    <n v="1939"/>
    <n v="1"/>
    <x v="408"/>
  </r>
  <r>
    <x v="1"/>
    <x v="2"/>
    <x v="409"/>
    <x v="409"/>
    <x v="409"/>
    <x v="0"/>
    <n v="26471"/>
    <s v="Angkas-Initiated"/>
    <x v="0"/>
    <n v="639062466528"/>
    <x v="303"/>
    <n v="3728"/>
    <s v="MNL"/>
    <s v="Manila"/>
    <s v="Rizal"/>
    <n v="200"/>
    <n v="92"/>
    <s v="L. No Completed Ride"/>
    <n v="7"/>
    <n v="1131"/>
    <n v="0"/>
    <x v="409"/>
  </r>
  <r>
    <x v="1"/>
    <x v="2"/>
    <x v="410"/>
    <x v="410"/>
    <x v="410"/>
    <x v="2"/>
    <n v="26472"/>
    <s v="Angkas-Initiated"/>
    <x v="0"/>
    <n v="639151313159"/>
    <x v="264"/>
    <n v="57863"/>
    <s v="MNL"/>
    <s v="Quezon City"/>
    <s v="Quezon City"/>
    <n v="96"/>
    <n v="0"/>
    <s v="J. Twice a month"/>
    <n v="13"/>
    <n v="1939"/>
    <n v="0"/>
    <x v="410"/>
  </r>
  <r>
    <x v="1"/>
    <x v="2"/>
    <x v="411"/>
    <x v="411"/>
    <x v="411"/>
    <x v="0"/>
    <n v="26471"/>
    <s v="Angkas-Initiated"/>
    <x v="0"/>
    <n v="639065284555"/>
    <x v="304"/>
    <n v="57712"/>
    <s v="MNL"/>
    <s v="Quezon City"/>
    <s v="Quezon City"/>
    <n v="92"/>
    <n v="0"/>
    <s v="I. 3x a month"/>
    <n v="7"/>
    <n v="1131"/>
    <n v="1"/>
    <x v="411"/>
  </r>
  <r>
    <x v="1"/>
    <x v="2"/>
    <x v="412"/>
    <x v="412"/>
    <x v="412"/>
    <x v="1"/>
    <n v="26470"/>
    <s v="Angkas-Initiated"/>
    <x v="0"/>
    <n v="639053034930"/>
    <x v="305"/>
    <n v="77002"/>
    <s v="MNL"/>
    <s v="Las Pinas"/>
    <s v="Las Pinas"/>
    <n v="50"/>
    <n v="34"/>
    <s v="H. Once Weekly"/>
    <n v="5"/>
    <n v="250"/>
    <n v="1"/>
    <x v="412"/>
  </r>
  <r>
    <x v="1"/>
    <x v="2"/>
    <x v="413"/>
    <x v="413"/>
    <x v="413"/>
    <x v="2"/>
    <n v="26472"/>
    <s v="Angkas-Initiated"/>
    <x v="0"/>
    <n v="639097251116"/>
    <x v="283"/>
    <n v="16392"/>
    <s v="MNL"/>
    <s v="Quezon City"/>
    <s v="Manila"/>
    <n v="140"/>
    <n v="0"/>
    <s v="J. Twice a month"/>
    <n v="13"/>
    <n v="1939"/>
    <n v="0"/>
    <x v="413"/>
  </r>
  <r>
    <x v="1"/>
    <x v="2"/>
    <x v="414"/>
    <x v="414"/>
    <x v="414"/>
    <x v="2"/>
    <n v="26472"/>
    <s v="Angkas-Initiated"/>
    <x v="0"/>
    <n v="639087170690"/>
    <x v="302"/>
    <n v="73152"/>
    <s v="MNL"/>
    <s v="Rizal"/>
    <s v="Quezon City"/>
    <n v="193"/>
    <n v="0"/>
    <s v="I. 3x a month"/>
    <n v="13"/>
    <n v="1939"/>
    <n v="1"/>
    <x v="414"/>
  </r>
  <r>
    <x v="1"/>
    <x v="2"/>
    <x v="415"/>
    <x v="415"/>
    <x v="415"/>
    <x v="2"/>
    <n v="26472"/>
    <s v="Angkas-Initiated"/>
    <x v="0"/>
    <n v="639151099083"/>
    <x v="306"/>
    <n v="72520"/>
    <s v="MNL"/>
    <s v="Manila"/>
    <s v="Paranaque"/>
    <n v="143"/>
    <n v="0"/>
    <s v="K. Once a month"/>
    <n v="13"/>
    <n v="1939"/>
    <n v="0"/>
    <x v="415"/>
  </r>
  <r>
    <x v="1"/>
    <x v="2"/>
    <x v="416"/>
    <x v="416"/>
    <x v="416"/>
    <x v="2"/>
    <n v="26472"/>
    <s v="Angkas-Initiated"/>
    <x v="0"/>
    <n v="639152485638"/>
    <x v="209"/>
    <n v="65736"/>
    <s v="MNL"/>
    <s v="Quezon City"/>
    <s v="Quezon City"/>
    <n v="200"/>
    <n v="14"/>
    <s v="J. Twice a month"/>
    <n v="13"/>
    <n v="1939"/>
    <n v="0"/>
    <x v="416"/>
  </r>
  <r>
    <x v="1"/>
    <x v="2"/>
    <x v="417"/>
    <x v="417"/>
    <x v="417"/>
    <x v="0"/>
    <n v="26471"/>
    <s v="Angkas-Initiated"/>
    <x v="0"/>
    <n v="639064709216"/>
    <x v="307"/>
    <n v="34680"/>
    <s v="MNL"/>
    <s v="Cainta"/>
    <s v="Mandaluyong"/>
    <n v="142"/>
    <n v="0"/>
    <s v="J. Twice a month"/>
    <n v="7"/>
    <n v="1131"/>
    <n v="0"/>
    <x v="417"/>
  </r>
  <r>
    <x v="1"/>
    <x v="2"/>
    <x v="418"/>
    <x v="418"/>
    <x v="418"/>
    <x v="1"/>
    <n v="26470"/>
    <s v="Angkas-Initiated"/>
    <x v="0"/>
    <n v="639056914925"/>
    <x v="308"/>
    <n v="73950"/>
    <s v="MNL"/>
    <s v="Quezon City"/>
    <s v="Pasay"/>
    <n v="50"/>
    <n v="152"/>
    <s v="K. Once a month"/>
    <n v="5"/>
    <n v="250"/>
    <n v="0"/>
    <x v="418"/>
  </r>
  <r>
    <x v="1"/>
    <x v="2"/>
    <x v="419"/>
    <x v="419"/>
    <x v="419"/>
    <x v="1"/>
    <n v="26470"/>
    <s v="Angkas-Initiated"/>
    <x v="0"/>
    <n v="639054929847"/>
    <x v="309"/>
    <n v="78860"/>
    <s v="MNL"/>
    <s v="Mandaluyong"/>
    <s v="Marikina"/>
    <n v="50"/>
    <n v="115"/>
    <s v="I. 3x a month"/>
    <n v="5"/>
    <n v="250"/>
    <n v="1"/>
    <x v="419"/>
  </r>
  <r>
    <x v="1"/>
    <x v="2"/>
    <x v="420"/>
    <x v="420"/>
    <x v="420"/>
    <x v="2"/>
    <n v="26472"/>
    <s v="Angkas-Initiated"/>
    <x v="0"/>
    <n v="639120083851"/>
    <x v="232"/>
    <n v="32474"/>
    <s v="MNL"/>
    <s v="Paranaque"/>
    <s v="Paranaque"/>
    <n v="134"/>
    <n v="0"/>
    <s v="I. 3x a month"/>
    <n v="13"/>
    <n v="1939"/>
    <n v="1"/>
    <x v="420"/>
  </r>
  <r>
    <x v="1"/>
    <x v="2"/>
    <x v="421"/>
    <x v="421"/>
    <x v="421"/>
    <x v="2"/>
    <n v="26472"/>
    <s v="Angkas-Initiated"/>
    <x v="0"/>
    <n v="639078726227"/>
    <x v="310"/>
    <n v="25670"/>
    <s v="MNL"/>
    <s v="Caloocan"/>
    <s v="Quezon City"/>
    <n v="152"/>
    <n v="0"/>
    <s v="I. 3x a month"/>
    <n v="13"/>
    <n v="1939"/>
    <n v="1"/>
    <x v="421"/>
  </r>
  <r>
    <x v="1"/>
    <x v="2"/>
    <x v="422"/>
    <x v="422"/>
    <x v="422"/>
    <x v="2"/>
    <n v="26472"/>
    <s v="Angkas-Initiated"/>
    <x v="0"/>
    <n v="639086734300"/>
    <x v="211"/>
    <n v="61135"/>
    <s v="MNL"/>
    <s v="Taguig"/>
    <s v="Makati"/>
    <n v="151"/>
    <n v="0"/>
    <s v="I. 3x a month"/>
    <n v="13"/>
    <n v="1939"/>
    <n v="1"/>
    <x v="422"/>
  </r>
  <r>
    <x v="1"/>
    <x v="2"/>
    <x v="423"/>
    <x v="423"/>
    <x v="423"/>
    <x v="0"/>
    <n v="26471"/>
    <s v="Angkas-Initiated"/>
    <x v="0"/>
    <n v="639068200869"/>
    <x v="311"/>
    <n v="60856"/>
    <s v="MNL"/>
    <s v="Taguig"/>
    <s v="Cavite"/>
    <n v="200"/>
    <n v="198"/>
    <s v="K. Once a month"/>
    <n v="7"/>
    <n v="1131"/>
    <n v="0"/>
    <x v="423"/>
  </r>
  <r>
    <x v="1"/>
    <x v="2"/>
    <x v="424"/>
    <x v="424"/>
    <x v="424"/>
    <x v="1"/>
    <n v="26470"/>
    <s v="Angkas-Initiated"/>
    <x v="0"/>
    <n v="639057893454"/>
    <x v="167"/>
    <n v="77704"/>
    <s v="MNL"/>
    <s v="Taytay"/>
    <s v="Pasig"/>
    <n v="50"/>
    <n v="71"/>
    <s v="I. 3x a month"/>
    <n v="5"/>
    <n v="250"/>
    <n v="1"/>
    <x v="424"/>
  </r>
  <r>
    <x v="1"/>
    <x v="2"/>
    <x v="425"/>
    <x v="425"/>
    <x v="425"/>
    <x v="0"/>
    <n v="26471"/>
    <s v="Angkas-Initiated"/>
    <x v="0"/>
    <n v="639064496942"/>
    <x v="312"/>
    <n v="45101"/>
    <s v="MNL"/>
    <s v="Malabon"/>
    <s v="Manila"/>
    <n v="162"/>
    <n v="0"/>
    <s v="K. Once a month"/>
    <n v="7"/>
    <n v="1131"/>
    <n v="0"/>
    <x v="425"/>
  </r>
  <r>
    <x v="1"/>
    <x v="2"/>
    <x v="426"/>
    <x v="426"/>
    <x v="426"/>
    <x v="1"/>
    <n v="26470"/>
    <s v="Angkas-Initiated"/>
    <x v="0"/>
    <n v="639051060506"/>
    <x v="313"/>
    <n v="77551"/>
    <s v="MNL"/>
    <s v="Pasay"/>
    <s v="Makati"/>
    <n v="50"/>
    <n v="27"/>
    <s v="H. Once Weekly"/>
    <n v="5"/>
    <n v="250"/>
    <n v="1"/>
    <x v="426"/>
  </r>
  <r>
    <x v="1"/>
    <x v="2"/>
    <x v="427"/>
    <x v="427"/>
    <x v="427"/>
    <x v="0"/>
    <n v="26471"/>
    <s v="Angkas-Initiated"/>
    <x v="0"/>
    <n v="639063891925"/>
    <x v="314"/>
    <n v="66649"/>
    <s v="MNL"/>
    <s v="Paranaque"/>
    <s v="Manila"/>
    <n v="200"/>
    <n v="2"/>
    <s v="H. Once Weekly"/>
    <n v="7"/>
    <n v="1131"/>
    <n v="1"/>
    <x v="427"/>
  </r>
  <r>
    <x v="1"/>
    <x v="2"/>
    <x v="428"/>
    <x v="428"/>
    <x v="428"/>
    <x v="1"/>
    <n v="26470"/>
    <s v="Angkas-Initiated"/>
    <x v="0"/>
    <n v="639053500737"/>
    <x v="190"/>
    <n v="34754"/>
    <s v="MNL"/>
    <s v="Quezon City"/>
    <s v="Quezon City"/>
    <n v="50"/>
    <n v="9"/>
    <s v="F. 3x Weekly"/>
    <n v="5"/>
    <n v="250"/>
    <n v="3"/>
    <x v="428"/>
  </r>
  <r>
    <x v="1"/>
    <x v="2"/>
    <x v="429"/>
    <x v="429"/>
    <x v="429"/>
    <x v="2"/>
    <n v="26472"/>
    <s v="Angkas-Initiated"/>
    <x v="0"/>
    <n v="639087136966"/>
    <x v="301"/>
    <n v="77718"/>
    <s v="MNL"/>
    <s v="Manila"/>
    <s v="Mandaluyong"/>
    <n v="122"/>
    <n v="0"/>
    <s v="I. 3x a month"/>
    <n v="13"/>
    <n v="1939"/>
    <n v="1"/>
    <x v="429"/>
  </r>
  <r>
    <x v="1"/>
    <x v="2"/>
    <x v="430"/>
    <x v="430"/>
    <x v="430"/>
    <x v="2"/>
    <n v="26472"/>
    <s v="Angkas-Initiated"/>
    <x v="0"/>
    <n v="639150969444"/>
    <x v="315"/>
    <n v="61755"/>
    <s v="MNL"/>
    <s v="Caloocan"/>
    <s v="Caloocan"/>
    <n v="83"/>
    <n v="0"/>
    <s v="I. 3x a month"/>
    <n v="13"/>
    <n v="1939"/>
    <n v="1"/>
    <x v="430"/>
  </r>
  <r>
    <x v="1"/>
    <x v="2"/>
    <x v="431"/>
    <x v="431"/>
    <x v="431"/>
    <x v="2"/>
    <n v="26472"/>
    <s v="Angkas-Initiated"/>
    <x v="0"/>
    <n v="639152744719"/>
    <x v="316"/>
    <n v="70158"/>
    <s v="MNL"/>
    <s v="Taguig"/>
    <s v="Manila"/>
    <n v="200"/>
    <n v="27"/>
    <s v="L. No Completed Ride"/>
    <n v="13"/>
    <n v="1939"/>
    <n v="0"/>
    <x v="431"/>
  </r>
  <r>
    <x v="1"/>
    <x v="2"/>
    <x v="432"/>
    <x v="432"/>
    <x v="432"/>
    <x v="1"/>
    <n v="26470"/>
    <s v="Angkas-Initiated"/>
    <x v="0"/>
    <n v="639053205199"/>
    <x v="317"/>
    <n v="58675"/>
    <s v="MNL"/>
    <s v="Mandaluyong"/>
    <s v="Imus"/>
    <n v="50"/>
    <n v="539"/>
    <s v="J. Twice a month"/>
    <n v="5"/>
    <n v="250"/>
    <n v="0"/>
    <x v="432"/>
  </r>
  <r>
    <x v="1"/>
    <x v="2"/>
    <x v="433"/>
    <x v="433"/>
    <x v="433"/>
    <x v="1"/>
    <n v="26470"/>
    <s v="Angkas-Initiated"/>
    <x v="0"/>
    <n v="639054139063"/>
    <x v="162"/>
    <n v="78178"/>
    <s v="MNL"/>
    <s v="Marikina"/>
    <s v="Marikina"/>
    <n v="50"/>
    <n v="16"/>
    <s v="I. 3x a month"/>
    <n v="5"/>
    <n v="250"/>
    <n v="1"/>
    <x v="433"/>
  </r>
  <r>
    <x v="1"/>
    <x v="2"/>
    <x v="434"/>
    <x v="434"/>
    <x v="434"/>
    <x v="2"/>
    <n v="26472"/>
    <s v="Angkas-Initiated"/>
    <x v="0"/>
    <n v="639089312026"/>
    <x v="318"/>
    <n v="61246"/>
    <s v="MNL"/>
    <s v="Manila"/>
    <s v="Makati"/>
    <n v="137"/>
    <n v="0"/>
    <s v="J. Twice a month"/>
    <n v="13"/>
    <n v="1939"/>
    <n v="0"/>
    <x v="434"/>
  </r>
  <r>
    <x v="1"/>
    <x v="2"/>
    <x v="435"/>
    <x v="435"/>
    <x v="435"/>
    <x v="1"/>
    <n v="26470"/>
    <s v="Angkas-Initiated"/>
    <x v="0"/>
    <n v="639054332377"/>
    <x v="319"/>
    <n v="74353"/>
    <s v="MNL"/>
    <s v="Quezon City"/>
    <s v="Quezon City"/>
    <n v="50"/>
    <n v="206"/>
    <s v="K. Once a month"/>
    <n v="5"/>
    <n v="250"/>
    <n v="0"/>
    <x v="435"/>
  </r>
  <r>
    <x v="1"/>
    <x v="2"/>
    <x v="436"/>
    <x v="436"/>
    <x v="436"/>
    <x v="1"/>
    <n v="26470"/>
    <s v="Angkas-Initiated"/>
    <x v="0"/>
    <n v="639054322097"/>
    <x v="6"/>
    <n v="74198"/>
    <s v="MNL"/>
    <s v="Quezon City"/>
    <s v="Quezon City"/>
    <n v="50"/>
    <n v="59"/>
    <s v="I. 3x a month"/>
    <n v="5"/>
    <n v="250"/>
    <n v="1"/>
    <x v="436"/>
  </r>
  <r>
    <x v="1"/>
    <x v="2"/>
    <x v="437"/>
    <x v="437"/>
    <x v="437"/>
    <x v="2"/>
    <n v="26472"/>
    <s v="Angkas-Initiated"/>
    <x v="0"/>
    <n v="639975520220"/>
    <x v="320"/>
    <n v="44652"/>
    <s v="MNL"/>
    <s v="Pasay"/>
    <s v="Manila"/>
    <n v="181"/>
    <n v="0"/>
    <e v="#N/A"/>
    <n v="13"/>
    <n v="1939"/>
    <e v="#N/A"/>
    <x v="437"/>
  </r>
  <r>
    <x v="1"/>
    <x v="2"/>
    <x v="438"/>
    <x v="438"/>
    <x v="438"/>
    <x v="2"/>
    <n v="26472"/>
    <s v="Angkas-Initiated"/>
    <x v="0"/>
    <n v="639082453597"/>
    <x v="321"/>
    <n v="64296"/>
    <s v="MNL"/>
    <s v="Taguig"/>
    <s v="Taguig"/>
    <n v="83"/>
    <n v="0"/>
    <s v="I. 3x a month"/>
    <n v="13"/>
    <n v="1939"/>
    <n v="1"/>
    <x v="438"/>
  </r>
  <r>
    <x v="1"/>
    <x v="2"/>
    <x v="439"/>
    <x v="439"/>
    <x v="439"/>
    <x v="1"/>
    <n v="26470"/>
    <s v="Angkas-Initiated"/>
    <x v="0"/>
    <n v="639059521119"/>
    <x v="322"/>
    <n v="28558"/>
    <s v="MNL"/>
    <s v="Quezon City"/>
    <s v="Quezon City"/>
    <n v="50"/>
    <n v="54"/>
    <s v="L. No Completed Ride"/>
    <n v="5"/>
    <n v="250"/>
    <n v="0"/>
    <x v="439"/>
  </r>
  <r>
    <x v="1"/>
    <x v="2"/>
    <x v="440"/>
    <x v="440"/>
    <x v="440"/>
    <x v="2"/>
    <n v="26472"/>
    <s v="Angkas-Initiated"/>
    <x v="0"/>
    <n v="639150022534"/>
    <x v="270"/>
    <n v="55164"/>
    <s v="MNL"/>
    <s v="Pasay"/>
    <s v="Las Pinas"/>
    <n v="176"/>
    <n v="0"/>
    <s v="I. 3x a month"/>
    <n v="13"/>
    <n v="1939"/>
    <n v="1"/>
    <x v="440"/>
  </r>
  <r>
    <x v="1"/>
    <x v="2"/>
    <x v="441"/>
    <x v="441"/>
    <x v="441"/>
    <x v="1"/>
    <n v="26470"/>
    <s v="Angkas-Initiated"/>
    <x v="0"/>
    <n v="639051060506"/>
    <x v="313"/>
    <n v="36323"/>
    <s v="MNL"/>
    <s v="Makati"/>
    <s v="Paranaque"/>
    <n v="50"/>
    <n v="43"/>
    <s v="H. Once Weekly"/>
    <n v="5"/>
    <n v="250"/>
    <n v="1"/>
    <x v="441"/>
  </r>
  <r>
    <x v="1"/>
    <x v="2"/>
    <x v="442"/>
    <x v="442"/>
    <x v="442"/>
    <x v="2"/>
    <n v="26472"/>
    <s v="Angkas-Initiated"/>
    <x v="0"/>
    <n v="639088734172"/>
    <x v="323"/>
    <n v="54440"/>
    <s v="MNL"/>
    <s v="Manila"/>
    <s v="Manila"/>
    <n v="91"/>
    <n v="0"/>
    <s v="J. Twice a month"/>
    <n v="13"/>
    <n v="1939"/>
    <n v="0"/>
    <x v="442"/>
  </r>
  <r>
    <x v="1"/>
    <x v="2"/>
    <x v="443"/>
    <x v="443"/>
    <x v="443"/>
    <x v="2"/>
    <n v="26472"/>
    <s v="Angkas-Initiated"/>
    <x v="0"/>
    <n v="639121385153"/>
    <x v="324"/>
    <n v="71874"/>
    <s v="MNL"/>
    <s v="Paranaque"/>
    <s v="Paranaque"/>
    <n v="134"/>
    <n v="0"/>
    <s v="J. Twice a month"/>
    <n v="13"/>
    <n v="1939"/>
    <n v="0"/>
    <x v="443"/>
  </r>
  <r>
    <x v="1"/>
    <x v="2"/>
    <x v="444"/>
    <x v="444"/>
    <x v="444"/>
    <x v="2"/>
    <n v="26472"/>
    <s v="Angkas-Initiated"/>
    <x v="0"/>
    <n v="639153572434"/>
    <x v="325"/>
    <n v="58450"/>
    <s v="CEB"/>
    <s v="Cebu City"/>
    <s v="Cebu City"/>
    <n v="54"/>
    <n v="0"/>
    <s v="J. Twice a month"/>
    <n v="13"/>
    <n v="1939"/>
    <n v="0"/>
    <x v="444"/>
  </r>
  <r>
    <x v="1"/>
    <x v="2"/>
    <x v="445"/>
    <x v="445"/>
    <x v="445"/>
    <x v="0"/>
    <n v="26471"/>
    <s v="Angkas-Initiated"/>
    <x v="0"/>
    <n v="639066873849"/>
    <x v="326"/>
    <n v="3433"/>
    <s v="CEB"/>
    <s v="Cebu City"/>
    <s v="Mandaue"/>
    <n v="200"/>
    <n v="23"/>
    <s v="J. Twice a month"/>
    <n v="7"/>
    <n v="1131"/>
    <n v="0"/>
    <x v="445"/>
  </r>
  <r>
    <x v="1"/>
    <x v="2"/>
    <x v="446"/>
    <x v="446"/>
    <x v="446"/>
    <x v="2"/>
    <n v="26472"/>
    <s v="Angkas-Initiated"/>
    <x v="0"/>
    <n v="639154886071"/>
    <x v="219"/>
    <n v="8309"/>
    <s v="MNL"/>
    <s v="Quezon City"/>
    <s v="Mandaluyong"/>
    <n v="151"/>
    <n v="0"/>
    <s v="J. Twice a month"/>
    <n v="13"/>
    <n v="1939"/>
    <n v="0"/>
    <x v="446"/>
  </r>
  <r>
    <x v="1"/>
    <x v="2"/>
    <x v="447"/>
    <x v="447"/>
    <x v="447"/>
    <x v="2"/>
    <n v="26472"/>
    <s v="Angkas-Initiated"/>
    <x v="0"/>
    <n v="639075905138"/>
    <x v="327"/>
    <n v="66578"/>
    <s v="MNL"/>
    <s v="Taguig"/>
    <s v="Mandaluyong"/>
    <n v="195"/>
    <n v="0"/>
    <s v="J. Twice a month"/>
    <n v="13"/>
    <n v="1939"/>
    <n v="0"/>
    <x v="447"/>
  </r>
  <r>
    <x v="1"/>
    <x v="2"/>
    <x v="448"/>
    <x v="448"/>
    <x v="448"/>
    <x v="2"/>
    <n v="26472"/>
    <s v="Angkas-Initiated"/>
    <x v="0"/>
    <n v="639091971053"/>
    <x v="328"/>
    <n v="59960"/>
    <s v="MNL"/>
    <s v="Mandaluyong"/>
    <s v="Quezon City"/>
    <n v="97"/>
    <n v="0"/>
    <s v="G. Twice Weekly"/>
    <n v="13"/>
    <n v="1939"/>
    <n v="2"/>
    <x v="448"/>
  </r>
  <r>
    <x v="1"/>
    <x v="2"/>
    <x v="449"/>
    <x v="449"/>
    <x v="449"/>
    <x v="2"/>
    <n v="26472"/>
    <s v="Angkas-Initiated"/>
    <x v="0"/>
    <n v="639078726227"/>
    <x v="310"/>
    <n v="9444"/>
    <s v="MNL"/>
    <s v="Caloocan"/>
    <s v="Quezon City"/>
    <n v="152"/>
    <n v="0"/>
    <s v="I. 3x a month"/>
    <n v="13"/>
    <n v="1939"/>
    <n v="1"/>
    <x v="449"/>
  </r>
  <r>
    <x v="1"/>
    <x v="2"/>
    <x v="450"/>
    <x v="450"/>
    <x v="450"/>
    <x v="2"/>
    <n v="26472"/>
    <s v="Angkas-Initiated"/>
    <x v="0"/>
    <n v="639683814046"/>
    <x v="289"/>
    <n v="38355"/>
    <s v="MNL"/>
    <s v="Pasig"/>
    <s v="Pasig"/>
    <n v="80"/>
    <n v="0"/>
    <s v="L. No Completed Ride"/>
    <n v="13"/>
    <n v="1939"/>
    <n v="0"/>
    <x v="450"/>
  </r>
  <r>
    <x v="1"/>
    <x v="2"/>
    <x v="451"/>
    <x v="451"/>
    <x v="451"/>
    <x v="2"/>
    <n v="26472"/>
    <s v="Angkas-Initiated"/>
    <x v="0"/>
    <n v="639124384970"/>
    <x v="329"/>
    <n v="25224"/>
    <s v="MNL"/>
    <s v="Quezon City"/>
    <s v="Quezon City"/>
    <n v="112"/>
    <n v="0"/>
    <s v="J. Twice a month"/>
    <n v="13"/>
    <n v="1939"/>
    <n v="0"/>
    <x v="451"/>
  </r>
  <r>
    <x v="1"/>
    <x v="2"/>
    <x v="452"/>
    <x v="452"/>
    <x v="452"/>
    <x v="1"/>
    <n v="26470"/>
    <s v="Angkas-Initiated"/>
    <x v="0"/>
    <n v="639051060506"/>
    <x v="313"/>
    <n v="58728"/>
    <s v="MNL"/>
    <s v="Paranaque"/>
    <s v="Makati"/>
    <n v="50"/>
    <n v="34"/>
    <s v="H. Once Weekly"/>
    <n v="5"/>
    <n v="250"/>
    <n v="1"/>
    <x v="452"/>
  </r>
  <r>
    <x v="1"/>
    <x v="2"/>
    <x v="453"/>
    <x v="453"/>
    <x v="453"/>
    <x v="2"/>
    <n v="26472"/>
    <s v="Angkas-Initiated"/>
    <x v="0"/>
    <n v="639153080485"/>
    <x v="330"/>
    <n v="73882"/>
    <s v="MNL"/>
    <s v="Quezon City"/>
    <s v="Quezon City"/>
    <n v="81"/>
    <n v="0"/>
    <s v="K. Once a month"/>
    <n v="13"/>
    <n v="1939"/>
    <n v="0"/>
    <x v="453"/>
  </r>
  <r>
    <x v="1"/>
    <x v="2"/>
    <x v="454"/>
    <x v="454"/>
    <x v="454"/>
    <x v="2"/>
    <n v="26472"/>
    <s v="Angkas-Initiated"/>
    <x v="0"/>
    <n v="639089582888"/>
    <x v="331"/>
    <n v="35490"/>
    <s v="MNL"/>
    <s v="Manila"/>
    <s v="Taguig"/>
    <n v="200"/>
    <n v="7"/>
    <s v="J. Twice a month"/>
    <n v="13"/>
    <n v="1939"/>
    <n v="0"/>
    <x v="454"/>
  </r>
  <r>
    <x v="1"/>
    <x v="2"/>
    <x v="455"/>
    <x v="455"/>
    <x v="455"/>
    <x v="2"/>
    <n v="26472"/>
    <s v="Angkas-Initiated"/>
    <x v="0"/>
    <n v="639088804504"/>
    <x v="332"/>
    <n v="30966"/>
    <s v="MNL"/>
    <s v="Pasig"/>
    <s v="Malabon"/>
    <n v="200"/>
    <n v="148"/>
    <s v="K. Once a month"/>
    <n v="13"/>
    <n v="1939"/>
    <n v="0"/>
    <x v="455"/>
  </r>
  <r>
    <x v="1"/>
    <x v="2"/>
    <x v="456"/>
    <x v="456"/>
    <x v="456"/>
    <x v="2"/>
    <n v="26472"/>
    <s v="Angkas-Initiated"/>
    <x v="0"/>
    <n v="639124384970"/>
    <x v="329"/>
    <n v="35975"/>
    <s v="MNL"/>
    <s v="Quezon City"/>
    <s v="Quezon City"/>
    <n v="84"/>
    <n v="0"/>
    <s v="J. Twice a month"/>
    <n v="13"/>
    <n v="1939"/>
    <n v="0"/>
    <x v="456"/>
  </r>
  <r>
    <x v="1"/>
    <x v="2"/>
    <x v="457"/>
    <x v="457"/>
    <x v="457"/>
    <x v="1"/>
    <n v="26470"/>
    <s v="Angkas-Initiated"/>
    <x v="0"/>
    <n v="639055253023"/>
    <x v="138"/>
    <n v="56826"/>
    <s v="MNL"/>
    <s v="Makati"/>
    <s v="Taguig"/>
    <n v="50"/>
    <n v="80"/>
    <s v="I. 3x a month"/>
    <n v="5"/>
    <n v="250"/>
    <n v="1"/>
    <x v="457"/>
  </r>
  <r>
    <x v="1"/>
    <x v="2"/>
    <x v="458"/>
    <x v="458"/>
    <x v="458"/>
    <x v="2"/>
    <n v="26472"/>
    <s v="Angkas-Initiated"/>
    <x v="0"/>
    <n v="639153497400"/>
    <x v="333"/>
    <n v="69858"/>
    <s v="MNL"/>
    <s v="Cavite"/>
    <s v="Dasmariñas"/>
    <n v="173"/>
    <n v="0"/>
    <s v="J. Twice a month"/>
    <n v="13"/>
    <n v="1939"/>
    <n v="0"/>
    <x v="458"/>
  </r>
  <r>
    <x v="1"/>
    <x v="2"/>
    <x v="459"/>
    <x v="459"/>
    <x v="459"/>
    <x v="2"/>
    <n v="26472"/>
    <s v="Angkas-Initiated"/>
    <x v="0"/>
    <n v="639978115726"/>
    <x v="334"/>
    <n v="32008"/>
    <s v="MNL"/>
    <s v="Makati"/>
    <s v="Pasay"/>
    <n v="80"/>
    <n v="0"/>
    <e v="#N/A"/>
    <n v="13"/>
    <n v="1939"/>
    <e v="#N/A"/>
    <x v="459"/>
  </r>
  <r>
    <x v="1"/>
    <x v="2"/>
    <x v="460"/>
    <x v="460"/>
    <x v="460"/>
    <x v="2"/>
    <n v="26472"/>
    <s v="Angkas-Initiated"/>
    <x v="0"/>
    <n v="639153572434"/>
    <x v="325"/>
    <n v="1843"/>
    <s v="CEB"/>
    <s v="Cebu City"/>
    <s v="Cebu City"/>
    <n v="69"/>
    <n v="0"/>
    <s v="J. Twice a month"/>
    <n v="13"/>
    <n v="1939"/>
    <n v="0"/>
    <x v="460"/>
  </r>
  <r>
    <x v="1"/>
    <x v="2"/>
    <x v="461"/>
    <x v="461"/>
    <x v="461"/>
    <x v="1"/>
    <n v="26470"/>
    <s v="Angkas-Initiated"/>
    <x v="0"/>
    <n v="639051401408"/>
    <x v="335"/>
    <n v="67728"/>
    <s v="MNL"/>
    <s v="Manila"/>
    <s v="San Juan"/>
    <n v="50"/>
    <n v="29"/>
    <s v="J. Twice a month"/>
    <n v="5"/>
    <n v="250"/>
    <n v="0"/>
    <x v="461"/>
  </r>
  <r>
    <x v="1"/>
    <x v="2"/>
    <x v="462"/>
    <x v="462"/>
    <x v="462"/>
    <x v="2"/>
    <n v="26472"/>
    <s v="Angkas-Initiated"/>
    <x v="0"/>
    <n v="639155638794"/>
    <x v="336"/>
    <n v="57302"/>
    <s v="MNL"/>
    <s v="Pasay"/>
    <s v="Makati"/>
    <n v="73"/>
    <n v="0"/>
    <s v="G. Twice Weekly"/>
    <n v="13"/>
    <n v="1939"/>
    <n v="2"/>
    <x v="462"/>
  </r>
  <r>
    <x v="1"/>
    <x v="2"/>
    <x v="463"/>
    <x v="463"/>
    <x v="463"/>
    <x v="2"/>
    <n v="26472"/>
    <s v="Angkas-Initiated"/>
    <x v="0"/>
    <n v="639103638852"/>
    <x v="237"/>
    <n v="19603"/>
    <s v="MNL"/>
    <s v="Quezon City"/>
    <s v="Taytay"/>
    <n v="200"/>
    <n v="18"/>
    <s v="I. 3x a month"/>
    <n v="13"/>
    <n v="1939"/>
    <n v="1"/>
    <x v="463"/>
  </r>
  <r>
    <x v="1"/>
    <x v="2"/>
    <x v="464"/>
    <x v="464"/>
    <x v="464"/>
    <x v="2"/>
    <n v="26472"/>
    <s v="Angkas-Initiated"/>
    <x v="0"/>
    <n v="639095412662"/>
    <x v="337"/>
    <n v="78714"/>
    <s v="MNL"/>
    <s v="Laguna"/>
    <s v="Laguna"/>
    <n v="200"/>
    <n v="13"/>
    <s v="J. Twice a month"/>
    <n v="13"/>
    <n v="1939"/>
    <n v="0"/>
    <x v="464"/>
  </r>
  <r>
    <x v="1"/>
    <x v="2"/>
    <x v="465"/>
    <x v="465"/>
    <x v="465"/>
    <x v="2"/>
    <n v="26472"/>
    <s v="Angkas-Initiated"/>
    <x v="0"/>
    <n v="639476775669"/>
    <x v="338"/>
    <n v="9961"/>
    <s v="MNL"/>
    <s v="Pasig"/>
    <s v="Quezon City"/>
    <n v="174"/>
    <n v="0"/>
    <e v="#N/A"/>
    <n v="13"/>
    <n v="1939"/>
    <e v="#N/A"/>
    <x v="465"/>
  </r>
  <r>
    <x v="1"/>
    <x v="2"/>
    <x v="466"/>
    <x v="466"/>
    <x v="466"/>
    <x v="2"/>
    <n v="26472"/>
    <s v="Angkas-Initiated"/>
    <x v="0"/>
    <n v="639095412662"/>
    <x v="337"/>
    <n v="68277"/>
    <s v="MNL"/>
    <s v="Laguna"/>
    <s v="Laguna"/>
    <n v="81"/>
    <n v="0"/>
    <s v="J. Twice a month"/>
    <n v="13"/>
    <n v="1939"/>
    <n v="0"/>
    <x v="466"/>
  </r>
  <r>
    <x v="1"/>
    <x v="2"/>
    <x v="467"/>
    <x v="467"/>
    <x v="467"/>
    <x v="2"/>
    <n v="26472"/>
    <s v="Angkas-Initiated"/>
    <x v="0"/>
    <n v="639121385153"/>
    <x v="324"/>
    <n v="69792"/>
    <s v="MNL"/>
    <s v="Paranaque"/>
    <s v="Paranaque"/>
    <n v="134"/>
    <n v="0"/>
    <s v="J. Twice a month"/>
    <n v="13"/>
    <n v="1939"/>
    <n v="0"/>
    <x v="467"/>
  </r>
  <r>
    <x v="1"/>
    <x v="2"/>
    <x v="468"/>
    <x v="468"/>
    <x v="468"/>
    <x v="2"/>
    <n v="26472"/>
    <s v="Angkas-Initiated"/>
    <x v="0"/>
    <n v="639152400771"/>
    <x v="339"/>
    <n v="56343"/>
    <s v="MNL"/>
    <s v="Pasig"/>
    <s v="Quezon City"/>
    <n v="80"/>
    <n v="0"/>
    <s v="K. Once a month"/>
    <n v="13"/>
    <n v="1939"/>
    <n v="0"/>
    <x v="468"/>
  </r>
  <r>
    <x v="1"/>
    <x v="2"/>
    <x v="469"/>
    <x v="469"/>
    <x v="469"/>
    <x v="2"/>
    <n v="26472"/>
    <s v="Angkas-Initiated"/>
    <x v="0"/>
    <n v="639088884626"/>
    <x v="340"/>
    <n v="78460"/>
    <s v="MNL"/>
    <s v="Mandaluyong"/>
    <s v="Pasig"/>
    <n v="82"/>
    <n v="0"/>
    <s v="I. 3x a month"/>
    <n v="13"/>
    <n v="1939"/>
    <n v="1"/>
    <x v="469"/>
  </r>
  <r>
    <x v="1"/>
    <x v="2"/>
    <x v="470"/>
    <x v="470"/>
    <x v="470"/>
    <x v="1"/>
    <n v="26470"/>
    <s v="Angkas-Initiated"/>
    <x v="0"/>
    <n v="639055628271"/>
    <x v="341"/>
    <n v="4893"/>
    <s v="MNL"/>
    <s v="Paranaque"/>
    <s v="Pasay"/>
    <n v="50"/>
    <n v="97"/>
    <s v="H. Once Weekly"/>
    <n v="5"/>
    <n v="250"/>
    <n v="1"/>
    <x v="470"/>
  </r>
  <r>
    <x v="1"/>
    <x v="2"/>
    <x v="471"/>
    <x v="471"/>
    <x v="471"/>
    <x v="2"/>
    <n v="26472"/>
    <s v="Angkas-Initiated"/>
    <x v="0"/>
    <n v="639085996098"/>
    <x v="342"/>
    <n v="78285"/>
    <s v="MNL"/>
    <s v="Quezon City"/>
    <s v="Quezon City"/>
    <n v="68"/>
    <n v="0"/>
    <s v="J. Twice a month"/>
    <n v="13"/>
    <n v="1939"/>
    <n v="0"/>
    <x v="471"/>
  </r>
  <r>
    <x v="1"/>
    <x v="2"/>
    <x v="472"/>
    <x v="472"/>
    <x v="472"/>
    <x v="2"/>
    <n v="26472"/>
    <s v="Angkas-Initiated"/>
    <x v="0"/>
    <n v="639086986182"/>
    <x v="343"/>
    <n v="17026"/>
    <s v="MNL"/>
    <s v="Quezon City"/>
    <s v="Quezon City"/>
    <n v="97"/>
    <n v="0"/>
    <s v="H. Once Weekly"/>
    <n v="13"/>
    <n v="1939"/>
    <n v="1"/>
    <x v="472"/>
  </r>
  <r>
    <x v="1"/>
    <x v="2"/>
    <x v="473"/>
    <x v="473"/>
    <x v="473"/>
    <x v="2"/>
    <n v="26472"/>
    <s v="Angkas-Initiated"/>
    <x v="0"/>
    <n v="639086986182"/>
    <x v="343"/>
    <n v="75316"/>
    <s v="MNL"/>
    <s v="Quezon City"/>
    <s v="Quezon City"/>
    <n v="141"/>
    <n v="0"/>
    <s v="H. Once Weekly"/>
    <n v="13"/>
    <n v="1939"/>
    <n v="1"/>
    <x v="473"/>
  </r>
  <r>
    <x v="1"/>
    <x v="2"/>
    <x v="474"/>
    <x v="474"/>
    <x v="474"/>
    <x v="2"/>
    <n v="26472"/>
    <s v="Angkas-Initiated"/>
    <x v="0"/>
    <n v="639150216574"/>
    <x v="344"/>
    <n v="62412"/>
    <s v="MNL"/>
    <s v="Cavite"/>
    <s v="Muntinlupa"/>
    <n v="200"/>
    <n v="34"/>
    <s v="K. Once a month"/>
    <n v="13"/>
    <n v="1939"/>
    <n v="0"/>
    <x v="474"/>
  </r>
  <r>
    <x v="1"/>
    <x v="2"/>
    <x v="475"/>
    <x v="475"/>
    <x v="475"/>
    <x v="2"/>
    <n v="26472"/>
    <s v="Angkas-Initiated"/>
    <x v="0"/>
    <n v="639089610029"/>
    <x v="345"/>
    <n v="73202"/>
    <s v="MNL"/>
    <s v="Quezon City"/>
    <s v="Valenzuela"/>
    <n v="200"/>
    <n v="55"/>
    <s v="I. 3x a month"/>
    <n v="13"/>
    <n v="1939"/>
    <n v="1"/>
    <x v="475"/>
  </r>
  <r>
    <x v="1"/>
    <x v="2"/>
    <x v="476"/>
    <x v="476"/>
    <x v="476"/>
    <x v="2"/>
    <n v="26472"/>
    <s v="Angkas-Initiated"/>
    <x v="0"/>
    <n v="639075905138"/>
    <x v="327"/>
    <n v="75747"/>
    <s v="MNL"/>
    <s v="Bacoor"/>
    <s v="Taguig"/>
    <n v="200"/>
    <n v="172"/>
    <s v="J. Twice a month"/>
    <n v="13"/>
    <n v="1939"/>
    <n v="0"/>
    <x v="476"/>
  </r>
  <r>
    <x v="1"/>
    <x v="2"/>
    <x v="477"/>
    <x v="477"/>
    <x v="477"/>
    <x v="2"/>
    <n v="26472"/>
    <s v="Angkas-Initiated"/>
    <x v="0"/>
    <n v="639075791161"/>
    <x v="346"/>
    <n v="78401"/>
    <s v="MNL"/>
    <s v="Mandaluyong"/>
    <s v="Valenzuela"/>
    <n v="200"/>
    <n v="26"/>
    <s v="K. Once a month"/>
    <n v="13"/>
    <n v="1939"/>
    <n v="0"/>
    <x v="477"/>
  </r>
  <r>
    <x v="1"/>
    <x v="2"/>
    <x v="478"/>
    <x v="478"/>
    <x v="478"/>
    <x v="2"/>
    <n v="26472"/>
    <s v="Angkas-Initiated"/>
    <x v="0"/>
    <n v="639081437211"/>
    <x v="347"/>
    <n v="66892"/>
    <s v="MNL"/>
    <s v="Manila"/>
    <s v="Quezon City"/>
    <n v="181"/>
    <n v="0"/>
    <s v="K. Once a month"/>
    <n v="13"/>
    <n v="1939"/>
    <n v="0"/>
    <x v="478"/>
  </r>
  <r>
    <x v="1"/>
    <x v="2"/>
    <x v="479"/>
    <x v="479"/>
    <x v="479"/>
    <x v="1"/>
    <n v="26470"/>
    <s v="Angkas-Initiated"/>
    <x v="0"/>
    <n v="639054322097"/>
    <x v="6"/>
    <n v="12689"/>
    <s v="MNL"/>
    <s v="Quezon City"/>
    <s v="Quezon City"/>
    <n v="50"/>
    <n v="59"/>
    <s v="I. 3x a month"/>
    <n v="5"/>
    <n v="250"/>
    <n v="1"/>
    <x v="479"/>
  </r>
  <r>
    <x v="1"/>
    <x v="2"/>
    <x v="480"/>
    <x v="480"/>
    <x v="480"/>
    <x v="0"/>
    <n v="26471"/>
    <s v="Angkas-Initiated"/>
    <x v="0"/>
    <n v="639067999449"/>
    <x v="348"/>
    <n v="43224"/>
    <s v="MNL"/>
    <s v="Mandaluyong"/>
    <s v="Quezon City"/>
    <n v="115"/>
    <n v="0"/>
    <s v="J. Twice a month"/>
    <n v="7"/>
    <n v="1131"/>
    <n v="0"/>
    <x v="480"/>
  </r>
  <r>
    <x v="1"/>
    <x v="2"/>
    <x v="481"/>
    <x v="481"/>
    <x v="481"/>
    <x v="2"/>
    <n v="26472"/>
    <s v="Angkas-Initiated"/>
    <x v="0"/>
    <n v="639126995623"/>
    <x v="296"/>
    <n v="8443"/>
    <s v="MNL"/>
    <s v="Pasig"/>
    <s v="Taguig"/>
    <n v="111"/>
    <n v="0"/>
    <s v="J. Twice a month"/>
    <n v="13"/>
    <n v="1939"/>
    <n v="0"/>
    <x v="481"/>
  </r>
  <r>
    <x v="1"/>
    <x v="2"/>
    <x v="482"/>
    <x v="482"/>
    <x v="482"/>
    <x v="1"/>
    <n v="26470"/>
    <s v="Angkas-Initiated"/>
    <x v="0"/>
    <n v="639052861625"/>
    <x v="349"/>
    <n v="35299"/>
    <s v="MNL"/>
    <s v="Manila"/>
    <s v="Manila"/>
    <n v="50"/>
    <n v="0"/>
    <s v="J. Twice a month"/>
    <n v="5"/>
    <n v="250"/>
    <n v="0"/>
    <x v="482"/>
  </r>
  <r>
    <x v="1"/>
    <x v="2"/>
    <x v="483"/>
    <x v="483"/>
    <x v="483"/>
    <x v="0"/>
    <n v="26471"/>
    <s v="Angkas-Initiated"/>
    <x v="0"/>
    <n v="639064932391"/>
    <x v="350"/>
    <n v="27455"/>
    <s v="MNL"/>
    <s v="Rizal"/>
    <s v="Rizal"/>
    <n v="136"/>
    <n v="0"/>
    <s v="K. Once a month"/>
    <n v="7"/>
    <n v="1131"/>
    <n v="0"/>
    <x v="483"/>
  </r>
  <r>
    <x v="1"/>
    <x v="2"/>
    <x v="484"/>
    <x v="484"/>
    <x v="484"/>
    <x v="2"/>
    <n v="26472"/>
    <s v="Angkas-Initiated"/>
    <x v="0"/>
    <n v="639121077705"/>
    <x v="259"/>
    <n v="35410"/>
    <s v="MNL"/>
    <s v="Quezon City"/>
    <s v="Malabon"/>
    <n v="200"/>
    <n v="4"/>
    <s v="J. Twice a month"/>
    <n v="13"/>
    <n v="1939"/>
    <n v="0"/>
    <x v="484"/>
  </r>
  <r>
    <x v="1"/>
    <x v="2"/>
    <x v="485"/>
    <x v="485"/>
    <x v="485"/>
    <x v="1"/>
    <n v="26470"/>
    <s v="Angkas-Initiated"/>
    <x v="0"/>
    <n v="639060110177"/>
    <x v="351"/>
    <n v="20274"/>
    <s v="MNL"/>
    <s v="Pasig"/>
    <s v="Makati"/>
    <n v="50"/>
    <n v="89"/>
    <s v="I. 3x a month"/>
    <n v="5"/>
    <n v="250"/>
    <n v="1"/>
    <x v="485"/>
  </r>
  <r>
    <x v="1"/>
    <x v="2"/>
    <x v="486"/>
    <x v="486"/>
    <x v="486"/>
    <x v="0"/>
    <n v="26471"/>
    <s v="Angkas-Initiated"/>
    <x v="0"/>
    <n v="639068976930"/>
    <x v="352"/>
    <n v="39552"/>
    <s v="MNL"/>
    <s v="Marikina"/>
    <s v="Quezon City"/>
    <n v="104"/>
    <n v="0"/>
    <s v="K. Once a month"/>
    <n v="7"/>
    <n v="1131"/>
    <n v="0"/>
    <x v="486"/>
  </r>
  <r>
    <x v="1"/>
    <x v="2"/>
    <x v="487"/>
    <x v="487"/>
    <x v="487"/>
    <x v="1"/>
    <n v="26470"/>
    <s v="Angkas-Initiated"/>
    <x v="0"/>
    <n v="639052744652"/>
    <x v="353"/>
    <n v="71568"/>
    <s v="MNL"/>
    <s v="Las Pinas"/>
    <s v="Paranaque"/>
    <n v="50"/>
    <n v="47"/>
    <s v="K. Once a month"/>
    <n v="5"/>
    <n v="250"/>
    <n v="0"/>
    <x v="487"/>
  </r>
  <r>
    <x v="1"/>
    <x v="2"/>
    <x v="488"/>
    <x v="488"/>
    <x v="488"/>
    <x v="1"/>
    <n v="26470"/>
    <s v="Angkas-Initiated"/>
    <x v="0"/>
    <n v="639055766562"/>
    <x v="354"/>
    <n v="43168"/>
    <s v="MNL"/>
    <s v="Pasay"/>
    <s v="Rizal"/>
    <n v="50"/>
    <n v="375"/>
    <s v="I. 3x a month"/>
    <n v="5"/>
    <n v="250"/>
    <n v="1"/>
    <x v="488"/>
  </r>
  <r>
    <x v="1"/>
    <x v="2"/>
    <x v="489"/>
    <x v="489"/>
    <x v="489"/>
    <x v="2"/>
    <n v="26472"/>
    <s v="Angkas-Initiated"/>
    <x v="0"/>
    <n v="639126721190"/>
    <x v="265"/>
    <n v="74903"/>
    <s v="MNL"/>
    <s v="Caloocan"/>
    <s v="Quezon City"/>
    <n v="200"/>
    <n v="185"/>
    <s v="J. Twice a month"/>
    <n v="13"/>
    <n v="1939"/>
    <n v="0"/>
    <x v="489"/>
  </r>
  <r>
    <x v="1"/>
    <x v="2"/>
    <x v="490"/>
    <x v="490"/>
    <x v="490"/>
    <x v="2"/>
    <n v="26472"/>
    <s v="Angkas-Initiated"/>
    <x v="0"/>
    <n v="639094436340"/>
    <x v="355"/>
    <n v="77859"/>
    <s v="MNL"/>
    <s v="Mandaluyong"/>
    <s v="Makati"/>
    <n v="63"/>
    <n v="0"/>
    <s v="J. Twice a month"/>
    <n v="13"/>
    <n v="1939"/>
    <n v="0"/>
    <x v="490"/>
  </r>
  <r>
    <x v="1"/>
    <x v="2"/>
    <x v="491"/>
    <x v="491"/>
    <x v="491"/>
    <x v="0"/>
    <n v="26471"/>
    <s v="Angkas-Initiated"/>
    <x v="0"/>
    <n v="639062073629"/>
    <x v="356"/>
    <n v="19931"/>
    <s v="MNL"/>
    <s v="Taguig"/>
    <s v="Quezon City"/>
    <n v="200"/>
    <n v="30"/>
    <s v="I. 3x a month"/>
    <n v="7"/>
    <n v="1131"/>
    <n v="1"/>
    <x v="491"/>
  </r>
  <r>
    <x v="1"/>
    <x v="2"/>
    <x v="492"/>
    <x v="492"/>
    <x v="492"/>
    <x v="2"/>
    <n v="26472"/>
    <s v="Angkas-Initiated"/>
    <x v="0"/>
    <n v="639153425887"/>
    <x v="357"/>
    <n v="78202"/>
    <s v="MNL"/>
    <s v="Quezon City"/>
    <s v="Quezon City"/>
    <n v="200"/>
    <n v="9"/>
    <s v="J. Twice a month"/>
    <n v="13"/>
    <n v="1939"/>
    <n v="0"/>
    <x v="492"/>
  </r>
  <r>
    <x v="1"/>
    <x v="2"/>
    <x v="493"/>
    <x v="493"/>
    <x v="493"/>
    <x v="0"/>
    <n v="26471"/>
    <s v="Angkas-Initiated"/>
    <x v="0"/>
    <n v="639068359893"/>
    <x v="358"/>
    <n v="58839"/>
    <s v="MNL"/>
    <s v="Manila"/>
    <s v="Manila"/>
    <n v="50"/>
    <n v="0"/>
    <s v="K. Once a month"/>
    <n v="7"/>
    <n v="1131"/>
    <n v="0"/>
    <x v="493"/>
  </r>
  <r>
    <x v="1"/>
    <x v="2"/>
    <x v="494"/>
    <x v="494"/>
    <x v="494"/>
    <x v="1"/>
    <n v="26470"/>
    <s v="Angkas-Initiated"/>
    <x v="0"/>
    <n v="639054089164"/>
    <x v="173"/>
    <n v="77920"/>
    <s v="MNL"/>
    <s v="Taguig"/>
    <s v="Makati"/>
    <n v="50"/>
    <n v="75"/>
    <s v="I. 3x a month"/>
    <n v="5"/>
    <n v="250"/>
    <n v="1"/>
    <x v="494"/>
  </r>
  <r>
    <x v="1"/>
    <x v="2"/>
    <x v="495"/>
    <x v="495"/>
    <x v="495"/>
    <x v="2"/>
    <n v="26472"/>
    <s v="Angkas-Initiated"/>
    <x v="0"/>
    <n v="639108426519"/>
    <x v="359"/>
    <n v="3576"/>
    <s v="MNL"/>
    <s v="Pasig"/>
    <s v="Manila"/>
    <n v="200"/>
    <n v="93"/>
    <s v="J. Twice a month"/>
    <n v="13"/>
    <n v="1939"/>
    <n v="0"/>
    <x v="495"/>
  </r>
  <r>
    <x v="1"/>
    <x v="2"/>
    <x v="496"/>
    <x v="496"/>
    <x v="496"/>
    <x v="2"/>
    <n v="26472"/>
    <s v="Angkas-Initiated"/>
    <x v="0"/>
    <n v="639099469016"/>
    <x v="360"/>
    <n v="28563"/>
    <s v="MNL"/>
    <s v="Quezon City"/>
    <s v="Manila"/>
    <n v="98"/>
    <n v="0"/>
    <s v="K. Once a month"/>
    <n v="13"/>
    <n v="1939"/>
    <n v="0"/>
    <x v="496"/>
  </r>
  <r>
    <x v="1"/>
    <x v="2"/>
    <x v="497"/>
    <x v="497"/>
    <x v="497"/>
    <x v="2"/>
    <n v="26472"/>
    <s v="Angkas-Initiated"/>
    <x v="0"/>
    <n v="639089610029"/>
    <x v="345"/>
    <n v="53779"/>
    <s v="MNL"/>
    <s v="Quezon City"/>
    <s v="Valenzuela"/>
    <n v="200"/>
    <n v="55"/>
    <s v="I. 3x a month"/>
    <n v="13"/>
    <n v="1939"/>
    <n v="1"/>
    <x v="497"/>
  </r>
  <r>
    <x v="1"/>
    <x v="2"/>
    <x v="498"/>
    <x v="498"/>
    <x v="498"/>
    <x v="1"/>
    <n v="26470"/>
    <s v="Angkas-Initiated"/>
    <x v="0"/>
    <n v="639053756079"/>
    <x v="295"/>
    <n v="78151"/>
    <s v="MNL"/>
    <s v="Quezon City"/>
    <s v="Quezon City"/>
    <n v="50"/>
    <n v="98"/>
    <s v="I. 3x a month"/>
    <n v="5"/>
    <n v="250"/>
    <n v="1"/>
    <x v="498"/>
  </r>
  <r>
    <x v="1"/>
    <x v="2"/>
    <x v="499"/>
    <x v="499"/>
    <x v="499"/>
    <x v="2"/>
    <n v="26472"/>
    <s v="Angkas-Initiated"/>
    <x v="0"/>
    <n v="639155638794"/>
    <x v="336"/>
    <n v="13817"/>
    <s v="MNL"/>
    <s v="Makati"/>
    <s v="Pasay"/>
    <n v="100"/>
    <n v="0"/>
    <s v="G. Twice Weekly"/>
    <n v="13"/>
    <n v="1939"/>
    <n v="2"/>
    <x v="499"/>
  </r>
  <r>
    <x v="1"/>
    <x v="2"/>
    <x v="500"/>
    <x v="500"/>
    <x v="500"/>
    <x v="0"/>
    <n v="26471"/>
    <s v="Angkas-Initiated"/>
    <x v="0"/>
    <n v="639064330864"/>
    <x v="361"/>
    <n v="76194"/>
    <s v="MNL"/>
    <s v="Rizal"/>
    <s v="Quezon City"/>
    <n v="162"/>
    <n v="0"/>
    <s v="J. Twice a month"/>
    <n v="7"/>
    <n v="1131"/>
    <n v="0"/>
    <x v="500"/>
  </r>
  <r>
    <x v="1"/>
    <x v="2"/>
    <x v="501"/>
    <x v="501"/>
    <x v="501"/>
    <x v="1"/>
    <n v="26470"/>
    <s v="Angkas-Initiated"/>
    <x v="0"/>
    <n v="639052759551"/>
    <x v="362"/>
    <n v="66839"/>
    <s v="MNL"/>
    <s v="Makati"/>
    <s v="Paranaque"/>
    <n v="50"/>
    <n v="101"/>
    <s v="K. Once a month"/>
    <n v="5"/>
    <n v="250"/>
    <n v="0"/>
    <x v="501"/>
  </r>
  <r>
    <x v="1"/>
    <x v="2"/>
    <x v="502"/>
    <x v="502"/>
    <x v="502"/>
    <x v="2"/>
    <n v="26472"/>
    <s v="Angkas-Initiated"/>
    <x v="0"/>
    <n v="639127436304"/>
    <x v="226"/>
    <n v="55449"/>
    <s v="MNL"/>
    <s v="Las Pinas"/>
    <s v="Pasay"/>
    <n v="200"/>
    <n v="93"/>
    <s v="J. Twice a month"/>
    <n v="13"/>
    <n v="1939"/>
    <n v="0"/>
    <x v="502"/>
  </r>
  <r>
    <x v="1"/>
    <x v="2"/>
    <x v="503"/>
    <x v="503"/>
    <x v="503"/>
    <x v="2"/>
    <n v="26472"/>
    <s v="Angkas-Initiated"/>
    <x v="0"/>
    <n v="639153287583"/>
    <x v="363"/>
    <n v="64222"/>
    <s v="MNL"/>
    <s v="Rizal"/>
    <s v="Pasig"/>
    <n v="191"/>
    <n v="0"/>
    <s v="K. Once a month"/>
    <n v="13"/>
    <n v="1939"/>
    <n v="0"/>
    <x v="503"/>
  </r>
  <r>
    <x v="1"/>
    <x v="2"/>
    <x v="504"/>
    <x v="504"/>
    <x v="504"/>
    <x v="1"/>
    <n v="26470"/>
    <s v="Angkas-Initiated"/>
    <x v="0"/>
    <n v="639051401408"/>
    <x v="335"/>
    <n v="32838"/>
    <s v="MNL"/>
    <s v="San Juan"/>
    <s v="Manila"/>
    <n v="50"/>
    <n v="36"/>
    <s v="J. Twice a month"/>
    <n v="5"/>
    <n v="250"/>
    <n v="0"/>
    <x v="504"/>
  </r>
  <r>
    <x v="1"/>
    <x v="2"/>
    <x v="505"/>
    <x v="505"/>
    <x v="505"/>
    <x v="1"/>
    <n v="26470"/>
    <s v="Angkas-Initiated"/>
    <x v="0"/>
    <n v="639053756079"/>
    <x v="295"/>
    <n v="77294"/>
    <s v="MNL"/>
    <s v="Quezon City"/>
    <s v="Quezon City"/>
    <n v="50"/>
    <n v="99"/>
    <s v="I. 3x a month"/>
    <n v="5"/>
    <n v="250"/>
    <n v="1"/>
    <x v="505"/>
  </r>
  <r>
    <x v="1"/>
    <x v="2"/>
    <x v="506"/>
    <x v="506"/>
    <x v="506"/>
    <x v="1"/>
    <n v="26470"/>
    <s v="Angkas-Initiated"/>
    <x v="0"/>
    <n v="639059521119"/>
    <x v="322"/>
    <n v="33323"/>
    <s v="MNL"/>
    <s v="Quezon City"/>
    <s v="Quezon City"/>
    <n v="50"/>
    <n v="28"/>
    <s v="L. No Completed Ride"/>
    <n v="5"/>
    <n v="250"/>
    <n v="0"/>
    <x v="506"/>
  </r>
  <r>
    <x v="1"/>
    <x v="2"/>
    <x v="507"/>
    <x v="507"/>
    <x v="507"/>
    <x v="1"/>
    <n v="26470"/>
    <s v="Angkas-Initiated"/>
    <x v="0"/>
    <n v="639060648617"/>
    <x v="364"/>
    <n v="65619"/>
    <s v="MNL"/>
    <s v="Quezon City"/>
    <s v="San Juan"/>
    <n v="50"/>
    <n v="13"/>
    <s v="K. Once a month"/>
    <n v="5"/>
    <n v="250"/>
    <n v="0"/>
    <x v="507"/>
  </r>
  <r>
    <x v="1"/>
    <x v="2"/>
    <x v="508"/>
    <x v="508"/>
    <x v="508"/>
    <x v="1"/>
    <n v="26470"/>
    <s v="Angkas-Initiated"/>
    <x v="0"/>
    <n v="639059521119"/>
    <x v="322"/>
    <n v="79354"/>
    <s v="MNL"/>
    <s v="Quezon City"/>
    <s v="Quezon City"/>
    <n v="50"/>
    <n v="48"/>
    <s v="L. No Completed Ride"/>
    <n v="5"/>
    <n v="250"/>
    <n v="0"/>
    <x v="508"/>
  </r>
  <r>
    <x v="1"/>
    <x v="2"/>
    <x v="509"/>
    <x v="509"/>
    <x v="509"/>
    <x v="2"/>
    <n v="26472"/>
    <s v="Angkas-Initiated"/>
    <x v="0"/>
    <n v="639761341491"/>
    <x v="235"/>
    <n v="23576"/>
    <s v="MNL"/>
    <s v="Quezon City"/>
    <s v="Caloocan"/>
    <n v="187"/>
    <n v="0"/>
    <s v="F. 3x Weekly"/>
    <n v="13"/>
    <n v="1939"/>
    <n v="3"/>
    <x v="509"/>
  </r>
  <r>
    <x v="1"/>
    <x v="2"/>
    <x v="510"/>
    <x v="510"/>
    <x v="510"/>
    <x v="1"/>
    <n v="26470"/>
    <s v="Angkas-Initiated"/>
    <x v="0"/>
    <n v="639054988509"/>
    <x v="365"/>
    <n v="45494"/>
    <s v="MNL"/>
    <s v="Manila"/>
    <s v="Quezon City"/>
    <n v="50"/>
    <n v="91"/>
    <s v="K. Once a month"/>
    <n v="5"/>
    <n v="250"/>
    <n v="0"/>
    <x v="510"/>
  </r>
  <r>
    <x v="1"/>
    <x v="2"/>
    <x v="511"/>
    <x v="511"/>
    <x v="511"/>
    <x v="2"/>
    <n v="26472"/>
    <s v="Angkas-Initiated"/>
    <x v="0"/>
    <n v="639153497400"/>
    <x v="333"/>
    <n v="78803"/>
    <s v="MNL"/>
    <s v="Imus"/>
    <s v="Dasmariñas"/>
    <n v="175"/>
    <n v="0"/>
    <s v="J. Twice a month"/>
    <n v="13"/>
    <n v="1939"/>
    <n v="0"/>
    <x v="511"/>
  </r>
  <r>
    <x v="1"/>
    <x v="2"/>
    <x v="512"/>
    <x v="512"/>
    <x v="512"/>
    <x v="2"/>
    <n v="26472"/>
    <s v="Angkas-Initiated"/>
    <x v="0"/>
    <n v="639095092966"/>
    <x v="366"/>
    <n v="19551"/>
    <s v="MNL"/>
    <s v="Quezon City"/>
    <s v="Quezon City"/>
    <n v="200"/>
    <n v="10"/>
    <s v="K. Once a month"/>
    <n v="13"/>
    <n v="1939"/>
    <n v="0"/>
    <x v="512"/>
  </r>
  <r>
    <x v="1"/>
    <x v="2"/>
    <x v="513"/>
    <x v="513"/>
    <x v="513"/>
    <x v="2"/>
    <n v="26472"/>
    <s v="Angkas-Initiated"/>
    <x v="0"/>
    <n v="639081988261"/>
    <x v="367"/>
    <n v="67448"/>
    <s v="MNL"/>
    <s v="Taguig"/>
    <s v="Quezon City"/>
    <n v="196"/>
    <n v="0"/>
    <s v="K. Once a month"/>
    <n v="13"/>
    <n v="1939"/>
    <n v="0"/>
    <x v="513"/>
  </r>
  <r>
    <x v="1"/>
    <x v="2"/>
    <x v="514"/>
    <x v="514"/>
    <x v="514"/>
    <x v="2"/>
    <n v="26472"/>
    <s v="Angkas-Initiated"/>
    <x v="0"/>
    <n v="639153905028"/>
    <x v="368"/>
    <n v="73601"/>
    <s v="CEB"/>
    <s v="Cebu City"/>
    <s v="Cebu City"/>
    <n v="118"/>
    <n v="0"/>
    <s v="G. Twice Weekly"/>
    <n v="13"/>
    <n v="1939"/>
    <n v="2"/>
    <x v="514"/>
  </r>
  <r>
    <x v="1"/>
    <x v="2"/>
    <x v="515"/>
    <x v="515"/>
    <x v="515"/>
    <x v="2"/>
    <n v="26472"/>
    <s v="Angkas-Initiated"/>
    <x v="0"/>
    <n v="639123440014"/>
    <x v="369"/>
    <n v="73950"/>
    <s v="MNL"/>
    <s v="Manila"/>
    <s v="Mandaluyong"/>
    <n v="146"/>
    <n v="0"/>
    <s v="J. Twice a month"/>
    <n v="13"/>
    <n v="1939"/>
    <n v="0"/>
    <x v="515"/>
  </r>
  <r>
    <x v="1"/>
    <x v="2"/>
    <x v="516"/>
    <x v="516"/>
    <x v="516"/>
    <x v="1"/>
    <n v="26470"/>
    <s v="Angkas-Initiated"/>
    <x v="0"/>
    <n v="639054036078"/>
    <x v="110"/>
    <n v="21244"/>
    <s v="MNL"/>
    <s v="Manila"/>
    <s v="Makati"/>
    <n v="50"/>
    <n v="17"/>
    <s v="I. 3x a month"/>
    <n v="5"/>
    <n v="250"/>
    <n v="1"/>
    <x v="516"/>
  </r>
  <r>
    <x v="1"/>
    <x v="2"/>
    <x v="517"/>
    <x v="517"/>
    <x v="517"/>
    <x v="2"/>
    <n v="26472"/>
    <s v="Angkas-Initiated"/>
    <x v="0"/>
    <n v="639085996098"/>
    <x v="342"/>
    <n v="79464"/>
    <s v="MNL"/>
    <s v="Quezon City"/>
    <s v="Quezon City"/>
    <n v="68"/>
    <n v="0"/>
    <s v="J. Twice a month"/>
    <n v="13"/>
    <n v="1939"/>
    <n v="0"/>
    <x v="517"/>
  </r>
  <r>
    <x v="1"/>
    <x v="2"/>
    <x v="518"/>
    <x v="518"/>
    <x v="518"/>
    <x v="2"/>
    <n v="26472"/>
    <s v="Angkas-Initiated"/>
    <x v="0"/>
    <n v="639150072513"/>
    <x v="370"/>
    <n v="26868"/>
    <s v="MNL"/>
    <s v="Paranaque"/>
    <s v="Quezon City"/>
    <n v="200"/>
    <n v="94"/>
    <s v="K. Once a month"/>
    <n v="13"/>
    <n v="1939"/>
    <n v="0"/>
    <x v="518"/>
  </r>
  <r>
    <x v="1"/>
    <x v="3"/>
    <x v="519"/>
    <x v="519"/>
    <x v="519"/>
    <x v="2"/>
    <n v="26472"/>
    <s v="Angkas-Initiated"/>
    <x v="0"/>
    <n v="639082453597"/>
    <x v="321"/>
    <n v="54304"/>
    <s v="MNL"/>
    <s v="Makati"/>
    <s v="Quezon City"/>
    <n v="200"/>
    <n v="155"/>
    <s v="I. 3x a month"/>
    <n v="13"/>
    <n v="1939"/>
    <n v="1"/>
    <x v="5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DDA979-925A-4FEF-B81C-547A64F8A5C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5:AG378" firstHeaderRow="1" firstDataRow="2" firstDataCol="1"/>
  <pivotFields count="25">
    <pivotField showAll="0">
      <items count="3">
        <item x="0"/>
        <item x="1"/>
        <item t="default"/>
      </items>
    </pivotField>
    <pivotField showAll="0">
      <items count="5">
        <item x="0"/>
        <item x="1"/>
        <item x="2"/>
        <item x="3"/>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1"/>
        <item x="2"/>
        <item t="default"/>
      </items>
    </pivotField>
    <pivotField showAll="0"/>
    <pivotField showAll="0"/>
    <pivotField showAll="0"/>
    <pivotField numFmtId="1" showAll="0"/>
    <pivotField axis="axisRow" showAll="0">
      <items count="372">
        <item x="224"/>
        <item x="292"/>
        <item x="94"/>
        <item x="70"/>
        <item x="73"/>
        <item x="6"/>
        <item x="113"/>
        <item x="30"/>
        <item x="203"/>
        <item x="95"/>
        <item x="240"/>
        <item x="93"/>
        <item x="172"/>
        <item x="351"/>
        <item x="197"/>
        <item x="254"/>
        <item x="140"/>
        <item x="38"/>
        <item x="108"/>
        <item x="327"/>
        <item x="154"/>
        <item x="323"/>
        <item x="49"/>
        <item x="78"/>
        <item x="37"/>
        <item x="29"/>
        <item x="76"/>
        <item x="0"/>
        <item x="205"/>
        <item x="268"/>
        <item x="266"/>
        <item x="149"/>
        <item x="116"/>
        <item x="348"/>
        <item x="282"/>
        <item x="186"/>
        <item x="295"/>
        <item x="261"/>
        <item x="62"/>
        <item x="80"/>
        <item x="370"/>
        <item x="202"/>
        <item x="129"/>
        <item x="236"/>
        <item x="310"/>
        <item x="118"/>
        <item x="213"/>
        <item x="167"/>
        <item x="273"/>
        <item x="304"/>
        <item x="43"/>
        <item x="340"/>
        <item x="193"/>
        <item x="56"/>
        <item x="229"/>
        <item x="328"/>
        <item x="75"/>
        <item x="269"/>
        <item x="28"/>
        <item x="360"/>
        <item x="47"/>
        <item x="147"/>
        <item x="324"/>
        <item x="87"/>
        <item x="77"/>
        <item x="136"/>
        <item x="279"/>
        <item x="287"/>
        <item x="204"/>
        <item x="271"/>
        <item x="212"/>
        <item x="343"/>
        <item x="23"/>
        <item x="278"/>
        <item x="293"/>
        <item x="353"/>
        <item x="127"/>
        <item x="201"/>
        <item x="22"/>
        <item x="48"/>
        <item x="32"/>
        <item x="257"/>
        <item x="362"/>
        <item x="45"/>
        <item x="92"/>
        <item x="355"/>
        <item x="163"/>
        <item x="345"/>
        <item x="125"/>
        <item x="344"/>
        <item x="88"/>
        <item x="352"/>
        <item x="305"/>
        <item x="365"/>
        <item x="368"/>
        <item x="142"/>
        <item x="98"/>
        <item x="133"/>
        <item x="336"/>
        <item x="300"/>
        <item x="67"/>
        <item x="307"/>
        <item x="274"/>
        <item x="4"/>
        <item x="195"/>
        <item x="36"/>
        <item x="369"/>
        <item x="146"/>
        <item x="198"/>
        <item x="59"/>
        <item x="232"/>
        <item x="308"/>
        <item x="13"/>
        <item x="50"/>
        <item x="259"/>
        <item x="157"/>
        <item x="235"/>
        <item x="5"/>
        <item x="249"/>
        <item x="160"/>
        <item x="123"/>
        <item x="82"/>
        <item x="322"/>
        <item x="326"/>
        <item x="158"/>
        <item x="115"/>
        <item x="244"/>
        <item x="41"/>
        <item x="128"/>
        <item x="150"/>
        <item x="164"/>
        <item x="111"/>
        <item x="165"/>
        <item x="91"/>
        <item x="209"/>
        <item x="272"/>
        <item x="339"/>
        <item x="171"/>
        <item x="215"/>
        <item x="33"/>
        <item x="192"/>
        <item x="234"/>
        <item x="302"/>
        <item x="315"/>
        <item x="124"/>
        <item x="79"/>
        <item x="42"/>
        <item x="120"/>
        <item x="86"/>
        <item x="14"/>
        <item x="248"/>
        <item x="53"/>
        <item x="317"/>
        <item x="341"/>
        <item x="9"/>
        <item x="31"/>
        <item x="101"/>
        <item x="20"/>
        <item x="280"/>
        <item x="35"/>
        <item x="44"/>
        <item x="131"/>
        <item x="2"/>
        <item x="309"/>
        <item x="104"/>
        <item x="337"/>
        <item x="16"/>
        <item x="58"/>
        <item x="277"/>
        <item x="57"/>
        <item x="189"/>
        <item x="357"/>
        <item x="65"/>
        <item x="52"/>
        <item x="290"/>
        <item x="161"/>
        <item x="230"/>
        <item x="245"/>
        <item x="90"/>
        <item x="191"/>
        <item x="359"/>
        <item x="220"/>
        <item x="69"/>
        <item x="27"/>
        <item x="312"/>
        <item x="333"/>
        <item x="332"/>
        <item x="185"/>
        <item x="219"/>
        <item x="97"/>
        <item x="89"/>
        <item x="46"/>
        <item x="134"/>
        <item x="217"/>
        <item x="350"/>
        <item x="231"/>
        <item x="226"/>
        <item x="276"/>
        <item x="354"/>
        <item x="153"/>
        <item x="253"/>
        <item x="306"/>
        <item x="143"/>
        <item x="366"/>
        <item x="74"/>
        <item x="96"/>
        <item x="132"/>
        <item x="200"/>
        <item x="130"/>
        <item x="71"/>
        <item x="19"/>
        <item x="181"/>
        <item x="263"/>
        <item x="239"/>
        <item x="247"/>
        <item x="1"/>
        <item x="11"/>
        <item x="208"/>
        <item x="7"/>
        <item x="26"/>
        <item x="342"/>
        <item x="84"/>
        <item x="335"/>
        <item x="8"/>
        <item x="207"/>
        <item x="103"/>
        <item x="297"/>
        <item x="291"/>
        <item x="325"/>
        <item x="155"/>
        <item x="349"/>
        <item x="241"/>
        <item x="252"/>
        <item x="179"/>
        <item x="100"/>
        <item x="334"/>
        <item x="222"/>
        <item x="66"/>
        <item x="329"/>
        <item x="169"/>
        <item x="170"/>
        <item x="338"/>
        <item x="137"/>
        <item x="83"/>
        <item x="237"/>
        <item x="151"/>
        <item x="267"/>
        <item x="173"/>
        <item x="283"/>
        <item x="12"/>
        <item x="233"/>
        <item x="81"/>
        <item x="18"/>
        <item x="126"/>
        <item x="110"/>
        <item x="284"/>
        <item x="255"/>
        <item x="109"/>
        <item x="99"/>
        <item x="364"/>
        <item x="184"/>
        <item x="102"/>
        <item x="122"/>
        <item x="320"/>
        <item x="166"/>
        <item x="299"/>
        <item x="188"/>
        <item x="347"/>
        <item x="17"/>
        <item x="159"/>
        <item x="152"/>
        <item x="313"/>
        <item x="214"/>
        <item x="223"/>
        <item x="51"/>
        <item x="187"/>
        <item x="138"/>
        <item x="206"/>
        <item x="194"/>
        <item x="294"/>
        <item x="15"/>
        <item x="182"/>
        <item x="361"/>
        <item x="107"/>
        <item x="363"/>
        <item x="183"/>
        <item x="10"/>
        <item x="156"/>
        <item x="243"/>
        <item x="85"/>
        <item x="34"/>
        <item x="260"/>
        <item x="40"/>
        <item x="227"/>
        <item x="242"/>
        <item x="314"/>
        <item x="25"/>
        <item x="61"/>
        <item x="331"/>
        <item x="68"/>
        <item x="246"/>
        <item x="285"/>
        <item x="289"/>
        <item x="112"/>
        <item x="281"/>
        <item x="148"/>
        <item x="105"/>
        <item x="228"/>
        <item x="316"/>
        <item x="178"/>
        <item x="3"/>
        <item x="180"/>
        <item x="264"/>
        <item x="139"/>
        <item x="63"/>
        <item x="319"/>
        <item x="121"/>
        <item x="311"/>
        <item x="296"/>
        <item x="168"/>
        <item x="318"/>
        <item x="174"/>
        <item x="21"/>
        <item x="114"/>
        <item x="162"/>
        <item x="221"/>
        <item x="55"/>
        <item x="24"/>
        <item x="330"/>
        <item x="39"/>
        <item x="117"/>
        <item x="265"/>
        <item x="303"/>
        <item x="64"/>
        <item x="238"/>
        <item x="119"/>
        <item x="72"/>
        <item x="262"/>
        <item x="256"/>
        <item x="60"/>
        <item x="177"/>
        <item x="175"/>
        <item x="275"/>
        <item x="196"/>
        <item x="218"/>
        <item x="251"/>
        <item x="190"/>
        <item x="211"/>
        <item x="367"/>
        <item x="298"/>
        <item x="145"/>
        <item x="321"/>
        <item x="356"/>
        <item x="199"/>
        <item x="286"/>
        <item x="358"/>
        <item x="216"/>
        <item x="225"/>
        <item x="176"/>
        <item x="54"/>
        <item x="141"/>
        <item x="144"/>
        <item x="250"/>
        <item x="288"/>
        <item x="135"/>
        <item x="210"/>
        <item x="258"/>
        <item x="346"/>
        <item x="270"/>
        <item x="106"/>
        <item x="301"/>
        <item t="default"/>
      </items>
    </pivotField>
    <pivotField dataField="1" showAll="0"/>
    <pivotField showAll="0"/>
    <pivotField showAll="0"/>
    <pivotField showAll="0"/>
    <pivotField showAll="0"/>
    <pivotField showAll="0"/>
    <pivotField showAll="0"/>
    <pivotField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10"/>
  </rowFields>
  <rowItems count="3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t="grand">
      <x/>
    </i>
  </rowItems>
  <colFields count="1">
    <field x="5"/>
  </colFields>
  <colItems count="4">
    <i>
      <x/>
    </i>
    <i>
      <x v="1"/>
    </i>
    <i>
      <x v="2"/>
    </i>
    <i t="grand">
      <x/>
    </i>
  </colItems>
  <dataFields count="1">
    <dataField name="Count of biker_id" fld="11" subtotal="count" baseField="10" baseItem="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B955CD0-9586-460B-A7A0-E519554B5299}"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B6:FD29" firstHeaderRow="0" firstDataRow="1" firstDataCol="1"/>
  <pivotFields count="25">
    <pivotField showAll="0">
      <items count="3">
        <item x="0"/>
        <item x="1"/>
        <item t="default"/>
      </items>
    </pivotField>
    <pivotField showAll="0">
      <items count="5">
        <item x="0"/>
        <item x="1"/>
        <item x="2"/>
        <item x="3"/>
        <item t="default"/>
      </items>
    </pivotField>
    <pivotField axis="axisRow"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21">
        <item x="346"/>
        <item x="34"/>
        <item x="150"/>
        <item x="181"/>
        <item x="426"/>
        <item x="441"/>
        <item x="452"/>
        <item x="461"/>
        <item x="504"/>
        <item x="25"/>
        <item x="142"/>
        <item x="157"/>
        <item x="232"/>
        <item x="395"/>
        <item x="40"/>
        <item x="108"/>
        <item x="126"/>
        <item x="250"/>
        <item x="46"/>
        <item x="113"/>
        <item x="21"/>
        <item x="97"/>
        <item x="153"/>
        <item x="194"/>
        <item x="52"/>
        <item x="487"/>
        <item x="501"/>
        <item x="253"/>
        <item x="257"/>
        <item x="287"/>
        <item x="54"/>
        <item x="111"/>
        <item x="211"/>
        <item x="106"/>
        <item x="116"/>
        <item x="482"/>
        <item x="115"/>
        <item x="298"/>
        <item x="216"/>
        <item x="204"/>
        <item x="412"/>
        <item x="198"/>
        <item x="200"/>
        <item x="195"/>
        <item x="370"/>
        <item x="374"/>
        <item x="236"/>
        <item x="249"/>
        <item x="262"/>
        <item x="67"/>
        <item x="107"/>
        <item x="138"/>
        <item x="432"/>
        <item x="118"/>
        <item x="158"/>
        <item x="187"/>
        <item x="77"/>
        <item x="80"/>
        <item x="90"/>
        <item x="168"/>
        <item x="92"/>
        <item x="128"/>
        <item x="359"/>
        <item x="23"/>
        <item x="32"/>
        <item x="238"/>
        <item x="279"/>
        <item x="428"/>
        <item x="5"/>
        <item x="14"/>
        <item x="4"/>
        <item x="91"/>
        <item x="144"/>
        <item x="283"/>
        <item x="325"/>
        <item x="335"/>
        <item x="161"/>
        <item x="170"/>
        <item x="397"/>
        <item x="498"/>
        <item x="505"/>
        <item x="33"/>
        <item x="13"/>
        <item x="29"/>
        <item x="55"/>
        <item x="130"/>
        <item x="516"/>
        <item x="237"/>
        <item x="241"/>
        <item x="254"/>
        <item x="191"/>
        <item x="214"/>
        <item x="215"/>
        <item x="494"/>
        <item x="96"/>
        <item x="37"/>
        <item x="110"/>
        <item x="201"/>
        <item x="433"/>
        <item x="17"/>
        <item x="154"/>
        <item x="224"/>
        <item x="6"/>
        <item x="436"/>
        <item x="479"/>
        <item x="435"/>
        <item x="43"/>
        <item x="318"/>
        <item x="146"/>
        <item x="95"/>
        <item x="89"/>
        <item x="103"/>
        <item x="179"/>
        <item x="239"/>
        <item x="131"/>
        <item x="203"/>
        <item x="313"/>
        <item x="394"/>
        <item x="163"/>
        <item x="377"/>
        <item x="22"/>
        <item x="419"/>
        <item x="101"/>
        <item x="510"/>
        <item x="230"/>
        <item x="217"/>
        <item x="221"/>
        <item x="171"/>
        <item x="457"/>
        <item x="24"/>
        <item x="125"/>
        <item x="140"/>
        <item x="220"/>
        <item x="351"/>
        <item x="376"/>
        <item x="31"/>
        <item x="105"/>
        <item x="148"/>
        <item x="470"/>
        <item x="51"/>
        <item x="124"/>
        <item x="73"/>
        <item x="83"/>
        <item x="141"/>
        <item x="488"/>
        <item x="11"/>
        <item x="66"/>
        <item x="368"/>
        <item x="213"/>
        <item x="228"/>
        <item x="197"/>
        <item x="219"/>
        <item x="293"/>
        <item x="418"/>
        <item x="57"/>
        <item x="99"/>
        <item x="64"/>
        <item x="242"/>
        <item x="385"/>
        <item x="206"/>
        <item x="424"/>
        <item x="263"/>
        <item x="135"/>
        <item x="152"/>
        <item x="53"/>
        <item x="160"/>
        <item x="62"/>
        <item x="68"/>
        <item x="251"/>
        <item x="258"/>
        <item x="56"/>
        <item x="156"/>
        <item x="174"/>
        <item x="185"/>
        <item x="439"/>
        <item x="506"/>
        <item x="508"/>
        <item x="30"/>
        <item x="162"/>
        <item x="207"/>
        <item x="208"/>
        <item x="227"/>
        <item x="18"/>
        <item x="383"/>
        <item x="485"/>
        <item x="288"/>
        <item x="396"/>
        <item x="403"/>
        <item x="205"/>
        <item x="16"/>
        <item x="212"/>
        <item x="252"/>
        <item x="234"/>
        <item x="507"/>
        <item x="259"/>
        <item x="65"/>
        <item x="182"/>
        <item x="167"/>
        <item x="123"/>
        <item x="246"/>
        <item x="35"/>
        <item x="225"/>
        <item x="169"/>
        <item x="260"/>
        <item x="491"/>
        <item x="316"/>
        <item x="390"/>
        <item x="36"/>
        <item x="139"/>
        <item x="112"/>
        <item x="9"/>
        <item x="78"/>
        <item x="178"/>
        <item x="409"/>
        <item x="229"/>
        <item x="173"/>
        <item x="406"/>
        <item x="82"/>
        <item x="192"/>
        <item x="10"/>
        <item x="114"/>
        <item x="132"/>
        <item x="196"/>
        <item x="88"/>
        <item x="72"/>
        <item x="274"/>
        <item x="149"/>
        <item x="58"/>
        <item x="177"/>
        <item x="129"/>
        <item x="127"/>
        <item x="210"/>
        <item x="60"/>
        <item x="322"/>
        <item x="143"/>
        <item x="74"/>
        <item x="311"/>
        <item x="245"/>
        <item x="45"/>
        <item x="61"/>
        <item x="378"/>
        <item x="294"/>
        <item x="248"/>
        <item x="357"/>
        <item x="76"/>
        <item x="172"/>
        <item x="427"/>
        <item x="222"/>
        <item x="290"/>
        <item x="244"/>
        <item x="176"/>
        <item x="306"/>
        <item x="243"/>
        <item x="134"/>
        <item x="388"/>
        <item x="180"/>
        <item x="26"/>
        <item x="136"/>
        <item x="500"/>
        <item x="81"/>
        <item x="75"/>
        <item x="3"/>
        <item x="27"/>
        <item x="159"/>
        <item x="49"/>
        <item x="98"/>
        <item x="425"/>
        <item x="202"/>
        <item x="47"/>
        <item x="261"/>
        <item x="147"/>
        <item x="15"/>
        <item x="44"/>
        <item x="184"/>
        <item x="102"/>
        <item x="417"/>
        <item x="402"/>
        <item x="226"/>
        <item x="1"/>
        <item x="63"/>
        <item x="199"/>
        <item x="137"/>
        <item x="188"/>
        <item x="7"/>
        <item x="362"/>
        <item x="94"/>
        <item x="2"/>
        <item x="104"/>
        <item x="483"/>
        <item x="247"/>
        <item x="133"/>
        <item x="59"/>
        <item x="175"/>
        <item x="411"/>
        <item x="87"/>
        <item x="84"/>
        <item x="109"/>
        <item x="209"/>
        <item x="231"/>
        <item x="19"/>
        <item x="312"/>
        <item x="151"/>
        <item x="50"/>
        <item x="256"/>
        <item x="86"/>
        <item x="48"/>
        <item x="85"/>
        <item x="117"/>
        <item x="371"/>
        <item x="71"/>
        <item x="28"/>
        <item x="79"/>
        <item x="164"/>
        <item x="233"/>
        <item x="119"/>
        <item x="93"/>
        <item x="235"/>
        <item x="120"/>
        <item x="100"/>
        <item x="42"/>
        <item x="277"/>
        <item x="39"/>
        <item x="445"/>
        <item x="145"/>
        <item x="218"/>
        <item x="369"/>
        <item x="189"/>
        <item x="20"/>
        <item x="381"/>
        <item x="255"/>
        <item x="186"/>
        <item x="183"/>
        <item x="480"/>
        <item x="423"/>
        <item x="344"/>
        <item x="493"/>
        <item x="373"/>
        <item x="166"/>
        <item x="317"/>
        <item x="121"/>
        <item x="8"/>
        <item x="190"/>
        <item x="486"/>
        <item x="0"/>
        <item x="122"/>
        <item x="12"/>
        <item x="69"/>
        <item x="165"/>
        <item x="38"/>
        <item x="193"/>
        <item x="240"/>
        <item x="41"/>
        <item x="223"/>
        <item x="70"/>
        <item x="155"/>
        <item x="339"/>
        <item x="354"/>
        <item x="477"/>
        <item x="447"/>
        <item x="476"/>
        <item x="282"/>
        <item x="338"/>
        <item x="421"/>
        <item x="449"/>
        <item x="314"/>
        <item x="343"/>
        <item x="324"/>
        <item x="334"/>
        <item x="478"/>
        <item x="267"/>
        <item x="303"/>
        <item x="513"/>
        <item x="323"/>
        <item x="352"/>
        <item x="438"/>
        <item x="519"/>
        <item x="358"/>
        <item x="302"/>
        <item x="361"/>
        <item x="269"/>
        <item x="285"/>
        <item x="327"/>
        <item x="326"/>
        <item x="404"/>
        <item x="471"/>
        <item x="517"/>
        <item x="268"/>
        <item x="422"/>
        <item x="472"/>
        <item x="473"/>
        <item x="407"/>
        <item x="429"/>
        <item x="408"/>
        <item x="414"/>
        <item x="308"/>
        <item x="337"/>
        <item x="304"/>
        <item x="271"/>
        <item x="341"/>
        <item x="355"/>
        <item x="442"/>
        <item x="455"/>
        <item x="336"/>
        <item x="469"/>
        <item x="434"/>
        <item x="454"/>
        <item x="475"/>
        <item x="497"/>
        <item x="448"/>
        <item x="490"/>
        <item x="512"/>
        <item x="464"/>
        <item x="466"/>
        <item x="301"/>
        <item x="372"/>
        <item x="364"/>
        <item x="413"/>
        <item x="496"/>
        <item x="273"/>
        <item x="348"/>
        <item x="389"/>
        <item x="297"/>
        <item x="463"/>
        <item x="270"/>
        <item x="393"/>
        <item x="400"/>
        <item x="495"/>
        <item x="278"/>
        <item x="375"/>
        <item x="305"/>
        <item x="350"/>
        <item x="291"/>
        <item x="420"/>
        <item x="321"/>
        <item x="484"/>
        <item x="443"/>
        <item x="467"/>
        <item x="515"/>
        <item x="280"/>
        <item x="451"/>
        <item x="456"/>
        <item x="309"/>
        <item x="331"/>
        <item x="489"/>
        <item x="398"/>
        <item x="481"/>
        <item x="367"/>
        <item x="387"/>
        <item x="284"/>
        <item x="502"/>
        <item x="340"/>
        <item x="440"/>
        <item x="518"/>
        <item x="474"/>
        <item x="264"/>
        <item x="342"/>
        <item x="430"/>
        <item x="415"/>
        <item x="286"/>
        <item x="315"/>
        <item x="328"/>
        <item x="275"/>
        <item x="330"/>
        <item x="410"/>
        <item x="299"/>
        <item x="333"/>
        <item x="468"/>
        <item x="266"/>
        <item x="416"/>
        <item x="431"/>
        <item x="386"/>
        <item x="363"/>
        <item x="384"/>
        <item x="265"/>
        <item x="366"/>
        <item x="453"/>
        <item x="292"/>
        <item x="392"/>
        <item x="503"/>
        <item x="296"/>
        <item x="329"/>
        <item x="281"/>
        <item x="401"/>
        <item x="492"/>
        <item x="458"/>
        <item x="511"/>
        <item x="444"/>
        <item x="460"/>
        <item x="360"/>
        <item x="391"/>
        <item x="382"/>
        <item x="320"/>
        <item x="349"/>
        <item x="514"/>
        <item x="276"/>
        <item x="446"/>
        <item x="462"/>
        <item x="499"/>
        <item x="405"/>
        <item x="319"/>
        <item x="347"/>
        <item x="300"/>
        <item x="310"/>
        <item x="272"/>
        <item x="365"/>
        <item x="465"/>
        <item x="307"/>
        <item x="345"/>
        <item x="380"/>
        <item x="450"/>
        <item x="289"/>
        <item x="399"/>
        <item x="295"/>
        <item x="509"/>
        <item x="353"/>
        <item x="379"/>
        <item x="437"/>
        <item x="459"/>
        <item x="332"/>
        <item x="356"/>
        <item t="default"/>
      </items>
    </pivotField>
    <pivotField dataField="1" showAll="0">
      <items count="4">
        <item x="0"/>
        <item x="1"/>
        <item x="2"/>
        <item t="default"/>
      </items>
    </pivotField>
    <pivotField showAll="0"/>
    <pivotField showAll="0"/>
    <pivotField showAll="0"/>
    <pivotField numFmtId="1" showAll="0"/>
    <pivotField showAll="0">
      <items count="372">
        <item x="224"/>
        <item x="292"/>
        <item x="94"/>
        <item x="70"/>
        <item x="73"/>
        <item x="6"/>
        <item x="113"/>
        <item x="30"/>
        <item x="203"/>
        <item x="95"/>
        <item x="240"/>
        <item x="93"/>
        <item x="172"/>
        <item x="351"/>
        <item x="197"/>
        <item x="254"/>
        <item x="140"/>
        <item x="38"/>
        <item x="108"/>
        <item x="327"/>
        <item x="154"/>
        <item x="323"/>
        <item x="49"/>
        <item x="78"/>
        <item x="37"/>
        <item x="29"/>
        <item x="76"/>
        <item x="0"/>
        <item x="205"/>
        <item x="268"/>
        <item x="266"/>
        <item x="149"/>
        <item x="116"/>
        <item x="348"/>
        <item x="282"/>
        <item x="186"/>
        <item x="295"/>
        <item x="261"/>
        <item x="62"/>
        <item x="80"/>
        <item x="370"/>
        <item x="202"/>
        <item x="129"/>
        <item x="236"/>
        <item x="310"/>
        <item x="118"/>
        <item x="213"/>
        <item x="167"/>
        <item x="273"/>
        <item x="304"/>
        <item x="43"/>
        <item x="340"/>
        <item x="193"/>
        <item x="56"/>
        <item x="229"/>
        <item x="328"/>
        <item x="75"/>
        <item x="269"/>
        <item x="28"/>
        <item x="360"/>
        <item x="47"/>
        <item x="147"/>
        <item x="324"/>
        <item x="87"/>
        <item x="77"/>
        <item x="136"/>
        <item x="279"/>
        <item x="287"/>
        <item x="204"/>
        <item x="271"/>
        <item x="212"/>
        <item x="343"/>
        <item x="23"/>
        <item x="278"/>
        <item x="293"/>
        <item x="353"/>
        <item x="127"/>
        <item x="201"/>
        <item x="22"/>
        <item x="48"/>
        <item x="32"/>
        <item x="257"/>
        <item x="362"/>
        <item x="45"/>
        <item x="92"/>
        <item x="355"/>
        <item x="163"/>
        <item x="345"/>
        <item x="125"/>
        <item x="344"/>
        <item x="88"/>
        <item x="352"/>
        <item x="305"/>
        <item x="365"/>
        <item x="368"/>
        <item x="142"/>
        <item x="98"/>
        <item x="133"/>
        <item x="336"/>
        <item x="300"/>
        <item x="67"/>
        <item x="307"/>
        <item x="274"/>
        <item x="4"/>
        <item x="195"/>
        <item x="36"/>
        <item x="369"/>
        <item x="146"/>
        <item x="198"/>
        <item x="59"/>
        <item x="232"/>
        <item x="308"/>
        <item x="13"/>
        <item x="50"/>
        <item x="259"/>
        <item x="157"/>
        <item x="235"/>
        <item x="5"/>
        <item x="249"/>
        <item x="160"/>
        <item x="123"/>
        <item x="82"/>
        <item x="322"/>
        <item x="326"/>
        <item x="158"/>
        <item x="115"/>
        <item x="244"/>
        <item x="41"/>
        <item x="128"/>
        <item x="150"/>
        <item x="164"/>
        <item x="111"/>
        <item x="165"/>
        <item x="91"/>
        <item x="209"/>
        <item x="272"/>
        <item x="339"/>
        <item x="171"/>
        <item x="215"/>
        <item x="33"/>
        <item x="192"/>
        <item x="234"/>
        <item x="302"/>
        <item x="315"/>
        <item x="124"/>
        <item x="79"/>
        <item x="42"/>
        <item x="120"/>
        <item x="86"/>
        <item x="14"/>
        <item x="248"/>
        <item x="53"/>
        <item x="317"/>
        <item x="341"/>
        <item x="9"/>
        <item x="31"/>
        <item x="101"/>
        <item x="20"/>
        <item x="280"/>
        <item x="35"/>
        <item x="44"/>
        <item x="131"/>
        <item x="2"/>
        <item x="309"/>
        <item x="104"/>
        <item x="337"/>
        <item x="16"/>
        <item x="58"/>
        <item x="277"/>
        <item x="57"/>
        <item x="189"/>
        <item x="357"/>
        <item x="65"/>
        <item x="52"/>
        <item x="290"/>
        <item x="161"/>
        <item x="230"/>
        <item x="245"/>
        <item x="90"/>
        <item x="191"/>
        <item x="359"/>
        <item x="220"/>
        <item x="69"/>
        <item x="27"/>
        <item x="312"/>
        <item x="333"/>
        <item x="332"/>
        <item x="185"/>
        <item x="219"/>
        <item x="97"/>
        <item x="89"/>
        <item x="46"/>
        <item x="134"/>
        <item x="217"/>
        <item x="350"/>
        <item x="231"/>
        <item x="226"/>
        <item x="276"/>
        <item x="354"/>
        <item x="153"/>
        <item x="253"/>
        <item x="306"/>
        <item x="143"/>
        <item x="366"/>
        <item x="74"/>
        <item x="96"/>
        <item x="132"/>
        <item x="200"/>
        <item x="130"/>
        <item x="71"/>
        <item x="19"/>
        <item x="181"/>
        <item x="263"/>
        <item x="239"/>
        <item x="247"/>
        <item x="1"/>
        <item x="11"/>
        <item x="208"/>
        <item x="7"/>
        <item x="26"/>
        <item x="342"/>
        <item x="84"/>
        <item x="335"/>
        <item x="8"/>
        <item x="207"/>
        <item x="103"/>
        <item x="297"/>
        <item x="291"/>
        <item x="325"/>
        <item x="155"/>
        <item x="349"/>
        <item x="241"/>
        <item x="252"/>
        <item x="179"/>
        <item x="100"/>
        <item x="334"/>
        <item x="222"/>
        <item x="66"/>
        <item x="329"/>
        <item x="169"/>
        <item x="170"/>
        <item x="338"/>
        <item x="137"/>
        <item x="83"/>
        <item x="237"/>
        <item x="151"/>
        <item x="267"/>
        <item x="173"/>
        <item x="283"/>
        <item x="12"/>
        <item x="233"/>
        <item x="81"/>
        <item x="18"/>
        <item x="126"/>
        <item x="110"/>
        <item x="284"/>
        <item x="255"/>
        <item x="109"/>
        <item x="99"/>
        <item x="364"/>
        <item x="184"/>
        <item x="102"/>
        <item x="122"/>
        <item x="320"/>
        <item x="166"/>
        <item x="299"/>
        <item x="188"/>
        <item x="347"/>
        <item x="17"/>
        <item x="159"/>
        <item x="152"/>
        <item x="313"/>
        <item x="214"/>
        <item x="223"/>
        <item x="51"/>
        <item x="187"/>
        <item x="138"/>
        <item x="206"/>
        <item x="194"/>
        <item x="294"/>
        <item x="15"/>
        <item x="182"/>
        <item x="361"/>
        <item x="107"/>
        <item x="363"/>
        <item x="183"/>
        <item x="10"/>
        <item x="156"/>
        <item x="243"/>
        <item x="85"/>
        <item x="34"/>
        <item x="260"/>
        <item x="40"/>
        <item x="227"/>
        <item x="242"/>
        <item x="314"/>
        <item x="25"/>
        <item x="61"/>
        <item x="331"/>
        <item x="68"/>
        <item x="246"/>
        <item x="285"/>
        <item x="289"/>
        <item x="112"/>
        <item x="281"/>
        <item x="148"/>
        <item x="105"/>
        <item x="228"/>
        <item x="316"/>
        <item x="178"/>
        <item x="3"/>
        <item x="180"/>
        <item x="264"/>
        <item x="139"/>
        <item x="63"/>
        <item x="319"/>
        <item x="121"/>
        <item x="311"/>
        <item x="296"/>
        <item x="168"/>
        <item x="318"/>
        <item x="174"/>
        <item x="21"/>
        <item x="114"/>
        <item x="162"/>
        <item x="221"/>
        <item x="55"/>
        <item x="24"/>
        <item x="330"/>
        <item x="39"/>
        <item x="117"/>
        <item x="265"/>
        <item x="303"/>
        <item x="64"/>
        <item x="238"/>
        <item x="119"/>
        <item x="72"/>
        <item x="262"/>
        <item x="256"/>
        <item x="60"/>
        <item x="177"/>
        <item x="175"/>
        <item x="275"/>
        <item x="196"/>
        <item x="218"/>
        <item x="251"/>
        <item x="190"/>
        <item x="211"/>
        <item x="367"/>
        <item x="298"/>
        <item x="145"/>
        <item x="321"/>
        <item x="356"/>
        <item x="199"/>
        <item x="286"/>
        <item x="358"/>
        <item x="216"/>
        <item x="225"/>
        <item x="176"/>
        <item x="54"/>
        <item x="141"/>
        <item x="144"/>
        <item x="250"/>
        <item x="288"/>
        <item x="135"/>
        <item x="210"/>
        <item x="258"/>
        <item x="346"/>
        <item x="270"/>
        <item x="106"/>
        <item x="301"/>
        <item t="default"/>
      </items>
    </pivotField>
    <pivotField showAll="0"/>
    <pivotField showAll="0"/>
    <pivotField showAll="0"/>
    <pivotField showAll="0"/>
    <pivotField showAll="0"/>
    <pivotField showAll="0"/>
    <pivotField showAll="0"/>
    <pivotField dataField="1"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axis="axisRow" showAll="0">
      <items count="15">
        <item sd="0" x="0"/>
        <item sd="0" x="1"/>
        <item sd="0" x="2"/>
        <item x="3"/>
        <item x="4"/>
        <item sd="0" x="5"/>
        <item sd="0" x="6"/>
        <item sd="0" x="7"/>
        <item sd="0" x="8"/>
        <item sd="0" x="9"/>
        <item sd="0" x="10"/>
        <item sd="0" x="11"/>
        <item sd="0" x="12"/>
        <item sd="0" x="13"/>
        <item t="default"/>
      </items>
    </pivotField>
    <pivotField showAll="0">
      <items count="15">
        <item sd="0" x="0"/>
        <item sd="0" x="1"/>
        <item sd="0" x="2"/>
        <item x="3"/>
        <item x="4"/>
        <item sd="0" x="5"/>
        <item sd="0" x="6"/>
        <item sd="0" x="7"/>
        <item sd="0" x="8"/>
        <item sd="0" x="9"/>
        <item sd="0" x="10"/>
        <item sd="0" x="11"/>
        <item sd="0" x="12"/>
        <item sd="0" x="13"/>
        <item t="default"/>
      </items>
    </pivotField>
  </pivotFields>
  <rowFields count="2">
    <field x="23"/>
    <field x="2"/>
  </rowFields>
  <rowItems count="23">
    <i>
      <x v="3"/>
    </i>
    <i r="1">
      <x v="88"/>
    </i>
    <i r="1">
      <x v="89"/>
    </i>
    <i r="1">
      <x v="90"/>
    </i>
    <i r="1">
      <x v="91"/>
    </i>
    <i>
      <x v="4"/>
    </i>
    <i r="1">
      <x v="92"/>
    </i>
    <i r="1">
      <x v="93"/>
    </i>
    <i r="1">
      <x v="94"/>
    </i>
    <i r="1">
      <x v="95"/>
    </i>
    <i r="1">
      <x v="96"/>
    </i>
    <i r="1">
      <x v="97"/>
    </i>
    <i r="1">
      <x v="98"/>
    </i>
    <i r="1">
      <x v="99"/>
    </i>
    <i r="1">
      <x v="100"/>
    </i>
    <i r="1">
      <x v="101"/>
    </i>
    <i r="1">
      <x v="102"/>
    </i>
    <i r="1">
      <x v="103"/>
    </i>
    <i r="1">
      <x v="104"/>
    </i>
    <i r="1">
      <x v="105"/>
    </i>
    <i r="1">
      <x v="106"/>
    </i>
    <i r="1">
      <x v="107"/>
    </i>
    <i t="grand">
      <x/>
    </i>
  </rowItems>
  <colFields count="1">
    <field x="-2"/>
  </colFields>
  <colItems count="2">
    <i>
      <x/>
    </i>
    <i i="1">
      <x v="1"/>
    </i>
  </colItems>
  <dataFields count="2">
    <dataField name="Count of promo_code" fld="5" subtotal="count" baseField="0" baseItem="0"/>
    <dataField name="Sum of Redemptions" fld="18" baseField="0" baseItem="0"/>
  </dataFields>
  <chartFormats count="3">
    <chartFormat chart="5" format="4"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 chart="5" format="7">
      <pivotArea type="data" outline="0" fieldPosition="0">
        <references count="3">
          <reference field="4294967294" count="1" selected="0">
            <x v="1"/>
          </reference>
          <reference field="2" count="1" selected="0">
            <x v="96"/>
          </reference>
          <reference field="2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7B75723-0826-4187-AFE8-89813CEA7DA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5:J6" firstHeaderRow="1" firstDataRow="1" firstDataCol="0"/>
  <pivotFields count="25">
    <pivotField showAll="0">
      <items count="3">
        <item x="0"/>
        <item x="1"/>
        <item t="default"/>
      </items>
    </pivotField>
    <pivotField showAll="0">
      <items count="5">
        <item x="0"/>
        <item x="1"/>
        <item x="2"/>
        <item x="3"/>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numFmtId="1" showAll="0"/>
    <pivotField showAll="0">
      <items count="372">
        <item x="224"/>
        <item x="292"/>
        <item x="94"/>
        <item x="70"/>
        <item x="73"/>
        <item x="6"/>
        <item x="113"/>
        <item x="30"/>
        <item x="203"/>
        <item x="95"/>
        <item x="240"/>
        <item x="93"/>
        <item x="172"/>
        <item x="351"/>
        <item x="197"/>
        <item x="254"/>
        <item x="140"/>
        <item x="38"/>
        <item x="108"/>
        <item x="327"/>
        <item x="154"/>
        <item x="323"/>
        <item x="49"/>
        <item x="78"/>
        <item x="37"/>
        <item x="29"/>
        <item x="76"/>
        <item x="0"/>
        <item x="205"/>
        <item x="268"/>
        <item x="266"/>
        <item x="149"/>
        <item x="116"/>
        <item x="348"/>
        <item x="282"/>
        <item x="186"/>
        <item x="295"/>
        <item x="261"/>
        <item x="62"/>
        <item x="80"/>
        <item x="370"/>
        <item x="202"/>
        <item x="129"/>
        <item x="236"/>
        <item x="310"/>
        <item x="118"/>
        <item x="213"/>
        <item x="167"/>
        <item x="273"/>
        <item x="304"/>
        <item x="43"/>
        <item x="340"/>
        <item x="193"/>
        <item x="56"/>
        <item x="229"/>
        <item x="328"/>
        <item x="75"/>
        <item x="269"/>
        <item x="28"/>
        <item x="360"/>
        <item x="47"/>
        <item x="147"/>
        <item x="324"/>
        <item x="87"/>
        <item x="77"/>
        <item x="136"/>
        <item x="279"/>
        <item x="287"/>
        <item x="204"/>
        <item x="271"/>
        <item x="212"/>
        <item x="343"/>
        <item x="23"/>
        <item x="278"/>
        <item x="293"/>
        <item x="353"/>
        <item x="127"/>
        <item x="201"/>
        <item x="22"/>
        <item x="48"/>
        <item x="32"/>
        <item x="257"/>
        <item x="362"/>
        <item x="45"/>
        <item x="92"/>
        <item x="355"/>
        <item x="163"/>
        <item x="345"/>
        <item x="125"/>
        <item x="344"/>
        <item x="88"/>
        <item x="352"/>
        <item x="305"/>
        <item x="365"/>
        <item x="368"/>
        <item x="142"/>
        <item x="98"/>
        <item x="133"/>
        <item x="336"/>
        <item x="300"/>
        <item x="67"/>
        <item x="307"/>
        <item x="274"/>
        <item x="4"/>
        <item x="195"/>
        <item x="36"/>
        <item x="369"/>
        <item x="146"/>
        <item x="198"/>
        <item x="59"/>
        <item x="232"/>
        <item x="308"/>
        <item x="13"/>
        <item x="50"/>
        <item x="259"/>
        <item x="157"/>
        <item x="235"/>
        <item x="5"/>
        <item x="249"/>
        <item x="160"/>
        <item x="123"/>
        <item x="82"/>
        <item x="322"/>
        <item x="326"/>
        <item x="158"/>
        <item x="115"/>
        <item x="244"/>
        <item x="41"/>
        <item x="128"/>
        <item x="150"/>
        <item x="164"/>
        <item x="111"/>
        <item x="165"/>
        <item x="91"/>
        <item x="209"/>
        <item x="272"/>
        <item x="339"/>
        <item x="171"/>
        <item x="215"/>
        <item x="33"/>
        <item x="192"/>
        <item x="234"/>
        <item x="302"/>
        <item x="315"/>
        <item x="124"/>
        <item x="79"/>
        <item x="42"/>
        <item x="120"/>
        <item x="86"/>
        <item x="14"/>
        <item x="248"/>
        <item x="53"/>
        <item x="317"/>
        <item x="341"/>
        <item x="9"/>
        <item x="31"/>
        <item x="101"/>
        <item x="20"/>
        <item x="280"/>
        <item x="35"/>
        <item x="44"/>
        <item x="131"/>
        <item x="2"/>
        <item x="309"/>
        <item x="104"/>
        <item x="337"/>
        <item x="16"/>
        <item x="58"/>
        <item x="277"/>
        <item x="57"/>
        <item x="189"/>
        <item x="357"/>
        <item x="65"/>
        <item x="52"/>
        <item x="290"/>
        <item x="161"/>
        <item x="230"/>
        <item x="245"/>
        <item x="90"/>
        <item x="191"/>
        <item x="359"/>
        <item x="220"/>
        <item x="69"/>
        <item x="27"/>
        <item x="312"/>
        <item x="333"/>
        <item x="332"/>
        <item x="185"/>
        <item x="219"/>
        <item x="97"/>
        <item x="89"/>
        <item x="46"/>
        <item x="134"/>
        <item x="217"/>
        <item x="350"/>
        <item x="231"/>
        <item x="226"/>
        <item x="276"/>
        <item x="354"/>
        <item x="153"/>
        <item x="253"/>
        <item x="306"/>
        <item x="143"/>
        <item x="366"/>
        <item x="74"/>
        <item x="96"/>
        <item x="132"/>
        <item x="200"/>
        <item x="130"/>
        <item x="71"/>
        <item x="19"/>
        <item x="181"/>
        <item x="263"/>
        <item x="239"/>
        <item x="247"/>
        <item x="1"/>
        <item x="11"/>
        <item x="208"/>
        <item x="7"/>
        <item x="26"/>
        <item x="342"/>
        <item x="84"/>
        <item x="335"/>
        <item x="8"/>
        <item x="207"/>
        <item x="103"/>
        <item x="297"/>
        <item x="291"/>
        <item x="325"/>
        <item x="155"/>
        <item x="349"/>
        <item x="241"/>
        <item x="252"/>
        <item x="179"/>
        <item x="100"/>
        <item x="334"/>
        <item x="222"/>
        <item x="66"/>
        <item x="329"/>
        <item x="169"/>
        <item x="170"/>
        <item x="338"/>
        <item x="137"/>
        <item x="83"/>
        <item x="237"/>
        <item x="151"/>
        <item x="267"/>
        <item x="173"/>
        <item x="283"/>
        <item x="12"/>
        <item x="233"/>
        <item x="81"/>
        <item x="18"/>
        <item x="126"/>
        <item x="110"/>
        <item x="284"/>
        <item x="255"/>
        <item x="109"/>
        <item x="99"/>
        <item x="364"/>
        <item x="184"/>
        <item x="102"/>
        <item x="122"/>
        <item x="320"/>
        <item x="166"/>
        <item x="299"/>
        <item x="188"/>
        <item x="347"/>
        <item x="17"/>
        <item x="159"/>
        <item x="152"/>
        <item x="313"/>
        <item x="214"/>
        <item x="223"/>
        <item x="51"/>
        <item x="187"/>
        <item x="138"/>
        <item x="206"/>
        <item x="194"/>
        <item x="294"/>
        <item x="15"/>
        <item x="182"/>
        <item x="361"/>
        <item x="107"/>
        <item x="363"/>
        <item x="183"/>
        <item x="10"/>
        <item x="156"/>
        <item x="243"/>
        <item x="85"/>
        <item x="34"/>
        <item x="260"/>
        <item x="40"/>
        <item x="227"/>
        <item x="242"/>
        <item x="314"/>
        <item x="25"/>
        <item x="61"/>
        <item x="331"/>
        <item x="68"/>
        <item x="246"/>
        <item x="285"/>
        <item x="289"/>
        <item x="112"/>
        <item x="281"/>
        <item x="148"/>
        <item x="105"/>
        <item x="228"/>
        <item x="316"/>
        <item x="178"/>
        <item x="3"/>
        <item x="180"/>
        <item x="264"/>
        <item x="139"/>
        <item x="63"/>
        <item x="319"/>
        <item x="121"/>
        <item x="311"/>
        <item x="296"/>
        <item x="168"/>
        <item x="318"/>
        <item x="174"/>
        <item x="21"/>
        <item x="114"/>
        <item x="162"/>
        <item x="221"/>
        <item x="55"/>
        <item x="24"/>
        <item x="330"/>
        <item x="39"/>
        <item x="117"/>
        <item x="265"/>
        <item x="303"/>
        <item x="64"/>
        <item x="238"/>
        <item x="119"/>
        <item x="72"/>
        <item x="262"/>
        <item x="256"/>
        <item x="60"/>
        <item x="177"/>
        <item x="175"/>
        <item x="275"/>
        <item x="196"/>
        <item x="218"/>
        <item x="251"/>
        <item x="190"/>
        <item x="211"/>
        <item x="367"/>
        <item x="298"/>
        <item x="145"/>
        <item x="321"/>
        <item x="356"/>
        <item x="199"/>
        <item x="286"/>
        <item x="358"/>
        <item x="216"/>
        <item x="225"/>
        <item x="176"/>
        <item x="54"/>
        <item x="141"/>
        <item x="144"/>
        <item x="250"/>
        <item x="288"/>
        <item x="135"/>
        <item x="210"/>
        <item x="258"/>
        <item x="346"/>
        <item x="270"/>
        <item x="106"/>
        <item x="301"/>
        <item t="default"/>
      </items>
    </pivotField>
    <pivotField showAll="0"/>
    <pivotField showAll="0"/>
    <pivotField showAll="0"/>
    <pivotField showAll="0"/>
    <pivotField showAll="0"/>
    <pivotField showAll="0"/>
    <pivotField showAll="0"/>
    <pivotField dataField="1"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demption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39F9D72-CC59-4359-942B-A7D99E5CB5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B377" firstHeaderRow="1" firstDataRow="1" firstDataCol="1"/>
  <pivotFields count="25">
    <pivotField showAll="0">
      <items count="3">
        <item x="0"/>
        <item x="1"/>
        <item t="default"/>
      </items>
    </pivotField>
    <pivotField showAll="0">
      <items count="5">
        <item x="0"/>
        <item x="1"/>
        <item x="2"/>
        <item x="3"/>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numFmtId="1" showAll="0"/>
    <pivotField axis="axisRow" showAll="0">
      <items count="372">
        <item x="224"/>
        <item x="292"/>
        <item x="94"/>
        <item x="70"/>
        <item x="73"/>
        <item x="6"/>
        <item x="113"/>
        <item x="30"/>
        <item x="203"/>
        <item x="95"/>
        <item x="240"/>
        <item x="93"/>
        <item x="172"/>
        <item x="351"/>
        <item x="197"/>
        <item x="254"/>
        <item x="140"/>
        <item x="38"/>
        <item x="108"/>
        <item x="327"/>
        <item x="154"/>
        <item x="323"/>
        <item x="49"/>
        <item x="78"/>
        <item x="37"/>
        <item x="29"/>
        <item x="76"/>
        <item x="0"/>
        <item x="205"/>
        <item x="268"/>
        <item x="266"/>
        <item x="149"/>
        <item x="116"/>
        <item x="348"/>
        <item x="282"/>
        <item x="186"/>
        <item x="295"/>
        <item x="261"/>
        <item x="62"/>
        <item x="80"/>
        <item x="370"/>
        <item x="202"/>
        <item x="129"/>
        <item x="236"/>
        <item x="310"/>
        <item x="118"/>
        <item x="213"/>
        <item x="167"/>
        <item x="273"/>
        <item x="304"/>
        <item x="43"/>
        <item x="340"/>
        <item x="193"/>
        <item x="56"/>
        <item x="229"/>
        <item x="328"/>
        <item x="75"/>
        <item x="269"/>
        <item x="28"/>
        <item x="360"/>
        <item x="47"/>
        <item x="147"/>
        <item x="324"/>
        <item x="87"/>
        <item x="77"/>
        <item x="136"/>
        <item x="279"/>
        <item x="287"/>
        <item x="204"/>
        <item x="271"/>
        <item x="212"/>
        <item x="343"/>
        <item x="23"/>
        <item x="278"/>
        <item x="293"/>
        <item x="353"/>
        <item x="127"/>
        <item x="201"/>
        <item x="22"/>
        <item x="48"/>
        <item x="32"/>
        <item x="257"/>
        <item x="362"/>
        <item x="45"/>
        <item x="92"/>
        <item x="355"/>
        <item x="163"/>
        <item x="345"/>
        <item x="125"/>
        <item x="344"/>
        <item x="88"/>
        <item x="352"/>
        <item x="305"/>
        <item x="365"/>
        <item x="368"/>
        <item x="142"/>
        <item x="98"/>
        <item x="133"/>
        <item x="336"/>
        <item x="300"/>
        <item x="67"/>
        <item x="307"/>
        <item x="274"/>
        <item x="4"/>
        <item x="195"/>
        <item x="36"/>
        <item x="369"/>
        <item x="146"/>
        <item x="198"/>
        <item x="59"/>
        <item x="232"/>
        <item x="308"/>
        <item x="13"/>
        <item x="50"/>
        <item x="259"/>
        <item x="157"/>
        <item x="235"/>
        <item x="5"/>
        <item x="249"/>
        <item x="160"/>
        <item x="123"/>
        <item x="82"/>
        <item x="322"/>
        <item x="326"/>
        <item x="158"/>
        <item x="115"/>
        <item x="244"/>
        <item x="41"/>
        <item x="128"/>
        <item x="150"/>
        <item x="164"/>
        <item x="111"/>
        <item x="165"/>
        <item x="91"/>
        <item x="209"/>
        <item x="272"/>
        <item x="339"/>
        <item x="171"/>
        <item x="215"/>
        <item x="33"/>
        <item x="192"/>
        <item x="234"/>
        <item x="302"/>
        <item x="315"/>
        <item x="124"/>
        <item x="79"/>
        <item x="42"/>
        <item x="120"/>
        <item x="86"/>
        <item x="14"/>
        <item x="248"/>
        <item x="53"/>
        <item x="317"/>
        <item x="341"/>
        <item x="9"/>
        <item x="31"/>
        <item x="101"/>
        <item x="20"/>
        <item x="280"/>
        <item x="35"/>
        <item x="44"/>
        <item x="131"/>
        <item x="2"/>
        <item x="309"/>
        <item x="104"/>
        <item x="337"/>
        <item x="16"/>
        <item x="58"/>
        <item x="277"/>
        <item x="57"/>
        <item x="189"/>
        <item x="357"/>
        <item x="65"/>
        <item x="52"/>
        <item x="290"/>
        <item x="161"/>
        <item x="230"/>
        <item x="245"/>
        <item x="90"/>
        <item x="191"/>
        <item x="359"/>
        <item x="220"/>
        <item x="69"/>
        <item x="27"/>
        <item x="312"/>
        <item x="333"/>
        <item x="332"/>
        <item x="185"/>
        <item x="219"/>
        <item x="97"/>
        <item x="89"/>
        <item x="46"/>
        <item x="134"/>
        <item x="217"/>
        <item x="350"/>
        <item x="231"/>
        <item x="226"/>
        <item x="276"/>
        <item x="354"/>
        <item x="153"/>
        <item x="253"/>
        <item x="306"/>
        <item x="143"/>
        <item x="366"/>
        <item x="74"/>
        <item x="96"/>
        <item x="132"/>
        <item x="200"/>
        <item x="130"/>
        <item x="71"/>
        <item x="19"/>
        <item x="181"/>
        <item x="263"/>
        <item x="239"/>
        <item x="247"/>
        <item x="1"/>
        <item x="11"/>
        <item x="208"/>
        <item x="7"/>
        <item x="26"/>
        <item x="342"/>
        <item x="84"/>
        <item x="335"/>
        <item x="8"/>
        <item x="207"/>
        <item x="103"/>
        <item x="297"/>
        <item x="291"/>
        <item x="325"/>
        <item x="155"/>
        <item x="349"/>
        <item x="241"/>
        <item x="252"/>
        <item x="179"/>
        <item x="100"/>
        <item x="334"/>
        <item x="222"/>
        <item x="66"/>
        <item x="329"/>
        <item x="169"/>
        <item x="170"/>
        <item x="338"/>
        <item x="137"/>
        <item x="83"/>
        <item x="237"/>
        <item x="151"/>
        <item x="267"/>
        <item x="173"/>
        <item x="283"/>
        <item x="12"/>
        <item x="233"/>
        <item x="81"/>
        <item x="18"/>
        <item x="126"/>
        <item x="110"/>
        <item x="284"/>
        <item x="255"/>
        <item x="109"/>
        <item x="99"/>
        <item x="364"/>
        <item x="184"/>
        <item x="102"/>
        <item x="122"/>
        <item x="320"/>
        <item x="166"/>
        <item x="299"/>
        <item x="188"/>
        <item x="347"/>
        <item x="17"/>
        <item x="159"/>
        <item x="152"/>
        <item x="313"/>
        <item x="214"/>
        <item x="223"/>
        <item x="51"/>
        <item x="187"/>
        <item x="138"/>
        <item x="206"/>
        <item x="194"/>
        <item x="294"/>
        <item x="15"/>
        <item x="182"/>
        <item x="361"/>
        <item x="107"/>
        <item x="363"/>
        <item x="183"/>
        <item x="10"/>
        <item x="156"/>
        <item x="243"/>
        <item x="85"/>
        <item x="34"/>
        <item x="260"/>
        <item x="40"/>
        <item x="227"/>
        <item x="242"/>
        <item x="314"/>
        <item x="25"/>
        <item x="61"/>
        <item x="331"/>
        <item x="68"/>
        <item x="246"/>
        <item x="285"/>
        <item x="289"/>
        <item x="112"/>
        <item x="281"/>
        <item x="148"/>
        <item x="105"/>
        <item x="228"/>
        <item x="316"/>
        <item x="178"/>
        <item x="3"/>
        <item x="180"/>
        <item x="264"/>
        <item x="139"/>
        <item x="63"/>
        <item x="319"/>
        <item x="121"/>
        <item x="311"/>
        <item x="296"/>
        <item x="168"/>
        <item x="318"/>
        <item x="174"/>
        <item x="21"/>
        <item x="114"/>
        <item x="162"/>
        <item x="221"/>
        <item x="55"/>
        <item x="24"/>
        <item x="330"/>
        <item x="39"/>
        <item x="117"/>
        <item x="265"/>
        <item x="303"/>
        <item x="64"/>
        <item x="238"/>
        <item x="119"/>
        <item x="72"/>
        <item x="262"/>
        <item x="256"/>
        <item x="60"/>
        <item x="177"/>
        <item x="175"/>
        <item x="275"/>
        <item x="196"/>
        <item x="218"/>
        <item x="251"/>
        <item x="190"/>
        <item x="211"/>
        <item x="367"/>
        <item x="298"/>
        <item x="145"/>
        <item x="321"/>
        <item x="356"/>
        <item x="199"/>
        <item x="286"/>
        <item x="358"/>
        <item x="216"/>
        <item x="225"/>
        <item x="176"/>
        <item x="54"/>
        <item x="141"/>
        <item x="144"/>
        <item x="250"/>
        <item x="288"/>
        <item x="135"/>
        <item x="210"/>
        <item x="258"/>
        <item x="346"/>
        <item x="270"/>
        <item x="106"/>
        <item x="301"/>
        <item t="default"/>
      </items>
    </pivotField>
    <pivotField showAll="0"/>
    <pivotField showAll="0"/>
    <pivotField showAll="0"/>
    <pivotField showAll="0"/>
    <pivotField showAll="0"/>
    <pivotField showAll="0"/>
    <pivotField showAll="0"/>
    <pivotField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10"/>
  </rowFields>
  <rowItems count="3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t="grand">
      <x/>
    </i>
  </rowItems>
  <colItems count="1">
    <i/>
  </colItems>
  <dataFields count="1">
    <dataField name="Count of promo_code"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5E5BAB3-3960-43E8-BC26-60DB21F63EE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G5" firstHeaderRow="1" firstDataRow="1" firstDataCol="1"/>
  <pivotFields count="25">
    <pivotField showAll="0">
      <items count="3">
        <item x="0"/>
        <item x="1"/>
        <item t="default"/>
      </items>
    </pivotField>
    <pivotField showAll="0">
      <items count="5">
        <item x="0"/>
        <item x="1"/>
        <item x="2"/>
        <item x="3"/>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0"/>
        <item x="1"/>
        <item x="2"/>
        <item t="default"/>
      </items>
    </pivotField>
    <pivotField showAll="0"/>
    <pivotField showAll="0"/>
    <pivotField showAll="0"/>
    <pivotField numFmtId="1" showAll="0"/>
    <pivotField showAll="0">
      <items count="372">
        <item x="224"/>
        <item x="292"/>
        <item x="94"/>
        <item x="70"/>
        <item x="73"/>
        <item x="6"/>
        <item x="113"/>
        <item x="30"/>
        <item x="203"/>
        <item x="95"/>
        <item x="240"/>
        <item x="93"/>
        <item x="172"/>
        <item x="351"/>
        <item x="197"/>
        <item x="254"/>
        <item x="140"/>
        <item x="38"/>
        <item x="108"/>
        <item x="327"/>
        <item x="154"/>
        <item x="323"/>
        <item x="49"/>
        <item x="78"/>
        <item x="37"/>
        <item x="29"/>
        <item x="76"/>
        <item x="0"/>
        <item x="205"/>
        <item x="268"/>
        <item x="266"/>
        <item x="149"/>
        <item x="116"/>
        <item x="348"/>
        <item x="282"/>
        <item x="186"/>
        <item x="295"/>
        <item x="261"/>
        <item x="62"/>
        <item x="80"/>
        <item x="370"/>
        <item x="202"/>
        <item x="129"/>
        <item x="236"/>
        <item x="310"/>
        <item x="118"/>
        <item x="213"/>
        <item x="167"/>
        <item x="273"/>
        <item x="304"/>
        <item x="43"/>
        <item x="340"/>
        <item x="193"/>
        <item x="56"/>
        <item x="229"/>
        <item x="328"/>
        <item x="75"/>
        <item x="269"/>
        <item x="28"/>
        <item x="360"/>
        <item x="47"/>
        <item x="147"/>
        <item x="324"/>
        <item x="87"/>
        <item x="77"/>
        <item x="136"/>
        <item x="279"/>
        <item x="287"/>
        <item x="204"/>
        <item x="271"/>
        <item x="212"/>
        <item x="343"/>
        <item x="23"/>
        <item x="278"/>
        <item x="293"/>
        <item x="353"/>
        <item x="127"/>
        <item x="201"/>
        <item x="22"/>
        <item x="48"/>
        <item x="32"/>
        <item x="257"/>
        <item x="362"/>
        <item x="45"/>
        <item x="92"/>
        <item x="355"/>
        <item x="163"/>
        <item x="345"/>
        <item x="125"/>
        <item x="344"/>
        <item x="88"/>
        <item x="352"/>
        <item x="305"/>
        <item x="365"/>
        <item x="368"/>
        <item x="142"/>
        <item x="98"/>
        <item x="133"/>
        <item x="336"/>
        <item x="300"/>
        <item x="67"/>
        <item x="307"/>
        <item x="274"/>
        <item x="4"/>
        <item x="195"/>
        <item x="36"/>
        <item x="369"/>
        <item x="146"/>
        <item x="198"/>
        <item x="59"/>
        <item x="232"/>
        <item x="308"/>
        <item x="13"/>
        <item x="50"/>
        <item x="259"/>
        <item x="157"/>
        <item x="235"/>
        <item x="5"/>
        <item x="249"/>
        <item x="160"/>
        <item x="123"/>
        <item x="82"/>
        <item x="322"/>
        <item x="326"/>
        <item x="158"/>
        <item x="115"/>
        <item x="244"/>
        <item x="41"/>
        <item x="128"/>
        <item x="150"/>
        <item x="164"/>
        <item x="111"/>
        <item x="165"/>
        <item x="91"/>
        <item x="209"/>
        <item x="272"/>
        <item x="339"/>
        <item x="171"/>
        <item x="215"/>
        <item x="33"/>
        <item x="192"/>
        <item x="234"/>
        <item x="302"/>
        <item x="315"/>
        <item x="124"/>
        <item x="79"/>
        <item x="42"/>
        <item x="120"/>
        <item x="86"/>
        <item x="14"/>
        <item x="248"/>
        <item x="53"/>
        <item x="317"/>
        <item x="341"/>
        <item x="9"/>
        <item x="31"/>
        <item x="101"/>
        <item x="20"/>
        <item x="280"/>
        <item x="35"/>
        <item x="44"/>
        <item x="131"/>
        <item x="2"/>
        <item x="309"/>
        <item x="104"/>
        <item x="337"/>
        <item x="16"/>
        <item x="58"/>
        <item x="277"/>
        <item x="57"/>
        <item x="189"/>
        <item x="357"/>
        <item x="65"/>
        <item x="52"/>
        <item x="290"/>
        <item x="161"/>
        <item x="230"/>
        <item x="245"/>
        <item x="90"/>
        <item x="191"/>
        <item x="359"/>
        <item x="220"/>
        <item x="69"/>
        <item x="27"/>
        <item x="312"/>
        <item x="333"/>
        <item x="332"/>
        <item x="185"/>
        <item x="219"/>
        <item x="97"/>
        <item x="89"/>
        <item x="46"/>
        <item x="134"/>
        <item x="217"/>
        <item x="350"/>
        <item x="231"/>
        <item x="226"/>
        <item x="276"/>
        <item x="354"/>
        <item x="153"/>
        <item x="253"/>
        <item x="306"/>
        <item x="143"/>
        <item x="366"/>
        <item x="74"/>
        <item x="96"/>
        <item x="132"/>
        <item x="200"/>
        <item x="130"/>
        <item x="71"/>
        <item x="19"/>
        <item x="181"/>
        <item x="263"/>
        <item x="239"/>
        <item x="247"/>
        <item x="1"/>
        <item x="11"/>
        <item x="208"/>
        <item x="7"/>
        <item x="26"/>
        <item x="342"/>
        <item x="84"/>
        <item x="335"/>
        <item x="8"/>
        <item x="207"/>
        <item x="103"/>
        <item x="297"/>
        <item x="291"/>
        <item x="325"/>
        <item x="155"/>
        <item x="349"/>
        <item x="241"/>
        <item x="252"/>
        <item x="179"/>
        <item x="100"/>
        <item x="334"/>
        <item x="222"/>
        <item x="66"/>
        <item x="329"/>
        <item x="169"/>
        <item x="170"/>
        <item x="338"/>
        <item x="137"/>
        <item x="83"/>
        <item x="237"/>
        <item x="151"/>
        <item x="267"/>
        <item x="173"/>
        <item x="283"/>
        <item x="12"/>
        <item x="233"/>
        <item x="81"/>
        <item x="18"/>
        <item x="126"/>
        <item x="110"/>
        <item x="284"/>
        <item x="255"/>
        <item x="109"/>
        <item x="99"/>
        <item x="364"/>
        <item x="184"/>
        <item x="102"/>
        <item x="122"/>
        <item x="320"/>
        <item x="166"/>
        <item x="299"/>
        <item x="188"/>
        <item x="347"/>
        <item x="17"/>
        <item x="159"/>
        <item x="152"/>
        <item x="313"/>
        <item x="214"/>
        <item x="223"/>
        <item x="51"/>
        <item x="187"/>
        <item x="138"/>
        <item x="206"/>
        <item x="194"/>
        <item x="294"/>
        <item x="15"/>
        <item x="182"/>
        <item x="361"/>
        <item x="107"/>
        <item x="363"/>
        <item x="183"/>
        <item x="10"/>
        <item x="156"/>
        <item x="243"/>
        <item x="85"/>
        <item x="34"/>
        <item x="260"/>
        <item x="40"/>
        <item x="227"/>
        <item x="242"/>
        <item x="314"/>
        <item x="25"/>
        <item x="61"/>
        <item x="331"/>
        <item x="68"/>
        <item x="246"/>
        <item x="285"/>
        <item x="289"/>
        <item x="112"/>
        <item x="281"/>
        <item x="148"/>
        <item x="105"/>
        <item x="228"/>
        <item x="316"/>
        <item x="178"/>
        <item x="3"/>
        <item x="180"/>
        <item x="264"/>
        <item x="139"/>
        <item x="63"/>
        <item x="319"/>
        <item x="121"/>
        <item x="311"/>
        <item x="296"/>
        <item x="168"/>
        <item x="318"/>
        <item x="174"/>
        <item x="21"/>
        <item x="114"/>
        <item x="162"/>
        <item x="221"/>
        <item x="55"/>
        <item x="24"/>
        <item x="330"/>
        <item x="39"/>
        <item x="117"/>
        <item x="265"/>
        <item x="303"/>
        <item x="64"/>
        <item x="238"/>
        <item x="119"/>
        <item x="72"/>
        <item x="262"/>
        <item x="256"/>
        <item x="60"/>
        <item x="177"/>
        <item x="175"/>
        <item x="275"/>
        <item x="196"/>
        <item x="218"/>
        <item x="251"/>
        <item x="190"/>
        <item x="211"/>
        <item x="367"/>
        <item x="298"/>
        <item x="145"/>
        <item x="321"/>
        <item x="356"/>
        <item x="199"/>
        <item x="286"/>
        <item x="358"/>
        <item x="216"/>
        <item x="225"/>
        <item x="176"/>
        <item x="54"/>
        <item x="141"/>
        <item x="144"/>
        <item x="250"/>
        <item x="288"/>
        <item x="135"/>
        <item x="210"/>
        <item x="258"/>
        <item x="346"/>
        <item x="270"/>
        <item x="106"/>
        <item x="301"/>
        <item t="default"/>
      </items>
    </pivotField>
    <pivotField showAll="0"/>
    <pivotField showAll="0"/>
    <pivotField showAll="0"/>
    <pivotField showAll="0"/>
    <pivotField showAll="0"/>
    <pivotField showAll="0"/>
    <pivotField dataField="1" showAll="0"/>
    <pivotField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Count of Ride Frequency" fld="17"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636AC5B-BA5C-4CF8-9EFC-EC4BFDA0A73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5:G19" firstHeaderRow="1" firstDataRow="1" firstDataCol="1"/>
  <pivotFields count="25">
    <pivotField showAll="0">
      <items count="3">
        <item x="0"/>
        <item x="1"/>
        <item t="default"/>
      </items>
    </pivotField>
    <pivotField showAll="0">
      <items count="5">
        <item x="0"/>
        <item x="1"/>
        <item x="2"/>
        <item x="3"/>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0"/>
        <item x="1"/>
        <item x="2"/>
        <item t="default"/>
      </items>
    </pivotField>
    <pivotField showAll="0"/>
    <pivotField showAll="0"/>
    <pivotField showAll="0"/>
    <pivotField numFmtId="1" showAll="0"/>
    <pivotField showAll="0">
      <items count="372">
        <item x="224"/>
        <item x="292"/>
        <item x="94"/>
        <item x="70"/>
        <item x="73"/>
        <item x="6"/>
        <item x="113"/>
        <item x="30"/>
        <item x="203"/>
        <item x="95"/>
        <item x="240"/>
        <item x="93"/>
        <item x="172"/>
        <item x="351"/>
        <item x="197"/>
        <item x="254"/>
        <item x="140"/>
        <item x="38"/>
        <item x="108"/>
        <item x="327"/>
        <item x="154"/>
        <item x="323"/>
        <item x="49"/>
        <item x="78"/>
        <item x="37"/>
        <item x="29"/>
        <item x="76"/>
        <item x="0"/>
        <item x="205"/>
        <item x="268"/>
        <item x="266"/>
        <item x="149"/>
        <item x="116"/>
        <item x="348"/>
        <item x="282"/>
        <item x="186"/>
        <item x="295"/>
        <item x="261"/>
        <item x="62"/>
        <item x="80"/>
        <item x="370"/>
        <item x="202"/>
        <item x="129"/>
        <item x="236"/>
        <item x="310"/>
        <item x="118"/>
        <item x="213"/>
        <item x="167"/>
        <item x="273"/>
        <item x="304"/>
        <item x="43"/>
        <item x="340"/>
        <item x="193"/>
        <item x="56"/>
        <item x="229"/>
        <item x="328"/>
        <item x="75"/>
        <item x="269"/>
        <item x="28"/>
        <item x="360"/>
        <item x="47"/>
        <item x="147"/>
        <item x="324"/>
        <item x="87"/>
        <item x="77"/>
        <item x="136"/>
        <item x="279"/>
        <item x="287"/>
        <item x="204"/>
        <item x="271"/>
        <item x="212"/>
        <item x="343"/>
        <item x="23"/>
        <item x="278"/>
        <item x="293"/>
        <item x="353"/>
        <item x="127"/>
        <item x="201"/>
        <item x="22"/>
        <item x="48"/>
        <item x="32"/>
        <item x="257"/>
        <item x="362"/>
        <item x="45"/>
        <item x="92"/>
        <item x="355"/>
        <item x="163"/>
        <item x="345"/>
        <item x="125"/>
        <item x="344"/>
        <item x="88"/>
        <item x="352"/>
        <item x="305"/>
        <item x="365"/>
        <item x="368"/>
        <item x="142"/>
        <item x="98"/>
        <item x="133"/>
        <item x="336"/>
        <item x="300"/>
        <item x="67"/>
        <item x="307"/>
        <item x="274"/>
        <item x="4"/>
        <item x="195"/>
        <item x="36"/>
        <item x="369"/>
        <item x="146"/>
        <item x="198"/>
        <item x="59"/>
        <item x="232"/>
        <item x="308"/>
        <item x="13"/>
        <item x="50"/>
        <item x="259"/>
        <item x="157"/>
        <item x="235"/>
        <item x="5"/>
        <item x="249"/>
        <item x="160"/>
        <item x="123"/>
        <item x="82"/>
        <item x="322"/>
        <item x="326"/>
        <item x="158"/>
        <item x="115"/>
        <item x="244"/>
        <item x="41"/>
        <item x="128"/>
        <item x="150"/>
        <item x="164"/>
        <item x="111"/>
        <item x="165"/>
        <item x="91"/>
        <item x="209"/>
        <item x="272"/>
        <item x="339"/>
        <item x="171"/>
        <item x="215"/>
        <item x="33"/>
        <item x="192"/>
        <item x="234"/>
        <item x="302"/>
        <item x="315"/>
        <item x="124"/>
        <item x="79"/>
        <item x="42"/>
        <item x="120"/>
        <item x="86"/>
        <item x="14"/>
        <item x="248"/>
        <item x="53"/>
        <item x="317"/>
        <item x="341"/>
        <item x="9"/>
        <item x="31"/>
        <item x="101"/>
        <item x="20"/>
        <item x="280"/>
        <item x="35"/>
        <item x="44"/>
        <item x="131"/>
        <item x="2"/>
        <item x="309"/>
        <item x="104"/>
        <item x="337"/>
        <item x="16"/>
        <item x="58"/>
        <item x="277"/>
        <item x="57"/>
        <item x="189"/>
        <item x="357"/>
        <item x="65"/>
        <item x="52"/>
        <item x="290"/>
        <item x="161"/>
        <item x="230"/>
        <item x="245"/>
        <item x="90"/>
        <item x="191"/>
        <item x="359"/>
        <item x="220"/>
        <item x="69"/>
        <item x="27"/>
        <item x="312"/>
        <item x="333"/>
        <item x="332"/>
        <item x="185"/>
        <item x="219"/>
        <item x="97"/>
        <item x="89"/>
        <item x="46"/>
        <item x="134"/>
        <item x="217"/>
        <item x="350"/>
        <item x="231"/>
        <item x="226"/>
        <item x="276"/>
        <item x="354"/>
        <item x="153"/>
        <item x="253"/>
        <item x="306"/>
        <item x="143"/>
        <item x="366"/>
        <item x="74"/>
        <item x="96"/>
        <item x="132"/>
        <item x="200"/>
        <item x="130"/>
        <item x="71"/>
        <item x="19"/>
        <item x="181"/>
        <item x="263"/>
        <item x="239"/>
        <item x="247"/>
        <item x="1"/>
        <item x="11"/>
        <item x="208"/>
        <item x="7"/>
        <item x="26"/>
        <item x="342"/>
        <item x="84"/>
        <item x="335"/>
        <item x="8"/>
        <item x="207"/>
        <item x="103"/>
        <item x="297"/>
        <item x="291"/>
        <item x="325"/>
        <item x="155"/>
        <item x="349"/>
        <item x="241"/>
        <item x="252"/>
        <item x="179"/>
        <item x="100"/>
        <item x="334"/>
        <item x="222"/>
        <item x="66"/>
        <item x="329"/>
        <item x="169"/>
        <item x="170"/>
        <item x="338"/>
        <item x="137"/>
        <item x="83"/>
        <item x="237"/>
        <item x="151"/>
        <item x="267"/>
        <item x="173"/>
        <item x="283"/>
        <item x="12"/>
        <item x="233"/>
        <item x="81"/>
        <item x="18"/>
        <item x="126"/>
        <item x="110"/>
        <item x="284"/>
        <item x="255"/>
        <item x="109"/>
        <item x="99"/>
        <item x="364"/>
        <item x="184"/>
        <item x="102"/>
        <item x="122"/>
        <item x="320"/>
        <item x="166"/>
        <item x="299"/>
        <item x="188"/>
        <item x="347"/>
        <item x="17"/>
        <item x="159"/>
        <item x="152"/>
        <item x="313"/>
        <item x="214"/>
        <item x="223"/>
        <item x="51"/>
        <item x="187"/>
        <item x="138"/>
        <item x="206"/>
        <item x="194"/>
        <item x="294"/>
        <item x="15"/>
        <item x="182"/>
        <item x="361"/>
        <item x="107"/>
        <item x="363"/>
        <item x="183"/>
        <item x="10"/>
        <item x="156"/>
        <item x="243"/>
        <item x="85"/>
        <item x="34"/>
        <item x="260"/>
        <item x="40"/>
        <item x="227"/>
        <item x="242"/>
        <item x="314"/>
        <item x="25"/>
        <item x="61"/>
        <item x="331"/>
        <item x="68"/>
        <item x="246"/>
        <item x="285"/>
        <item x="289"/>
        <item x="112"/>
        <item x="281"/>
        <item x="148"/>
        <item x="105"/>
        <item x="228"/>
        <item x="316"/>
        <item x="178"/>
        <item x="3"/>
        <item x="180"/>
        <item x="264"/>
        <item x="139"/>
        <item x="63"/>
        <item x="319"/>
        <item x="121"/>
        <item x="311"/>
        <item x="296"/>
        <item x="168"/>
        <item x="318"/>
        <item x="174"/>
        <item x="21"/>
        <item x="114"/>
        <item x="162"/>
        <item x="221"/>
        <item x="55"/>
        <item x="24"/>
        <item x="330"/>
        <item x="39"/>
        <item x="117"/>
        <item x="265"/>
        <item x="303"/>
        <item x="64"/>
        <item x="238"/>
        <item x="119"/>
        <item x="72"/>
        <item x="262"/>
        <item x="256"/>
        <item x="60"/>
        <item x="177"/>
        <item x="175"/>
        <item x="275"/>
        <item x="196"/>
        <item x="218"/>
        <item x="251"/>
        <item x="190"/>
        <item x="211"/>
        <item x="367"/>
        <item x="298"/>
        <item x="145"/>
        <item x="321"/>
        <item x="356"/>
        <item x="199"/>
        <item x="286"/>
        <item x="358"/>
        <item x="216"/>
        <item x="225"/>
        <item x="176"/>
        <item x="54"/>
        <item x="141"/>
        <item x="144"/>
        <item x="250"/>
        <item x="288"/>
        <item x="135"/>
        <item x="210"/>
        <item x="258"/>
        <item x="346"/>
        <item x="270"/>
        <item x="106"/>
        <item x="301"/>
        <item t="default"/>
      </items>
    </pivotField>
    <pivotField showAll="0"/>
    <pivotField showAll="0"/>
    <pivotField showAll="0"/>
    <pivotField showAll="0"/>
    <pivotField showAll="0"/>
    <pivotField showAll="0"/>
    <pivotField showAll="0"/>
    <pivotField showAll="0"/>
    <pivotField dataField="1"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Sum of Spend" fld="19"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091BD-EE56-4DFC-80DC-34B22374283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J3" firstHeaderRow="1" firstDataRow="1" firstDataCol="0"/>
  <pivotFields count="25">
    <pivotField showAll="0">
      <items count="3">
        <item x="0"/>
        <item x="1"/>
        <item t="default"/>
      </items>
    </pivotField>
    <pivotField showAll="0">
      <items count="5">
        <item x="0"/>
        <item x="1"/>
        <item x="2"/>
        <item x="3"/>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numFmtId="1" showAll="0"/>
    <pivotField showAll="0">
      <items count="372">
        <item x="224"/>
        <item x="292"/>
        <item x="94"/>
        <item x="70"/>
        <item x="73"/>
        <item x="6"/>
        <item x="113"/>
        <item x="30"/>
        <item x="203"/>
        <item x="95"/>
        <item x="240"/>
        <item x="93"/>
        <item x="172"/>
        <item x="351"/>
        <item x="197"/>
        <item x="254"/>
        <item x="140"/>
        <item x="38"/>
        <item x="108"/>
        <item x="327"/>
        <item x="154"/>
        <item x="323"/>
        <item x="49"/>
        <item x="78"/>
        <item x="37"/>
        <item x="29"/>
        <item x="76"/>
        <item x="0"/>
        <item x="205"/>
        <item x="268"/>
        <item x="266"/>
        <item x="149"/>
        <item x="116"/>
        <item x="348"/>
        <item x="282"/>
        <item x="186"/>
        <item x="295"/>
        <item x="261"/>
        <item x="62"/>
        <item x="80"/>
        <item x="370"/>
        <item x="202"/>
        <item x="129"/>
        <item x="236"/>
        <item x="310"/>
        <item x="118"/>
        <item x="213"/>
        <item x="167"/>
        <item x="273"/>
        <item x="304"/>
        <item x="43"/>
        <item x="340"/>
        <item x="193"/>
        <item x="56"/>
        <item x="229"/>
        <item x="328"/>
        <item x="75"/>
        <item x="269"/>
        <item x="28"/>
        <item x="360"/>
        <item x="47"/>
        <item x="147"/>
        <item x="324"/>
        <item x="87"/>
        <item x="77"/>
        <item x="136"/>
        <item x="279"/>
        <item x="287"/>
        <item x="204"/>
        <item x="271"/>
        <item x="212"/>
        <item x="343"/>
        <item x="23"/>
        <item x="278"/>
        <item x="293"/>
        <item x="353"/>
        <item x="127"/>
        <item x="201"/>
        <item x="22"/>
        <item x="48"/>
        <item x="32"/>
        <item x="257"/>
        <item x="362"/>
        <item x="45"/>
        <item x="92"/>
        <item x="355"/>
        <item x="163"/>
        <item x="345"/>
        <item x="125"/>
        <item x="344"/>
        <item x="88"/>
        <item x="352"/>
        <item x="305"/>
        <item x="365"/>
        <item x="368"/>
        <item x="142"/>
        <item x="98"/>
        <item x="133"/>
        <item x="336"/>
        <item x="300"/>
        <item x="67"/>
        <item x="307"/>
        <item x="274"/>
        <item x="4"/>
        <item x="195"/>
        <item x="36"/>
        <item x="369"/>
        <item x="146"/>
        <item x="198"/>
        <item x="59"/>
        <item x="232"/>
        <item x="308"/>
        <item x="13"/>
        <item x="50"/>
        <item x="259"/>
        <item x="157"/>
        <item x="235"/>
        <item x="5"/>
        <item x="249"/>
        <item x="160"/>
        <item x="123"/>
        <item x="82"/>
        <item x="322"/>
        <item x="326"/>
        <item x="158"/>
        <item x="115"/>
        <item x="244"/>
        <item x="41"/>
        <item x="128"/>
        <item x="150"/>
        <item x="164"/>
        <item x="111"/>
        <item x="165"/>
        <item x="91"/>
        <item x="209"/>
        <item x="272"/>
        <item x="339"/>
        <item x="171"/>
        <item x="215"/>
        <item x="33"/>
        <item x="192"/>
        <item x="234"/>
        <item x="302"/>
        <item x="315"/>
        <item x="124"/>
        <item x="79"/>
        <item x="42"/>
        <item x="120"/>
        <item x="86"/>
        <item x="14"/>
        <item x="248"/>
        <item x="53"/>
        <item x="317"/>
        <item x="341"/>
        <item x="9"/>
        <item x="31"/>
        <item x="101"/>
        <item x="20"/>
        <item x="280"/>
        <item x="35"/>
        <item x="44"/>
        <item x="131"/>
        <item x="2"/>
        <item x="309"/>
        <item x="104"/>
        <item x="337"/>
        <item x="16"/>
        <item x="58"/>
        <item x="277"/>
        <item x="57"/>
        <item x="189"/>
        <item x="357"/>
        <item x="65"/>
        <item x="52"/>
        <item x="290"/>
        <item x="161"/>
        <item x="230"/>
        <item x="245"/>
        <item x="90"/>
        <item x="191"/>
        <item x="359"/>
        <item x="220"/>
        <item x="69"/>
        <item x="27"/>
        <item x="312"/>
        <item x="333"/>
        <item x="332"/>
        <item x="185"/>
        <item x="219"/>
        <item x="97"/>
        <item x="89"/>
        <item x="46"/>
        <item x="134"/>
        <item x="217"/>
        <item x="350"/>
        <item x="231"/>
        <item x="226"/>
        <item x="276"/>
        <item x="354"/>
        <item x="153"/>
        <item x="253"/>
        <item x="306"/>
        <item x="143"/>
        <item x="366"/>
        <item x="74"/>
        <item x="96"/>
        <item x="132"/>
        <item x="200"/>
        <item x="130"/>
        <item x="71"/>
        <item x="19"/>
        <item x="181"/>
        <item x="263"/>
        <item x="239"/>
        <item x="247"/>
        <item x="1"/>
        <item x="11"/>
        <item x="208"/>
        <item x="7"/>
        <item x="26"/>
        <item x="342"/>
        <item x="84"/>
        <item x="335"/>
        <item x="8"/>
        <item x="207"/>
        <item x="103"/>
        <item x="297"/>
        <item x="291"/>
        <item x="325"/>
        <item x="155"/>
        <item x="349"/>
        <item x="241"/>
        <item x="252"/>
        <item x="179"/>
        <item x="100"/>
        <item x="334"/>
        <item x="222"/>
        <item x="66"/>
        <item x="329"/>
        <item x="169"/>
        <item x="170"/>
        <item x="338"/>
        <item x="137"/>
        <item x="83"/>
        <item x="237"/>
        <item x="151"/>
        <item x="267"/>
        <item x="173"/>
        <item x="283"/>
        <item x="12"/>
        <item x="233"/>
        <item x="81"/>
        <item x="18"/>
        <item x="126"/>
        <item x="110"/>
        <item x="284"/>
        <item x="255"/>
        <item x="109"/>
        <item x="99"/>
        <item x="364"/>
        <item x="184"/>
        <item x="102"/>
        <item x="122"/>
        <item x="320"/>
        <item x="166"/>
        <item x="299"/>
        <item x="188"/>
        <item x="347"/>
        <item x="17"/>
        <item x="159"/>
        <item x="152"/>
        <item x="313"/>
        <item x="214"/>
        <item x="223"/>
        <item x="51"/>
        <item x="187"/>
        <item x="138"/>
        <item x="206"/>
        <item x="194"/>
        <item x="294"/>
        <item x="15"/>
        <item x="182"/>
        <item x="361"/>
        <item x="107"/>
        <item x="363"/>
        <item x="183"/>
        <item x="10"/>
        <item x="156"/>
        <item x="243"/>
        <item x="85"/>
        <item x="34"/>
        <item x="260"/>
        <item x="40"/>
        <item x="227"/>
        <item x="242"/>
        <item x="314"/>
        <item x="25"/>
        <item x="61"/>
        <item x="331"/>
        <item x="68"/>
        <item x="246"/>
        <item x="285"/>
        <item x="289"/>
        <item x="112"/>
        <item x="281"/>
        <item x="148"/>
        <item x="105"/>
        <item x="228"/>
        <item x="316"/>
        <item x="178"/>
        <item x="3"/>
        <item x="180"/>
        <item x="264"/>
        <item x="139"/>
        <item x="63"/>
        <item x="319"/>
        <item x="121"/>
        <item x="311"/>
        <item x="296"/>
        <item x="168"/>
        <item x="318"/>
        <item x="174"/>
        <item x="21"/>
        <item x="114"/>
        <item x="162"/>
        <item x="221"/>
        <item x="55"/>
        <item x="24"/>
        <item x="330"/>
        <item x="39"/>
        <item x="117"/>
        <item x="265"/>
        <item x="303"/>
        <item x="64"/>
        <item x="238"/>
        <item x="119"/>
        <item x="72"/>
        <item x="262"/>
        <item x="256"/>
        <item x="60"/>
        <item x="177"/>
        <item x="175"/>
        <item x="275"/>
        <item x="196"/>
        <item x="218"/>
        <item x="251"/>
        <item x="190"/>
        <item x="211"/>
        <item x="367"/>
        <item x="298"/>
        <item x="145"/>
        <item x="321"/>
        <item x="356"/>
        <item x="199"/>
        <item x="286"/>
        <item x="358"/>
        <item x="216"/>
        <item x="225"/>
        <item x="176"/>
        <item x="54"/>
        <item x="141"/>
        <item x="144"/>
        <item x="250"/>
        <item x="288"/>
        <item x="135"/>
        <item x="210"/>
        <item x="258"/>
        <item x="346"/>
        <item x="270"/>
        <item x="106"/>
        <item x="301"/>
        <item t="default"/>
      </items>
    </pivotField>
    <pivotField showAll="0"/>
    <pivotField showAll="0"/>
    <pivotField showAll="0"/>
    <pivotField showAll="0"/>
    <pivotField showAll="0"/>
    <pivotField showAll="0"/>
    <pivotField showAll="0"/>
    <pivotField showAll="0"/>
    <pivotField dataField="1"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Promo Budget"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2FB38B-4410-4A1C-8EF0-D0F147139DE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T5:CN380" firstHeaderRow="1" firstDataRow="4" firstDataCol="1"/>
  <pivotFields count="25">
    <pivotField showAll="0">
      <items count="3">
        <item x="0"/>
        <item x="1"/>
        <item t="default"/>
      </items>
    </pivotField>
    <pivotField showAll="0">
      <items count="5">
        <item x="0"/>
        <item x="1"/>
        <item x="2"/>
        <item x="3"/>
        <item t="default"/>
      </items>
    </pivotField>
    <pivotField axis="axisCol"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dataField="1" showAll="0">
      <items count="2">
        <item x="0"/>
        <item t="default"/>
      </items>
    </pivotField>
    <pivotField numFmtId="1" showAll="0"/>
    <pivotField axis="axisRow" showAll="0">
      <items count="372">
        <item x="224"/>
        <item x="292"/>
        <item x="94"/>
        <item x="70"/>
        <item x="73"/>
        <item x="6"/>
        <item x="113"/>
        <item x="30"/>
        <item x="203"/>
        <item x="95"/>
        <item x="240"/>
        <item x="93"/>
        <item x="172"/>
        <item x="351"/>
        <item x="197"/>
        <item x="254"/>
        <item x="140"/>
        <item x="38"/>
        <item x="108"/>
        <item x="327"/>
        <item x="154"/>
        <item x="323"/>
        <item x="49"/>
        <item x="78"/>
        <item x="37"/>
        <item x="29"/>
        <item x="76"/>
        <item x="0"/>
        <item x="205"/>
        <item x="268"/>
        <item x="266"/>
        <item x="149"/>
        <item x="116"/>
        <item x="348"/>
        <item x="282"/>
        <item x="186"/>
        <item x="295"/>
        <item x="261"/>
        <item x="62"/>
        <item x="80"/>
        <item x="370"/>
        <item x="202"/>
        <item x="129"/>
        <item x="236"/>
        <item x="310"/>
        <item x="118"/>
        <item x="213"/>
        <item x="167"/>
        <item x="273"/>
        <item x="304"/>
        <item x="43"/>
        <item x="340"/>
        <item x="193"/>
        <item x="56"/>
        <item x="229"/>
        <item x="328"/>
        <item x="75"/>
        <item x="269"/>
        <item x="28"/>
        <item x="360"/>
        <item x="47"/>
        <item x="147"/>
        <item x="324"/>
        <item x="87"/>
        <item x="77"/>
        <item x="136"/>
        <item x="279"/>
        <item x="287"/>
        <item x="204"/>
        <item x="271"/>
        <item x="212"/>
        <item x="343"/>
        <item x="23"/>
        <item x="278"/>
        <item x="293"/>
        <item x="353"/>
        <item x="127"/>
        <item x="201"/>
        <item x="22"/>
        <item x="48"/>
        <item x="32"/>
        <item x="257"/>
        <item x="362"/>
        <item x="45"/>
        <item x="92"/>
        <item x="355"/>
        <item x="163"/>
        <item x="345"/>
        <item x="125"/>
        <item x="344"/>
        <item x="88"/>
        <item x="352"/>
        <item x="305"/>
        <item x="365"/>
        <item x="368"/>
        <item x="142"/>
        <item x="98"/>
        <item x="133"/>
        <item x="336"/>
        <item x="300"/>
        <item x="67"/>
        <item x="307"/>
        <item x="274"/>
        <item x="4"/>
        <item x="195"/>
        <item x="36"/>
        <item x="369"/>
        <item x="146"/>
        <item x="198"/>
        <item x="59"/>
        <item x="232"/>
        <item x="308"/>
        <item x="13"/>
        <item x="50"/>
        <item x="259"/>
        <item x="157"/>
        <item x="235"/>
        <item x="5"/>
        <item x="249"/>
        <item x="160"/>
        <item x="123"/>
        <item x="82"/>
        <item x="322"/>
        <item x="326"/>
        <item x="158"/>
        <item x="115"/>
        <item x="244"/>
        <item x="41"/>
        <item x="128"/>
        <item x="150"/>
        <item x="164"/>
        <item x="111"/>
        <item x="165"/>
        <item x="91"/>
        <item x="209"/>
        <item x="272"/>
        <item x="339"/>
        <item x="171"/>
        <item x="215"/>
        <item x="33"/>
        <item x="192"/>
        <item x="234"/>
        <item x="302"/>
        <item x="315"/>
        <item x="124"/>
        <item x="79"/>
        <item x="42"/>
        <item x="120"/>
        <item x="86"/>
        <item x="14"/>
        <item x="248"/>
        <item x="53"/>
        <item x="317"/>
        <item x="341"/>
        <item x="9"/>
        <item x="31"/>
        <item x="101"/>
        <item x="20"/>
        <item x="280"/>
        <item x="35"/>
        <item x="44"/>
        <item x="131"/>
        <item x="2"/>
        <item x="309"/>
        <item x="104"/>
        <item x="337"/>
        <item x="16"/>
        <item x="58"/>
        <item x="277"/>
        <item x="57"/>
        <item x="189"/>
        <item x="357"/>
        <item x="65"/>
        <item x="52"/>
        <item x="290"/>
        <item x="161"/>
        <item x="230"/>
        <item x="245"/>
        <item x="90"/>
        <item x="191"/>
        <item x="359"/>
        <item x="220"/>
        <item x="69"/>
        <item x="27"/>
        <item x="312"/>
        <item x="333"/>
        <item x="332"/>
        <item x="185"/>
        <item x="219"/>
        <item x="97"/>
        <item x="89"/>
        <item x="46"/>
        <item x="134"/>
        <item x="217"/>
        <item x="350"/>
        <item x="231"/>
        <item x="226"/>
        <item x="276"/>
        <item x="354"/>
        <item x="153"/>
        <item x="253"/>
        <item x="306"/>
        <item x="143"/>
        <item x="366"/>
        <item x="74"/>
        <item x="96"/>
        <item x="132"/>
        <item x="200"/>
        <item x="130"/>
        <item x="71"/>
        <item x="19"/>
        <item x="181"/>
        <item x="263"/>
        <item x="239"/>
        <item x="247"/>
        <item x="1"/>
        <item x="11"/>
        <item x="208"/>
        <item x="7"/>
        <item x="26"/>
        <item x="342"/>
        <item x="84"/>
        <item x="335"/>
        <item x="8"/>
        <item x="207"/>
        <item x="103"/>
        <item x="297"/>
        <item x="291"/>
        <item x="325"/>
        <item x="155"/>
        <item x="349"/>
        <item x="241"/>
        <item x="252"/>
        <item x="179"/>
        <item x="100"/>
        <item x="334"/>
        <item x="222"/>
        <item x="66"/>
        <item x="329"/>
        <item x="169"/>
        <item x="170"/>
        <item x="338"/>
        <item x="137"/>
        <item x="83"/>
        <item x="237"/>
        <item x="151"/>
        <item x="267"/>
        <item x="173"/>
        <item x="283"/>
        <item x="12"/>
        <item x="233"/>
        <item x="81"/>
        <item x="18"/>
        <item x="126"/>
        <item x="110"/>
        <item x="284"/>
        <item x="255"/>
        <item x="109"/>
        <item x="99"/>
        <item x="364"/>
        <item x="184"/>
        <item x="102"/>
        <item x="122"/>
        <item x="320"/>
        <item x="166"/>
        <item x="299"/>
        <item x="188"/>
        <item x="347"/>
        <item x="17"/>
        <item x="159"/>
        <item x="152"/>
        <item x="313"/>
        <item x="214"/>
        <item x="223"/>
        <item x="51"/>
        <item x="187"/>
        <item x="138"/>
        <item x="206"/>
        <item x="194"/>
        <item x="294"/>
        <item x="15"/>
        <item x="182"/>
        <item x="361"/>
        <item x="107"/>
        <item x="363"/>
        <item x="183"/>
        <item x="10"/>
        <item x="156"/>
        <item x="243"/>
        <item x="85"/>
        <item x="34"/>
        <item x="260"/>
        <item x="40"/>
        <item x="227"/>
        <item x="242"/>
        <item x="314"/>
        <item x="25"/>
        <item x="61"/>
        <item x="331"/>
        <item x="68"/>
        <item x="246"/>
        <item x="285"/>
        <item x="289"/>
        <item x="112"/>
        <item x="281"/>
        <item x="148"/>
        <item x="105"/>
        <item x="228"/>
        <item x="316"/>
        <item x="178"/>
        <item x="3"/>
        <item x="180"/>
        <item x="264"/>
        <item x="139"/>
        <item x="63"/>
        <item x="319"/>
        <item x="121"/>
        <item x="311"/>
        <item x="296"/>
        <item x="168"/>
        <item x="318"/>
        <item x="174"/>
        <item x="21"/>
        <item x="114"/>
        <item x="162"/>
        <item x="221"/>
        <item x="55"/>
        <item x="24"/>
        <item x="330"/>
        <item x="39"/>
        <item x="117"/>
        <item x="265"/>
        <item x="303"/>
        <item x="64"/>
        <item x="238"/>
        <item x="119"/>
        <item x="72"/>
        <item x="262"/>
        <item x="256"/>
        <item x="60"/>
        <item x="177"/>
        <item x="175"/>
        <item x="275"/>
        <item x="196"/>
        <item x="218"/>
        <item x="251"/>
        <item x="190"/>
        <item x="211"/>
        <item x="367"/>
        <item x="298"/>
        <item x="145"/>
        <item x="321"/>
        <item x="356"/>
        <item x="199"/>
        <item x="286"/>
        <item x="358"/>
        <item x="216"/>
        <item x="225"/>
        <item x="176"/>
        <item x="54"/>
        <item x="141"/>
        <item x="144"/>
        <item x="250"/>
        <item x="288"/>
        <item x="135"/>
        <item x="210"/>
        <item x="258"/>
        <item x="346"/>
        <item x="270"/>
        <item x="106"/>
        <item x="301"/>
        <item t="default"/>
      </items>
    </pivotField>
    <pivotField showAll="0"/>
    <pivotField showAll="0"/>
    <pivotField showAll="0"/>
    <pivotField showAll="0"/>
    <pivotField showAll="0"/>
    <pivotField showAll="0"/>
    <pivotField showAll="0"/>
    <pivotField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axis="axisCol" showAll="0">
      <items count="15">
        <item sd="0" x="0"/>
        <item sd="0" x="1"/>
        <item sd="0" x="2"/>
        <item x="3"/>
        <item x="4"/>
        <item sd="0" x="5"/>
        <item sd="0" x="6"/>
        <item sd="0" x="7"/>
        <item sd="0" x="8"/>
        <item sd="0" x="9"/>
        <item sd="0" x="10"/>
        <item sd="0" x="11"/>
        <item sd="0" x="12"/>
        <item sd="0" x="13"/>
        <item t="default"/>
      </items>
    </pivotField>
    <pivotField showAll="0">
      <items count="15">
        <item sd="0" x="0"/>
        <item sd="0" x="1"/>
        <item sd="0" x="2"/>
        <item x="3"/>
        <item x="4"/>
        <item sd="0" x="5"/>
        <item sd="0" x="6"/>
        <item sd="0" x="7"/>
        <item sd="0" x="8"/>
        <item sd="0" x="9"/>
        <item sd="0" x="10"/>
        <item sd="0" x="11"/>
        <item sd="0" x="12"/>
        <item sd="0" x="13"/>
        <item t="default"/>
      </items>
    </pivotField>
  </pivotFields>
  <rowFields count="1">
    <field x="10"/>
  </rowFields>
  <rowItems count="3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t="grand">
      <x/>
    </i>
  </rowItems>
  <colFields count="3">
    <field x="23"/>
    <field x="2"/>
    <field x="-2"/>
  </colFields>
  <colItems count="46">
    <i>
      <x v="3"/>
      <x v="88"/>
      <x/>
    </i>
    <i r="2" i="1">
      <x v="1"/>
    </i>
    <i r="1">
      <x v="89"/>
      <x/>
    </i>
    <i r="2" i="1">
      <x v="1"/>
    </i>
    <i r="1">
      <x v="90"/>
      <x/>
    </i>
    <i r="2" i="1">
      <x v="1"/>
    </i>
    <i r="1">
      <x v="91"/>
      <x/>
    </i>
    <i r="2" i="1">
      <x v="1"/>
    </i>
    <i t="default">
      <x v="3"/>
    </i>
    <i t="default" i="1">
      <x v="3"/>
    </i>
    <i>
      <x v="4"/>
      <x v="92"/>
      <x/>
    </i>
    <i r="2" i="1">
      <x v="1"/>
    </i>
    <i r="1">
      <x v="93"/>
      <x/>
    </i>
    <i r="2" i="1">
      <x v="1"/>
    </i>
    <i r="1">
      <x v="94"/>
      <x/>
    </i>
    <i r="2" i="1">
      <x v="1"/>
    </i>
    <i r="1">
      <x v="95"/>
      <x/>
    </i>
    <i r="2" i="1">
      <x v="1"/>
    </i>
    <i r="1">
      <x v="96"/>
      <x/>
    </i>
    <i r="2" i="1">
      <x v="1"/>
    </i>
    <i r="1">
      <x v="97"/>
      <x/>
    </i>
    <i r="2" i="1">
      <x v="1"/>
    </i>
    <i r="1">
      <x v="98"/>
      <x/>
    </i>
    <i r="2" i="1">
      <x v="1"/>
    </i>
    <i r="1">
      <x v="99"/>
      <x/>
    </i>
    <i r="2" i="1">
      <x v="1"/>
    </i>
    <i r="1">
      <x v="100"/>
      <x/>
    </i>
    <i r="2" i="1">
      <x v="1"/>
    </i>
    <i r="1">
      <x v="101"/>
      <x/>
    </i>
    <i r="2" i="1">
      <x v="1"/>
    </i>
    <i r="1">
      <x v="102"/>
      <x/>
    </i>
    <i r="2" i="1">
      <x v="1"/>
    </i>
    <i r="1">
      <x v="103"/>
      <x/>
    </i>
    <i r="2" i="1">
      <x v="1"/>
    </i>
    <i r="1">
      <x v="104"/>
      <x/>
    </i>
    <i r="2" i="1">
      <x v="1"/>
    </i>
    <i r="1">
      <x v="105"/>
      <x/>
    </i>
    <i r="2" i="1">
      <x v="1"/>
    </i>
    <i r="1">
      <x v="106"/>
      <x/>
    </i>
    <i r="2" i="1">
      <x v="1"/>
    </i>
    <i r="1">
      <x v="107"/>
      <x/>
    </i>
    <i r="2" i="1">
      <x v="1"/>
    </i>
    <i t="default">
      <x v="4"/>
    </i>
    <i t="default" i="1">
      <x v="4"/>
    </i>
    <i t="grand">
      <x/>
    </i>
    <i t="grand" i="1">
      <x/>
    </i>
  </colItems>
  <dataFields count="2">
    <dataField name="Count of booking_code" fld="4" subtotal="count" baseField="0" baseItem="0"/>
    <dataField name="Count of booking_status"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737CBC-C99C-4669-94B3-FA012F3DC91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5:H398" firstHeaderRow="1" firstDataRow="2" firstDataCol="1"/>
  <pivotFields count="25">
    <pivotField showAll="0">
      <items count="3">
        <item x="0"/>
        <item x="1"/>
        <item t="default"/>
      </items>
    </pivotField>
    <pivotField showAll="0">
      <items count="5">
        <item x="0"/>
        <item x="1"/>
        <item x="2"/>
        <item x="3"/>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1"/>
        <item x="2"/>
        <item t="default"/>
      </items>
    </pivotField>
    <pivotField showAll="0"/>
    <pivotField showAll="0"/>
    <pivotField showAll="0"/>
    <pivotField dataField="1" numFmtId="1" showAll="0"/>
    <pivotField axis="axisRow" showAll="0">
      <items count="372">
        <item x="224"/>
        <item x="292"/>
        <item x="94"/>
        <item x="70"/>
        <item x="73"/>
        <item x="6"/>
        <item x="113"/>
        <item x="30"/>
        <item x="203"/>
        <item x="95"/>
        <item x="240"/>
        <item x="93"/>
        <item x="172"/>
        <item x="351"/>
        <item x="197"/>
        <item x="254"/>
        <item x="140"/>
        <item x="38"/>
        <item x="108"/>
        <item x="327"/>
        <item x="154"/>
        <item x="323"/>
        <item x="49"/>
        <item x="78"/>
        <item x="37"/>
        <item x="29"/>
        <item x="76"/>
        <item x="0"/>
        <item x="205"/>
        <item x="268"/>
        <item x="266"/>
        <item x="149"/>
        <item x="116"/>
        <item x="348"/>
        <item x="282"/>
        <item x="186"/>
        <item x="295"/>
        <item x="261"/>
        <item x="62"/>
        <item x="80"/>
        <item x="370"/>
        <item x="202"/>
        <item x="129"/>
        <item x="236"/>
        <item x="310"/>
        <item x="118"/>
        <item x="213"/>
        <item x="167"/>
        <item x="273"/>
        <item x="304"/>
        <item x="43"/>
        <item x="340"/>
        <item x="193"/>
        <item x="56"/>
        <item x="229"/>
        <item x="328"/>
        <item x="75"/>
        <item x="269"/>
        <item x="28"/>
        <item x="360"/>
        <item x="47"/>
        <item x="147"/>
        <item x="324"/>
        <item x="87"/>
        <item x="77"/>
        <item x="136"/>
        <item x="279"/>
        <item x="287"/>
        <item x="204"/>
        <item x="271"/>
        <item x="212"/>
        <item x="343"/>
        <item x="23"/>
        <item x="278"/>
        <item x="293"/>
        <item x="353"/>
        <item x="127"/>
        <item x="201"/>
        <item x="22"/>
        <item x="48"/>
        <item x="32"/>
        <item x="257"/>
        <item x="362"/>
        <item x="45"/>
        <item x="92"/>
        <item x="355"/>
        <item x="163"/>
        <item x="345"/>
        <item x="125"/>
        <item x="344"/>
        <item x="88"/>
        <item x="352"/>
        <item x="305"/>
        <item x="365"/>
        <item x="368"/>
        <item x="142"/>
        <item x="98"/>
        <item x="133"/>
        <item x="336"/>
        <item x="300"/>
        <item x="67"/>
        <item x="307"/>
        <item x="274"/>
        <item x="4"/>
        <item x="195"/>
        <item x="36"/>
        <item x="369"/>
        <item x="146"/>
        <item x="198"/>
        <item x="59"/>
        <item x="232"/>
        <item x="308"/>
        <item x="13"/>
        <item x="50"/>
        <item x="259"/>
        <item x="157"/>
        <item x="235"/>
        <item x="5"/>
        <item x="249"/>
        <item x="160"/>
        <item x="123"/>
        <item x="82"/>
        <item x="322"/>
        <item x="326"/>
        <item x="158"/>
        <item x="115"/>
        <item x="244"/>
        <item x="41"/>
        <item x="128"/>
        <item x="150"/>
        <item x="164"/>
        <item x="111"/>
        <item x="165"/>
        <item x="91"/>
        <item x="209"/>
        <item x="272"/>
        <item x="339"/>
        <item x="171"/>
        <item x="215"/>
        <item x="33"/>
        <item x="192"/>
        <item x="234"/>
        <item x="302"/>
        <item x="315"/>
        <item x="124"/>
        <item x="79"/>
        <item x="42"/>
        <item x="120"/>
        <item x="86"/>
        <item x="14"/>
        <item x="248"/>
        <item x="53"/>
        <item x="317"/>
        <item x="341"/>
        <item x="9"/>
        <item x="31"/>
        <item x="101"/>
        <item x="20"/>
        <item x="280"/>
        <item x="35"/>
        <item x="44"/>
        <item x="131"/>
        <item x="2"/>
        <item x="309"/>
        <item x="104"/>
        <item x="337"/>
        <item x="16"/>
        <item x="58"/>
        <item x="277"/>
        <item x="57"/>
        <item x="189"/>
        <item x="357"/>
        <item x="65"/>
        <item x="52"/>
        <item x="290"/>
        <item x="161"/>
        <item x="230"/>
        <item x="245"/>
        <item x="90"/>
        <item x="191"/>
        <item x="359"/>
        <item x="220"/>
        <item x="69"/>
        <item x="27"/>
        <item x="312"/>
        <item x="333"/>
        <item x="332"/>
        <item x="185"/>
        <item x="219"/>
        <item x="97"/>
        <item x="89"/>
        <item x="46"/>
        <item x="134"/>
        <item x="217"/>
        <item x="350"/>
        <item x="231"/>
        <item x="226"/>
        <item x="276"/>
        <item x="354"/>
        <item x="153"/>
        <item x="253"/>
        <item x="306"/>
        <item x="143"/>
        <item x="366"/>
        <item x="74"/>
        <item x="96"/>
        <item x="132"/>
        <item x="200"/>
        <item x="130"/>
        <item x="71"/>
        <item x="19"/>
        <item x="181"/>
        <item x="263"/>
        <item x="239"/>
        <item x="247"/>
        <item x="1"/>
        <item x="11"/>
        <item x="208"/>
        <item x="7"/>
        <item x="26"/>
        <item x="342"/>
        <item x="84"/>
        <item x="335"/>
        <item x="8"/>
        <item x="207"/>
        <item x="103"/>
        <item x="297"/>
        <item x="291"/>
        <item x="325"/>
        <item x="155"/>
        <item x="349"/>
        <item x="241"/>
        <item x="252"/>
        <item x="179"/>
        <item x="100"/>
        <item x="334"/>
        <item x="222"/>
        <item x="66"/>
        <item x="329"/>
        <item x="169"/>
        <item x="170"/>
        <item x="338"/>
        <item x="137"/>
        <item x="83"/>
        <item x="237"/>
        <item x="151"/>
        <item x="267"/>
        <item x="173"/>
        <item x="283"/>
        <item x="12"/>
        <item x="233"/>
        <item x="81"/>
        <item x="18"/>
        <item x="126"/>
        <item x="110"/>
        <item x="284"/>
        <item x="255"/>
        <item x="109"/>
        <item x="99"/>
        <item x="364"/>
        <item x="184"/>
        <item x="102"/>
        <item x="122"/>
        <item x="320"/>
        <item x="166"/>
        <item x="299"/>
        <item x="188"/>
        <item x="347"/>
        <item x="17"/>
        <item x="159"/>
        <item x="152"/>
        <item x="313"/>
        <item x="214"/>
        <item x="223"/>
        <item x="51"/>
        <item x="187"/>
        <item x="138"/>
        <item x="206"/>
        <item x="194"/>
        <item x="294"/>
        <item x="15"/>
        <item x="182"/>
        <item x="361"/>
        <item x="107"/>
        <item x="363"/>
        <item x="183"/>
        <item x="10"/>
        <item x="156"/>
        <item x="243"/>
        <item x="85"/>
        <item x="34"/>
        <item x="260"/>
        <item x="40"/>
        <item x="227"/>
        <item x="242"/>
        <item x="314"/>
        <item x="25"/>
        <item x="61"/>
        <item x="331"/>
        <item x="68"/>
        <item x="246"/>
        <item x="285"/>
        <item x="289"/>
        <item x="112"/>
        <item x="281"/>
        <item x="148"/>
        <item x="105"/>
        <item x="228"/>
        <item x="316"/>
        <item x="178"/>
        <item x="3"/>
        <item x="180"/>
        <item x="264"/>
        <item x="139"/>
        <item x="63"/>
        <item x="319"/>
        <item x="121"/>
        <item x="311"/>
        <item x="296"/>
        <item x="168"/>
        <item x="318"/>
        <item x="174"/>
        <item x="21"/>
        <item x="114"/>
        <item x="162"/>
        <item x="221"/>
        <item x="55"/>
        <item x="24"/>
        <item x="330"/>
        <item x="39"/>
        <item x="117"/>
        <item x="265"/>
        <item x="303"/>
        <item x="64"/>
        <item x="238"/>
        <item x="119"/>
        <item x="72"/>
        <item x="262"/>
        <item x="256"/>
        <item x="60"/>
        <item x="177"/>
        <item x="175"/>
        <item x="275"/>
        <item x="196"/>
        <item x="218"/>
        <item x="251"/>
        <item x="190"/>
        <item x="211"/>
        <item x="367"/>
        <item x="298"/>
        <item x="145"/>
        <item x="321"/>
        <item x="356"/>
        <item x="199"/>
        <item x="286"/>
        <item x="358"/>
        <item x="216"/>
        <item x="225"/>
        <item x="176"/>
        <item x="54"/>
        <item x="141"/>
        <item x="144"/>
        <item x="250"/>
        <item x="288"/>
        <item x="135"/>
        <item x="210"/>
        <item x="258"/>
        <item x="346"/>
        <item x="270"/>
        <item x="106"/>
        <item x="301"/>
        <item t="default"/>
      </items>
    </pivotField>
    <pivotField showAll="0"/>
    <pivotField showAll="0"/>
    <pivotField showAll="0"/>
    <pivotField showAll="0"/>
    <pivotField showAll="0"/>
    <pivotField showAll="0"/>
    <pivotField showAll="0"/>
    <pivotField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10"/>
  </rowFields>
  <rowItems count="3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t="grand">
      <x/>
    </i>
  </rowItems>
  <colFields count="1">
    <field x="5"/>
  </colFields>
  <colItems count="4">
    <i>
      <x/>
    </i>
    <i>
      <x v="1"/>
    </i>
    <i>
      <x v="2"/>
    </i>
    <i t="grand">
      <x/>
    </i>
  </colItems>
  <dataFields count="1">
    <dataField name="Count of customer_phoneNumber" fld="9"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9368F9-DDF3-4C1C-8B2B-E7F88C6110B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12:J21" firstHeaderRow="1" firstDataRow="1" firstDataCol="1"/>
  <pivotFields count="25">
    <pivotField showAll="0">
      <items count="3">
        <item x="0"/>
        <item x="1"/>
        <item t="default"/>
      </items>
    </pivotField>
    <pivotField showAll="0">
      <items count="5">
        <item x="0"/>
        <item x="1"/>
        <item x="2"/>
        <item x="3"/>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2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0"/>
        <item x="1"/>
        <item x="2"/>
        <item t="default"/>
      </items>
    </pivotField>
    <pivotField showAll="0"/>
    <pivotField showAll="0"/>
    <pivotField showAll="0"/>
    <pivotField numFmtId="1" showAll="0"/>
    <pivotField showAll="0">
      <items count="372">
        <item x="224"/>
        <item x="292"/>
        <item x="94"/>
        <item x="70"/>
        <item x="73"/>
        <item x="6"/>
        <item x="113"/>
        <item x="30"/>
        <item x="203"/>
        <item x="95"/>
        <item x="240"/>
        <item x="93"/>
        <item x="172"/>
        <item x="351"/>
        <item x="197"/>
        <item x="254"/>
        <item x="140"/>
        <item x="38"/>
        <item x="108"/>
        <item x="327"/>
        <item x="154"/>
        <item x="323"/>
        <item x="49"/>
        <item x="78"/>
        <item x="37"/>
        <item x="29"/>
        <item x="76"/>
        <item x="0"/>
        <item x="205"/>
        <item x="268"/>
        <item x="266"/>
        <item x="149"/>
        <item x="116"/>
        <item x="348"/>
        <item x="282"/>
        <item x="186"/>
        <item x="295"/>
        <item x="261"/>
        <item x="62"/>
        <item x="80"/>
        <item x="370"/>
        <item x="202"/>
        <item x="129"/>
        <item x="236"/>
        <item x="310"/>
        <item x="118"/>
        <item x="213"/>
        <item x="167"/>
        <item x="273"/>
        <item x="304"/>
        <item x="43"/>
        <item x="340"/>
        <item x="193"/>
        <item x="56"/>
        <item x="229"/>
        <item x="328"/>
        <item x="75"/>
        <item x="269"/>
        <item x="28"/>
        <item x="360"/>
        <item x="47"/>
        <item x="147"/>
        <item x="324"/>
        <item x="87"/>
        <item x="77"/>
        <item x="136"/>
        <item x="279"/>
        <item x="287"/>
        <item x="204"/>
        <item x="271"/>
        <item x="212"/>
        <item x="343"/>
        <item x="23"/>
        <item x="278"/>
        <item x="293"/>
        <item x="353"/>
        <item x="127"/>
        <item x="201"/>
        <item x="22"/>
        <item x="48"/>
        <item x="32"/>
        <item x="257"/>
        <item x="362"/>
        <item x="45"/>
        <item x="92"/>
        <item x="355"/>
        <item x="163"/>
        <item x="345"/>
        <item x="125"/>
        <item x="344"/>
        <item x="88"/>
        <item x="352"/>
        <item x="305"/>
        <item x="365"/>
        <item x="368"/>
        <item x="142"/>
        <item x="98"/>
        <item x="133"/>
        <item x="336"/>
        <item x="300"/>
        <item x="67"/>
        <item x="307"/>
        <item x="274"/>
        <item x="4"/>
        <item x="195"/>
        <item x="36"/>
        <item x="369"/>
        <item x="146"/>
        <item x="198"/>
        <item x="59"/>
        <item x="232"/>
        <item x="308"/>
        <item x="13"/>
        <item x="50"/>
        <item x="259"/>
        <item x="157"/>
        <item x="235"/>
        <item x="5"/>
        <item x="249"/>
        <item x="160"/>
        <item x="123"/>
        <item x="82"/>
        <item x="322"/>
        <item x="326"/>
        <item x="158"/>
        <item x="115"/>
        <item x="244"/>
        <item x="41"/>
        <item x="128"/>
        <item x="150"/>
        <item x="164"/>
        <item x="111"/>
        <item x="165"/>
        <item x="91"/>
        <item x="209"/>
        <item x="272"/>
        <item x="339"/>
        <item x="171"/>
        <item x="215"/>
        <item x="33"/>
        <item x="192"/>
        <item x="234"/>
        <item x="302"/>
        <item x="315"/>
        <item x="124"/>
        <item x="79"/>
        <item x="42"/>
        <item x="120"/>
        <item x="86"/>
        <item x="14"/>
        <item x="248"/>
        <item x="53"/>
        <item x="317"/>
        <item x="341"/>
        <item x="9"/>
        <item x="31"/>
        <item x="101"/>
        <item x="20"/>
        <item x="280"/>
        <item x="35"/>
        <item x="44"/>
        <item x="131"/>
        <item x="2"/>
        <item x="309"/>
        <item x="104"/>
        <item x="337"/>
        <item x="16"/>
        <item x="58"/>
        <item x="277"/>
        <item x="57"/>
        <item x="189"/>
        <item x="357"/>
        <item x="65"/>
        <item x="52"/>
        <item x="290"/>
        <item x="161"/>
        <item x="230"/>
        <item x="245"/>
        <item x="90"/>
        <item x="191"/>
        <item x="359"/>
        <item x="220"/>
        <item x="69"/>
        <item x="27"/>
        <item x="312"/>
        <item x="333"/>
        <item x="332"/>
        <item x="185"/>
        <item x="219"/>
        <item x="97"/>
        <item x="89"/>
        <item x="46"/>
        <item x="134"/>
        <item x="217"/>
        <item x="350"/>
        <item x="231"/>
        <item x="226"/>
        <item x="276"/>
        <item x="354"/>
        <item x="153"/>
        <item x="253"/>
        <item x="306"/>
        <item x="143"/>
        <item x="366"/>
        <item x="74"/>
        <item x="96"/>
        <item x="132"/>
        <item x="200"/>
        <item x="130"/>
        <item x="71"/>
        <item x="19"/>
        <item x="181"/>
        <item x="263"/>
        <item x="239"/>
        <item x="247"/>
        <item x="1"/>
        <item x="11"/>
        <item x="208"/>
        <item x="7"/>
        <item x="26"/>
        <item x="342"/>
        <item x="84"/>
        <item x="335"/>
        <item x="8"/>
        <item x="207"/>
        <item x="103"/>
        <item x="297"/>
        <item x="291"/>
        <item x="325"/>
        <item x="155"/>
        <item x="349"/>
        <item x="241"/>
        <item x="252"/>
        <item x="179"/>
        <item x="100"/>
        <item x="334"/>
        <item x="222"/>
        <item x="66"/>
        <item x="329"/>
        <item x="169"/>
        <item x="170"/>
        <item x="338"/>
        <item x="137"/>
        <item x="83"/>
        <item x="237"/>
        <item x="151"/>
        <item x="267"/>
        <item x="173"/>
        <item x="283"/>
        <item x="12"/>
        <item x="233"/>
        <item x="81"/>
        <item x="18"/>
        <item x="126"/>
        <item x="110"/>
        <item x="284"/>
        <item x="255"/>
        <item x="109"/>
        <item x="99"/>
        <item x="364"/>
        <item x="184"/>
        <item x="102"/>
        <item x="122"/>
        <item x="320"/>
        <item x="166"/>
        <item x="299"/>
        <item x="188"/>
        <item x="347"/>
        <item x="17"/>
        <item x="159"/>
        <item x="152"/>
        <item x="313"/>
        <item x="214"/>
        <item x="223"/>
        <item x="51"/>
        <item x="187"/>
        <item x="138"/>
        <item x="206"/>
        <item x="194"/>
        <item x="294"/>
        <item x="15"/>
        <item x="182"/>
        <item x="361"/>
        <item x="107"/>
        <item x="363"/>
        <item x="183"/>
        <item x="10"/>
        <item x="156"/>
        <item x="243"/>
        <item x="85"/>
        <item x="34"/>
        <item x="260"/>
        <item x="40"/>
        <item x="227"/>
        <item x="242"/>
        <item x="314"/>
        <item x="25"/>
        <item x="61"/>
        <item x="331"/>
        <item x="68"/>
        <item x="246"/>
        <item x="285"/>
        <item x="289"/>
        <item x="112"/>
        <item x="281"/>
        <item x="148"/>
        <item x="105"/>
        <item x="228"/>
        <item x="316"/>
        <item x="178"/>
        <item x="3"/>
        <item x="180"/>
        <item x="264"/>
        <item x="139"/>
        <item x="63"/>
        <item x="319"/>
        <item x="121"/>
        <item x="311"/>
        <item x="296"/>
        <item x="168"/>
        <item x="318"/>
        <item x="174"/>
        <item x="21"/>
        <item x="114"/>
        <item x="162"/>
        <item x="221"/>
        <item x="55"/>
        <item x="24"/>
        <item x="330"/>
        <item x="39"/>
        <item x="117"/>
        <item x="265"/>
        <item x="303"/>
        <item x="64"/>
        <item x="238"/>
        <item x="119"/>
        <item x="72"/>
        <item x="262"/>
        <item x="256"/>
        <item x="60"/>
        <item x="177"/>
        <item x="175"/>
        <item x="275"/>
        <item x="196"/>
        <item x="218"/>
        <item x="251"/>
        <item x="190"/>
        <item x="211"/>
        <item x="367"/>
        <item x="298"/>
        <item x="145"/>
        <item x="321"/>
        <item x="356"/>
        <item x="199"/>
        <item x="286"/>
        <item x="358"/>
        <item x="216"/>
        <item x="225"/>
        <item x="176"/>
        <item x="54"/>
        <item x="141"/>
        <item x="144"/>
        <item x="250"/>
        <item x="288"/>
        <item x="135"/>
        <item x="210"/>
        <item x="258"/>
        <item x="346"/>
        <item x="270"/>
        <item x="106"/>
        <item x="301"/>
        <item t="default"/>
      </items>
    </pivotField>
    <pivotField showAll="0"/>
    <pivotField showAll="0"/>
    <pivotField showAll="0"/>
    <pivotField showAll="0"/>
    <pivotField showAll="0"/>
    <pivotField showAll="0"/>
    <pivotField showAll="0"/>
    <pivotField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2">
    <field x="5"/>
    <field x="22"/>
  </rowFields>
  <rowItems count="9">
    <i>
      <x/>
    </i>
    <i r="1">
      <x v="3"/>
    </i>
    <i r="1">
      <x v="4"/>
    </i>
    <i>
      <x v="1"/>
    </i>
    <i r="1">
      <x v="3"/>
    </i>
    <i r="1">
      <x v="4"/>
    </i>
    <i>
      <x v="2"/>
    </i>
    <i r="1">
      <x v="4"/>
    </i>
    <i t="grand">
      <x/>
    </i>
  </rowItems>
  <colItems count="1">
    <i/>
  </colItems>
  <dataFields count="1">
    <dataField name="Count of tim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9A304B-3F55-41D3-806E-87AFA6CF5AE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J5:AM377" firstHeaderRow="0" firstDataRow="1" firstDataCol="1" rowPageCount="1" colPageCount="1"/>
  <pivotFields count="25">
    <pivotField showAll="0">
      <items count="3">
        <item x="0"/>
        <item x="1"/>
        <item t="default"/>
      </items>
    </pivotField>
    <pivotField showAll="0">
      <items count="5">
        <item x="0"/>
        <item x="1"/>
        <item x="2"/>
        <item x="3"/>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Page" showAll="0">
      <items count="4">
        <item x="0"/>
        <item x="1"/>
        <item x="2"/>
        <item t="default"/>
      </items>
    </pivotField>
    <pivotField showAll="0"/>
    <pivotField showAll="0"/>
    <pivotField showAll="0"/>
    <pivotField numFmtId="1" showAll="0"/>
    <pivotField axis="axisRow" showAll="0">
      <items count="372">
        <item x="224"/>
        <item x="292"/>
        <item x="94"/>
        <item x="70"/>
        <item x="73"/>
        <item x="6"/>
        <item x="113"/>
        <item x="30"/>
        <item x="203"/>
        <item x="95"/>
        <item x="240"/>
        <item x="93"/>
        <item x="172"/>
        <item x="351"/>
        <item x="197"/>
        <item x="254"/>
        <item x="140"/>
        <item x="38"/>
        <item x="108"/>
        <item x="327"/>
        <item x="154"/>
        <item x="323"/>
        <item x="49"/>
        <item x="78"/>
        <item x="37"/>
        <item x="29"/>
        <item x="76"/>
        <item x="0"/>
        <item x="205"/>
        <item x="268"/>
        <item x="266"/>
        <item x="149"/>
        <item x="116"/>
        <item x="348"/>
        <item x="282"/>
        <item x="186"/>
        <item x="295"/>
        <item x="261"/>
        <item x="62"/>
        <item x="80"/>
        <item x="370"/>
        <item x="202"/>
        <item x="129"/>
        <item x="236"/>
        <item x="310"/>
        <item x="118"/>
        <item x="213"/>
        <item x="167"/>
        <item x="273"/>
        <item x="304"/>
        <item x="43"/>
        <item x="340"/>
        <item x="193"/>
        <item x="56"/>
        <item x="229"/>
        <item x="328"/>
        <item x="75"/>
        <item x="269"/>
        <item x="28"/>
        <item x="360"/>
        <item x="47"/>
        <item x="147"/>
        <item x="324"/>
        <item x="87"/>
        <item x="77"/>
        <item x="136"/>
        <item x="279"/>
        <item x="287"/>
        <item x="204"/>
        <item x="271"/>
        <item x="212"/>
        <item x="343"/>
        <item x="23"/>
        <item x="278"/>
        <item x="293"/>
        <item x="353"/>
        <item x="127"/>
        <item x="201"/>
        <item x="22"/>
        <item x="48"/>
        <item x="32"/>
        <item x="257"/>
        <item x="362"/>
        <item x="45"/>
        <item x="92"/>
        <item x="355"/>
        <item x="163"/>
        <item x="345"/>
        <item x="125"/>
        <item x="344"/>
        <item x="88"/>
        <item x="352"/>
        <item x="305"/>
        <item x="365"/>
        <item x="368"/>
        <item x="142"/>
        <item x="98"/>
        <item x="133"/>
        <item x="336"/>
        <item x="300"/>
        <item x="67"/>
        <item x="307"/>
        <item x="274"/>
        <item x="4"/>
        <item x="195"/>
        <item x="36"/>
        <item x="369"/>
        <item x="146"/>
        <item x="198"/>
        <item x="59"/>
        <item x="232"/>
        <item x="308"/>
        <item x="13"/>
        <item x="50"/>
        <item x="259"/>
        <item x="157"/>
        <item x="235"/>
        <item x="5"/>
        <item x="249"/>
        <item x="160"/>
        <item x="123"/>
        <item x="82"/>
        <item x="322"/>
        <item x="326"/>
        <item x="158"/>
        <item x="115"/>
        <item x="244"/>
        <item x="41"/>
        <item x="128"/>
        <item x="150"/>
        <item x="164"/>
        <item x="111"/>
        <item x="165"/>
        <item x="91"/>
        <item x="209"/>
        <item x="272"/>
        <item x="339"/>
        <item x="171"/>
        <item x="215"/>
        <item x="33"/>
        <item x="192"/>
        <item x="234"/>
        <item x="302"/>
        <item x="315"/>
        <item x="124"/>
        <item x="79"/>
        <item x="42"/>
        <item x="120"/>
        <item x="86"/>
        <item x="14"/>
        <item x="248"/>
        <item x="53"/>
        <item x="317"/>
        <item x="341"/>
        <item x="9"/>
        <item x="31"/>
        <item x="101"/>
        <item x="20"/>
        <item x="280"/>
        <item x="35"/>
        <item x="44"/>
        <item x="131"/>
        <item x="2"/>
        <item x="309"/>
        <item x="104"/>
        <item x="337"/>
        <item x="16"/>
        <item x="58"/>
        <item x="277"/>
        <item x="57"/>
        <item x="189"/>
        <item x="357"/>
        <item x="65"/>
        <item x="52"/>
        <item x="290"/>
        <item x="161"/>
        <item x="230"/>
        <item x="245"/>
        <item x="90"/>
        <item x="191"/>
        <item x="359"/>
        <item x="220"/>
        <item x="69"/>
        <item x="27"/>
        <item x="312"/>
        <item x="333"/>
        <item x="332"/>
        <item x="185"/>
        <item x="219"/>
        <item x="97"/>
        <item x="89"/>
        <item x="46"/>
        <item x="134"/>
        <item x="217"/>
        <item x="350"/>
        <item x="231"/>
        <item x="226"/>
        <item x="276"/>
        <item x="354"/>
        <item x="153"/>
        <item x="253"/>
        <item x="306"/>
        <item x="143"/>
        <item x="366"/>
        <item x="74"/>
        <item x="96"/>
        <item x="132"/>
        <item x="200"/>
        <item x="130"/>
        <item x="71"/>
        <item x="19"/>
        <item x="181"/>
        <item x="263"/>
        <item x="239"/>
        <item x="247"/>
        <item x="1"/>
        <item x="11"/>
        <item x="208"/>
        <item x="7"/>
        <item x="26"/>
        <item x="342"/>
        <item x="84"/>
        <item x="335"/>
        <item x="8"/>
        <item x="207"/>
        <item x="103"/>
        <item x="297"/>
        <item x="291"/>
        <item x="325"/>
        <item x="155"/>
        <item x="349"/>
        <item x="241"/>
        <item x="252"/>
        <item x="179"/>
        <item x="100"/>
        <item x="334"/>
        <item x="222"/>
        <item x="66"/>
        <item x="329"/>
        <item x="169"/>
        <item x="170"/>
        <item x="338"/>
        <item x="137"/>
        <item x="83"/>
        <item x="237"/>
        <item x="151"/>
        <item x="267"/>
        <item x="173"/>
        <item x="283"/>
        <item x="12"/>
        <item x="233"/>
        <item x="81"/>
        <item x="18"/>
        <item x="126"/>
        <item x="110"/>
        <item x="284"/>
        <item x="255"/>
        <item x="109"/>
        <item x="99"/>
        <item x="364"/>
        <item x="184"/>
        <item x="102"/>
        <item x="122"/>
        <item x="320"/>
        <item x="166"/>
        <item x="299"/>
        <item x="188"/>
        <item x="347"/>
        <item x="17"/>
        <item x="159"/>
        <item x="152"/>
        <item x="313"/>
        <item x="214"/>
        <item x="223"/>
        <item x="51"/>
        <item x="187"/>
        <item x="138"/>
        <item x="206"/>
        <item x="194"/>
        <item x="294"/>
        <item x="15"/>
        <item x="182"/>
        <item x="361"/>
        <item x="107"/>
        <item x="363"/>
        <item x="183"/>
        <item x="10"/>
        <item x="156"/>
        <item x="243"/>
        <item x="85"/>
        <item x="34"/>
        <item x="260"/>
        <item x="40"/>
        <item x="227"/>
        <item x="242"/>
        <item x="314"/>
        <item x="25"/>
        <item x="61"/>
        <item x="331"/>
        <item x="68"/>
        <item x="246"/>
        <item x="285"/>
        <item x="289"/>
        <item x="112"/>
        <item x="281"/>
        <item x="148"/>
        <item x="105"/>
        <item x="228"/>
        <item x="316"/>
        <item x="178"/>
        <item x="3"/>
        <item x="180"/>
        <item x="264"/>
        <item x="139"/>
        <item x="63"/>
        <item x="319"/>
        <item x="121"/>
        <item x="311"/>
        <item x="296"/>
        <item x="168"/>
        <item x="318"/>
        <item x="174"/>
        <item x="21"/>
        <item x="114"/>
        <item x="162"/>
        <item x="221"/>
        <item x="55"/>
        <item x="24"/>
        <item x="330"/>
        <item x="39"/>
        <item x="117"/>
        <item x="265"/>
        <item x="303"/>
        <item x="64"/>
        <item x="238"/>
        <item x="119"/>
        <item x="72"/>
        <item x="262"/>
        <item x="256"/>
        <item x="60"/>
        <item x="177"/>
        <item x="175"/>
        <item x="275"/>
        <item x="196"/>
        <item x="218"/>
        <item x="251"/>
        <item x="190"/>
        <item x="211"/>
        <item x="367"/>
        <item x="298"/>
        <item x="145"/>
        <item x="321"/>
        <item x="356"/>
        <item x="199"/>
        <item x="286"/>
        <item x="358"/>
        <item x="216"/>
        <item x="225"/>
        <item x="176"/>
        <item x="54"/>
        <item x="141"/>
        <item x="144"/>
        <item x="250"/>
        <item x="288"/>
        <item x="135"/>
        <item x="210"/>
        <item x="258"/>
        <item x="346"/>
        <item x="270"/>
        <item x="106"/>
        <item x="301"/>
        <item t="default"/>
      </items>
    </pivotField>
    <pivotField showAll="0"/>
    <pivotField showAll="0"/>
    <pivotField showAll="0"/>
    <pivotField showAll="0"/>
    <pivotField showAll="0"/>
    <pivotField showAll="0"/>
    <pivotField dataField="1" showAll="0"/>
    <pivotField dataField="1" showAll="0"/>
    <pivotField dataField="1"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10"/>
  </rowFields>
  <rowItems count="3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t="grand">
      <x/>
    </i>
  </rowItems>
  <colFields count="1">
    <field x="-2"/>
  </colFields>
  <colItems count="3">
    <i>
      <x/>
    </i>
    <i i="1">
      <x v="1"/>
    </i>
    <i i="2">
      <x v="2"/>
    </i>
  </colItems>
  <pageFields count="1">
    <pageField fld="5" hier="-1"/>
  </pageFields>
  <dataFields count="3">
    <dataField name="Count of Ride Frequency" fld="17" subtotal="count" baseField="0" baseItem="0"/>
    <dataField name="Sum of Redemptions" fld="18" baseField="0" baseItem="0"/>
    <dataField name="Sum of Spend"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38EF9E-84F3-4769-8D45-45046C1ECB5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F6:EZ381" firstHeaderRow="1" firstDataRow="4" firstDataCol="1"/>
  <pivotFields count="25">
    <pivotField showAll="0">
      <items count="3">
        <item x="0"/>
        <item x="1"/>
        <item t="default"/>
      </items>
    </pivotField>
    <pivotField showAll="0">
      <items count="5">
        <item x="0"/>
        <item x="1"/>
        <item x="2"/>
        <item x="3"/>
        <item t="default"/>
      </items>
    </pivotField>
    <pivotField axis="axisCol"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521">
        <item x="346"/>
        <item x="34"/>
        <item x="150"/>
        <item x="181"/>
        <item x="426"/>
        <item x="441"/>
        <item x="452"/>
        <item x="461"/>
        <item x="504"/>
        <item x="25"/>
        <item x="142"/>
        <item x="157"/>
        <item x="232"/>
        <item x="395"/>
        <item x="40"/>
        <item x="108"/>
        <item x="126"/>
        <item x="250"/>
        <item x="46"/>
        <item x="113"/>
        <item x="21"/>
        <item x="97"/>
        <item x="153"/>
        <item x="194"/>
        <item x="52"/>
        <item x="487"/>
        <item x="501"/>
        <item x="253"/>
        <item x="257"/>
        <item x="287"/>
        <item x="54"/>
        <item x="111"/>
        <item x="211"/>
        <item x="106"/>
        <item x="116"/>
        <item x="482"/>
        <item x="115"/>
        <item x="298"/>
        <item x="216"/>
        <item x="204"/>
        <item x="412"/>
        <item x="198"/>
        <item x="200"/>
        <item x="195"/>
        <item x="370"/>
        <item x="374"/>
        <item x="236"/>
        <item x="249"/>
        <item x="262"/>
        <item x="67"/>
        <item x="107"/>
        <item x="138"/>
        <item x="432"/>
        <item x="118"/>
        <item x="158"/>
        <item x="187"/>
        <item x="77"/>
        <item x="80"/>
        <item x="90"/>
        <item x="168"/>
        <item x="92"/>
        <item x="128"/>
        <item x="359"/>
        <item x="23"/>
        <item x="32"/>
        <item x="238"/>
        <item x="279"/>
        <item x="428"/>
        <item x="5"/>
        <item x="14"/>
        <item x="4"/>
        <item x="91"/>
        <item x="144"/>
        <item x="283"/>
        <item x="325"/>
        <item x="335"/>
        <item x="161"/>
        <item x="170"/>
        <item x="397"/>
        <item x="498"/>
        <item x="505"/>
        <item x="33"/>
        <item x="13"/>
        <item x="29"/>
        <item x="55"/>
        <item x="130"/>
        <item x="516"/>
        <item x="237"/>
        <item x="241"/>
        <item x="254"/>
        <item x="191"/>
        <item x="214"/>
        <item x="215"/>
        <item x="494"/>
        <item x="96"/>
        <item x="37"/>
        <item x="110"/>
        <item x="201"/>
        <item x="433"/>
        <item x="17"/>
        <item x="154"/>
        <item x="224"/>
        <item x="6"/>
        <item x="436"/>
        <item x="479"/>
        <item x="435"/>
        <item x="43"/>
        <item x="318"/>
        <item x="146"/>
        <item x="95"/>
        <item x="89"/>
        <item x="103"/>
        <item x="179"/>
        <item x="239"/>
        <item x="131"/>
        <item x="203"/>
        <item x="313"/>
        <item x="394"/>
        <item x="163"/>
        <item x="377"/>
        <item x="22"/>
        <item x="419"/>
        <item x="101"/>
        <item x="510"/>
        <item x="230"/>
        <item x="217"/>
        <item x="221"/>
        <item x="171"/>
        <item x="457"/>
        <item x="24"/>
        <item x="125"/>
        <item x="140"/>
        <item x="220"/>
        <item x="351"/>
        <item x="376"/>
        <item x="31"/>
        <item x="105"/>
        <item x="148"/>
        <item x="470"/>
        <item x="51"/>
        <item x="124"/>
        <item x="73"/>
        <item x="83"/>
        <item x="141"/>
        <item x="488"/>
        <item x="11"/>
        <item x="66"/>
        <item x="368"/>
        <item x="213"/>
        <item x="228"/>
        <item x="197"/>
        <item x="219"/>
        <item x="293"/>
        <item x="418"/>
        <item x="57"/>
        <item x="99"/>
        <item x="64"/>
        <item x="242"/>
        <item x="385"/>
        <item x="206"/>
        <item x="424"/>
        <item x="263"/>
        <item x="135"/>
        <item x="152"/>
        <item x="53"/>
        <item x="160"/>
        <item x="62"/>
        <item x="68"/>
        <item x="251"/>
        <item x="258"/>
        <item x="56"/>
        <item x="156"/>
        <item x="174"/>
        <item x="185"/>
        <item x="439"/>
        <item x="506"/>
        <item x="508"/>
        <item x="30"/>
        <item x="162"/>
        <item x="207"/>
        <item x="208"/>
        <item x="227"/>
        <item x="18"/>
        <item x="383"/>
        <item x="485"/>
        <item x="288"/>
        <item x="396"/>
        <item x="403"/>
        <item x="205"/>
        <item x="16"/>
        <item x="212"/>
        <item x="252"/>
        <item x="234"/>
        <item x="507"/>
        <item x="259"/>
        <item x="65"/>
        <item x="182"/>
        <item x="167"/>
        <item x="123"/>
        <item x="246"/>
        <item x="35"/>
        <item x="225"/>
        <item x="169"/>
        <item x="260"/>
        <item x="491"/>
        <item x="316"/>
        <item x="390"/>
        <item x="36"/>
        <item x="139"/>
        <item x="112"/>
        <item x="9"/>
        <item x="78"/>
        <item x="178"/>
        <item x="409"/>
        <item x="229"/>
        <item x="173"/>
        <item x="406"/>
        <item x="82"/>
        <item x="192"/>
        <item x="10"/>
        <item x="114"/>
        <item x="132"/>
        <item x="196"/>
        <item x="88"/>
        <item x="72"/>
        <item x="274"/>
        <item x="149"/>
        <item x="58"/>
        <item x="177"/>
        <item x="129"/>
        <item x="127"/>
        <item x="210"/>
        <item x="60"/>
        <item x="322"/>
        <item x="143"/>
        <item x="74"/>
        <item x="311"/>
        <item x="245"/>
        <item x="45"/>
        <item x="61"/>
        <item x="378"/>
        <item x="294"/>
        <item x="248"/>
        <item x="357"/>
        <item x="76"/>
        <item x="172"/>
        <item x="427"/>
        <item x="222"/>
        <item x="290"/>
        <item x="244"/>
        <item x="176"/>
        <item x="306"/>
        <item x="243"/>
        <item x="134"/>
        <item x="388"/>
        <item x="180"/>
        <item x="26"/>
        <item x="136"/>
        <item x="500"/>
        <item x="81"/>
        <item x="75"/>
        <item x="3"/>
        <item x="27"/>
        <item x="159"/>
        <item x="49"/>
        <item x="98"/>
        <item x="425"/>
        <item x="202"/>
        <item x="47"/>
        <item x="261"/>
        <item x="147"/>
        <item x="15"/>
        <item x="44"/>
        <item x="184"/>
        <item x="102"/>
        <item x="417"/>
        <item x="402"/>
        <item x="226"/>
        <item x="1"/>
        <item x="63"/>
        <item x="199"/>
        <item x="137"/>
        <item x="188"/>
        <item x="7"/>
        <item x="362"/>
        <item x="94"/>
        <item x="2"/>
        <item x="104"/>
        <item x="483"/>
        <item x="247"/>
        <item x="133"/>
        <item x="59"/>
        <item x="175"/>
        <item x="411"/>
        <item x="87"/>
        <item x="84"/>
        <item x="109"/>
        <item x="209"/>
        <item x="231"/>
        <item x="19"/>
        <item x="312"/>
        <item x="151"/>
        <item x="50"/>
        <item x="256"/>
        <item x="86"/>
        <item x="48"/>
        <item x="85"/>
        <item x="117"/>
        <item x="371"/>
        <item x="71"/>
        <item x="28"/>
        <item x="79"/>
        <item x="164"/>
        <item x="233"/>
        <item x="119"/>
        <item x="93"/>
        <item x="235"/>
        <item x="120"/>
        <item x="100"/>
        <item x="42"/>
        <item x="277"/>
        <item x="39"/>
        <item x="445"/>
        <item x="145"/>
        <item x="218"/>
        <item x="369"/>
        <item x="189"/>
        <item x="20"/>
        <item x="381"/>
        <item x="255"/>
        <item x="186"/>
        <item x="183"/>
        <item x="480"/>
        <item x="423"/>
        <item x="344"/>
        <item x="493"/>
        <item x="373"/>
        <item x="166"/>
        <item x="317"/>
        <item x="121"/>
        <item x="8"/>
        <item x="190"/>
        <item x="486"/>
        <item x="0"/>
        <item x="122"/>
        <item x="12"/>
        <item x="69"/>
        <item x="165"/>
        <item x="38"/>
        <item x="193"/>
        <item x="240"/>
        <item x="41"/>
        <item x="223"/>
        <item x="70"/>
        <item x="155"/>
        <item x="339"/>
        <item x="354"/>
        <item x="477"/>
        <item x="447"/>
        <item x="476"/>
        <item x="282"/>
        <item x="338"/>
        <item x="421"/>
        <item x="449"/>
        <item x="314"/>
        <item x="343"/>
        <item x="324"/>
        <item x="334"/>
        <item x="478"/>
        <item x="267"/>
        <item x="303"/>
        <item x="513"/>
        <item x="323"/>
        <item x="352"/>
        <item x="438"/>
        <item x="519"/>
        <item x="358"/>
        <item x="302"/>
        <item x="361"/>
        <item x="269"/>
        <item x="285"/>
        <item x="327"/>
        <item x="326"/>
        <item x="404"/>
        <item x="471"/>
        <item x="517"/>
        <item x="268"/>
        <item x="422"/>
        <item x="472"/>
        <item x="473"/>
        <item x="407"/>
        <item x="429"/>
        <item x="408"/>
        <item x="414"/>
        <item x="308"/>
        <item x="337"/>
        <item x="304"/>
        <item x="271"/>
        <item x="341"/>
        <item x="355"/>
        <item x="442"/>
        <item x="455"/>
        <item x="336"/>
        <item x="469"/>
        <item x="434"/>
        <item x="454"/>
        <item x="475"/>
        <item x="497"/>
        <item x="448"/>
        <item x="490"/>
        <item x="512"/>
        <item x="464"/>
        <item x="466"/>
        <item x="301"/>
        <item x="372"/>
        <item x="364"/>
        <item x="413"/>
        <item x="496"/>
        <item x="273"/>
        <item x="348"/>
        <item x="389"/>
        <item x="297"/>
        <item x="463"/>
        <item x="270"/>
        <item x="393"/>
        <item x="400"/>
        <item x="495"/>
        <item x="278"/>
        <item x="375"/>
        <item x="305"/>
        <item x="350"/>
        <item x="291"/>
        <item x="420"/>
        <item x="321"/>
        <item x="484"/>
        <item x="443"/>
        <item x="467"/>
        <item x="515"/>
        <item x="280"/>
        <item x="451"/>
        <item x="456"/>
        <item x="309"/>
        <item x="331"/>
        <item x="489"/>
        <item x="398"/>
        <item x="481"/>
        <item x="367"/>
        <item x="387"/>
        <item x="284"/>
        <item x="502"/>
        <item x="340"/>
        <item x="440"/>
        <item x="518"/>
        <item x="474"/>
        <item x="264"/>
        <item x="342"/>
        <item x="430"/>
        <item x="415"/>
        <item x="286"/>
        <item x="315"/>
        <item x="328"/>
        <item x="275"/>
        <item x="330"/>
        <item x="410"/>
        <item x="299"/>
        <item x="333"/>
        <item x="468"/>
        <item x="266"/>
        <item x="416"/>
        <item x="431"/>
        <item x="386"/>
        <item x="363"/>
        <item x="384"/>
        <item x="265"/>
        <item x="366"/>
        <item x="453"/>
        <item x="292"/>
        <item x="392"/>
        <item x="503"/>
        <item x="296"/>
        <item x="329"/>
        <item x="281"/>
        <item x="401"/>
        <item x="492"/>
        <item x="458"/>
        <item x="511"/>
        <item x="444"/>
        <item x="460"/>
        <item x="360"/>
        <item x="391"/>
        <item x="382"/>
        <item x="320"/>
        <item x="349"/>
        <item x="514"/>
        <item x="276"/>
        <item x="446"/>
        <item x="462"/>
        <item x="499"/>
        <item x="405"/>
        <item x="319"/>
        <item x="347"/>
        <item x="300"/>
        <item x="310"/>
        <item x="272"/>
        <item x="365"/>
        <item x="465"/>
        <item x="307"/>
        <item x="345"/>
        <item x="380"/>
        <item x="450"/>
        <item x="289"/>
        <item x="399"/>
        <item x="295"/>
        <item x="509"/>
        <item x="353"/>
        <item x="379"/>
        <item x="437"/>
        <item x="459"/>
        <item x="332"/>
        <item x="356"/>
        <item t="default"/>
      </items>
    </pivotField>
    <pivotField dataField="1" showAll="0"/>
    <pivotField showAll="0"/>
    <pivotField showAll="0"/>
    <pivotField showAll="0"/>
    <pivotField numFmtId="1" showAll="0"/>
    <pivotField axis="axisRow" showAll="0">
      <items count="372">
        <item x="224"/>
        <item x="292"/>
        <item x="94"/>
        <item x="70"/>
        <item x="73"/>
        <item x="6"/>
        <item x="113"/>
        <item x="30"/>
        <item x="203"/>
        <item x="95"/>
        <item x="240"/>
        <item x="93"/>
        <item x="172"/>
        <item x="351"/>
        <item x="197"/>
        <item x="254"/>
        <item x="140"/>
        <item x="38"/>
        <item x="108"/>
        <item x="327"/>
        <item x="154"/>
        <item x="323"/>
        <item x="49"/>
        <item x="78"/>
        <item x="37"/>
        <item x="29"/>
        <item x="76"/>
        <item x="0"/>
        <item x="205"/>
        <item x="268"/>
        <item x="266"/>
        <item x="149"/>
        <item x="116"/>
        <item x="348"/>
        <item x="282"/>
        <item x="186"/>
        <item x="295"/>
        <item x="261"/>
        <item x="62"/>
        <item x="80"/>
        <item x="370"/>
        <item x="202"/>
        <item x="129"/>
        <item x="236"/>
        <item x="310"/>
        <item x="118"/>
        <item x="213"/>
        <item x="167"/>
        <item x="273"/>
        <item x="304"/>
        <item x="43"/>
        <item x="340"/>
        <item x="193"/>
        <item x="56"/>
        <item x="229"/>
        <item x="328"/>
        <item x="75"/>
        <item x="269"/>
        <item x="28"/>
        <item x="360"/>
        <item x="47"/>
        <item x="147"/>
        <item x="324"/>
        <item x="87"/>
        <item x="77"/>
        <item x="136"/>
        <item x="279"/>
        <item x="287"/>
        <item x="204"/>
        <item x="271"/>
        <item x="212"/>
        <item x="343"/>
        <item x="23"/>
        <item x="278"/>
        <item x="293"/>
        <item x="353"/>
        <item x="127"/>
        <item x="201"/>
        <item x="22"/>
        <item x="48"/>
        <item x="32"/>
        <item x="257"/>
        <item x="362"/>
        <item x="45"/>
        <item x="92"/>
        <item x="355"/>
        <item x="163"/>
        <item x="345"/>
        <item x="125"/>
        <item x="344"/>
        <item x="88"/>
        <item x="352"/>
        <item x="305"/>
        <item x="365"/>
        <item x="368"/>
        <item x="142"/>
        <item x="98"/>
        <item x="133"/>
        <item x="336"/>
        <item x="300"/>
        <item x="67"/>
        <item x="307"/>
        <item x="274"/>
        <item x="4"/>
        <item x="195"/>
        <item x="36"/>
        <item x="369"/>
        <item x="146"/>
        <item x="198"/>
        <item x="59"/>
        <item x="232"/>
        <item x="308"/>
        <item x="13"/>
        <item x="50"/>
        <item x="259"/>
        <item x="157"/>
        <item x="235"/>
        <item x="5"/>
        <item x="249"/>
        <item x="160"/>
        <item x="123"/>
        <item x="82"/>
        <item x="322"/>
        <item x="326"/>
        <item x="158"/>
        <item x="115"/>
        <item x="244"/>
        <item x="41"/>
        <item x="128"/>
        <item x="150"/>
        <item x="164"/>
        <item x="111"/>
        <item x="165"/>
        <item x="91"/>
        <item x="209"/>
        <item x="272"/>
        <item x="339"/>
        <item x="171"/>
        <item x="215"/>
        <item x="33"/>
        <item x="192"/>
        <item x="234"/>
        <item x="302"/>
        <item x="315"/>
        <item x="124"/>
        <item x="79"/>
        <item x="42"/>
        <item x="120"/>
        <item x="86"/>
        <item x="14"/>
        <item x="248"/>
        <item x="53"/>
        <item x="317"/>
        <item x="341"/>
        <item x="9"/>
        <item x="31"/>
        <item x="101"/>
        <item x="20"/>
        <item x="280"/>
        <item x="35"/>
        <item x="44"/>
        <item x="131"/>
        <item x="2"/>
        <item x="309"/>
        <item x="104"/>
        <item x="337"/>
        <item x="16"/>
        <item x="58"/>
        <item x="277"/>
        <item x="57"/>
        <item x="189"/>
        <item x="357"/>
        <item x="65"/>
        <item x="52"/>
        <item x="290"/>
        <item x="161"/>
        <item x="230"/>
        <item x="245"/>
        <item x="90"/>
        <item x="191"/>
        <item x="359"/>
        <item x="220"/>
        <item x="69"/>
        <item x="27"/>
        <item x="312"/>
        <item x="333"/>
        <item x="332"/>
        <item x="185"/>
        <item x="219"/>
        <item x="97"/>
        <item x="89"/>
        <item x="46"/>
        <item x="134"/>
        <item x="217"/>
        <item x="350"/>
        <item x="231"/>
        <item x="226"/>
        <item x="276"/>
        <item x="354"/>
        <item x="153"/>
        <item x="253"/>
        <item x="306"/>
        <item x="143"/>
        <item x="366"/>
        <item x="74"/>
        <item x="96"/>
        <item x="132"/>
        <item x="200"/>
        <item x="130"/>
        <item x="71"/>
        <item x="19"/>
        <item x="181"/>
        <item x="263"/>
        <item x="239"/>
        <item x="247"/>
        <item x="1"/>
        <item x="11"/>
        <item x="208"/>
        <item x="7"/>
        <item x="26"/>
        <item x="342"/>
        <item x="84"/>
        <item x="335"/>
        <item x="8"/>
        <item x="207"/>
        <item x="103"/>
        <item x="297"/>
        <item x="291"/>
        <item x="325"/>
        <item x="155"/>
        <item x="349"/>
        <item x="241"/>
        <item x="252"/>
        <item x="179"/>
        <item x="100"/>
        <item x="334"/>
        <item x="222"/>
        <item x="66"/>
        <item x="329"/>
        <item x="169"/>
        <item x="170"/>
        <item x="338"/>
        <item x="137"/>
        <item x="83"/>
        <item x="237"/>
        <item x="151"/>
        <item x="267"/>
        <item x="173"/>
        <item x="283"/>
        <item x="12"/>
        <item x="233"/>
        <item x="81"/>
        <item x="18"/>
        <item x="126"/>
        <item x="110"/>
        <item x="284"/>
        <item x="255"/>
        <item x="109"/>
        <item x="99"/>
        <item x="364"/>
        <item x="184"/>
        <item x="102"/>
        <item x="122"/>
        <item x="320"/>
        <item x="166"/>
        <item x="299"/>
        <item x="188"/>
        <item x="347"/>
        <item x="17"/>
        <item x="159"/>
        <item x="152"/>
        <item x="313"/>
        <item x="214"/>
        <item x="223"/>
        <item x="51"/>
        <item x="187"/>
        <item x="138"/>
        <item x="206"/>
        <item x="194"/>
        <item x="294"/>
        <item x="15"/>
        <item x="182"/>
        <item x="361"/>
        <item x="107"/>
        <item x="363"/>
        <item x="183"/>
        <item x="10"/>
        <item x="156"/>
        <item x="243"/>
        <item x="85"/>
        <item x="34"/>
        <item x="260"/>
        <item x="40"/>
        <item x="227"/>
        <item x="242"/>
        <item x="314"/>
        <item x="25"/>
        <item x="61"/>
        <item x="331"/>
        <item x="68"/>
        <item x="246"/>
        <item x="285"/>
        <item x="289"/>
        <item x="112"/>
        <item x="281"/>
        <item x="148"/>
        <item x="105"/>
        <item x="228"/>
        <item x="316"/>
        <item x="178"/>
        <item x="3"/>
        <item x="180"/>
        <item x="264"/>
        <item x="139"/>
        <item x="63"/>
        <item x="319"/>
        <item x="121"/>
        <item x="311"/>
        <item x="296"/>
        <item x="168"/>
        <item x="318"/>
        <item x="174"/>
        <item x="21"/>
        <item x="114"/>
        <item x="162"/>
        <item x="221"/>
        <item x="55"/>
        <item x="24"/>
        <item x="330"/>
        <item x="39"/>
        <item x="117"/>
        <item x="265"/>
        <item x="303"/>
        <item x="64"/>
        <item x="238"/>
        <item x="119"/>
        <item x="72"/>
        <item x="262"/>
        <item x="256"/>
        <item x="60"/>
        <item x="177"/>
        <item x="175"/>
        <item x="275"/>
        <item x="196"/>
        <item x="218"/>
        <item x="251"/>
        <item x="190"/>
        <item x="211"/>
        <item x="367"/>
        <item x="298"/>
        <item x="145"/>
        <item x="321"/>
        <item x="356"/>
        <item x="199"/>
        <item x="286"/>
        <item x="358"/>
        <item x="216"/>
        <item x="225"/>
        <item x="176"/>
        <item x="54"/>
        <item x="141"/>
        <item x="144"/>
        <item x="250"/>
        <item x="288"/>
        <item x="135"/>
        <item x="210"/>
        <item x="258"/>
        <item x="346"/>
        <item x="270"/>
        <item x="106"/>
        <item x="301"/>
        <item t="default"/>
      </items>
    </pivotField>
    <pivotField showAll="0"/>
    <pivotField showAll="0"/>
    <pivotField showAll="0"/>
    <pivotField showAll="0"/>
    <pivotField showAll="0"/>
    <pivotField showAll="0"/>
    <pivotField showAll="0"/>
    <pivotField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axis="axisCol" showAll="0">
      <items count="15">
        <item sd="0" x="0"/>
        <item sd="0" x="1"/>
        <item sd="0" x="2"/>
        <item x="3"/>
        <item x="4"/>
        <item sd="0" x="5"/>
        <item sd="0" x="6"/>
        <item sd="0" x="7"/>
        <item sd="0" x="8"/>
        <item sd="0" x="9"/>
        <item sd="0" x="10"/>
        <item sd="0" x="11"/>
        <item sd="0" x="12"/>
        <item sd="0" x="13"/>
        <item t="default"/>
      </items>
    </pivotField>
    <pivotField showAll="0">
      <items count="15">
        <item sd="0" x="0"/>
        <item sd="0" x="1"/>
        <item sd="0" x="2"/>
        <item x="3"/>
        <item x="4"/>
        <item sd="0" x="5"/>
        <item sd="0" x="6"/>
        <item sd="0" x="7"/>
        <item sd="0" x="8"/>
        <item sd="0" x="9"/>
        <item sd="0" x="10"/>
        <item sd="0" x="11"/>
        <item sd="0" x="12"/>
        <item sd="0" x="13"/>
        <item t="default"/>
      </items>
    </pivotField>
  </pivotFields>
  <rowFields count="1">
    <field x="10"/>
  </rowFields>
  <rowItems count="3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t="grand">
      <x/>
    </i>
  </rowItems>
  <colFields count="3">
    <field x="23"/>
    <field x="2"/>
    <field x="-2"/>
  </colFields>
  <colItems count="46">
    <i>
      <x v="3"/>
      <x v="88"/>
      <x/>
    </i>
    <i r="2" i="1">
      <x v="1"/>
    </i>
    <i r="1">
      <x v="89"/>
      <x/>
    </i>
    <i r="2" i="1">
      <x v="1"/>
    </i>
    <i r="1">
      <x v="90"/>
      <x/>
    </i>
    <i r="2" i="1">
      <x v="1"/>
    </i>
    <i r="1">
      <x v="91"/>
      <x/>
    </i>
    <i r="2" i="1">
      <x v="1"/>
    </i>
    <i t="default">
      <x v="3"/>
    </i>
    <i t="default" i="1">
      <x v="3"/>
    </i>
    <i>
      <x v="4"/>
      <x v="92"/>
      <x/>
    </i>
    <i r="2" i="1">
      <x v="1"/>
    </i>
    <i r="1">
      <x v="93"/>
      <x/>
    </i>
    <i r="2" i="1">
      <x v="1"/>
    </i>
    <i r="1">
      <x v="94"/>
      <x/>
    </i>
    <i r="2" i="1">
      <x v="1"/>
    </i>
    <i r="1">
      <x v="95"/>
      <x/>
    </i>
    <i r="2" i="1">
      <x v="1"/>
    </i>
    <i r="1">
      <x v="96"/>
      <x/>
    </i>
    <i r="2" i="1">
      <x v="1"/>
    </i>
    <i r="1">
      <x v="97"/>
      <x/>
    </i>
    <i r="2" i="1">
      <x v="1"/>
    </i>
    <i r="1">
      <x v="98"/>
      <x/>
    </i>
    <i r="2" i="1">
      <x v="1"/>
    </i>
    <i r="1">
      <x v="99"/>
      <x/>
    </i>
    <i r="2" i="1">
      <x v="1"/>
    </i>
    <i r="1">
      <x v="100"/>
      <x/>
    </i>
    <i r="2" i="1">
      <x v="1"/>
    </i>
    <i r="1">
      <x v="101"/>
      <x/>
    </i>
    <i r="2" i="1">
      <x v="1"/>
    </i>
    <i r="1">
      <x v="102"/>
      <x/>
    </i>
    <i r="2" i="1">
      <x v="1"/>
    </i>
    <i r="1">
      <x v="103"/>
      <x/>
    </i>
    <i r="2" i="1">
      <x v="1"/>
    </i>
    <i r="1">
      <x v="104"/>
      <x/>
    </i>
    <i r="2" i="1">
      <x v="1"/>
    </i>
    <i r="1">
      <x v="105"/>
      <x/>
    </i>
    <i r="2" i="1">
      <x v="1"/>
    </i>
    <i r="1">
      <x v="106"/>
      <x/>
    </i>
    <i r="2" i="1">
      <x v="1"/>
    </i>
    <i r="1">
      <x v="107"/>
      <x/>
    </i>
    <i r="2" i="1">
      <x v="1"/>
    </i>
    <i t="default">
      <x v="4"/>
    </i>
    <i t="default" i="1">
      <x v="4"/>
    </i>
    <i t="grand">
      <x/>
    </i>
    <i t="grand" i="1">
      <x/>
    </i>
  </colItems>
  <dataFields count="2">
    <dataField name="Count of booking_code" fld="4" subtotal="count" baseField="0" baseItem="0"/>
    <dataField name="Count of promo_cod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27484E-A1F5-4021-95EB-964970C173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T2:X375" firstHeaderRow="1" firstDataRow="2" firstDataCol="1"/>
  <pivotFields count="25">
    <pivotField showAll="0">
      <items count="3">
        <item x="0"/>
        <item x="1"/>
        <item t="default"/>
      </items>
    </pivotField>
    <pivotField showAll="0">
      <items count="5">
        <item x="0"/>
        <item x="1"/>
        <item x="2"/>
        <item x="3"/>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1"/>
        <item x="2"/>
        <item t="default"/>
      </items>
    </pivotField>
    <pivotField showAll="0"/>
    <pivotField showAll="0"/>
    <pivotField showAll="0"/>
    <pivotField numFmtId="1" showAll="0"/>
    <pivotField axis="axisRow" showAll="0">
      <items count="372">
        <item x="224"/>
        <item x="292"/>
        <item x="94"/>
        <item x="70"/>
        <item x="73"/>
        <item x="6"/>
        <item x="113"/>
        <item x="30"/>
        <item x="203"/>
        <item x="95"/>
        <item x="240"/>
        <item x="93"/>
        <item x="172"/>
        <item x="351"/>
        <item x="197"/>
        <item x="254"/>
        <item x="140"/>
        <item x="38"/>
        <item x="108"/>
        <item x="327"/>
        <item x="154"/>
        <item x="323"/>
        <item x="49"/>
        <item x="78"/>
        <item x="37"/>
        <item x="29"/>
        <item x="76"/>
        <item x="0"/>
        <item x="205"/>
        <item x="268"/>
        <item x="266"/>
        <item x="149"/>
        <item x="116"/>
        <item x="348"/>
        <item x="282"/>
        <item x="186"/>
        <item x="295"/>
        <item x="261"/>
        <item x="62"/>
        <item x="80"/>
        <item x="370"/>
        <item x="202"/>
        <item x="129"/>
        <item x="236"/>
        <item x="310"/>
        <item x="118"/>
        <item x="213"/>
        <item x="167"/>
        <item x="273"/>
        <item x="304"/>
        <item x="43"/>
        <item x="340"/>
        <item x="193"/>
        <item x="56"/>
        <item x="229"/>
        <item x="328"/>
        <item x="75"/>
        <item x="269"/>
        <item x="28"/>
        <item x="360"/>
        <item x="47"/>
        <item x="147"/>
        <item x="324"/>
        <item x="87"/>
        <item x="77"/>
        <item x="136"/>
        <item x="279"/>
        <item x="287"/>
        <item x="204"/>
        <item x="271"/>
        <item x="212"/>
        <item x="343"/>
        <item x="23"/>
        <item x="278"/>
        <item x="293"/>
        <item x="353"/>
        <item x="127"/>
        <item x="201"/>
        <item x="22"/>
        <item x="48"/>
        <item x="32"/>
        <item x="257"/>
        <item x="362"/>
        <item x="45"/>
        <item x="92"/>
        <item x="355"/>
        <item x="163"/>
        <item x="345"/>
        <item x="125"/>
        <item x="344"/>
        <item x="88"/>
        <item x="352"/>
        <item x="305"/>
        <item x="365"/>
        <item x="368"/>
        <item x="142"/>
        <item x="98"/>
        <item x="133"/>
        <item x="336"/>
        <item x="300"/>
        <item x="67"/>
        <item x="307"/>
        <item x="274"/>
        <item x="4"/>
        <item x="195"/>
        <item x="36"/>
        <item x="369"/>
        <item x="146"/>
        <item x="198"/>
        <item x="59"/>
        <item x="232"/>
        <item x="308"/>
        <item x="13"/>
        <item x="50"/>
        <item x="259"/>
        <item x="157"/>
        <item x="235"/>
        <item x="5"/>
        <item x="249"/>
        <item x="160"/>
        <item x="123"/>
        <item x="82"/>
        <item x="322"/>
        <item x="326"/>
        <item x="158"/>
        <item x="115"/>
        <item x="244"/>
        <item x="41"/>
        <item x="128"/>
        <item x="150"/>
        <item x="164"/>
        <item x="111"/>
        <item x="165"/>
        <item x="91"/>
        <item x="209"/>
        <item x="272"/>
        <item x="339"/>
        <item x="171"/>
        <item x="215"/>
        <item x="33"/>
        <item x="192"/>
        <item x="234"/>
        <item x="302"/>
        <item x="315"/>
        <item x="124"/>
        <item x="79"/>
        <item x="42"/>
        <item x="120"/>
        <item x="86"/>
        <item x="14"/>
        <item x="248"/>
        <item x="53"/>
        <item x="317"/>
        <item x="341"/>
        <item x="9"/>
        <item x="31"/>
        <item x="101"/>
        <item x="20"/>
        <item x="280"/>
        <item x="35"/>
        <item x="44"/>
        <item x="131"/>
        <item x="2"/>
        <item x="309"/>
        <item x="104"/>
        <item x="337"/>
        <item x="16"/>
        <item x="58"/>
        <item x="277"/>
        <item x="57"/>
        <item x="189"/>
        <item x="357"/>
        <item x="65"/>
        <item x="52"/>
        <item x="290"/>
        <item x="161"/>
        <item x="230"/>
        <item x="245"/>
        <item x="90"/>
        <item x="191"/>
        <item x="359"/>
        <item x="220"/>
        <item x="69"/>
        <item x="27"/>
        <item x="312"/>
        <item x="333"/>
        <item x="332"/>
        <item x="185"/>
        <item x="219"/>
        <item x="97"/>
        <item x="89"/>
        <item x="46"/>
        <item x="134"/>
        <item x="217"/>
        <item x="350"/>
        <item x="231"/>
        <item x="226"/>
        <item x="276"/>
        <item x="354"/>
        <item x="153"/>
        <item x="253"/>
        <item x="306"/>
        <item x="143"/>
        <item x="366"/>
        <item x="74"/>
        <item x="96"/>
        <item x="132"/>
        <item x="200"/>
        <item x="130"/>
        <item x="71"/>
        <item x="19"/>
        <item x="181"/>
        <item x="263"/>
        <item x="239"/>
        <item x="247"/>
        <item x="1"/>
        <item x="11"/>
        <item x="208"/>
        <item x="7"/>
        <item x="26"/>
        <item x="342"/>
        <item x="84"/>
        <item x="335"/>
        <item x="8"/>
        <item x="207"/>
        <item x="103"/>
        <item x="297"/>
        <item x="291"/>
        <item x="325"/>
        <item x="155"/>
        <item x="349"/>
        <item x="241"/>
        <item x="252"/>
        <item x="179"/>
        <item x="100"/>
        <item x="334"/>
        <item x="222"/>
        <item x="66"/>
        <item x="329"/>
        <item x="169"/>
        <item x="170"/>
        <item x="338"/>
        <item x="137"/>
        <item x="83"/>
        <item x="237"/>
        <item x="151"/>
        <item x="267"/>
        <item x="173"/>
        <item x="283"/>
        <item x="12"/>
        <item x="233"/>
        <item x="81"/>
        <item x="18"/>
        <item x="126"/>
        <item x="110"/>
        <item x="284"/>
        <item x="255"/>
        <item x="109"/>
        <item x="99"/>
        <item x="364"/>
        <item x="184"/>
        <item x="102"/>
        <item x="122"/>
        <item x="320"/>
        <item x="166"/>
        <item x="299"/>
        <item x="188"/>
        <item x="347"/>
        <item x="17"/>
        <item x="159"/>
        <item x="152"/>
        <item x="313"/>
        <item x="214"/>
        <item x="223"/>
        <item x="51"/>
        <item x="187"/>
        <item x="138"/>
        <item x="206"/>
        <item x="194"/>
        <item x="294"/>
        <item x="15"/>
        <item x="182"/>
        <item x="361"/>
        <item x="107"/>
        <item x="363"/>
        <item x="183"/>
        <item x="10"/>
        <item x="156"/>
        <item x="243"/>
        <item x="85"/>
        <item x="34"/>
        <item x="260"/>
        <item x="40"/>
        <item x="227"/>
        <item x="242"/>
        <item x="314"/>
        <item x="25"/>
        <item x="61"/>
        <item x="331"/>
        <item x="68"/>
        <item x="246"/>
        <item x="285"/>
        <item x="289"/>
        <item x="112"/>
        <item x="281"/>
        <item x="148"/>
        <item x="105"/>
        <item x="228"/>
        <item x="316"/>
        <item x="178"/>
        <item x="3"/>
        <item x="180"/>
        <item x="264"/>
        <item x="139"/>
        <item x="63"/>
        <item x="319"/>
        <item x="121"/>
        <item x="311"/>
        <item x="296"/>
        <item x="168"/>
        <item x="318"/>
        <item x="174"/>
        <item x="21"/>
        <item x="114"/>
        <item x="162"/>
        <item x="221"/>
        <item x="55"/>
        <item x="24"/>
        <item x="330"/>
        <item x="39"/>
        <item x="117"/>
        <item x="265"/>
        <item x="303"/>
        <item x="64"/>
        <item x="238"/>
        <item x="119"/>
        <item x="72"/>
        <item x="262"/>
        <item x="256"/>
        <item x="60"/>
        <item x="177"/>
        <item x="175"/>
        <item x="275"/>
        <item x="196"/>
        <item x="218"/>
        <item x="251"/>
        <item x="190"/>
        <item x="211"/>
        <item x="367"/>
        <item x="298"/>
        <item x="145"/>
        <item x="321"/>
        <item x="356"/>
        <item x="199"/>
        <item x="286"/>
        <item x="358"/>
        <item x="216"/>
        <item x="225"/>
        <item x="176"/>
        <item x="54"/>
        <item x="141"/>
        <item x="144"/>
        <item x="250"/>
        <item x="288"/>
        <item x="135"/>
        <item x="210"/>
        <item x="258"/>
        <item x="346"/>
        <item x="270"/>
        <item x="106"/>
        <item x="301"/>
        <item t="default"/>
      </items>
    </pivotField>
    <pivotField showAll="0"/>
    <pivotField showAll="0"/>
    <pivotField showAll="0"/>
    <pivotField showAll="0"/>
    <pivotField showAll="0"/>
    <pivotField showAll="0"/>
    <pivotField showAll="0"/>
    <pivotField showAll="0"/>
    <pivotField dataField="1"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10"/>
  </rowFields>
  <rowItems count="3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t="grand">
      <x/>
    </i>
  </rowItems>
  <colFields count="1">
    <field x="5"/>
  </colFields>
  <colItems count="4">
    <i>
      <x/>
    </i>
    <i>
      <x v="1"/>
    </i>
    <i>
      <x v="2"/>
    </i>
    <i t="grand">
      <x/>
    </i>
  </colItems>
  <dataFields count="1">
    <dataField name="Sum of Spend"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C93B5E-6C35-452E-8442-4F4D9E8F2F6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8:G12" firstHeaderRow="1" firstDataRow="1" firstDataCol="1"/>
  <pivotFields count="25">
    <pivotField showAll="0">
      <items count="3">
        <item x="0"/>
        <item x="1"/>
        <item t="default"/>
      </items>
    </pivotField>
    <pivotField showAll="0">
      <items count="5">
        <item x="0"/>
        <item x="1"/>
        <item x="2"/>
        <item x="3"/>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0"/>
        <item x="1"/>
        <item x="2"/>
        <item t="default"/>
      </items>
    </pivotField>
    <pivotField showAll="0"/>
    <pivotField showAll="0"/>
    <pivotField showAll="0"/>
    <pivotField numFmtId="1" showAll="0"/>
    <pivotField showAll="0">
      <items count="372">
        <item x="224"/>
        <item x="292"/>
        <item x="94"/>
        <item x="70"/>
        <item x="73"/>
        <item x="6"/>
        <item x="113"/>
        <item x="30"/>
        <item x="203"/>
        <item x="95"/>
        <item x="240"/>
        <item x="93"/>
        <item x="172"/>
        <item x="351"/>
        <item x="197"/>
        <item x="254"/>
        <item x="140"/>
        <item x="38"/>
        <item x="108"/>
        <item x="327"/>
        <item x="154"/>
        <item x="323"/>
        <item x="49"/>
        <item x="78"/>
        <item x="37"/>
        <item x="29"/>
        <item x="76"/>
        <item x="0"/>
        <item x="205"/>
        <item x="268"/>
        <item x="266"/>
        <item x="149"/>
        <item x="116"/>
        <item x="348"/>
        <item x="282"/>
        <item x="186"/>
        <item x="295"/>
        <item x="261"/>
        <item x="62"/>
        <item x="80"/>
        <item x="370"/>
        <item x="202"/>
        <item x="129"/>
        <item x="236"/>
        <item x="310"/>
        <item x="118"/>
        <item x="213"/>
        <item x="167"/>
        <item x="273"/>
        <item x="304"/>
        <item x="43"/>
        <item x="340"/>
        <item x="193"/>
        <item x="56"/>
        <item x="229"/>
        <item x="328"/>
        <item x="75"/>
        <item x="269"/>
        <item x="28"/>
        <item x="360"/>
        <item x="47"/>
        <item x="147"/>
        <item x="324"/>
        <item x="87"/>
        <item x="77"/>
        <item x="136"/>
        <item x="279"/>
        <item x="287"/>
        <item x="204"/>
        <item x="271"/>
        <item x="212"/>
        <item x="343"/>
        <item x="23"/>
        <item x="278"/>
        <item x="293"/>
        <item x="353"/>
        <item x="127"/>
        <item x="201"/>
        <item x="22"/>
        <item x="48"/>
        <item x="32"/>
        <item x="257"/>
        <item x="362"/>
        <item x="45"/>
        <item x="92"/>
        <item x="355"/>
        <item x="163"/>
        <item x="345"/>
        <item x="125"/>
        <item x="344"/>
        <item x="88"/>
        <item x="352"/>
        <item x="305"/>
        <item x="365"/>
        <item x="368"/>
        <item x="142"/>
        <item x="98"/>
        <item x="133"/>
        <item x="336"/>
        <item x="300"/>
        <item x="67"/>
        <item x="307"/>
        <item x="274"/>
        <item x="4"/>
        <item x="195"/>
        <item x="36"/>
        <item x="369"/>
        <item x="146"/>
        <item x="198"/>
        <item x="59"/>
        <item x="232"/>
        <item x="308"/>
        <item x="13"/>
        <item x="50"/>
        <item x="259"/>
        <item x="157"/>
        <item x="235"/>
        <item x="5"/>
        <item x="249"/>
        <item x="160"/>
        <item x="123"/>
        <item x="82"/>
        <item x="322"/>
        <item x="326"/>
        <item x="158"/>
        <item x="115"/>
        <item x="244"/>
        <item x="41"/>
        <item x="128"/>
        <item x="150"/>
        <item x="164"/>
        <item x="111"/>
        <item x="165"/>
        <item x="91"/>
        <item x="209"/>
        <item x="272"/>
        <item x="339"/>
        <item x="171"/>
        <item x="215"/>
        <item x="33"/>
        <item x="192"/>
        <item x="234"/>
        <item x="302"/>
        <item x="315"/>
        <item x="124"/>
        <item x="79"/>
        <item x="42"/>
        <item x="120"/>
        <item x="86"/>
        <item x="14"/>
        <item x="248"/>
        <item x="53"/>
        <item x="317"/>
        <item x="341"/>
        <item x="9"/>
        <item x="31"/>
        <item x="101"/>
        <item x="20"/>
        <item x="280"/>
        <item x="35"/>
        <item x="44"/>
        <item x="131"/>
        <item x="2"/>
        <item x="309"/>
        <item x="104"/>
        <item x="337"/>
        <item x="16"/>
        <item x="58"/>
        <item x="277"/>
        <item x="57"/>
        <item x="189"/>
        <item x="357"/>
        <item x="65"/>
        <item x="52"/>
        <item x="290"/>
        <item x="161"/>
        <item x="230"/>
        <item x="245"/>
        <item x="90"/>
        <item x="191"/>
        <item x="359"/>
        <item x="220"/>
        <item x="69"/>
        <item x="27"/>
        <item x="312"/>
        <item x="333"/>
        <item x="332"/>
        <item x="185"/>
        <item x="219"/>
        <item x="97"/>
        <item x="89"/>
        <item x="46"/>
        <item x="134"/>
        <item x="217"/>
        <item x="350"/>
        <item x="231"/>
        <item x="226"/>
        <item x="276"/>
        <item x="354"/>
        <item x="153"/>
        <item x="253"/>
        <item x="306"/>
        <item x="143"/>
        <item x="366"/>
        <item x="74"/>
        <item x="96"/>
        <item x="132"/>
        <item x="200"/>
        <item x="130"/>
        <item x="71"/>
        <item x="19"/>
        <item x="181"/>
        <item x="263"/>
        <item x="239"/>
        <item x="247"/>
        <item x="1"/>
        <item x="11"/>
        <item x="208"/>
        <item x="7"/>
        <item x="26"/>
        <item x="342"/>
        <item x="84"/>
        <item x="335"/>
        <item x="8"/>
        <item x="207"/>
        <item x="103"/>
        <item x="297"/>
        <item x="291"/>
        <item x="325"/>
        <item x="155"/>
        <item x="349"/>
        <item x="241"/>
        <item x="252"/>
        <item x="179"/>
        <item x="100"/>
        <item x="334"/>
        <item x="222"/>
        <item x="66"/>
        <item x="329"/>
        <item x="169"/>
        <item x="170"/>
        <item x="338"/>
        <item x="137"/>
        <item x="83"/>
        <item x="237"/>
        <item x="151"/>
        <item x="267"/>
        <item x="173"/>
        <item x="283"/>
        <item x="12"/>
        <item x="233"/>
        <item x="81"/>
        <item x="18"/>
        <item x="126"/>
        <item x="110"/>
        <item x="284"/>
        <item x="255"/>
        <item x="109"/>
        <item x="99"/>
        <item x="364"/>
        <item x="184"/>
        <item x="102"/>
        <item x="122"/>
        <item x="320"/>
        <item x="166"/>
        <item x="299"/>
        <item x="188"/>
        <item x="347"/>
        <item x="17"/>
        <item x="159"/>
        <item x="152"/>
        <item x="313"/>
        <item x="214"/>
        <item x="223"/>
        <item x="51"/>
        <item x="187"/>
        <item x="138"/>
        <item x="206"/>
        <item x="194"/>
        <item x="294"/>
        <item x="15"/>
        <item x="182"/>
        <item x="361"/>
        <item x="107"/>
        <item x="363"/>
        <item x="183"/>
        <item x="10"/>
        <item x="156"/>
        <item x="243"/>
        <item x="85"/>
        <item x="34"/>
        <item x="260"/>
        <item x="40"/>
        <item x="227"/>
        <item x="242"/>
        <item x="314"/>
        <item x="25"/>
        <item x="61"/>
        <item x="331"/>
        <item x="68"/>
        <item x="246"/>
        <item x="285"/>
        <item x="289"/>
        <item x="112"/>
        <item x="281"/>
        <item x="148"/>
        <item x="105"/>
        <item x="228"/>
        <item x="316"/>
        <item x="178"/>
        <item x="3"/>
        <item x="180"/>
        <item x="264"/>
        <item x="139"/>
        <item x="63"/>
        <item x="319"/>
        <item x="121"/>
        <item x="311"/>
        <item x="296"/>
        <item x="168"/>
        <item x="318"/>
        <item x="174"/>
        <item x="21"/>
        <item x="114"/>
        <item x="162"/>
        <item x="221"/>
        <item x="55"/>
        <item x="24"/>
        <item x="330"/>
        <item x="39"/>
        <item x="117"/>
        <item x="265"/>
        <item x="303"/>
        <item x="64"/>
        <item x="238"/>
        <item x="119"/>
        <item x="72"/>
        <item x="262"/>
        <item x="256"/>
        <item x="60"/>
        <item x="177"/>
        <item x="175"/>
        <item x="275"/>
        <item x="196"/>
        <item x="218"/>
        <item x="251"/>
        <item x="190"/>
        <item x="211"/>
        <item x="367"/>
        <item x="298"/>
        <item x="145"/>
        <item x="321"/>
        <item x="356"/>
        <item x="199"/>
        <item x="286"/>
        <item x="358"/>
        <item x="216"/>
        <item x="225"/>
        <item x="176"/>
        <item x="54"/>
        <item x="141"/>
        <item x="144"/>
        <item x="250"/>
        <item x="288"/>
        <item x="135"/>
        <item x="210"/>
        <item x="258"/>
        <item x="346"/>
        <item x="270"/>
        <item x="106"/>
        <item x="301"/>
        <item t="default"/>
      </items>
    </pivotField>
    <pivotField showAll="0"/>
    <pivotField showAll="0"/>
    <pivotField showAll="0"/>
    <pivotField showAll="0"/>
    <pivotField showAll="0"/>
    <pivotField showAll="0"/>
    <pivotField showAll="0"/>
    <pivotField dataField="1"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Sum of Redemptions" fld="1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ADF5E18-4A35-40FF-A200-72729E857A25}" autoFormatId="16" applyNumberFormats="0" applyBorderFormats="0" applyFontFormats="0" applyPatternFormats="0" applyAlignmentFormats="0" applyWidthHeightFormats="0">
  <queryTableRefresh nextId="26" unboundColumnsRight="5">
    <queryTableFields count="22">
      <queryTableField id="1" name="created_month" tableColumnId="1"/>
      <queryTableField id="2" name="marketing_week" tableColumnId="2"/>
      <queryTableField id="3" name="created date" tableColumnId="3"/>
      <queryTableField id="23" dataBound="0" tableColumnId="24"/>
      <queryTableField id="4" name="booking_code" tableColumnId="4"/>
      <queryTableField id="5" name="promo_code" tableColumnId="5"/>
      <queryTableField id="6" name="promo_id" tableColumnId="6"/>
      <queryTableField id="7" name="category" tableColumnId="7"/>
      <queryTableField id="8" name="booking_status" tableColumnId="8"/>
      <queryTableField id="9" name="customer_phoneNumber" tableColumnId="9"/>
      <queryTableField id="10" name="customer_name" tableColumnId="10"/>
      <queryTableField id="11" name="biker_id" tableColumnId="11"/>
      <queryTableField id="12" name="Region" tableColumnId="12"/>
      <queryTableField id="13" name="pickup_subzone" tableColumnId="13"/>
      <queryTableField id="14" name="dropoff_subzone" tableColumnId="14"/>
      <queryTableField id="15" name="promo_fare" tableColumnId="15"/>
      <queryTableField id="16" name="final_fare" tableColumnId="16"/>
      <queryTableField id="17" dataBound="0" tableColumnId="17"/>
      <queryTableField id="18" dataBound="0" tableColumnId="18"/>
      <queryTableField id="19" dataBound="0" tableColumnId="19"/>
      <queryTableField id="20" dataBound="0" tableColumnId="20"/>
      <queryTableField id="25" dataBound="0"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week" xr10:uid="{49DF582D-7DAC-4D0A-9581-33C7F373973C}" sourceName="marketing_week">
  <pivotTables>
    <pivotTable tabId="2" name="PivotTable9"/>
    <pivotTable tabId="2" name="PivotTable1"/>
    <pivotTable tabId="2" name="PivotTable3"/>
    <pivotTable tabId="2" name="PivotTable4"/>
    <pivotTable tabId="2" name="PivotTable5"/>
    <pivotTable tabId="2" name="PivotTable6"/>
    <pivotTable tabId="2" name="PivotTable7"/>
    <pivotTable tabId="2" name="PivotTable8"/>
    <pivotTable tabId="2" name="PivotTable10"/>
    <pivotTable tabId="2" name="PivotTable11"/>
    <pivotTable tabId="2" name="PivotTable12"/>
    <pivotTable tabId="2" name="PivotTable13"/>
    <pivotTable tabId="2" name="PivotTable14"/>
    <pivotTable tabId="2" name="PivotTable17"/>
  </pivotTables>
  <data>
    <tabular pivotCacheId="552283575">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ated_month" xr10:uid="{79C504A7-422B-4281-ABEC-6A4819845044}" sourceName="created_month">
  <pivotTables>
    <pivotTable tabId="2" name="PivotTable6"/>
    <pivotTable tabId="2" name="PivotTable1"/>
    <pivotTable tabId="2" name="PivotTable10"/>
    <pivotTable tabId="2" name="PivotTable11"/>
    <pivotTable tabId="2" name="PivotTable3"/>
    <pivotTable tabId="2" name="PivotTable4"/>
    <pivotTable tabId="2" name="PivotTable5"/>
    <pivotTable tabId="2" name="PivotTable7"/>
    <pivotTable tabId="2" name="PivotTable8"/>
    <pivotTable tabId="2" name="PivotTable9"/>
    <pivotTable tabId="2" name="PivotTable12"/>
    <pivotTable tabId="2" name="PivotTable13"/>
    <pivotTable tabId="2" name="PivotTable14"/>
    <pivotTable tabId="2" name="PivotTable17"/>
  </pivotTables>
  <data>
    <tabular pivotCacheId="55228357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D12A23E0-5450-4624-B5E0-A3D8DB9CA021}" sourceName="day">
  <pivotTables>
    <pivotTable tabId="2" name="PivotTable5"/>
    <pivotTable tabId="2" name="PivotTable1"/>
    <pivotTable tabId="2" name="PivotTable10"/>
    <pivotTable tabId="2" name="PivotTable11"/>
    <pivotTable tabId="2" name="PivotTable3"/>
    <pivotTable tabId="2" name="PivotTable4"/>
    <pivotTable tabId="2" name="PivotTable6"/>
    <pivotTable tabId="2" name="PivotTable7"/>
    <pivotTable tabId="2" name="PivotTable8"/>
    <pivotTable tabId="2" name="PivotTable9"/>
    <pivotTable tabId="2" name="PivotTable12"/>
    <pivotTable tabId="2" name="PivotTable13"/>
    <pivotTable tabId="2" name="PivotTable14"/>
    <pivotTable tabId="2" name="PivotTable17"/>
  </pivotTables>
  <data>
    <tabular pivotCacheId="552283575">
      <items count="368">
        <i x="101" s="1"/>
        <i x="102" s="1"/>
        <i x="103" s="1"/>
        <i x="104" s="1"/>
        <i x="105" s="1"/>
        <i x="106" s="1"/>
        <i x="107" s="1"/>
        <i x="92" s="1"/>
        <i x="88" s="1"/>
        <i x="89" s="1"/>
        <i x="93" s="1"/>
        <i x="90" s="1"/>
        <i x="91" s="1"/>
        <i x="94" s="1"/>
        <i x="95" s="1"/>
        <i x="96" s="1"/>
        <i x="97" s="1"/>
        <i x="98" s="1"/>
        <i x="99" s="1"/>
        <i x="100" s="1"/>
        <i x="0" s="1" nd="1"/>
        <i x="367" s="1" nd="1"/>
        <i x="223" s="1" nd="1"/>
        <i x="345" s="1" nd="1"/>
        <i x="41" s="1" nd="1"/>
        <i x="10" s="1" nd="1"/>
        <i x="192" s="1" nd="1"/>
        <i x="162" s="1" nd="1"/>
        <i x="70" s="1" nd="1"/>
        <i x="131" s="1" nd="1"/>
        <i x="315" s="1" nd="1"/>
        <i x="284" s="1" nd="1"/>
        <i x="254" s="1" nd="1"/>
        <i x="224" s="1" nd="1"/>
        <i x="346" s="1" nd="1"/>
        <i x="42" s="1" nd="1"/>
        <i x="11" s="1" nd="1"/>
        <i x="193" s="1" nd="1"/>
        <i x="163" s="1" nd="1"/>
        <i x="71" s="1" nd="1"/>
        <i x="132" s="1" nd="1"/>
        <i x="316" s="1" nd="1"/>
        <i x="285" s="1" nd="1"/>
        <i x="255" s="1" nd="1"/>
        <i x="225" s="1" nd="1"/>
        <i x="347" s="1" nd="1"/>
        <i x="43" s="1" nd="1"/>
        <i x="12" s="1" nd="1"/>
        <i x="194" s="1" nd="1"/>
        <i x="164" s="1" nd="1"/>
        <i x="72" s="1" nd="1"/>
        <i x="133" s="1" nd="1"/>
        <i x="317" s="1" nd="1"/>
        <i x="286" s="1" nd="1"/>
        <i x="256" s="1" nd="1"/>
        <i x="226" s="1" nd="1"/>
        <i x="348" s="1" nd="1"/>
        <i x="44" s="1" nd="1"/>
        <i x="13" s="1" nd="1"/>
        <i x="195" s="1" nd="1"/>
        <i x="165" s="1" nd="1"/>
        <i x="73" s="1" nd="1"/>
        <i x="134" s="1" nd="1"/>
        <i x="318" s="1" nd="1"/>
        <i x="287" s="1" nd="1"/>
        <i x="257" s="1" nd="1"/>
        <i x="227" s="1" nd="1"/>
        <i x="349" s="1" nd="1"/>
        <i x="45" s="1" nd="1"/>
        <i x="14" s="1" nd="1"/>
        <i x="196" s="1" nd="1"/>
        <i x="166" s="1" nd="1"/>
        <i x="74" s="1" nd="1"/>
        <i x="135" s="1" nd="1"/>
        <i x="319" s="1" nd="1"/>
        <i x="288" s="1" nd="1"/>
        <i x="258" s="1" nd="1"/>
        <i x="228" s="1" nd="1"/>
        <i x="350" s="1" nd="1"/>
        <i x="46" s="1" nd="1"/>
        <i x="15" s="1" nd="1"/>
        <i x="197" s="1" nd="1"/>
        <i x="167" s="1" nd="1"/>
        <i x="75" s="1" nd="1"/>
        <i x="136" s="1" nd="1"/>
        <i x="320" s="1" nd="1"/>
        <i x="289" s="1" nd="1"/>
        <i x="259" s="1" nd="1"/>
        <i x="229" s="1" nd="1"/>
        <i x="351" s="1" nd="1"/>
        <i x="47"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49"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214" s="1" nd="1"/>
        <i x="336" s="1" nd="1"/>
        <i x="32" s="1" nd="1"/>
        <i x="1" s="1" nd="1"/>
        <i x="183" s="1" nd="1"/>
        <i x="153" s="1" nd="1"/>
        <i x="61" s="1" nd="1"/>
        <i x="122" s="1" nd="1"/>
        <i x="306" s="1" nd="1"/>
        <i x="275" s="1" nd="1"/>
        <i x="245"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149" s="1" nd="1"/>
        <i x="333" s="1" nd="1"/>
        <i x="302" s="1" nd="1"/>
        <i x="272" s="1" nd="1"/>
        <i x="120" s="1" nd="1"/>
        <i x="242" s="1" nd="1"/>
        <i x="364" s="1" nd="1"/>
        <i x="60" s="1" nd="1"/>
        <i x="29" s="1" nd="1"/>
        <i x="211" s="1" nd="1"/>
        <i x="181" s="1" nd="1"/>
        <i x="150" s="1" nd="1"/>
        <i x="334" s="1" nd="1"/>
        <i x="303" s="1" nd="1"/>
        <i x="273" s="1" nd="1"/>
        <i x="215" s="1" nd="1"/>
        <i x="337" s="1" nd="1"/>
        <i x="33" s="1" nd="1"/>
        <i x="2" s="1" nd="1"/>
        <i x="184" s="1" nd="1"/>
        <i x="154" s="1" nd="1"/>
        <i x="62" s="1" nd="1"/>
        <i x="123" s="1" nd="1"/>
        <i x="307" s="1" nd="1"/>
        <i x="276" s="1" nd="1"/>
        <i x="246" s="1" nd="1"/>
        <i x="121" s="1" nd="1"/>
        <i x="243" s="1" nd="1"/>
        <i x="365" s="1" nd="1"/>
        <i x="30" s="1" nd="1"/>
        <i x="212" s="1" nd="1"/>
        <i x="182" s="1" nd="1"/>
        <i x="151" s="1" nd="1"/>
        <i x="335" s="1" nd="1"/>
        <i x="304" s="1" nd="1"/>
        <i x="274" s="1" nd="1"/>
        <i x="244" s="1" nd="1"/>
        <i x="366" s="1" nd="1"/>
        <i x="31" s="1" nd="1"/>
        <i x="213" s="1" nd="1"/>
        <i x="152" s="1" nd="1"/>
        <i x="305" s="1" nd="1"/>
        <i x="216" s="1" nd="1"/>
        <i x="338" s="1" nd="1"/>
        <i x="34" s="1" nd="1"/>
        <i x="3" s="1" nd="1"/>
        <i x="185" s="1" nd="1"/>
        <i x="155" s="1" nd="1"/>
        <i x="63" s="1" nd="1"/>
        <i x="124" s="1" nd="1"/>
        <i x="308" s="1" nd="1"/>
        <i x="277" s="1" nd="1"/>
        <i x="247" s="1" nd="1"/>
        <i x="217" s="1" nd="1"/>
        <i x="339" s="1" nd="1"/>
        <i x="35" s="1" nd="1"/>
        <i x="4" s="1" nd="1"/>
        <i x="186" s="1" nd="1"/>
        <i x="156" s="1" nd="1"/>
        <i x="64" s="1" nd="1"/>
        <i x="125" s="1" nd="1"/>
        <i x="309" s="1" nd="1"/>
        <i x="278" s="1" nd="1"/>
        <i x="248" s="1" nd="1"/>
        <i x="218" s="1" nd="1"/>
        <i x="340" s="1" nd="1"/>
        <i x="36" s="1" nd="1"/>
        <i x="5" s="1" nd="1"/>
        <i x="187" s="1" nd="1"/>
        <i x="157" s="1" nd="1"/>
        <i x="65" s="1" nd="1"/>
        <i x="126" s="1" nd="1"/>
        <i x="310" s="1" nd="1"/>
        <i x="279" s="1" nd="1"/>
        <i x="249" s="1" nd="1"/>
        <i x="219" s="1" nd="1"/>
        <i x="341" s="1" nd="1"/>
        <i x="37" s="1" nd="1"/>
        <i x="6" s="1" nd="1"/>
        <i x="188" s="1" nd="1"/>
        <i x="158" s="1" nd="1"/>
        <i x="66" s="1" nd="1"/>
        <i x="127" s="1" nd="1"/>
        <i x="311" s="1" nd="1"/>
        <i x="280" s="1" nd="1"/>
        <i x="250" s="1" nd="1"/>
        <i x="220" s="1" nd="1"/>
        <i x="342" s="1" nd="1"/>
        <i x="38" s="1" nd="1"/>
        <i x="7" s="1" nd="1"/>
        <i x="189" s="1" nd="1"/>
        <i x="159" s="1" nd="1"/>
        <i x="67" s="1" nd="1"/>
        <i x="128" s="1" nd="1"/>
        <i x="312" s="1" nd="1"/>
        <i x="281" s="1" nd="1"/>
        <i x="251" s="1" nd="1"/>
        <i x="221" s="1" nd="1"/>
        <i x="343" s="1" nd="1"/>
        <i x="39" s="1" nd="1"/>
        <i x="8" s="1" nd="1"/>
        <i x="190" s="1" nd="1"/>
        <i x="160" s="1" nd="1"/>
        <i x="68" s="1" nd="1"/>
        <i x="129" s="1" nd="1"/>
        <i x="313" s="1" nd="1"/>
        <i x="282" s="1" nd="1"/>
        <i x="252" s="1" nd="1"/>
        <i x="222" s="1" nd="1"/>
        <i x="344" s="1" nd="1"/>
        <i x="40" s="1" nd="1"/>
        <i x="9" s="1" nd="1"/>
        <i x="191" s="1" nd="1"/>
        <i x="161" s="1" nd="1"/>
        <i x="69" s="1" nd="1"/>
        <i x="130" s="1" nd="1"/>
        <i x="314" s="1" nd="1"/>
        <i x="283" s="1" nd="1"/>
        <i x="25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9C08EFA8-2829-4EBD-B1A5-52154C714D10}" sourceName="customer_name">
  <pivotTables>
    <pivotTable tabId="2" name="PivotTable17"/>
    <pivotTable tabId="2" name="PivotTable1"/>
    <pivotTable tabId="2" name="PivotTable10"/>
    <pivotTable tabId="2" name="PivotTable11"/>
    <pivotTable tabId="2" name="PivotTable12"/>
    <pivotTable tabId="2" name="PivotTable13"/>
    <pivotTable tabId="2" name="PivotTable14"/>
    <pivotTable tabId="2" name="PivotTable3"/>
    <pivotTable tabId="2" name="PivotTable4"/>
    <pivotTable tabId="2" name="PivotTable5"/>
    <pivotTable tabId="2" name="PivotTable6"/>
    <pivotTable tabId="2" name="PivotTable7"/>
    <pivotTable tabId="2" name="PivotTable8"/>
    <pivotTable tabId="2" name="PivotTable9"/>
  </pivotTables>
  <data>
    <tabular pivotCacheId="552283575">
      <items count="371">
        <i x="224" s="1"/>
        <i x="292" s="1"/>
        <i x="94" s="1"/>
        <i x="70" s="1"/>
        <i x="73" s="1"/>
        <i x="6" s="1"/>
        <i x="113" s="1"/>
        <i x="30" s="1"/>
        <i x="203" s="1"/>
        <i x="95" s="1"/>
        <i x="240" s="1"/>
        <i x="93" s="1"/>
        <i x="172" s="1"/>
        <i x="351" s="1"/>
        <i x="197" s="1"/>
        <i x="254" s="1"/>
        <i x="140" s="1"/>
        <i x="38" s="1"/>
        <i x="108" s="1"/>
        <i x="327" s="1"/>
        <i x="154" s="1"/>
        <i x="323" s="1"/>
        <i x="49" s="1"/>
        <i x="78" s="1"/>
        <i x="37" s="1"/>
        <i x="29" s="1"/>
        <i x="76" s="1"/>
        <i x="0" s="1"/>
        <i x="205" s="1"/>
        <i x="268" s="1"/>
        <i x="266" s="1"/>
        <i x="149" s="1"/>
        <i x="116" s="1"/>
        <i x="348" s="1"/>
        <i x="282" s="1"/>
        <i x="186" s="1"/>
        <i x="295" s="1"/>
        <i x="261" s="1"/>
        <i x="62" s="1"/>
        <i x="80" s="1"/>
        <i x="370" s="1"/>
        <i x="202" s="1"/>
        <i x="129" s="1"/>
        <i x="236" s="1"/>
        <i x="310" s="1"/>
        <i x="118" s="1"/>
        <i x="213" s="1"/>
        <i x="167" s="1"/>
        <i x="273" s="1"/>
        <i x="304" s="1"/>
        <i x="43" s="1"/>
        <i x="340" s="1"/>
        <i x="193" s="1"/>
        <i x="56" s="1"/>
        <i x="229" s="1"/>
        <i x="328" s="1"/>
        <i x="75" s="1"/>
        <i x="269" s="1"/>
        <i x="28" s="1"/>
        <i x="360" s="1"/>
        <i x="47" s="1"/>
        <i x="147" s="1"/>
        <i x="324" s="1"/>
        <i x="87" s="1"/>
        <i x="77" s="1"/>
        <i x="136" s="1"/>
        <i x="279" s="1"/>
        <i x="287" s="1"/>
        <i x="204" s="1"/>
        <i x="271" s="1"/>
        <i x="212" s="1"/>
        <i x="343" s="1"/>
        <i x="23" s="1"/>
        <i x="278" s="1"/>
        <i x="293" s="1"/>
        <i x="353" s="1"/>
        <i x="127" s="1"/>
        <i x="201" s="1"/>
        <i x="22" s="1"/>
        <i x="48" s="1"/>
        <i x="32" s="1"/>
        <i x="257" s="1"/>
        <i x="362" s="1"/>
        <i x="45" s="1"/>
        <i x="92" s="1"/>
        <i x="355" s="1"/>
        <i x="163" s="1"/>
        <i x="345" s="1"/>
        <i x="125" s="1"/>
        <i x="344" s="1"/>
        <i x="88" s="1"/>
        <i x="352" s="1"/>
        <i x="305" s="1"/>
        <i x="365" s="1"/>
        <i x="368" s="1"/>
        <i x="142" s="1"/>
        <i x="98" s="1"/>
        <i x="133" s="1"/>
        <i x="336" s="1"/>
        <i x="300" s="1"/>
        <i x="67" s="1"/>
        <i x="307" s="1"/>
        <i x="274" s="1"/>
        <i x="4" s="1"/>
        <i x="195" s="1"/>
        <i x="36" s="1"/>
        <i x="369" s="1"/>
        <i x="146" s="1"/>
        <i x="198" s="1"/>
        <i x="59" s="1"/>
        <i x="232" s="1"/>
        <i x="308" s="1"/>
        <i x="13" s="1"/>
        <i x="50" s="1"/>
        <i x="259" s="1"/>
        <i x="157" s="1"/>
        <i x="235" s="1"/>
        <i x="5" s="1"/>
        <i x="249" s="1"/>
        <i x="160" s="1"/>
        <i x="123" s="1"/>
        <i x="82" s="1"/>
        <i x="322" s="1"/>
        <i x="326" s="1"/>
        <i x="158" s="1"/>
        <i x="115" s="1"/>
        <i x="244" s="1"/>
        <i x="41" s="1"/>
        <i x="128" s="1"/>
        <i x="150" s="1"/>
        <i x="164" s="1"/>
        <i x="111" s="1"/>
        <i x="165" s="1"/>
        <i x="91" s="1"/>
        <i x="209" s="1"/>
        <i x="272" s="1"/>
        <i x="339" s="1"/>
        <i x="171" s="1"/>
        <i x="215" s="1"/>
        <i x="33" s="1"/>
        <i x="192" s="1"/>
        <i x="234" s="1"/>
        <i x="302" s="1"/>
        <i x="315" s="1"/>
        <i x="124" s="1"/>
        <i x="79" s="1"/>
        <i x="42" s="1"/>
        <i x="120" s="1"/>
        <i x="86" s="1"/>
        <i x="14" s="1"/>
        <i x="248" s="1"/>
        <i x="53" s="1"/>
        <i x="317" s="1"/>
        <i x="341" s="1"/>
        <i x="9" s="1"/>
        <i x="31" s="1"/>
        <i x="101" s="1"/>
        <i x="20" s="1"/>
        <i x="280" s="1"/>
        <i x="35" s="1"/>
        <i x="44" s="1"/>
        <i x="131" s="1"/>
        <i x="2" s="1"/>
        <i x="309" s="1"/>
        <i x="104" s="1"/>
        <i x="337" s="1"/>
        <i x="16" s="1"/>
        <i x="58" s="1"/>
        <i x="277" s="1"/>
        <i x="57" s="1"/>
        <i x="189" s="1"/>
        <i x="357" s="1"/>
        <i x="65" s="1"/>
        <i x="52" s="1"/>
        <i x="290" s="1"/>
        <i x="161" s="1"/>
        <i x="230" s="1"/>
        <i x="245" s="1"/>
        <i x="90" s="1"/>
        <i x="191" s="1"/>
        <i x="359" s="1"/>
        <i x="220" s="1"/>
        <i x="69" s="1"/>
        <i x="27" s="1"/>
        <i x="312" s="1"/>
        <i x="333" s="1"/>
        <i x="332" s="1"/>
        <i x="185" s="1"/>
        <i x="219" s="1"/>
        <i x="97" s="1"/>
        <i x="89" s="1"/>
        <i x="46" s="1"/>
        <i x="134" s="1"/>
        <i x="217" s="1"/>
        <i x="350" s="1"/>
        <i x="231" s="1"/>
        <i x="226" s="1"/>
        <i x="276" s="1"/>
        <i x="354" s="1"/>
        <i x="153" s="1"/>
        <i x="253" s="1"/>
        <i x="306" s="1"/>
        <i x="143" s="1"/>
        <i x="366" s="1"/>
        <i x="74" s="1"/>
        <i x="96" s="1"/>
        <i x="132" s="1"/>
        <i x="200" s="1"/>
        <i x="130" s="1"/>
        <i x="71" s="1"/>
        <i x="19" s="1"/>
        <i x="181" s="1"/>
        <i x="263" s="1"/>
        <i x="239" s="1"/>
        <i x="247" s="1"/>
        <i x="1" s="1"/>
        <i x="11" s="1"/>
        <i x="208" s="1"/>
        <i x="7" s="1"/>
        <i x="26" s="1"/>
        <i x="342" s="1"/>
        <i x="84" s="1"/>
        <i x="335" s="1"/>
        <i x="8" s="1"/>
        <i x="207" s="1"/>
        <i x="103" s="1"/>
        <i x="297" s="1"/>
        <i x="291" s="1"/>
        <i x="325" s="1"/>
        <i x="155" s="1"/>
        <i x="349" s="1"/>
        <i x="241" s="1"/>
        <i x="252" s="1"/>
        <i x="179" s="1"/>
        <i x="100" s="1"/>
        <i x="334" s="1"/>
        <i x="222" s="1"/>
        <i x="66" s="1"/>
        <i x="329" s="1"/>
        <i x="169" s="1"/>
        <i x="170" s="1"/>
        <i x="338" s="1"/>
        <i x="137" s="1"/>
        <i x="83" s="1"/>
        <i x="237" s="1"/>
        <i x="151" s="1"/>
        <i x="267" s="1"/>
        <i x="173" s="1"/>
        <i x="283" s="1"/>
        <i x="12" s="1"/>
        <i x="233" s="1"/>
        <i x="81" s="1"/>
        <i x="18" s="1"/>
        <i x="126" s="1"/>
        <i x="110" s="1"/>
        <i x="284" s="1"/>
        <i x="255" s="1"/>
        <i x="109" s="1"/>
        <i x="99" s="1"/>
        <i x="364" s="1"/>
        <i x="184" s="1"/>
        <i x="102" s="1"/>
        <i x="122" s="1"/>
        <i x="320" s="1"/>
        <i x="166" s="1"/>
        <i x="299" s="1"/>
        <i x="188" s="1"/>
        <i x="347" s="1"/>
        <i x="17" s="1"/>
        <i x="159" s="1"/>
        <i x="152" s="1"/>
        <i x="313" s="1"/>
        <i x="214" s="1"/>
        <i x="223" s="1"/>
        <i x="51" s="1"/>
        <i x="187" s="1"/>
        <i x="138" s="1"/>
        <i x="206" s="1"/>
        <i x="194" s="1"/>
        <i x="294" s="1"/>
        <i x="15" s="1"/>
        <i x="182" s="1"/>
        <i x="361" s="1"/>
        <i x="107" s="1"/>
        <i x="363" s="1"/>
        <i x="183" s="1"/>
        <i x="10" s="1"/>
        <i x="156" s="1"/>
        <i x="243" s="1"/>
        <i x="85" s="1"/>
        <i x="34" s="1"/>
        <i x="260" s="1"/>
        <i x="40" s="1"/>
        <i x="227" s="1"/>
        <i x="242" s="1"/>
        <i x="314" s="1"/>
        <i x="25" s="1"/>
        <i x="61" s="1"/>
        <i x="331" s="1"/>
        <i x="68" s="1"/>
        <i x="246" s="1"/>
        <i x="285" s="1"/>
        <i x="289" s="1"/>
        <i x="112" s="1"/>
        <i x="281" s="1"/>
        <i x="148" s="1"/>
        <i x="105" s="1"/>
        <i x="228" s="1"/>
        <i x="316" s="1"/>
        <i x="178" s="1"/>
        <i x="3" s="1"/>
        <i x="180" s="1"/>
        <i x="264" s="1"/>
        <i x="139" s="1"/>
        <i x="63" s="1"/>
        <i x="319" s="1"/>
        <i x="121" s="1"/>
        <i x="311" s="1"/>
        <i x="296" s="1"/>
        <i x="168" s="1"/>
        <i x="318" s="1"/>
        <i x="174" s="1"/>
        <i x="21" s="1"/>
        <i x="114" s="1"/>
        <i x="162" s="1"/>
        <i x="221" s="1"/>
        <i x="55" s="1"/>
        <i x="24" s="1"/>
        <i x="330" s="1"/>
        <i x="39" s="1"/>
        <i x="117" s="1"/>
        <i x="265" s="1"/>
        <i x="303" s="1"/>
        <i x="64" s="1"/>
        <i x="238" s="1"/>
        <i x="119" s="1"/>
        <i x="72" s="1"/>
        <i x="262" s="1"/>
        <i x="256" s="1"/>
        <i x="60" s="1"/>
        <i x="177" s="1"/>
        <i x="175" s="1"/>
        <i x="275" s="1"/>
        <i x="196" s="1"/>
        <i x="218" s="1"/>
        <i x="251" s="1"/>
        <i x="190" s="1"/>
        <i x="211" s="1"/>
        <i x="367" s="1"/>
        <i x="298" s="1"/>
        <i x="145" s="1"/>
        <i x="321" s="1"/>
        <i x="356" s="1"/>
        <i x="199" s="1"/>
        <i x="286" s="1"/>
        <i x="358" s="1"/>
        <i x="216" s="1"/>
        <i x="225" s="1"/>
        <i x="176" s="1"/>
        <i x="54" s="1"/>
        <i x="141" s="1"/>
        <i x="144" s="1"/>
        <i x="250" s="1"/>
        <i x="288" s="1"/>
        <i x="135" s="1"/>
        <i x="210" s="1"/>
        <i x="258" s="1"/>
        <i x="346" s="1"/>
        <i x="270" s="1"/>
        <i x="106" s="1"/>
        <i x="30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week" xr10:uid="{3E676918-AC69-4A69-92E5-0A5155EF55F0}" cache="Slicer_marketing_week" caption="marketing_week" columnCount="2" style="SlicerStyleLight3" rowHeight="365760"/>
  <slicer name="created_month" xr10:uid="{93F8517D-670B-40CB-BCEE-C2246F8D5385}" cache="Slicer_created_month" caption="created_month" style="SlicerStyleLight3" rowHeight="274320"/>
  <slicer name="day" xr10:uid="{24B3D980-4899-4E3D-9613-D30571E69024}" cache="Slicer_day" caption="day" columnCount="3" style="SlicerStyleLight3" rowHeight="548640"/>
  <slicer name="customer_name" xr10:uid="{FC3D3132-0210-4542-8B08-313AE7266D69}" cache="Slicer_customer_name" caption="customer_name" startItem="148" columnCount="2" style="SlicerStyleLight3" rowHeight="54864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872CB3-7145-4AC7-9A59-6AA15647E379}" name="Sheet1" displayName="Sheet1" ref="A1:V522" tableType="queryTable" totalsRowCount="1">
  <autoFilter ref="A1:V521" xr:uid="{9C872CB3-7145-4AC7-9A59-6AA15647E379}"/>
  <tableColumns count="22">
    <tableColumn id="1" xr3:uid="{6BC56B2E-7E01-46F7-84D9-EF1A41875D01}" uniqueName="1" name="created_month" queryTableFieldId="1" dataDxfId="21"/>
    <tableColumn id="2" xr3:uid="{682C790B-2A86-4DA5-AD31-2F8616A7720E}" uniqueName="2" name="marketing_week" queryTableFieldId="2" dataDxfId="20"/>
    <tableColumn id="3" xr3:uid="{6A8EA90C-1CCA-4026-B95D-E1BCDF337AA7}" uniqueName="3" name="created date" queryTableFieldId="3" dataDxfId="19" totalsRowDxfId="6"/>
    <tableColumn id="24" xr3:uid="{98FF260C-549C-4162-B4F0-68FA23305218}" uniqueName="24" name="time" queryTableFieldId="23" dataDxfId="18" totalsRowDxfId="5"/>
    <tableColumn id="4" xr3:uid="{902EB93B-331E-4F18-B59E-6E7D3823276F}" uniqueName="4" name="booking_code" queryTableFieldId="4" dataDxfId="17"/>
    <tableColumn id="5" xr3:uid="{EA8C885C-674C-468C-824C-0F3274ABAFEA}" uniqueName="5" name="promo_code" queryTableFieldId="5" dataDxfId="16"/>
    <tableColumn id="6" xr3:uid="{669C2429-20E0-4E6F-98A1-622C2EE76334}" uniqueName="6" name="promo_id" queryTableFieldId="6"/>
    <tableColumn id="7" xr3:uid="{9ACF8AE1-5A2C-4B04-81EF-A47665ECAD08}" uniqueName="7" name="category" queryTableFieldId="7" dataDxfId="15"/>
    <tableColumn id="8" xr3:uid="{C137E2EF-EC9D-4213-8006-A2276CBA2B3D}" uniqueName="8" name="booking_status" queryTableFieldId="8" dataDxfId="14"/>
    <tableColumn id="9" xr3:uid="{0D0EFC82-96C0-462E-BE88-9075000843B2}" uniqueName="9" name="customer_phoneNumber" queryTableFieldId="9" dataDxfId="13" totalsRowDxfId="4"/>
    <tableColumn id="10" xr3:uid="{54ACBB77-5806-49CB-910A-2473B25893BE}" uniqueName="10" name="customer_name" queryTableFieldId="10" dataDxfId="12"/>
    <tableColumn id="11" xr3:uid="{DF287B13-821F-4C61-8895-5030D0265C81}" uniqueName="11" name="biker_id" queryTableFieldId="11"/>
    <tableColumn id="12" xr3:uid="{6005A116-945A-4148-B411-6F196230E8D0}" uniqueName="12" name="Region" queryTableFieldId="12" dataDxfId="11"/>
    <tableColumn id="13" xr3:uid="{4F5641FB-34AC-4C5D-8ADE-A8BDA8AED701}" uniqueName="13" name="pickup_subzone" queryTableFieldId="13" dataDxfId="10"/>
    <tableColumn id="14" xr3:uid="{330EF32F-E2E4-45C2-94DE-229C9A127650}" uniqueName="14" name="dropoff_subzone" queryTableFieldId="14" dataDxfId="9"/>
    <tableColumn id="15" xr3:uid="{C7F10EF8-811C-40D5-AE61-010CE7AB5A45}" uniqueName="15" name="promo_fare" queryTableFieldId="15"/>
    <tableColumn id="16" xr3:uid="{ECF2C2A1-6527-47F3-B3C7-4DF27456FBED}" uniqueName="16" name="final_fare" queryTableFieldId="16"/>
    <tableColumn id="17" xr3:uid="{0E44E4B0-1807-42EC-9C96-64C229C692F9}" uniqueName="17" name="Ride Frequency" queryTableFieldId="17" dataDxfId="8"/>
    <tableColumn id="18" xr3:uid="{AD9EC5B4-73C2-4364-9B74-5F9E399211DD}" uniqueName="18" name="Redemptions" queryTableFieldId="18" dataDxfId="7"/>
    <tableColumn id="19" xr3:uid="{30C5209E-705D-4AA4-85CC-A9662493D5CF}" uniqueName="19" name="Spend" queryTableFieldId="19" dataDxfId="2"/>
    <tableColumn id="20" xr3:uid="{63F9FC21-418D-4E2A-9108-D4758A87791D}" uniqueName="20" name="Avg Monthly Ride" queryTableFieldId="20" dataDxfId="0"/>
    <tableColumn id="22" xr3:uid="{D3771ED8-96E8-422E-86A4-52B5C2DC78D4}" uniqueName="22" name="day" queryTableFieldId="25" dataDxfId="1" totalsRowDxfId="3"/>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ED2C3-35F2-480B-BFC7-6E538DA232D0}">
  <dimension ref="A1:V523"/>
  <sheetViews>
    <sheetView tabSelected="1" topLeftCell="G270" zoomScale="85" zoomScaleNormal="85" workbookViewId="0">
      <selection activeCell="X287" sqref="X287"/>
    </sheetView>
  </sheetViews>
  <sheetFormatPr defaultColWidth="8.85546875" defaultRowHeight="12.75" x14ac:dyDescent="0.2"/>
  <cols>
    <col min="1" max="1" width="17" bestFit="1" customWidth="1"/>
    <col min="2" max="2" width="18.42578125" bestFit="1" customWidth="1"/>
    <col min="3" max="3" width="14.7109375" bestFit="1" customWidth="1"/>
    <col min="4" max="4" width="7.28515625" bestFit="1" customWidth="1"/>
    <col min="5" max="5" width="37.140625" bestFit="1" customWidth="1"/>
    <col min="6" max="6" width="14.42578125" bestFit="1" customWidth="1"/>
    <col min="7" max="7" width="11.85546875" bestFit="1" customWidth="1"/>
    <col min="8" max="8" width="14.42578125" bestFit="1" customWidth="1"/>
    <col min="9" max="9" width="16.85546875" bestFit="1" customWidth="1"/>
    <col min="10" max="10" width="25.85546875" bestFit="1" customWidth="1"/>
    <col min="11" max="11" width="26.42578125" bestFit="1" customWidth="1"/>
    <col min="12" max="12" width="10.42578125" bestFit="1" customWidth="1"/>
    <col min="13" max="13" width="9.7109375" bestFit="1" customWidth="1"/>
    <col min="14" max="14" width="18" bestFit="1" customWidth="1"/>
    <col min="15" max="15" width="18.42578125" bestFit="1" customWidth="1"/>
    <col min="16" max="16" width="13.7109375" bestFit="1" customWidth="1"/>
    <col min="17" max="17" width="11.85546875" bestFit="1" customWidth="1"/>
    <col min="18" max="18" width="19.42578125" bestFit="1" customWidth="1"/>
    <col min="19" max="19" width="15.140625" bestFit="1" customWidth="1"/>
    <col min="21" max="21" width="19.28515625" bestFit="1" customWidth="1"/>
    <col min="22" max="22" width="19.28515625" customWidth="1"/>
  </cols>
  <sheetData>
    <row r="1" spans="1:22" x14ac:dyDescent="0.2">
      <c r="A1" t="s">
        <v>10</v>
      </c>
      <c r="B1" t="s">
        <v>11</v>
      </c>
      <c r="C1" t="s">
        <v>12</v>
      </c>
      <c r="D1" s="6" t="s">
        <v>970</v>
      </c>
      <c r="E1" t="s">
        <v>13</v>
      </c>
      <c r="F1" t="s">
        <v>14</v>
      </c>
      <c r="G1" t="s">
        <v>15</v>
      </c>
      <c r="H1" t="s">
        <v>16</v>
      </c>
      <c r="I1" t="s">
        <v>17</v>
      </c>
      <c r="J1" t="s">
        <v>18</v>
      </c>
      <c r="K1" t="s">
        <v>19</v>
      </c>
      <c r="L1" t="s">
        <v>20</v>
      </c>
      <c r="M1" t="s">
        <v>0</v>
      </c>
      <c r="N1" t="s">
        <v>21</v>
      </c>
      <c r="O1" t="s">
        <v>22</v>
      </c>
      <c r="P1" t="s">
        <v>23</v>
      </c>
      <c r="Q1" t="s">
        <v>24</v>
      </c>
      <c r="R1" t="s">
        <v>953</v>
      </c>
      <c r="S1" s="6" t="s">
        <v>1</v>
      </c>
      <c r="T1" t="s">
        <v>2</v>
      </c>
      <c r="U1" t="s">
        <v>954</v>
      </c>
      <c r="V1" s="6" t="s">
        <v>993</v>
      </c>
    </row>
    <row r="2" spans="1:22" x14ac:dyDescent="0.2">
      <c r="A2" s="6" t="s">
        <v>25</v>
      </c>
      <c r="B2" t="s">
        <v>26</v>
      </c>
      <c r="C2" s="1">
        <v>45013.685081018521</v>
      </c>
      <c r="D2" s="5">
        <v>45013.685081018521</v>
      </c>
      <c r="E2" t="s">
        <v>27</v>
      </c>
      <c r="F2" t="s">
        <v>7</v>
      </c>
      <c r="G2">
        <v>26471</v>
      </c>
      <c r="H2" t="s">
        <v>4</v>
      </c>
      <c r="I2" t="s">
        <v>28</v>
      </c>
      <c r="J2" s="2">
        <v>639069139879</v>
      </c>
      <c r="K2" t="s">
        <v>29</v>
      </c>
      <c r="L2">
        <v>53842</v>
      </c>
      <c r="M2" t="s">
        <v>5</v>
      </c>
      <c r="N2" t="s">
        <v>30</v>
      </c>
      <c r="O2" t="s">
        <v>30</v>
      </c>
      <c r="P2">
        <v>83</v>
      </c>
      <c r="Q2">
        <v>0</v>
      </c>
      <c r="R2" t="s">
        <v>955</v>
      </c>
      <c r="S2">
        <v>7</v>
      </c>
      <c r="T2">
        <v>1131</v>
      </c>
      <c r="U2" s="19">
        <v>1</v>
      </c>
      <c r="V2" s="9">
        <v>45013.685081018521</v>
      </c>
    </row>
    <row r="3" spans="1:22" x14ac:dyDescent="0.2">
      <c r="A3" t="s">
        <v>25</v>
      </c>
      <c r="B3" t="s">
        <v>26</v>
      </c>
      <c r="C3" s="1">
        <v>45013.699143518519</v>
      </c>
      <c r="D3" s="5">
        <v>45013.699143518519</v>
      </c>
      <c r="E3" t="s">
        <v>31</v>
      </c>
      <c r="F3" t="s">
        <v>7</v>
      </c>
      <c r="G3">
        <v>26471</v>
      </c>
      <c r="H3" t="s">
        <v>4</v>
      </c>
      <c r="I3" t="s">
        <v>28</v>
      </c>
      <c r="J3" s="2">
        <v>639064784194</v>
      </c>
      <c r="K3" t="s">
        <v>32</v>
      </c>
      <c r="L3">
        <v>67993</v>
      </c>
      <c r="M3" t="s">
        <v>5</v>
      </c>
      <c r="N3" t="s">
        <v>33</v>
      </c>
      <c r="O3" t="s">
        <v>34</v>
      </c>
      <c r="P3">
        <v>187</v>
      </c>
      <c r="Q3">
        <v>0</v>
      </c>
      <c r="R3" t="s">
        <v>955</v>
      </c>
      <c r="S3">
        <v>7</v>
      </c>
      <c r="T3">
        <v>1131</v>
      </c>
      <c r="U3" s="19">
        <v>1</v>
      </c>
      <c r="V3" s="9">
        <v>45013.699143518519</v>
      </c>
    </row>
    <row r="4" spans="1:22" x14ac:dyDescent="0.2">
      <c r="A4" t="s">
        <v>25</v>
      </c>
      <c r="B4" t="s">
        <v>26</v>
      </c>
      <c r="C4" s="1">
        <v>45013.708483796298</v>
      </c>
      <c r="D4" s="5">
        <v>45013.708483796298</v>
      </c>
      <c r="E4" t="s">
        <v>35</v>
      </c>
      <c r="F4" t="s">
        <v>7</v>
      </c>
      <c r="G4">
        <v>26471</v>
      </c>
      <c r="H4" t="s">
        <v>4</v>
      </c>
      <c r="I4" t="s">
        <v>28</v>
      </c>
      <c r="J4" s="2">
        <v>639064913531</v>
      </c>
      <c r="K4" t="s">
        <v>36</v>
      </c>
      <c r="L4">
        <v>15163</v>
      </c>
      <c r="M4" t="s">
        <v>5</v>
      </c>
      <c r="N4" t="s">
        <v>37</v>
      </c>
      <c r="O4" t="s">
        <v>37</v>
      </c>
      <c r="P4">
        <v>136</v>
      </c>
      <c r="Q4">
        <v>0</v>
      </c>
      <c r="R4" t="s">
        <v>957</v>
      </c>
      <c r="S4">
        <v>7</v>
      </c>
      <c r="T4">
        <v>1131</v>
      </c>
      <c r="U4" s="19">
        <v>2</v>
      </c>
      <c r="V4" s="9">
        <v>45013.708483796298</v>
      </c>
    </row>
    <row r="5" spans="1:22" x14ac:dyDescent="0.2">
      <c r="A5" t="s">
        <v>25</v>
      </c>
      <c r="B5" t="s">
        <v>26</v>
      </c>
      <c r="C5" s="1">
        <v>45013.709050925929</v>
      </c>
      <c r="D5" s="5">
        <v>45013.709050925929</v>
      </c>
      <c r="E5" t="s">
        <v>38</v>
      </c>
      <c r="F5" t="s">
        <v>7</v>
      </c>
      <c r="G5">
        <v>26471</v>
      </c>
      <c r="H5" t="s">
        <v>4</v>
      </c>
      <c r="I5" t="s">
        <v>28</v>
      </c>
      <c r="J5" s="2">
        <v>639064419043</v>
      </c>
      <c r="K5" t="s">
        <v>39</v>
      </c>
      <c r="L5">
        <v>78711</v>
      </c>
      <c r="M5" t="s">
        <v>5</v>
      </c>
      <c r="N5" t="s">
        <v>33</v>
      </c>
      <c r="O5" t="s">
        <v>33</v>
      </c>
      <c r="P5">
        <v>191</v>
      </c>
      <c r="Q5">
        <v>0</v>
      </c>
      <c r="R5" t="s">
        <v>955</v>
      </c>
      <c r="S5">
        <v>7</v>
      </c>
      <c r="T5">
        <v>1131</v>
      </c>
      <c r="U5" s="19">
        <v>1</v>
      </c>
      <c r="V5" s="9">
        <v>45013.709050925929</v>
      </c>
    </row>
    <row r="6" spans="1:22" x14ac:dyDescent="0.2">
      <c r="A6" t="s">
        <v>25</v>
      </c>
      <c r="B6" t="s">
        <v>26</v>
      </c>
      <c r="C6" s="1">
        <v>45013.710451388892</v>
      </c>
      <c r="D6" s="5">
        <v>45013.710451388892</v>
      </c>
      <c r="E6" t="s">
        <v>40</v>
      </c>
      <c r="F6" t="s">
        <v>8</v>
      </c>
      <c r="G6">
        <v>26470</v>
      </c>
      <c r="H6" t="s">
        <v>4</v>
      </c>
      <c r="I6" t="s">
        <v>28</v>
      </c>
      <c r="J6" s="2">
        <v>639053515148</v>
      </c>
      <c r="K6" t="s">
        <v>41</v>
      </c>
      <c r="L6">
        <v>53230</v>
      </c>
      <c r="M6" t="s">
        <v>5</v>
      </c>
      <c r="N6" t="s">
        <v>42</v>
      </c>
      <c r="O6" t="s">
        <v>43</v>
      </c>
      <c r="P6">
        <v>50</v>
      </c>
      <c r="Q6">
        <v>64</v>
      </c>
      <c r="R6" t="s">
        <v>955</v>
      </c>
      <c r="S6">
        <v>5</v>
      </c>
      <c r="T6">
        <v>250</v>
      </c>
      <c r="U6" s="19">
        <v>1</v>
      </c>
      <c r="V6" s="9">
        <v>45013.710451388892</v>
      </c>
    </row>
    <row r="7" spans="1:22" x14ac:dyDescent="0.2">
      <c r="A7" t="s">
        <v>25</v>
      </c>
      <c r="B7" t="s">
        <v>26</v>
      </c>
      <c r="C7" s="1">
        <v>45013.714050925926</v>
      </c>
      <c r="D7" s="5">
        <v>45013.714050925926</v>
      </c>
      <c r="E7" t="s">
        <v>44</v>
      </c>
      <c r="F7" t="s">
        <v>8</v>
      </c>
      <c r="G7">
        <v>26470</v>
      </c>
      <c r="H7" t="s">
        <v>4</v>
      </c>
      <c r="I7" t="s">
        <v>28</v>
      </c>
      <c r="J7" s="2">
        <v>639053504501</v>
      </c>
      <c r="K7" t="s">
        <v>45</v>
      </c>
      <c r="L7">
        <v>48897</v>
      </c>
      <c r="M7" t="s">
        <v>6</v>
      </c>
      <c r="N7" t="s">
        <v>46</v>
      </c>
      <c r="O7" t="s">
        <v>46</v>
      </c>
      <c r="P7">
        <v>37</v>
      </c>
      <c r="Q7">
        <v>0</v>
      </c>
      <c r="R7" t="s">
        <v>957</v>
      </c>
      <c r="S7">
        <v>5</v>
      </c>
      <c r="T7">
        <v>250</v>
      </c>
      <c r="U7" s="19">
        <v>2</v>
      </c>
      <c r="V7" s="9">
        <v>45013.714050925926</v>
      </c>
    </row>
    <row r="8" spans="1:22" x14ac:dyDescent="0.2">
      <c r="A8" t="s">
        <v>25</v>
      </c>
      <c r="B8" t="s">
        <v>26</v>
      </c>
      <c r="C8" s="1">
        <v>45013.716365740744</v>
      </c>
      <c r="D8" s="5">
        <v>45013.716365740744</v>
      </c>
      <c r="E8" t="s">
        <v>47</v>
      </c>
      <c r="F8" t="s">
        <v>8</v>
      </c>
      <c r="G8">
        <v>26470</v>
      </c>
      <c r="H8" t="s">
        <v>4</v>
      </c>
      <c r="I8" t="s">
        <v>28</v>
      </c>
      <c r="J8" s="2">
        <v>639054322097</v>
      </c>
      <c r="K8" t="s">
        <v>48</v>
      </c>
      <c r="L8">
        <v>56572</v>
      </c>
      <c r="M8" t="s">
        <v>5</v>
      </c>
      <c r="N8" t="s">
        <v>33</v>
      </c>
      <c r="O8" t="s">
        <v>33</v>
      </c>
      <c r="P8">
        <v>50</v>
      </c>
      <c r="Q8">
        <v>59</v>
      </c>
      <c r="R8" t="s">
        <v>955</v>
      </c>
      <c r="S8">
        <v>5</v>
      </c>
      <c r="T8">
        <v>250</v>
      </c>
      <c r="U8" s="19">
        <v>1</v>
      </c>
      <c r="V8" s="9">
        <v>45013.716365740744</v>
      </c>
    </row>
    <row r="9" spans="1:22" x14ac:dyDescent="0.2">
      <c r="A9" t="s">
        <v>25</v>
      </c>
      <c r="B9" t="s">
        <v>26</v>
      </c>
      <c r="C9" s="1">
        <v>45013.71670138889</v>
      </c>
      <c r="D9" s="5">
        <v>45013.71670138889</v>
      </c>
      <c r="E9" t="s">
        <v>49</v>
      </c>
      <c r="F9" t="s">
        <v>7</v>
      </c>
      <c r="G9">
        <v>26471</v>
      </c>
      <c r="H9" t="s">
        <v>4</v>
      </c>
      <c r="I9" t="s">
        <v>28</v>
      </c>
      <c r="J9" s="2">
        <v>639064871105</v>
      </c>
      <c r="K9" t="s">
        <v>50</v>
      </c>
      <c r="L9">
        <v>77701</v>
      </c>
      <c r="M9" t="s">
        <v>5</v>
      </c>
      <c r="N9" t="s">
        <v>33</v>
      </c>
      <c r="O9" t="s">
        <v>33</v>
      </c>
      <c r="P9">
        <v>160</v>
      </c>
      <c r="Q9">
        <v>0</v>
      </c>
      <c r="R9" t="s">
        <v>955</v>
      </c>
      <c r="S9">
        <v>7</v>
      </c>
      <c r="T9">
        <v>1131</v>
      </c>
      <c r="U9" s="19">
        <v>1</v>
      </c>
      <c r="V9" s="9">
        <v>45013.71670138889</v>
      </c>
    </row>
    <row r="10" spans="1:22" x14ac:dyDescent="0.2">
      <c r="A10" t="s">
        <v>25</v>
      </c>
      <c r="B10" t="s">
        <v>26</v>
      </c>
      <c r="C10" s="1">
        <v>45013.725370370368</v>
      </c>
      <c r="D10" s="5">
        <v>45013.725370370368</v>
      </c>
      <c r="E10" t="s">
        <v>51</v>
      </c>
      <c r="F10" t="s">
        <v>7</v>
      </c>
      <c r="G10">
        <v>26471</v>
      </c>
      <c r="H10" t="s">
        <v>4</v>
      </c>
      <c r="I10" t="s">
        <v>28</v>
      </c>
      <c r="J10" s="2">
        <v>639068777845</v>
      </c>
      <c r="K10" t="s">
        <v>52</v>
      </c>
      <c r="L10">
        <v>14797</v>
      </c>
      <c r="M10" t="s">
        <v>5</v>
      </c>
      <c r="N10" t="s">
        <v>42</v>
      </c>
      <c r="O10" t="s">
        <v>53</v>
      </c>
      <c r="P10">
        <v>95</v>
      </c>
      <c r="Q10">
        <v>0</v>
      </c>
      <c r="R10" t="s">
        <v>955</v>
      </c>
      <c r="S10">
        <v>7</v>
      </c>
      <c r="T10">
        <v>1131</v>
      </c>
      <c r="U10" s="19">
        <v>1</v>
      </c>
      <c r="V10" s="9">
        <v>45013.725370370368</v>
      </c>
    </row>
    <row r="11" spans="1:22" x14ac:dyDescent="0.2">
      <c r="A11" t="s">
        <v>25</v>
      </c>
      <c r="B11" t="s">
        <v>26</v>
      </c>
      <c r="C11" s="1">
        <v>45013.725902777776</v>
      </c>
      <c r="D11" s="5">
        <v>45013.725902777776</v>
      </c>
      <c r="E11" t="s">
        <v>54</v>
      </c>
      <c r="F11" t="s">
        <v>7</v>
      </c>
      <c r="G11">
        <v>26471</v>
      </c>
      <c r="H11" t="s">
        <v>4</v>
      </c>
      <c r="I11" t="s">
        <v>28</v>
      </c>
      <c r="J11" s="2">
        <v>639062414989</v>
      </c>
      <c r="K11" t="s">
        <v>55</v>
      </c>
      <c r="L11">
        <v>61607</v>
      </c>
      <c r="M11" t="s">
        <v>5</v>
      </c>
      <c r="N11" t="s">
        <v>42</v>
      </c>
      <c r="O11" t="s">
        <v>33</v>
      </c>
      <c r="P11">
        <v>144</v>
      </c>
      <c r="Q11">
        <v>0</v>
      </c>
      <c r="R11" t="s">
        <v>957</v>
      </c>
      <c r="S11">
        <v>7</v>
      </c>
      <c r="T11">
        <v>1131</v>
      </c>
      <c r="U11" s="19">
        <v>2</v>
      </c>
      <c r="V11" s="9">
        <v>45013.725902777776</v>
      </c>
    </row>
    <row r="12" spans="1:22" x14ac:dyDescent="0.2">
      <c r="A12" t="s">
        <v>25</v>
      </c>
      <c r="B12" t="s">
        <v>26</v>
      </c>
      <c r="C12" s="1">
        <v>45013.727430555555</v>
      </c>
      <c r="D12" s="5">
        <v>45013.727430555555</v>
      </c>
      <c r="E12" t="s">
        <v>56</v>
      </c>
      <c r="F12" t="s">
        <v>7</v>
      </c>
      <c r="G12">
        <v>26471</v>
      </c>
      <c r="H12" t="s">
        <v>4</v>
      </c>
      <c r="I12" t="s">
        <v>28</v>
      </c>
      <c r="J12" s="2">
        <v>639062637095</v>
      </c>
      <c r="K12" t="s">
        <v>57</v>
      </c>
      <c r="L12">
        <v>38574</v>
      </c>
      <c r="M12" t="s">
        <v>5</v>
      </c>
      <c r="N12" t="s">
        <v>58</v>
      </c>
      <c r="O12" t="s">
        <v>59</v>
      </c>
      <c r="P12">
        <v>197</v>
      </c>
      <c r="Q12">
        <v>0</v>
      </c>
      <c r="R12" t="s">
        <v>955</v>
      </c>
      <c r="S12">
        <v>7</v>
      </c>
      <c r="T12">
        <v>1131</v>
      </c>
      <c r="U12" s="19">
        <v>1</v>
      </c>
      <c r="V12" s="9">
        <v>45013.727430555555</v>
      </c>
    </row>
    <row r="13" spans="1:22" x14ac:dyDescent="0.2">
      <c r="A13" t="s">
        <v>25</v>
      </c>
      <c r="B13" t="s">
        <v>26</v>
      </c>
      <c r="C13" s="1">
        <v>45013.729872685188</v>
      </c>
      <c r="D13" s="5">
        <v>45013.729872685188</v>
      </c>
      <c r="E13" t="s">
        <v>60</v>
      </c>
      <c r="F13" t="s">
        <v>8</v>
      </c>
      <c r="G13">
        <v>26470</v>
      </c>
      <c r="H13" t="s">
        <v>4</v>
      </c>
      <c r="I13" t="s">
        <v>28</v>
      </c>
      <c r="J13" s="2">
        <v>639055783421</v>
      </c>
      <c r="K13" t="s">
        <v>61</v>
      </c>
      <c r="L13">
        <v>38896</v>
      </c>
      <c r="M13" t="s">
        <v>5</v>
      </c>
      <c r="N13" t="s">
        <v>62</v>
      </c>
      <c r="O13" t="s">
        <v>34</v>
      </c>
      <c r="P13">
        <v>50</v>
      </c>
      <c r="Q13">
        <v>21</v>
      </c>
      <c r="R13" t="s">
        <v>957</v>
      </c>
      <c r="S13">
        <v>5</v>
      </c>
      <c r="T13">
        <v>250</v>
      </c>
      <c r="U13" s="19">
        <v>2</v>
      </c>
      <c r="V13" s="9">
        <v>45013.729872685188</v>
      </c>
    </row>
    <row r="14" spans="1:22" x14ac:dyDescent="0.2">
      <c r="A14" t="s">
        <v>25</v>
      </c>
      <c r="B14" t="s">
        <v>26</v>
      </c>
      <c r="C14" s="1">
        <v>45013.730763888889</v>
      </c>
      <c r="D14" s="5">
        <v>45013.730763888889</v>
      </c>
      <c r="E14" t="s">
        <v>63</v>
      </c>
      <c r="F14" t="s">
        <v>7</v>
      </c>
      <c r="G14">
        <v>26471</v>
      </c>
      <c r="H14" t="s">
        <v>4</v>
      </c>
      <c r="I14" t="s">
        <v>28</v>
      </c>
      <c r="J14" s="2">
        <v>639069683622</v>
      </c>
      <c r="K14" t="s">
        <v>64</v>
      </c>
      <c r="L14">
        <v>70981</v>
      </c>
      <c r="M14" t="s">
        <v>5</v>
      </c>
      <c r="N14" t="s">
        <v>33</v>
      </c>
      <c r="O14" t="s">
        <v>33</v>
      </c>
      <c r="P14">
        <v>58</v>
      </c>
      <c r="Q14">
        <v>0</v>
      </c>
      <c r="R14" t="s">
        <v>955</v>
      </c>
      <c r="S14">
        <v>7</v>
      </c>
      <c r="T14">
        <v>1131</v>
      </c>
      <c r="U14" s="19">
        <v>1</v>
      </c>
      <c r="V14" s="9">
        <v>45013.730763888889</v>
      </c>
    </row>
    <row r="15" spans="1:22" x14ac:dyDescent="0.2">
      <c r="A15" t="s">
        <v>25</v>
      </c>
      <c r="B15" t="s">
        <v>26</v>
      </c>
      <c r="C15" s="1">
        <v>45013.735243055555</v>
      </c>
      <c r="D15" s="5">
        <v>45013.735243055555</v>
      </c>
      <c r="E15" t="s">
        <v>65</v>
      </c>
      <c r="F15" t="s">
        <v>8</v>
      </c>
      <c r="G15">
        <v>26470</v>
      </c>
      <c r="H15" t="s">
        <v>4</v>
      </c>
      <c r="I15" t="s">
        <v>28</v>
      </c>
      <c r="J15" s="2">
        <v>639053920196</v>
      </c>
      <c r="K15" t="s">
        <v>66</v>
      </c>
      <c r="L15">
        <v>75961</v>
      </c>
      <c r="M15" t="s">
        <v>6</v>
      </c>
      <c r="N15" t="s">
        <v>67</v>
      </c>
      <c r="O15" t="s">
        <v>67</v>
      </c>
      <c r="P15">
        <v>50</v>
      </c>
      <c r="Q15">
        <v>11</v>
      </c>
      <c r="R15" t="s">
        <v>956</v>
      </c>
      <c r="S15">
        <v>5</v>
      </c>
      <c r="T15">
        <v>250</v>
      </c>
      <c r="U15" s="19">
        <v>3</v>
      </c>
      <c r="V15" s="9">
        <v>45013.735243055555</v>
      </c>
    </row>
    <row r="16" spans="1:22" x14ac:dyDescent="0.2">
      <c r="A16" t="s">
        <v>25</v>
      </c>
      <c r="B16" t="s">
        <v>26</v>
      </c>
      <c r="C16" s="1">
        <v>45013.743993055556</v>
      </c>
      <c r="D16" s="5">
        <v>45013.743993055556</v>
      </c>
      <c r="E16" t="s">
        <v>68</v>
      </c>
      <c r="F16" t="s">
        <v>8</v>
      </c>
      <c r="G16">
        <v>26470</v>
      </c>
      <c r="H16" t="s">
        <v>4</v>
      </c>
      <c r="I16" t="s">
        <v>28</v>
      </c>
      <c r="J16" s="2">
        <v>639053504501</v>
      </c>
      <c r="K16" t="s">
        <v>45</v>
      </c>
      <c r="L16">
        <v>46254</v>
      </c>
      <c r="M16" t="s">
        <v>6</v>
      </c>
      <c r="N16" t="s">
        <v>46</v>
      </c>
      <c r="O16" t="s">
        <v>67</v>
      </c>
      <c r="P16">
        <v>50</v>
      </c>
      <c r="Q16">
        <v>38</v>
      </c>
      <c r="R16" t="s">
        <v>957</v>
      </c>
      <c r="S16">
        <v>5</v>
      </c>
      <c r="T16">
        <v>250</v>
      </c>
      <c r="U16" s="19">
        <v>2</v>
      </c>
      <c r="V16" s="9">
        <v>45013.743993055556</v>
      </c>
    </row>
    <row r="17" spans="1:22" x14ac:dyDescent="0.2">
      <c r="A17" t="s">
        <v>25</v>
      </c>
      <c r="B17" t="s">
        <v>26</v>
      </c>
      <c r="C17" s="1">
        <v>45013.746388888889</v>
      </c>
      <c r="D17" s="5">
        <v>45013.746388888889</v>
      </c>
      <c r="E17" t="s">
        <v>69</v>
      </c>
      <c r="F17" t="s">
        <v>7</v>
      </c>
      <c r="G17">
        <v>26471</v>
      </c>
      <c r="H17" t="s">
        <v>4</v>
      </c>
      <c r="I17" t="s">
        <v>28</v>
      </c>
      <c r="J17" s="2">
        <v>639064664170</v>
      </c>
      <c r="K17" t="s">
        <v>70</v>
      </c>
      <c r="L17">
        <v>75126</v>
      </c>
      <c r="M17" t="s">
        <v>5</v>
      </c>
      <c r="N17" t="s">
        <v>62</v>
      </c>
      <c r="O17" t="s">
        <v>37</v>
      </c>
      <c r="P17">
        <v>200</v>
      </c>
      <c r="Q17">
        <v>51</v>
      </c>
      <c r="R17" t="s">
        <v>955</v>
      </c>
      <c r="S17">
        <v>7</v>
      </c>
      <c r="T17">
        <v>1131</v>
      </c>
      <c r="U17" s="19">
        <v>1</v>
      </c>
      <c r="V17" s="9">
        <v>45013.746388888889</v>
      </c>
    </row>
    <row r="18" spans="1:22" x14ac:dyDescent="0.2">
      <c r="A18" t="s">
        <v>25</v>
      </c>
      <c r="B18" t="s">
        <v>26</v>
      </c>
      <c r="C18" s="1">
        <v>45013.74827546296</v>
      </c>
      <c r="D18" s="5">
        <v>45013.74827546296</v>
      </c>
      <c r="E18" t="s">
        <v>71</v>
      </c>
      <c r="F18" t="s">
        <v>8</v>
      </c>
      <c r="G18">
        <v>26470</v>
      </c>
      <c r="H18" t="s">
        <v>4</v>
      </c>
      <c r="I18" t="s">
        <v>28</v>
      </c>
      <c r="J18" s="2">
        <v>639060457813</v>
      </c>
      <c r="K18" t="s">
        <v>72</v>
      </c>
      <c r="L18">
        <v>26417</v>
      </c>
      <c r="M18" t="s">
        <v>5</v>
      </c>
      <c r="N18" t="s">
        <v>59</v>
      </c>
      <c r="O18" t="s">
        <v>37</v>
      </c>
      <c r="P18">
        <v>50</v>
      </c>
      <c r="Q18">
        <v>69</v>
      </c>
      <c r="R18" t="s">
        <v>963</v>
      </c>
      <c r="S18">
        <v>5</v>
      </c>
      <c r="T18">
        <v>250</v>
      </c>
      <c r="U18" s="19">
        <v>1</v>
      </c>
      <c r="V18" s="9">
        <v>45013.74827546296</v>
      </c>
    </row>
    <row r="19" spans="1:22" x14ac:dyDescent="0.2">
      <c r="A19" t="s">
        <v>25</v>
      </c>
      <c r="B19" t="s">
        <v>26</v>
      </c>
      <c r="C19" s="1">
        <v>45013.75476851852</v>
      </c>
      <c r="D19" s="5">
        <v>45013.75476851852</v>
      </c>
      <c r="E19" t="s">
        <v>73</v>
      </c>
      <c r="F19" t="s">
        <v>8</v>
      </c>
      <c r="G19">
        <v>26470</v>
      </c>
      <c r="H19" t="s">
        <v>4</v>
      </c>
      <c r="I19" t="s">
        <v>28</v>
      </c>
      <c r="J19" s="2">
        <v>639054208582</v>
      </c>
      <c r="K19" t="s">
        <v>74</v>
      </c>
      <c r="L19">
        <v>63492</v>
      </c>
      <c r="M19" t="s">
        <v>5</v>
      </c>
      <c r="N19" t="s">
        <v>58</v>
      </c>
      <c r="O19" t="s">
        <v>62</v>
      </c>
      <c r="P19">
        <v>50</v>
      </c>
      <c r="Q19">
        <v>67</v>
      </c>
      <c r="R19" t="s">
        <v>957</v>
      </c>
      <c r="S19">
        <v>5</v>
      </c>
      <c r="T19">
        <v>250</v>
      </c>
      <c r="U19" s="19">
        <v>2</v>
      </c>
      <c r="V19" s="9">
        <v>45013.75476851852</v>
      </c>
    </row>
    <row r="20" spans="1:22" x14ac:dyDescent="0.2">
      <c r="A20" t="s">
        <v>25</v>
      </c>
      <c r="B20" t="s">
        <v>26</v>
      </c>
      <c r="C20" s="1">
        <v>45013.761817129627</v>
      </c>
      <c r="D20" s="5">
        <v>45013.761817129627</v>
      </c>
      <c r="E20" t="s">
        <v>75</v>
      </c>
      <c r="F20" t="s">
        <v>8</v>
      </c>
      <c r="G20">
        <v>26470</v>
      </c>
      <c r="H20" t="s">
        <v>4</v>
      </c>
      <c r="I20" t="s">
        <v>28</v>
      </c>
      <c r="J20" s="2">
        <v>639060078879</v>
      </c>
      <c r="K20" t="s">
        <v>76</v>
      </c>
      <c r="L20">
        <v>74889</v>
      </c>
      <c r="M20" t="s">
        <v>5</v>
      </c>
      <c r="N20" t="s">
        <v>33</v>
      </c>
      <c r="O20" t="s">
        <v>33</v>
      </c>
      <c r="P20">
        <v>50</v>
      </c>
      <c r="Q20">
        <v>78</v>
      </c>
      <c r="R20" t="s">
        <v>957</v>
      </c>
      <c r="S20">
        <v>5</v>
      </c>
      <c r="T20">
        <v>250</v>
      </c>
      <c r="U20" s="19">
        <v>2</v>
      </c>
      <c r="V20" s="9">
        <v>45013.761817129627</v>
      </c>
    </row>
    <row r="21" spans="1:22" x14ac:dyDescent="0.2">
      <c r="A21" t="s">
        <v>25</v>
      </c>
      <c r="B21" t="s">
        <v>26</v>
      </c>
      <c r="C21" s="1">
        <v>45013.762256944443</v>
      </c>
      <c r="D21" s="5">
        <v>45013.762256944443</v>
      </c>
      <c r="E21" t="s">
        <v>77</v>
      </c>
      <c r="F21" t="s">
        <v>7</v>
      </c>
      <c r="G21">
        <v>26471</v>
      </c>
      <c r="H21" t="s">
        <v>4</v>
      </c>
      <c r="I21" t="s">
        <v>28</v>
      </c>
      <c r="J21" s="2">
        <v>639065436307</v>
      </c>
      <c r="K21" t="s">
        <v>78</v>
      </c>
      <c r="L21">
        <v>21288</v>
      </c>
      <c r="M21" t="s">
        <v>5</v>
      </c>
      <c r="N21" t="s">
        <v>79</v>
      </c>
      <c r="O21" t="s">
        <v>79</v>
      </c>
      <c r="P21">
        <v>69</v>
      </c>
      <c r="Q21">
        <v>0</v>
      </c>
      <c r="R21" t="s">
        <v>957</v>
      </c>
      <c r="S21">
        <v>7</v>
      </c>
      <c r="T21">
        <v>1131</v>
      </c>
      <c r="U21" s="19">
        <v>2</v>
      </c>
      <c r="V21" s="9">
        <v>45013.762256944443</v>
      </c>
    </row>
    <row r="22" spans="1:22" x14ac:dyDescent="0.2">
      <c r="A22" t="s">
        <v>25</v>
      </c>
      <c r="B22" t="s">
        <v>26</v>
      </c>
      <c r="C22" s="1">
        <v>45013.762303240743</v>
      </c>
      <c r="D22" s="5">
        <v>45013.762303240743</v>
      </c>
      <c r="E22" t="s">
        <v>80</v>
      </c>
      <c r="F22" t="s">
        <v>7</v>
      </c>
      <c r="G22">
        <v>26471</v>
      </c>
      <c r="H22" t="s">
        <v>4</v>
      </c>
      <c r="I22" t="s">
        <v>28</v>
      </c>
      <c r="J22" s="2">
        <v>639067369864</v>
      </c>
      <c r="K22" t="s">
        <v>81</v>
      </c>
      <c r="L22">
        <v>53680</v>
      </c>
      <c r="M22" t="s">
        <v>5</v>
      </c>
      <c r="N22" t="s">
        <v>37</v>
      </c>
      <c r="O22" t="s">
        <v>58</v>
      </c>
      <c r="P22">
        <v>146</v>
      </c>
      <c r="Q22">
        <v>0</v>
      </c>
      <c r="R22" t="s">
        <v>955</v>
      </c>
      <c r="S22">
        <v>7</v>
      </c>
      <c r="T22">
        <v>1131</v>
      </c>
      <c r="U22" s="19">
        <v>1</v>
      </c>
      <c r="V22" s="9">
        <v>45013.762303240743</v>
      </c>
    </row>
    <row r="23" spans="1:22" x14ac:dyDescent="0.2">
      <c r="A23" t="s">
        <v>25</v>
      </c>
      <c r="B23" t="s">
        <v>26</v>
      </c>
      <c r="C23" s="1">
        <v>45013.764224537037</v>
      </c>
      <c r="D23" s="5">
        <v>45013.764224537037</v>
      </c>
      <c r="E23" t="s">
        <v>82</v>
      </c>
      <c r="F23" t="s">
        <v>8</v>
      </c>
      <c r="G23">
        <v>26470</v>
      </c>
      <c r="H23" t="s">
        <v>4</v>
      </c>
      <c r="I23" t="s">
        <v>28</v>
      </c>
      <c r="J23" s="2">
        <v>639052443735</v>
      </c>
      <c r="K23" t="s">
        <v>83</v>
      </c>
      <c r="L23">
        <v>10357</v>
      </c>
      <c r="M23" t="s">
        <v>5</v>
      </c>
      <c r="N23" t="s">
        <v>58</v>
      </c>
      <c r="O23" t="s">
        <v>62</v>
      </c>
      <c r="P23">
        <v>50</v>
      </c>
      <c r="Q23">
        <v>31</v>
      </c>
      <c r="R23" t="s">
        <v>955</v>
      </c>
      <c r="S23">
        <v>5</v>
      </c>
      <c r="T23">
        <v>250</v>
      </c>
      <c r="U23" s="19">
        <v>1</v>
      </c>
      <c r="V23" s="9">
        <v>45013.764224537037</v>
      </c>
    </row>
    <row r="24" spans="1:22" x14ac:dyDescent="0.2">
      <c r="A24" t="s">
        <v>25</v>
      </c>
      <c r="B24" t="s">
        <v>26</v>
      </c>
      <c r="C24" s="1">
        <v>45013.785671296297</v>
      </c>
      <c r="D24" s="5">
        <v>45013.785671296297</v>
      </c>
      <c r="E24" t="s">
        <v>84</v>
      </c>
      <c r="F24" t="s">
        <v>8</v>
      </c>
      <c r="G24">
        <v>26470</v>
      </c>
      <c r="H24" t="s">
        <v>4</v>
      </c>
      <c r="I24" t="s">
        <v>28</v>
      </c>
      <c r="J24" s="2">
        <v>639054898278</v>
      </c>
      <c r="K24" t="s">
        <v>85</v>
      </c>
      <c r="L24">
        <v>64098</v>
      </c>
      <c r="M24" t="s">
        <v>6</v>
      </c>
      <c r="N24" t="s">
        <v>67</v>
      </c>
      <c r="O24" t="s">
        <v>67</v>
      </c>
      <c r="P24">
        <v>50</v>
      </c>
      <c r="Q24">
        <v>43</v>
      </c>
      <c r="R24" t="s">
        <v>955</v>
      </c>
      <c r="S24">
        <v>5</v>
      </c>
      <c r="T24">
        <v>250</v>
      </c>
      <c r="U24" s="19">
        <v>1</v>
      </c>
      <c r="V24" s="9">
        <v>45013.785671296297</v>
      </c>
    </row>
    <row r="25" spans="1:22" x14ac:dyDescent="0.2">
      <c r="A25" t="s">
        <v>25</v>
      </c>
      <c r="B25" t="s">
        <v>26</v>
      </c>
      <c r="C25" s="1">
        <v>45013.789837962962</v>
      </c>
      <c r="D25" s="5">
        <v>45013.789837962962</v>
      </c>
      <c r="E25" t="s">
        <v>86</v>
      </c>
      <c r="F25" t="s">
        <v>8</v>
      </c>
      <c r="G25">
        <v>26470</v>
      </c>
      <c r="H25" t="s">
        <v>4</v>
      </c>
      <c r="I25" t="s">
        <v>28</v>
      </c>
      <c r="J25" s="2">
        <v>639053432688</v>
      </c>
      <c r="K25" t="s">
        <v>87</v>
      </c>
      <c r="L25">
        <v>39419</v>
      </c>
      <c r="M25" t="s">
        <v>5</v>
      </c>
      <c r="N25" t="s">
        <v>34</v>
      </c>
      <c r="O25" t="s">
        <v>33</v>
      </c>
      <c r="P25">
        <v>50</v>
      </c>
      <c r="Q25">
        <v>24</v>
      </c>
      <c r="R25" t="s">
        <v>955</v>
      </c>
      <c r="S25">
        <v>5</v>
      </c>
      <c r="T25">
        <v>250</v>
      </c>
      <c r="U25" s="19">
        <v>1</v>
      </c>
      <c r="V25" s="9">
        <v>45013.789837962962</v>
      </c>
    </row>
    <row r="26" spans="1:22" x14ac:dyDescent="0.2">
      <c r="A26" t="s">
        <v>25</v>
      </c>
      <c r="B26" t="s">
        <v>26</v>
      </c>
      <c r="C26" s="1">
        <v>45013.793912037036</v>
      </c>
      <c r="D26" s="5">
        <v>45013.793912037036</v>
      </c>
      <c r="E26" t="s">
        <v>88</v>
      </c>
      <c r="F26" t="s">
        <v>8</v>
      </c>
      <c r="G26">
        <v>26470</v>
      </c>
      <c r="H26" t="s">
        <v>4</v>
      </c>
      <c r="I26" t="s">
        <v>28</v>
      </c>
      <c r="J26" s="2">
        <v>639055572896</v>
      </c>
      <c r="K26" t="s">
        <v>89</v>
      </c>
      <c r="L26">
        <v>56684</v>
      </c>
      <c r="M26" t="s">
        <v>5</v>
      </c>
      <c r="N26" t="s">
        <v>33</v>
      </c>
      <c r="O26" t="s">
        <v>79</v>
      </c>
      <c r="P26">
        <v>50</v>
      </c>
      <c r="Q26">
        <v>50</v>
      </c>
      <c r="R26" t="s">
        <v>958</v>
      </c>
      <c r="S26">
        <v>5</v>
      </c>
      <c r="T26">
        <v>250</v>
      </c>
      <c r="U26" s="19">
        <v>4</v>
      </c>
      <c r="V26" s="9">
        <v>45013.793912037036</v>
      </c>
    </row>
    <row r="27" spans="1:22" x14ac:dyDescent="0.2">
      <c r="A27" t="s">
        <v>25</v>
      </c>
      <c r="B27" t="s">
        <v>26</v>
      </c>
      <c r="C27" s="1">
        <v>45013.797500000001</v>
      </c>
      <c r="D27" s="5">
        <v>45013.797500000001</v>
      </c>
      <c r="E27" t="s">
        <v>90</v>
      </c>
      <c r="F27" t="s">
        <v>8</v>
      </c>
      <c r="G27">
        <v>26470</v>
      </c>
      <c r="H27" t="s">
        <v>4</v>
      </c>
      <c r="I27" t="s">
        <v>28</v>
      </c>
      <c r="J27" s="2">
        <v>639052121181</v>
      </c>
      <c r="K27" t="s">
        <v>91</v>
      </c>
      <c r="L27">
        <v>76206</v>
      </c>
      <c r="M27" t="s">
        <v>5</v>
      </c>
      <c r="N27" t="s">
        <v>34</v>
      </c>
      <c r="O27" t="s">
        <v>34</v>
      </c>
      <c r="P27">
        <v>50</v>
      </c>
      <c r="Q27">
        <v>30</v>
      </c>
      <c r="R27" t="s">
        <v>955</v>
      </c>
      <c r="S27">
        <v>5</v>
      </c>
      <c r="T27">
        <v>250</v>
      </c>
      <c r="U27" s="19">
        <v>1</v>
      </c>
      <c r="V27" s="9">
        <v>45013.797500000001</v>
      </c>
    </row>
    <row r="28" spans="1:22" x14ac:dyDescent="0.2">
      <c r="A28" t="s">
        <v>25</v>
      </c>
      <c r="B28" t="s">
        <v>26</v>
      </c>
      <c r="C28" s="1">
        <v>45013.802291666667</v>
      </c>
      <c r="D28" s="5">
        <v>45013.802291666667</v>
      </c>
      <c r="E28" t="s">
        <v>92</v>
      </c>
      <c r="F28" t="s">
        <v>7</v>
      </c>
      <c r="G28">
        <v>26471</v>
      </c>
      <c r="H28" t="s">
        <v>4</v>
      </c>
      <c r="I28" t="s">
        <v>28</v>
      </c>
      <c r="J28" s="2">
        <v>639064182278</v>
      </c>
      <c r="K28" t="s">
        <v>93</v>
      </c>
      <c r="L28">
        <v>67469</v>
      </c>
      <c r="M28" t="s">
        <v>5</v>
      </c>
      <c r="N28" t="s">
        <v>59</v>
      </c>
      <c r="O28" t="s">
        <v>62</v>
      </c>
      <c r="P28">
        <v>200</v>
      </c>
      <c r="Q28">
        <v>20</v>
      </c>
      <c r="R28" t="s">
        <v>955</v>
      </c>
      <c r="S28">
        <v>7</v>
      </c>
      <c r="T28">
        <v>1131</v>
      </c>
      <c r="U28" s="19">
        <v>1</v>
      </c>
      <c r="V28" s="9">
        <v>45013.802291666667</v>
      </c>
    </row>
    <row r="29" spans="1:22" x14ac:dyDescent="0.2">
      <c r="A29" t="s">
        <v>25</v>
      </c>
      <c r="B29" t="s">
        <v>26</v>
      </c>
      <c r="C29" s="1">
        <v>45013.804062499999</v>
      </c>
      <c r="D29" s="5">
        <v>45013.804062499999</v>
      </c>
      <c r="E29" t="s">
        <v>94</v>
      </c>
      <c r="F29" t="s">
        <v>7</v>
      </c>
      <c r="G29">
        <v>26471</v>
      </c>
      <c r="H29" t="s">
        <v>4</v>
      </c>
      <c r="I29" t="s">
        <v>28</v>
      </c>
      <c r="J29" s="2">
        <v>639064423291</v>
      </c>
      <c r="K29" t="s">
        <v>95</v>
      </c>
      <c r="L29">
        <v>54291</v>
      </c>
      <c r="M29" t="s">
        <v>5</v>
      </c>
      <c r="N29" t="s">
        <v>34</v>
      </c>
      <c r="O29" t="s">
        <v>33</v>
      </c>
      <c r="P29">
        <v>154</v>
      </c>
      <c r="Q29">
        <v>0</v>
      </c>
      <c r="R29" t="s">
        <v>957</v>
      </c>
      <c r="S29">
        <v>7</v>
      </c>
      <c r="T29">
        <v>1131</v>
      </c>
      <c r="U29" s="19">
        <v>2</v>
      </c>
      <c r="V29" s="9">
        <v>45013.804062499999</v>
      </c>
    </row>
    <row r="30" spans="1:22" x14ac:dyDescent="0.2">
      <c r="A30" t="s">
        <v>25</v>
      </c>
      <c r="B30" t="s">
        <v>26</v>
      </c>
      <c r="C30" s="1">
        <v>45013.804652777777</v>
      </c>
      <c r="D30" s="5">
        <v>45013.804652777777</v>
      </c>
      <c r="E30" t="s">
        <v>96</v>
      </c>
      <c r="F30" t="s">
        <v>7</v>
      </c>
      <c r="G30">
        <v>26471</v>
      </c>
      <c r="H30" t="s">
        <v>4</v>
      </c>
      <c r="I30" t="s">
        <v>28</v>
      </c>
      <c r="J30" s="2">
        <v>639065631936</v>
      </c>
      <c r="K30" t="s">
        <v>97</v>
      </c>
      <c r="L30">
        <v>45654</v>
      </c>
      <c r="M30" t="s">
        <v>5</v>
      </c>
      <c r="N30" t="s">
        <v>98</v>
      </c>
      <c r="O30" t="s">
        <v>62</v>
      </c>
      <c r="P30">
        <v>82</v>
      </c>
      <c r="Q30">
        <v>0</v>
      </c>
      <c r="R30" t="s">
        <v>955</v>
      </c>
      <c r="S30">
        <v>7</v>
      </c>
      <c r="T30">
        <v>1131</v>
      </c>
      <c r="U30" s="19">
        <v>1</v>
      </c>
      <c r="V30" s="9">
        <v>45013.804652777777</v>
      </c>
    </row>
    <row r="31" spans="1:22" x14ac:dyDescent="0.2">
      <c r="A31" t="s">
        <v>25</v>
      </c>
      <c r="B31" t="s">
        <v>26</v>
      </c>
      <c r="C31" s="1">
        <v>45013.820335648146</v>
      </c>
      <c r="D31" s="5">
        <v>45013.820335648146</v>
      </c>
      <c r="E31" t="s">
        <v>99</v>
      </c>
      <c r="F31" t="s">
        <v>8</v>
      </c>
      <c r="G31">
        <v>26470</v>
      </c>
      <c r="H31" t="s">
        <v>4</v>
      </c>
      <c r="I31" t="s">
        <v>28</v>
      </c>
      <c r="J31" s="2">
        <v>639053920196</v>
      </c>
      <c r="K31" t="s">
        <v>66</v>
      </c>
      <c r="L31">
        <v>72273</v>
      </c>
      <c r="M31" t="s">
        <v>6</v>
      </c>
      <c r="N31" t="s">
        <v>67</v>
      </c>
      <c r="O31" t="s">
        <v>67</v>
      </c>
      <c r="P31">
        <v>50</v>
      </c>
      <c r="Q31">
        <v>25</v>
      </c>
      <c r="R31" t="s">
        <v>956</v>
      </c>
      <c r="S31">
        <v>5</v>
      </c>
      <c r="T31">
        <v>250</v>
      </c>
      <c r="U31" s="19">
        <v>3</v>
      </c>
      <c r="V31" s="9">
        <v>45013.820335648146</v>
      </c>
    </row>
    <row r="32" spans="1:22" x14ac:dyDescent="0.2">
      <c r="A32" t="s">
        <v>25</v>
      </c>
      <c r="B32" t="s">
        <v>26</v>
      </c>
      <c r="C32" s="1">
        <v>45013.822060185186</v>
      </c>
      <c r="D32" s="5">
        <v>45013.822060185186</v>
      </c>
      <c r="E32" t="s">
        <v>100</v>
      </c>
      <c r="F32" t="s">
        <v>8</v>
      </c>
      <c r="G32">
        <v>26470</v>
      </c>
      <c r="H32" t="s">
        <v>4</v>
      </c>
      <c r="I32" t="s">
        <v>28</v>
      </c>
      <c r="J32" s="2">
        <v>639059534554</v>
      </c>
      <c r="K32" t="s">
        <v>101</v>
      </c>
      <c r="L32">
        <v>67213</v>
      </c>
      <c r="M32" t="s">
        <v>5</v>
      </c>
      <c r="N32" t="s">
        <v>33</v>
      </c>
      <c r="O32" t="s">
        <v>79</v>
      </c>
      <c r="P32">
        <v>50</v>
      </c>
      <c r="Q32">
        <v>77</v>
      </c>
      <c r="R32" t="s">
        <v>957</v>
      </c>
      <c r="S32">
        <v>5</v>
      </c>
      <c r="T32">
        <v>250</v>
      </c>
      <c r="U32" s="19">
        <v>2</v>
      </c>
      <c r="V32" s="9">
        <v>45013.822060185186</v>
      </c>
    </row>
    <row r="33" spans="1:22" x14ac:dyDescent="0.2">
      <c r="A33" t="s">
        <v>25</v>
      </c>
      <c r="B33" t="s">
        <v>26</v>
      </c>
      <c r="C33" s="1">
        <v>45013.834918981483</v>
      </c>
      <c r="D33" s="5">
        <v>45013.834918981483</v>
      </c>
      <c r="E33" t="s">
        <v>102</v>
      </c>
      <c r="F33" t="s">
        <v>8</v>
      </c>
      <c r="G33">
        <v>26470</v>
      </c>
      <c r="H33" t="s">
        <v>4</v>
      </c>
      <c r="I33" t="s">
        <v>28</v>
      </c>
      <c r="J33" s="2">
        <v>639055595901</v>
      </c>
      <c r="K33" t="s">
        <v>103</v>
      </c>
      <c r="L33">
        <v>61067</v>
      </c>
      <c r="M33" t="s">
        <v>5</v>
      </c>
      <c r="N33" t="s">
        <v>33</v>
      </c>
      <c r="O33" t="s">
        <v>43</v>
      </c>
      <c r="P33">
        <v>50</v>
      </c>
      <c r="Q33">
        <v>115</v>
      </c>
      <c r="R33" t="s">
        <v>956</v>
      </c>
      <c r="S33">
        <v>5</v>
      </c>
      <c r="T33">
        <v>250</v>
      </c>
      <c r="U33" s="19">
        <v>3</v>
      </c>
      <c r="V33" s="9">
        <v>45013.834918981483</v>
      </c>
    </row>
    <row r="34" spans="1:22" x14ac:dyDescent="0.2">
      <c r="A34" t="s">
        <v>25</v>
      </c>
      <c r="B34" t="s">
        <v>26</v>
      </c>
      <c r="C34" s="1">
        <v>45013.835081018522</v>
      </c>
      <c r="D34" s="5">
        <v>45013.835081018522</v>
      </c>
      <c r="E34" t="s">
        <v>104</v>
      </c>
      <c r="F34" t="s">
        <v>8</v>
      </c>
      <c r="G34">
        <v>26470</v>
      </c>
      <c r="H34" t="s">
        <v>4</v>
      </c>
      <c r="I34" t="s">
        <v>28</v>
      </c>
      <c r="J34" s="2">
        <v>639053450433</v>
      </c>
      <c r="K34" t="s">
        <v>105</v>
      </c>
      <c r="L34">
        <v>66063</v>
      </c>
      <c r="M34" t="s">
        <v>6</v>
      </c>
      <c r="N34" t="s">
        <v>67</v>
      </c>
      <c r="O34" t="s">
        <v>67</v>
      </c>
      <c r="P34">
        <v>50</v>
      </c>
      <c r="Q34">
        <v>91</v>
      </c>
      <c r="R34" t="s">
        <v>955</v>
      </c>
      <c r="S34">
        <v>5</v>
      </c>
      <c r="T34">
        <v>250</v>
      </c>
      <c r="U34" s="19">
        <v>1</v>
      </c>
      <c r="V34" s="9">
        <v>45013.835081018522</v>
      </c>
    </row>
    <row r="35" spans="1:22" x14ac:dyDescent="0.2">
      <c r="A35" t="s">
        <v>25</v>
      </c>
      <c r="B35" t="s">
        <v>26</v>
      </c>
      <c r="C35" s="1">
        <v>45013.840868055559</v>
      </c>
      <c r="D35" s="5">
        <v>45013.840868055559</v>
      </c>
      <c r="E35" t="s">
        <v>106</v>
      </c>
      <c r="F35" t="s">
        <v>8</v>
      </c>
      <c r="G35">
        <v>26470</v>
      </c>
      <c r="H35" t="s">
        <v>4</v>
      </c>
      <c r="I35" t="s">
        <v>28</v>
      </c>
      <c r="J35" s="2">
        <v>639053859049</v>
      </c>
      <c r="K35" t="s">
        <v>107</v>
      </c>
      <c r="L35">
        <v>70625</v>
      </c>
      <c r="M35" t="s">
        <v>5</v>
      </c>
      <c r="N35" t="s">
        <v>33</v>
      </c>
      <c r="O35" t="s">
        <v>33</v>
      </c>
      <c r="P35">
        <v>50</v>
      </c>
      <c r="Q35">
        <v>38</v>
      </c>
      <c r="R35" t="s">
        <v>955</v>
      </c>
      <c r="S35">
        <v>5</v>
      </c>
      <c r="T35">
        <v>250</v>
      </c>
      <c r="U35" s="19">
        <v>1</v>
      </c>
      <c r="V35" s="9">
        <v>45013.840868055559</v>
      </c>
    </row>
    <row r="36" spans="1:22" x14ac:dyDescent="0.2">
      <c r="A36" t="s">
        <v>25</v>
      </c>
      <c r="B36" t="s">
        <v>26</v>
      </c>
      <c r="C36" s="1">
        <v>45013.849039351851</v>
      </c>
      <c r="D36" s="5">
        <v>45013.849039351851</v>
      </c>
      <c r="E36" t="s">
        <v>108</v>
      </c>
      <c r="F36" t="s">
        <v>8</v>
      </c>
      <c r="G36">
        <v>26470</v>
      </c>
      <c r="H36" t="s">
        <v>4</v>
      </c>
      <c r="I36" t="s">
        <v>28</v>
      </c>
      <c r="J36" s="2">
        <v>639050455443</v>
      </c>
      <c r="K36" t="s">
        <v>109</v>
      </c>
      <c r="L36">
        <v>56589</v>
      </c>
      <c r="M36" t="s">
        <v>5</v>
      </c>
      <c r="N36" t="s">
        <v>110</v>
      </c>
      <c r="O36" t="s">
        <v>111</v>
      </c>
      <c r="P36">
        <v>50</v>
      </c>
      <c r="Q36">
        <v>48</v>
      </c>
      <c r="R36" t="s">
        <v>957</v>
      </c>
      <c r="S36">
        <v>5</v>
      </c>
      <c r="T36">
        <v>250</v>
      </c>
      <c r="U36" s="19">
        <v>2</v>
      </c>
      <c r="V36" s="9">
        <v>45013.849039351851</v>
      </c>
    </row>
    <row r="37" spans="1:22" x14ac:dyDescent="0.2">
      <c r="A37" t="s">
        <v>25</v>
      </c>
      <c r="B37" t="s">
        <v>26</v>
      </c>
      <c r="C37" s="1">
        <v>45013.85837962963</v>
      </c>
      <c r="D37" s="5">
        <v>45013.85837962963</v>
      </c>
      <c r="E37" t="s">
        <v>112</v>
      </c>
      <c r="F37" t="s">
        <v>7</v>
      </c>
      <c r="G37">
        <v>26471</v>
      </c>
      <c r="H37" t="s">
        <v>4</v>
      </c>
      <c r="I37" t="s">
        <v>28</v>
      </c>
      <c r="J37" s="2">
        <v>639061178422</v>
      </c>
      <c r="K37" t="s">
        <v>113</v>
      </c>
      <c r="L37">
        <v>59806</v>
      </c>
      <c r="M37" t="s">
        <v>5</v>
      </c>
      <c r="N37" t="s">
        <v>37</v>
      </c>
      <c r="O37" t="s">
        <v>98</v>
      </c>
      <c r="P37">
        <v>54</v>
      </c>
      <c r="Q37">
        <v>0</v>
      </c>
      <c r="R37" t="s">
        <v>955</v>
      </c>
      <c r="S37">
        <v>7</v>
      </c>
      <c r="T37">
        <v>1131</v>
      </c>
      <c r="U37" s="19">
        <v>1</v>
      </c>
      <c r="V37" s="9">
        <v>45013.85837962963</v>
      </c>
    </row>
    <row r="38" spans="1:22" x14ac:dyDescent="0.2">
      <c r="A38" t="s">
        <v>25</v>
      </c>
      <c r="B38" t="s">
        <v>26</v>
      </c>
      <c r="C38" s="1">
        <v>45013.858969907407</v>
      </c>
      <c r="D38" s="5">
        <v>45013.858969907407</v>
      </c>
      <c r="E38" t="s">
        <v>114</v>
      </c>
      <c r="F38" t="s">
        <v>7</v>
      </c>
      <c r="G38">
        <v>26471</v>
      </c>
      <c r="H38" t="s">
        <v>4</v>
      </c>
      <c r="I38" t="s">
        <v>28</v>
      </c>
      <c r="J38" s="2">
        <v>639062321789</v>
      </c>
      <c r="K38" t="s">
        <v>115</v>
      </c>
      <c r="L38">
        <v>64199</v>
      </c>
      <c r="M38" t="s">
        <v>5</v>
      </c>
      <c r="N38" t="s">
        <v>34</v>
      </c>
      <c r="O38" t="s">
        <v>62</v>
      </c>
      <c r="P38">
        <v>72</v>
      </c>
      <c r="Q38">
        <v>0</v>
      </c>
      <c r="R38" t="s">
        <v>955</v>
      </c>
      <c r="S38">
        <v>7</v>
      </c>
      <c r="T38">
        <v>1131</v>
      </c>
      <c r="U38" s="19">
        <v>1</v>
      </c>
      <c r="V38" s="9">
        <v>45013.858969907407</v>
      </c>
    </row>
    <row r="39" spans="1:22" x14ac:dyDescent="0.2">
      <c r="A39" t="s">
        <v>25</v>
      </c>
      <c r="B39" t="s">
        <v>26</v>
      </c>
      <c r="C39" s="1">
        <v>45013.86482638889</v>
      </c>
      <c r="D39" s="5">
        <v>45013.86482638889</v>
      </c>
      <c r="E39" t="s">
        <v>116</v>
      </c>
      <c r="F39" t="s">
        <v>8</v>
      </c>
      <c r="G39">
        <v>26470</v>
      </c>
      <c r="H39" t="s">
        <v>4</v>
      </c>
      <c r="I39" t="s">
        <v>28</v>
      </c>
      <c r="J39" s="2">
        <v>639054135649</v>
      </c>
      <c r="K39" t="s">
        <v>117</v>
      </c>
      <c r="L39">
        <v>77872</v>
      </c>
      <c r="M39" t="s">
        <v>5</v>
      </c>
      <c r="N39" t="s">
        <v>58</v>
      </c>
      <c r="O39" t="s">
        <v>42</v>
      </c>
      <c r="P39">
        <v>50</v>
      </c>
      <c r="Q39">
        <v>182</v>
      </c>
      <c r="R39" t="s">
        <v>957</v>
      </c>
      <c r="S39">
        <v>5</v>
      </c>
      <c r="T39">
        <v>250</v>
      </c>
      <c r="U39" s="19">
        <v>2</v>
      </c>
      <c r="V39" s="9">
        <v>45013.86482638889</v>
      </c>
    </row>
    <row r="40" spans="1:22" x14ac:dyDescent="0.2">
      <c r="A40" t="s">
        <v>25</v>
      </c>
      <c r="B40" t="s">
        <v>26</v>
      </c>
      <c r="C40" s="1">
        <v>45013.865266203706</v>
      </c>
      <c r="D40" s="5">
        <v>45013.865266203706</v>
      </c>
      <c r="E40" t="s">
        <v>118</v>
      </c>
      <c r="F40" t="s">
        <v>7</v>
      </c>
      <c r="G40">
        <v>26471</v>
      </c>
      <c r="H40" t="s">
        <v>4</v>
      </c>
      <c r="I40" t="s">
        <v>28</v>
      </c>
      <c r="J40" s="2">
        <v>639070929481</v>
      </c>
      <c r="K40" t="s">
        <v>119</v>
      </c>
      <c r="L40">
        <v>63002</v>
      </c>
      <c r="M40" t="s">
        <v>5</v>
      </c>
      <c r="N40" t="s">
        <v>42</v>
      </c>
      <c r="O40" t="s">
        <v>62</v>
      </c>
      <c r="P40">
        <v>111</v>
      </c>
      <c r="Q40">
        <v>0</v>
      </c>
      <c r="R40" t="s">
        <v>963</v>
      </c>
      <c r="S40">
        <v>7</v>
      </c>
      <c r="T40">
        <v>1131</v>
      </c>
      <c r="U40" s="19">
        <v>2</v>
      </c>
      <c r="V40" s="9">
        <v>45013.865266203706</v>
      </c>
    </row>
    <row r="41" spans="1:22" x14ac:dyDescent="0.2">
      <c r="A41" t="s">
        <v>25</v>
      </c>
      <c r="B41" t="s">
        <v>26</v>
      </c>
      <c r="C41" s="1">
        <v>45013.869583333333</v>
      </c>
      <c r="D41" s="5">
        <v>45013.869583333333</v>
      </c>
      <c r="E41" t="s">
        <v>120</v>
      </c>
      <c r="F41" t="s">
        <v>7</v>
      </c>
      <c r="G41">
        <v>26471</v>
      </c>
      <c r="H41" t="s">
        <v>4</v>
      </c>
      <c r="I41" t="s">
        <v>28</v>
      </c>
      <c r="J41" s="2">
        <v>639066775830</v>
      </c>
      <c r="K41" t="s">
        <v>121</v>
      </c>
      <c r="L41">
        <v>64729</v>
      </c>
      <c r="M41" t="s">
        <v>5</v>
      </c>
      <c r="N41" t="s">
        <v>122</v>
      </c>
      <c r="O41" t="s">
        <v>37</v>
      </c>
      <c r="P41">
        <v>194</v>
      </c>
      <c r="Q41">
        <v>0</v>
      </c>
      <c r="R41" t="s">
        <v>957</v>
      </c>
      <c r="S41">
        <v>7</v>
      </c>
      <c r="T41">
        <v>1131</v>
      </c>
      <c r="U41" s="19">
        <v>2</v>
      </c>
      <c r="V41" s="9">
        <v>45013.869583333333</v>
      </c>
    </row>
    <row r="42" spans="1:22" x14ac:dyDescent="0.2">
      <c r="A42" t="s">
        <v>25</v>
      </c>
      <c r="B42" t="s">
        <v>26</v>
      </c>
      <c r="C42" s="1">
        <v>45013.876261574071</v>
      </c>
      <c r="D42" s="5">
        <v>45013.876261574071</v>
      </c>
      <c r="E42" t="s">
        <v>123</v>
      </c>
      <c r="F42" t="s">
        <v>8</v>
      </c>
      <c r="G42">
        <v>26470</v>
      </c>
      <c r="H42" t="s">
        <v>4</v>
      </c>
      <c r="I42" t="s">
        <v>28</v>
      </c>
      <c r="J42" s="2">
        <v>639052247126</v>
      </c>
      <c r="K42" t="s">
        <v>124</v>
      </c>
      <c r="L42">
        <v>78768</v>
      </c>
      <c r="M42" t="s">
        <v>5</v>
      </c>
      <c r="N42" t="s">
        <v>33</v>
      </c>
      <c r="O42" t="s">
        <v>42</v>
      </c>
      <c r="P42">
        <v>50</v>
      </c>
      <c r="Q42">
        <v>59</v>
      </c>
      <c r="R42" t="s">
        <v>958</v>
      </c>
      <c r="S42">
        <v>5</v>
      </c>
      <c r="T42">
        <v>250</v>
      </c>
      <c r="U42" s="19">
        <v>4</v>
      </c>
      <c r="V42" s="9">
        <v>45013.876261574071</v>
      </c>
    </row>
    <row r="43" spans="1:22" x14ac:dyDescent="0.2">
      <c r="A43" t="s">
        <v>25</v>
      </c>
      <c r="B43" t="s">
        <v>26</v>
      </c>
      <c r="C43" s="1">
        <v>45013.879756944443</v>
      </c>
      <c r="D43" s="5">
        <v>45013.879756944443</v>
      </c>
      <c r="E43" t="s">
        <v>125</v>
      </c>
      <c r="F43" t="s">
        <v>7</v>
      </c>
      <c r="G43">
        <v>26471</v>
      </c>
      <c r="H43" t="s">
        <v>4</v>
      </c>
      <c r="I43" t="s">
        <v>28</v>
      </c>
      <c r="J43" s="2">
        <v>639072154852</v>
      </c>
      <c r="K43" t="s">
        <v>126</v>
      </c>
      <c r="L43">
        <v>71132</v>
      </c>
      <c r="M43" t="s">
        <v>5</v>
      </c>
      <c r="N43" t="s">
        <v>34</v>
      </c>
      <c r="O43" t="s">
        <v>111</v>
      </c>
      <c r="P43">
        <v>200</v>
      </c>
      <c r="Q43">
        <v>333</v>
      </c>
      <c r="R43" t="s">
        <v>955</v>
      </c>
      <c r="S43">
        <v>7</v>
      </c>
      <c r="T43">
        <v>1131</v>
      </c>
      <c r="U43" s="19">
        <v>1</v>
      </c>
      <c r="V43" s="9">
        <v>45013.879756944443</v>
      </c>
    </row>
    <row r="44" spans="1:22" x14ac:dyDescent="0.2">
      <c r="A44" t="s">
        <v>25</v>
      </c>
      <c r="B44" t="s">
        <v>26</v>
      </c>
      <c r="C44" s="1">
        <v>45013.888518518521</v>
      </c>
      <c r="D44" s="5">
        <v>45013.888518518521</v>
      </c>
      <c r="E44" t="s">
        <v>127</v>
      </c>
      <c r="F44" t="s">
        <v>7</v>
      </c>
      <c r="G44">
        <v>26471</v>
      </c>
      <c r="H44" t="s">
        <v>4</v>
      </c>
      <c r="I44" t="s">
        <v>28</v>
      </c>
      <c r="J44" s="2">
        <v>639066214707</v>
      </c>
      <c r="K44" t="s">
        <v>128</v>
      </c>
      <c r="L44">
        <v>77570</v>
      </c>
      <c r="M44" t="s">
        <v>5</v>
      </c>
      <c r="N44" t="s">
        <v>33</v>
      </c>
      <c r="O44" t="s">
        <v>79</v>
      </c>
      <c r="P44">
        <v>200</v>
      </c>
      <c r="Q44">
        <v>83</v>
      </c>
      <c r="R44" t="s">
        <v>955</v>
      </c>
      <c r="S44">
        <v>7</v>
      </c>
      <c r="T44">
        <v>1131</v>
      </c>
      <c r="U44" s="19">
        <v>1</v>
      </c>
      <c r="V44" s="9">
        <v>45013.888518518521</v>
      </c>
    </row>
    <row r="45" spans="1:22" x14ac:dyDescent="0.2">
      <c r="A45" t="s">
        <v>25</v>
      </c>
      <c r="B45" t="s">
        <v>26</v>
      </c>
      <c r="C45" s="1">
        <v>45013.88962962963</v>
      </c>
      <c r="D45" s="5">
        <v>45013.88962962963</v>
      </c>
      <c r="E45" t="s">
        <v>129</v>
      </c>
      <c r="F45" t="s">
        <v>8</v>
      </c>
      <c r="G45">
        <v>26470</v>
      </c>
      <c r="H45" t="s">
        <v>4</v>
      </c>
      <c r="I45" t="s">
        <v>28</v>
      </c>
      <c r="J45" s="2">
        <v>639054340456</v>
      </c>
      <c r="K45" t="s">
        <v>130</v>
      </c>
      <c r="L45">
        <v>62816</v>
      </c>
      <c r="M45" t="s">
        <v>5</v>
      </c>
      <c r="N45" t="s">
        <v>34</v>
      </c>
      <c r="O45" t="s">
        <v>79</v>
      </c>
      <c r="P45">
        <v>50</v>
      </c>
      <c r="Q45">
        <v>45</v>
      </c>
      <c r="R45" t="s">
        <v>955</v>
      </c>
      <c r="S45">
        <v>5</v>
      </c>
      <c r="T45">
        <v>250</v>
      </c>
      <c r="U45" s="19">
        <v>1</v>
      </c>
      <c r="V45" s="9">
        <v>45013.88962962963</v>
      </c>
    </row>
    <row r="46" spans="1:22" x14ac:dyDescent="0.2">
      <c r="A46" t="s">
        <v>25</v>
      </c>
      <c r="B46" t="s">
        <v>26</v>
      </c>
      <c r="C46" s="1">
        <v>45013.900636574072</v>
      </c>
      <c r="D46" s="5">
        <v>45013.900636574072</v>
      </c>
      <c r="E46" t="s">
        <v>131</v>
      </c>
      <c r="F46" t="s">
        <v>7</v>
      </c>
      <c r="G46">
        <v>26471</v>
      </c>
      <c r="H46" t="s">
        <v>4</v>
      </c>
      <c r="I46" t="s">
        <v>28</v>
      </c>
      <c r="J46" s="2">
        <v>639064666191</v>
      </c>
      <c r="K46" t="s">
        <v>132</v>
      </c>
      <c r="L46">
        <v>75929</v>
      </c>
      <c r="M46" t="s">
        <v>5</v>
      </c>
      <c r="N46" t="s">
        <v>133</v>
      </c>
      <c r="O46" t="s">
        <v>34</v>
      </c>
      <c r="P46">
        <v>200</v>
      </c>
      <c r="Q46">
        <v>23</v>
      </c>
      <c r="R46" t="s">
        <v>955</v>
      </c>
      <c r="S46">
        <v>7</v>
      </c>
      <c r="T46">
        <v>1131</v>
      </c>
      <c r="U46" s="19">
        <v>1</v>
      </c>
      <c r="V46" s="9">
        <v>45013.900636574072</v>
      </c>
    </row>
    <row r="47" spans="1:22" x14ac:dyDescent="0.2">
      <c r="A47" t="s">
        <v>25</v>
      </c>
      <c r="B47" t="s">
        <v>26</v>
      </c>
      <c r="C47" s="1">
        <v>45013.917291666665</v>
      </c>
      <c r="D47" s="5">
        <v>45013.917291666665</v>
      </c>
      <c r="E47" t="s">
        <v>134</v>
      </c>
      <c r="F47" t="s">
        <v>7</v>
      </c>
      <c r="G47">
        <v>26471</v>
      </c>
      <c r="H47" t="s">
        <v>4</v>
      </c>
      <c r="I47" t="s">
        <v>28</v>
      </c>
      <c r="J47" s="2">
        <v>639063430987</v>
      </c>
      <c r="K47" t="s">
        <v>135</v>
      </c>
      <c r="L47">
        <v>19890</v>
      </c>
      <c r="M47" t="s">
        <v>5</v>
      </c>
      <c r="N47" t="s">
        <v>42</v>
      </c>
      <c r="O47" t="s">
        <v>33</v>
      </c>
      <c r="P47">
        <v>96</v>
      </c>
      <c r="Q47">
        <v>0</v>
      </c>
      <c r="R47" t="s">
        <v>955</v>
      </c>
      <c r="S47">
        <v>7</v>
      </c>
      <c r="T47">
        <v>1131</v>
      </c>
      <c r="U47" s="19">
        <v>1</v>
      </c>
      <c r="V47" s="9">
        <v>45013.917291666665</v>
      </c>
    </row>
    <row r="48" spans="1:22" x14ac:dyDescent="0.2">
      <c r="A48" t="s">
        <v>25</v>
      </c>
      <c r="B48" t="s">
        <v>26</v>
      </c>
      <c r="C48" s="1">
        <v>45013.922905092593</v>
      </c>
      <c r="D48" s="5">
        <v>45013.922905092593</v>
      </c>
      <c r="E48" t="s">
        <v>136</v>
      </c>
      <c r="F48" t="s">
        <v>8</v>
      </c>
      <c r="G48">
        <v>26470</v>
      </c>
      <c r="H48" t="s">
        <v>4</v>
      </c>
      <c r="I48" t="s">
        <v>28</v>
      </c>
      <c r="J48" s="2">
        <v>639052425898</v>
      </c>
      <c r="K48" t="s">
        <v>137</v>
      </c>
      <c r="L48">
        <v>36677</v>
      </c>
      <c r="M48" t="s">
        <v>5</v>
      </c>
      <c r="N48" t="s">
        <v>34</v>
      </c>
      <c r="O48" t="s">
        <v>34</v>
      </c>
      <c r="P48">
        <v>50</v>
      </c>
      <c r="Q48">
        <v>18</v>
      </c>
      <c r="R48" t="s">
        <v>957</v>
      </c>
      <c r="S48">
        <v>5</v>
      </c>
      <c r="T48">
        <v>250</v>
      </c>
      <c r="U48" s="19">
        <v>2</v>
      </c>
      <c r="V48" s="9">
        <v>45013.922905092593</v>
      </c>
    </row>
    <row r="49" spans="1:22" x14ac:dyDescent="0.2">
      <c r="A49" t="s">
        <v>25</v>
      </c>
      <c r="B49" t="s">
        <v>26</v>
      </c>
      <c r="C49" s="1">
        <v>45013.934386574074</v>
      </c>
      <c r="D49" s="5">
        <v>45013.934386574074</v>
      </c>
      <c r="E49" t="s">
        <v>138</v>
      </c>
      <c r="F49" t="s">
        <v>7</v>
      </c>
      <c r="G49">
        <v>26471</v>
      </c>
      <c r="H49" t="s">
        <v>4</v>
      </c>
      <c r="I49" t="s">
        <v>28</v>
      </c>
      <c r="J49" s="2">
        <v>639064592747</v>
      </c>
      <c r="K49" t="s">
        <v>139</v>
      </c>
      <c r="L49">
        <v>29607</v>
      </c>
      <c r="M49" t="s">
        <v>5</v>
      </c>
      <c r="N49" t="s">
        <v>33</v>
      </c>
      <c r="O49" t="s">
        <v>33</v>
      </c>
      <c r="P49">
        <v>71</v>
      </c>
      <c r="Q49">
        <v>0</v>
      </c>
      <c r="R49" t="s">
        <v>955</v>
      </c>
      <c r="S49">
        <v>7</v>
      </c>
      <c r="T49">
        <v>1131</v>
      </c>
      <c r="U49" s="19">
        <v>1</v>
      </c>
      <c r="V49" s="9">
        <v>45013.934386574074</v>
      </c>
    </row>
    <row r="50" spans="1:22" x14ac:dyDescent="0.2">
      <c r="A50" t="s">
        <v>25</v>
      </c>
      <c r="B50" t="s">
        <v>26</v>
      </c>
      <c r="C50" s="1">
        <v>45013.938611111109</v>
      </c>
      <c r="D50" s="5">
        <v>45013.938611111109</v>
      </c>
      <c r="E50" t="s">
        <v>140</v>
      </c>
      <c r="F50" t="s">
        <v>7</v>
      </c>
      <c r="G50">
        <v>26471</v>
      </c>
      <c r="H50" t="s">
        <v>4</v>
      </c>
      <c r="I50" t="s">
        <v>28</v>
      </c>
      <c r="J50" s="2">
        <v>639065555764</v>
      </c>
      <c r="K50" t="s">
        <v>141</v>
      </c>
      <c r="L50">
        <v>58992</v>
      </c>
      <c r="M50" t="s">
        <v>5</v>
      </c>
      <c r="N50" t="s">
        <v>33</v>
      </c>
      <c r="O50" t="s">
        <v>33</v>
      </c>
      <c r="P50">
        <v>100</v>
      </c>
      <c r="Q50">
        <v>0</v>
      </c>
      <c r="R50" t="s">
        <v>955</v>
      </c>
      <c r="S50">
        <v>7</v>
      </c>
      <c r="T50">
        <v>1131</v>
      </c>
      <c r="U50" s="19">
        <v>1</v>
      </c>
      <c r="V50" s="9">
        <v>45013.938611111109</v>
      </c>
    </row>
    <row r="51" spans="1:22" x14ac:dyDescent="0.2">
      <c r="A51" t="s">
        <v>25</v>
      </c>
      <c r="B51" t="s">
        <v>26</v>
      </c>
      <c r="C51" s="1">
        <v>45014.092442129629</v>
      </c>
      <c r="D51" s="5">
        <v>45014.092442129629</v>
      </c>
      <c r="E51" t="s">
        <v>142</v>
      </c>
      <c r="F51" t="s">
        <v>7</v>
      </c>
      <c r="G51">
        <v>26471</v>
      </c>
      <c r="H51" t="s">
        <v>4</v>
      </c>
      <c r="I51" t="s">
        <v>28</v>
      </c>
      <c r="J51" s="2">
        <v>639064437148</v>
      </c>
      <c r="K51" t="s">
        <v>143</v>
      </c>
      <c r="L51">
        <v>38315</v>
      </c>
      <c r="M51" t="s">
        <v>5</v>
      </c>
      <c r="N51" t="s">
        <v>58</v>
      </c>
      <c r="O51" t="s">
        <v>33</v>
      </c>
      <c r="P51">
        <v>200</v>
      </c>
      <c r="Q51">
        <v>34</v>
      </c>
      <c r="R51" t="s">
        <v>957</v>
      </c>
      <c r="S51">
        <v>7</v>
      </c>
      <c r="T51">
        <v>1131</v>
      </c>
      <c r="U51" s="19">
        <v>2</v>
      </c>
      <c r="V51" s="9">
        <v>45014.092442129629</v>
      </c>
    </row>
    <row r="52" spans="1:22" x14ac:dyDescent="0.2">
      <c r="A52" t="s">
        <v>25</v>
      </c>
      <c r="B52" t="s">
        <v>26</v>
      </c>
      <c r="C52" s="1">
        <v>45014.204606481479</v>
      </c>
      <c r="D52" s="5">
        <v>45014.204606481479</v>
      </c>
      <c r="E52" t="s">
        <v>144</v>
      </c>
      <c r="F52" t="s">
        <v>7</v>
      </c>
      <c r="G52">
        <v>26471</v>
      </c>
      <c r="H52" t="s">
        <v>4</v>
      </c>
      <c r="I52" t="s">
        <v>28</v>
      </c>
      <c r="J52" s="2">
        <v>639065518547</v>
      </c>
      <c r="K52" t="s">
        <v>145</v>
      </c>
      <c r="L52">
        <v>61312</v>
      </c>
      <c r="M52" t="s">
        <v>5</v>
      </c>
      <c r="N52" t="s">
        <v>111</v>
      </c>
      <c r="O52" t="s">
        <v>62</v>
      </c>
      <c r="P52">
        <v>200</v>
      </c>
      <c r="Q52">
        <v>182</v>
      </c>
      <c r="R52" t="s">
        <v>955</v>
      </c>
      <c r="S52">
        <v>7</v>
      </c>
      <c r="T52">
        <v>1131</v>
      </c>
      <c r="U52" s="19">
        <v>1</v>
      </c>
      <c r="V52" s="9">
        <v>45014.204606481479</v>
      </c>
    </row>
    <row r="53" spans="1:22" x14ac:dyDescent="0.2">
      <c r="A53" t="s">
        <v>25</v>
      </c>
      <c r="B53" t="s">
        <v>26</v>
      </c>
      <c r="C53" s="1">
        <v>45014.216516203705</v>
      </c>
      <c r="D53" s="5">
        <v>45014.216516203705</v>
      </c>
      <c r="E53" t="s">
        <v>146</v>
      </c>
      <c r="F53" t="s">
        <v>8</v>
      </c>
      <c r="G53">
        <v>26470</v>
      </c>
      <c r="H53" t="s">
        <v>4</v>
      </c>
      <c r="I53" t="s">
        <v>28</v>
      </c>
      <c r="J53" s="2">
        <v>639055703485</v>
      </c>
      <c r="K53" t="s">
        <v>147</v>
      </c>
      <c r="L53">
        <v>48203</v>
      </c>
      <c r="M53" t="s">
        <v>5</v>
      </c>
      <c r="N53" t="s">
        <v>33</v>
      </c>
      <c r="O53" t="s">
        <v>43</v>
      </c>
      <c r="P53">
        <v>50</v>
      </c>
      <c r="Q53">
        <v>104</v>
      </c>
      <c r="R53" t="s">
        <v>957</v>
      </c>
      <c r="S53">
        <v>5</v>
      </c>
      <c r="T53">
        <v>250</v>
      </c>
      <c r="U53" s="19">
        <v>2</v>
      </c>
      <c r="V53" s="9">
        <v>45014.216516203705</v>
      </c>
    </row>
    <row r="54" spans="1:22" x14ac:dyDescent="0.2">
      <c r="A54" t="s">
        <v>25</v>
      </c>
      <c r="B54" t="s">
        <v>26</v>
      </c>
      <c r="C54" s="1">
        <v>45014.267696759256</v>
      </c>
      <c r="D54" s="5">
        <v>45014.267696759256</v>
      </c>
      <c r="E54" t="s">
        <v>148</v>
      </c>
      <c r="F54" t="s">
        <v>8</v>
      </c>
      <c r="G54">
        <v>26470</v>
      </c>
      <c r="H54" t="s">
        <v>4</v>
      </c>
      <c r="I54" t="s">
        <v>28</v>
      </c>
      <c r="J54" s="2">
        <v>639052720480</v>
      </c>
      <c r="K54" t="s">
        <v>149</v>
      </c>
      <c r="L54">
        <v>32636</v>
      </c>
      <c r="M54" t="s">
        <v>5</v>
      </c>
      <c r="N54" t="s">
        <v>58</v>
      </c>
      <c r="O54" t="s">
        <v>58</v>
      </c>
      <c r="P54">
        <v>50</v>
      </c>
      <c r="Q54">
        <v>26</v>
      </c>
      <c r="R54" t="s">
        <v>955</v>
      </c>
      <c r="S54">
        <v>5</v>
      </c>
      <c r="T54">
        <v>250</v>
      </c>
      <c r="U54" s="19">
        <v>1</v>
      </c>
      <c r="V54" s="9">
        <v>45014.267696759256</v>
      </c>
    </row>
    <row r="55" spans="1:22" x14ac:dyDescent="0.2">
      <c r="A55" t="s">
        <v>25</v>
      </c>
      <c r="B55" t="s">
        <v>26</v>
      </c>
      <c r="C55" s="1">
        <v>45014.287303240744</v>
      </c>
      <c r="D55" s="5">
        <v>45014.287303240744</v>
      </c>
      <c r="E55" t="s">
        <v>150</v>
      </c>
      <c r="F55" t="s">
        <v>8</v>
      </c>
      <c r="G55">
        <v>26470</v>
      </c>
      <c r="H55" t="s">
        <v>4</v>
      </c>
      <c r="I55" t="s">
        <v>28</v>
      </c>
      <c r="J55" s="2">
        <v>639058401337</v>
      </c>
      <c r="K55" t="s">
        <v>151</v>
      </c>
      <c r="L55">
        <v>44408</v>
      </c>
      <c r="M55" t="s">
        <v>5</v>
      </c>
      <c r="N55" t="s">
        <v>34</v>
      </c>
      <c r="O55" t="s">
        <v>62</v>
      </c>
      <c r="P55">
        <v>50</v>
      </c>
      <c r="Q55">
        <v>106</v>
      </c>
      <c r="R55" t="s">
        <v>957</v>
      </c>
      <c r="S55">
        <v>5</v>
      </c>
      <c r="T55">
        <v>250</v>
      </c>
      <c r="U55" s="19">
        <v>2</v>
      </c>
      <c r="V55" s="9">
        <v>45014.287303240744</v>
      </c>
    </row>
    <row r="56" spans="1:22" x14ac:dyDescent="0.2">
      <c r="A56" t="s">
        <v>25</v>
      </c>
      <c r="B56" t="s">
        <v>26</v>
      </c>
      <c r="C56" s="1">
        <v>45014.288298611114</v>
      </c>
      <c r="D56" s="5">
        <v>45014.288298611114</v>
      </c>
      <c r="E56" t="s">
        <v>152</v>
      </c>
      <c r="F56" t="s">
        <v>8</v>
      </c>
      <c r="G56">
        <v>26470</v>
      </c>
      <c r="H56" t="s">
        <v>4</v>
      </c>
      <c r="I56" t="s">
        <v>28</v>
      </c>
      <c r="J56" s="2">
        <v>639052804972</v>
      </c>
      <c r="K56" t="s">
        <v>153</v>
      </c>
      <c r="L56">
        <v>20787</v>
      </c>
      <c r="M56" t="s">
        <v>5</v>
      </c>
      <c r="N56" t="s">
        <v>33</v>
      </c>
      <c r="O56" t="s">
        <v>33</v>
      </c>
      <c r="P56">
        <v>50</v>
      </c>
      <c r="Q56">
        <v>125</v>
      </c>
      <c r="R56" t="s">
        <v>955</v>
      </c>
      <c r="S56">
        <v>5</v>
      </c>
      <c r="T56">
        <v>250</v>
      </c>
      <c r="U56" s="19">
        <v>1</v>
      </c>
      <c r="V56" s="9">
        <v>45014.288298611114</v>
      </c>
    </row>
    <row r="57" spans="1:22" x14ac:dyDescent="0.2">
      <c r="A57" t="s">
        <v>25</v>
      </c>
      <c r="B57" t="s">
        <v>26</v>
      </c>
      <c r="C57" s="1">
        <v>45014.301041666666</v>
      </c>
      <c r="D57" s="5">
        <v>45014.301041666666</v>
      </c>
      <c r="E57" t="s">
        <v>154</v>
      </c>
      <c r="F57" t="s">
        <v>8</v>
      </c>
      <c r="G57">
        <v>26470</v>
      </c>
      <c r="H57" t="s">
        <v>4</v>
      </c>
      <c r="I57" t="s">
        <v>28</v>
      </c>
      <c r="J57" s="2">
        <v>639053920196</v>
      </c>
      <c r="K57" t="s">
        <v>66</v>
      </c>
      <c r="L57">
        <v>47171</v>
      </c>
      <c r="M57" t="s">
        <v>6</v>
      </c>
      <c r="N57" t="s">
        <v>67</v>
      </c>
      <c r="O57" t="s">
        <v>67</v>
      </c>
      <c r="P57">
        <v>50</v>
      </c>
      <c r="Q57">
        <v>13</v>
      </c>
      <c r="R57" t="s">
        <v>956</v>
      </c>
      <c r="S57">
        <v>5</v>
      </c>
      <c r="T57">
        <v>250</v>
      </c>
      <c r="U57" s="19">
        <v>3</v>
      </c>
      <c r="V57" s="9">
        <v>45014.301041666666</v>
      </c>
    </row>
    <row r="58" spans="1:22" x14ac:dyDescent="0.2">
      <c r="A58" t="s">
        <v>25</v>
      </c>
      <c r="B58" t="s">
        <v>26</v>
      </c>
      <c r="C58" s="1">
        <v>45014.321574074071</v>
      </c>
      <c r="D58" s="5">
        <v>45014.321574074071</v>
      </c>
      <c r="E58" t="s">
        <v>155</v>
      </c>
      <c r="F58" t="s">
        <v>8</v>
      </c>
      <c r="G58">
        <v>26470</v>
      </c>
      <c r="H58" t="s">
        <v>4</v>
      </c>
      <c r="I58" t="s">
        <v>28</v>
      </c>
      <c r="J58" s="2">
        <v>639058956294</v>
      </c>
      <c r="K58" t="s">
        <v>156</v>
      </c>
      <c r="L58">
        <v>54313</v>
      </c>
      <c r="M58" t="s">
        <v>5</v>
      </c>
      <c r="N58" t="s">
        <v>111</v>
      </c>
      <c r="O58" t="s">
        <v>111</v>
      </c>
      <c r="P58">
        <v>50</v>
      </c>
      <c r="Q58">
        <v>15</v>
      </c>
      <c r="R58" t="s">
        <v>955</v>
      </c>
      <c r="S58">
        <v>5</v>
      </c>
      <c r="T58">
        <v>250</v>
      </c>
      <c r="U58" s="19">
        <v>1</v>
      </c>
      <c r="V58" s="9">
        <v>45014.321574074071</v>
      </c>
    </row>
    <row r="59" spans="1:22" x14ac:dyDescent="0.2">
      <c r="A59" t="s">
        <v>25</v>
      </c>
      <c r="B59" t="s">
        <v>26</v>
      </c>
      <c r="C59" s="1">
        <v>45014.346365740741</v>
      </c>
      <c r="D59" s="5">
        <v>45014.346365740741</v>
      </c>
      <c r="E59" t="s">
        <v>157</v>
      </c>
      <c r="F59" t="s">
        <v>8</v>
      </c>
      <c r="G59">
        <v>26470</v>
      </c>
      <c r="H59" t="s">
        <v>4</v>
      </c>
      <c r="I59" t="s">
        <v>28</v>
      </c>
      <c r="J59" s="2">
        <v>639057864128</v>
      </c>
      <c r="K59" t="s">
        <v>158</v>
      </c>
      <c r="L59">
        <v>77173</v>
      </c>
      <c r="M59" t="s">
        <v>9</v>
      </c>
      <c r="N59" t="s">
        <v>159</v>
      </c>
      <c r="O59" t="s">
        <v>159</v>
      </c>
      <c r="P59">
        <v>50</v>
      </c>
      <c r="Q59">
        <v>47</v>
      </c>
      <c r="R59" t="s">
        <v>956</v>
      </c>
      <c r="S59">
        <v>5</v>
      </c>
      <c r="T59">
        <v>250</v>
      </c>
      <c r="U59" s="19">
        <v>4</v>
      </c>
      <c r="V59" s="9">
        <v>45014.346365740741</v>
      </c>
    </row>
    <row r="60" spans="1:22" x14ac:dyDescent="0.2">
      <c r="A60" t="s">
        <v>25</v>
      </c>
      <c r="B60" t="s">
        <v>26</v>
      </c>
      <c r="C60" s="1">
        <v>45014.361331018517</v>
      </c>
      <c r="D60" s="5">
        <v>45014.361331018517</v>
      </c>
      <c r="E60" t="s">
        <v>160</v>
      </c>
      <c r="F60" t="s">
        <v>7</v>
      </c>
      <c r="G60">
        <v>26471</v>
      </c>
      <c r="H60" t="s">
        <v>4</v>
      </c>
      <c r="I60" t="s">
        <v>28</v>
      </c>
      <c r="J60" s="2">
        <v>639062816059</v>
      </c>
      <c r="K60" t="s">
        <v>161</v>
      </c>
      <c r="L60">
        <v>5452</v>
      </c>
      <c r="M60" t="s">
        <v>5</v>
      </c>
      <c r="N60" t="s">
        <v>58</v>
      </c>
      <c r="O60" t="s">
        <v>42</v>
      </c>
      <c r="P60">
        <v>76</v>
      </c>
      <c r="Q60">
        <v>0</v>
      </c>
      <c r="R60" t="s">
        <v>955</v>
      </c>
      <c r="S60">
        <v>7</v>
      </c>
      <c r="T60">
        <v>1131</v>
      </c>
      <c r="U60" s="19">
        <v>1</v>
      </c>
      <c r="V60" s="9">
        <v>45014.361331018517</v>
      </c>
    </row>
    <row r="61" spans="1:22" x14ac:dyDescent="0.2">
      <c r="A61" t="s">
        <v>25</v>
      </c>
      <c r="B61" t="s">
        <v>26</v>
      </c>
      <c r="C61" s="1">
        <v>45014.361562500002</v>
      </c>
      <c r="D61" s="5">
        <v>45014.361562500002</v>
      </c>
      <c r="E61" t="s">
        <v>162</v>
      </c>
      <c r="F61" t="s">
        <v>7</v>
      </c>
      <c r="G61">
        <v>26471</v>
      </c>
      <c r="H61" t="s">
        <v>4</v>
      </c>
      <c r="I61" t="s">
        <v>28</v>
      </c>
      <c r="J61" s="2">
        <v>639065132857</v>
      </c>
      <c r="K61" t="s">
        <v>163</v>
      </c>
      <c r="L61">
        <v>73906</v>
      </c>
      <c r="M61" t="s">
        <v>5</v>
      </c>
      <c r="N61" t="s">
        <v>33</v>
      </c>
      <c r="O61" t="s">
        <v>33</v>
      </c>
      <c r="P61">
        <v>200</v>
      </c>
      <c r="Q61">
        <v>72</v>
      </c>
      <c r="R61" t="s">
        <v>955</v>
      </c>
      <c r="S61">
        <v>7</v>
      </c>
      <c r="T61">
        <v>1131</v>
      </c>
      <c r="U61" s="19">
        <v>1</v>
      </c>
      <c r="V61" s="9">
        <v>45014.361562500002</v>
      </c>
    </row>
    <row r="62" spans="1:22" x14ac:dyDescent="0.2">
      <c r="A62" t="s">
        <v>25</v>
      </c>
      <c r="B62" t="s">
        <v>26</v>
      </c>
      <c r="C62" s="1">
        <v>45014.364722222221</v>
      </c>
      <c r="D62" s="5">
        <v>45014.364722222221</v>
      </c>
      <c r="E62" t="s">
        <v>164</v>
      </c>
      <c r="F62" t="s">
        <v>7</v>
      </c>
      <c r="G62">
        <v>26471</v>
      </c>
      <c r="H62" t="s">
        <v>4</v>
      </c>
      <c r="I62" t="s">
        <v>28</v>
      </c>
      <c r="J62" s="2">
        <v>639063039255</v>
      </c>
      <c r="K62" t="s">
        <v>165</v>
      </c>
      <c r="L62">
        <v>58554</v>
      </c>
      <c r="M62" t="s">
        <v>5</v>
      </c>
      <c r="N62" t="s">
        <v>37</v>
      </c>
      <c r="O62" t="s">
        <v>34</v>
      </c>
      <c r="P62">
        <v>200</v>
      </c>
      <c r="Q62">
        <v>44</v>
      </c>
      <c r="R62" t="s">
        <v>957</v>
      </c>
      <c r="S62">
        <v>7</v>
      </c>
      <c r="T62">
        <v>1131</v>
      </c>
      <c r="U62" s="19">
        <v>2</v>
      </c>
      <c r="V62" s="9">
        <v>45014.364722222221</v>
      </c>
    </row>
    <row r="63" spans="1:22" x14ac:dyDescent="0.2">
      <c r="A63" t="s">
        <v>25</v>
      </c>
      <c r="B63" t="s">
        <v>26</v>
      </c>
      <c r="C63" s="1">
        <v>45014.370173611111</v>
      </c>
      <c r="D63" s="5">
        <v>45014.370173611111</v>
      </c>
      <c r="E63" t="s">
        <v>166</v>
      </c>
      <c r="F63" t="s">
        <v>7</v>
      </c>
      <c r="G63">
        <v>26471</v>
      </c>
      <c r="H63" t="s">
        <v>4</v>
      </c>
      <c r="I63" t="s">
        <v>28</v>
      </c>
      <c r="J63" s="2">
        <v>639063440849</v>
      </c>
      <c r="K63" t="s">
        <v>167</v>
      </c>
      <c r="L63">
        <v>38826</v>
      </c>
      <c r="M63" t="s">
        <v>5</v>
      </c>
      <c r="N63" t="s">
        <v>34</v>
      </c>
      <c r="O63" t="s">
        <v>58</v>
      </c>
      <c r="P63">
        <v>200</v>
      </c>
      <c r="Q63">
        <v>90</v>
      </c>
      <c r="R63" t="s">
        <v>955</v>
      </c>
      <c r="S63">
        <v>7</v>
      </c>
      <c r="T63">
        <v>1131</v>
      </c>
      <c r="U63" s="19">
        <v>1</v>
      </c>
      <c r="V63" s="9">
        <v>45014.370173611111</v>
      </c>
    </row>
    <row r="64" spans="1:22" x14ac:dyDescent="0.2">
      <c r="A64" t="s">
        <v>25</v>
      </c>
      <c r="B64" t="s">
        <v>26</v>
      </c>
      <c r="C64" s="1">
        <v>45014.376030092593</v>
      </c>
      <c r="D64" s="5">
        <v>45014.376030092593</v>
      </c>
      <c r="E64" t="s">
        <v>168</v>
      </c>
      <c r="F64" t="s">
        <v>8</v>
      </c>
      <c r="G64">
        <v>26470</v>
      </c>
      <c r="H64" t="s">
        <v>4</v>
      </c>
      <c r="I64" t="s">
        <v>28</v>
      </c>
      <c r="J64" s="2">
        <v>639058545437</v>
      </c>
      <c r="K64" t="s">
        <v>169</v>
      </c>
      <c r="L64">
        <v>63959</v>
      </c>
      <c r="M64" t="s">
        <v>5</v>
      </c>
      <c r="N64" t="s">
        <v>98</v>
      </c>
      <c r="O64" t="s">
        <v>33</v>
      </c>
      <c r="P64">
        <v>50</v>
      </c>
      <c r="Q64">
        <v>180</v>
      </c>
      <c r="R64" t="s">
        <v>957</v>
      </c>
      <c r="S64">
        <v>5</v>
      </c>
      <c r="T64">
        <v>250</v>
      </c>
      <c r="U64" s="19">
        <v>2</v>
      </c>
      <c r="V64" s="9">
        <v>45014.376030092593</v>
      </c>
    </row>
    <row r="65" spans="1:22" x14ac:dyDescent="0.2">
      <c r="A65" t="s">
        <v>25</v>
      </c>
      <c r="B65" t="s">
        <v>26</v>
      </c>
      <c r="C65" s="1">
        <v>45014.419560185182</v>
      </c>
      <c r="D65" s="5">
        <v>45014.419560185182</v>
      </c>
      <c r="E65" t="s">
        <v>170</v>
      </c>
      <c r="F65" t="s">
        <v>7</v>
      </c>
      <c r="G65">
        <v>26471</v>
      </c>
      <c r="H65" t="s">
        <v>4</v>
      </c>
      <c r="I65" t="s">
        <v>28</v>
      </c>
      <c r="J65" s="2">
        <v>639064789504</v>
      </c>
      <c r="K65" t="s">
        <v>171</v>
      </c>
      <c r="L65">
        <v>59937</v>
      </c>
      <c r="M65" t="s">
        <v>5</v>
      </c>
      <c r="N65" t="s">
        <v>122</v>
      </c>
      <c r="O65" t="s">
        <v>172</v>
      </c>
      <c r="P65">
        <v>200</v>
      </c>
      <c r="Q65">
        <v>218</v>
      </c>
      <c r="R65" t="s">
        <v>955</v>
      </c>
      <c r="S65">
        <v>7</v>
      </c>
      <c r="T65">
        <v>1131</v>
      </c>
      <c r="U65" s="19">
        <v>1</v>
      </c>
      <c r="V65" s="9">
        <v>45014.419560185182</v>
      </c>
    </row>
    <row r="66" spans="1:22" x14ac:dyDescent="0.2">
      <c r="A66" t="s">
        <v>25</v>
      </c>
      <c r="B66" t="s">
        <v>26</v>
      </c>
      <c r="C66" s="1">
        <v>45014.424513888887</v>
      </c>
      <c r="D66" s="5">
        <v>45014.424513888887</v>
      </c>
      <c r="E66" t="s">
        <v>173</v>
      </c>
      <c r="F66" t="s">
        <v>8</v>
      </c>
      <c r="G66">
        <v>26470</v>
      </c>
      <c r="H66" t="s">
        <v>4</v>
      </c>
      <c r="I66" t="s">
        <v>28</v>
      </c>
      <c r="J66" s="2">
        <v>639057892596</v>
      </c>
      <c r="K66" t="s">
        <v>174</v>
      </c>
      <c r="L66">
        <v>38303</v>
      </c>
      <c r="M66" t="s">
        <v>5</v>
      </c>
      <c r="N66" t="s">
        <v>110</v>
      </c>
      <c r="O66" t="s">
        <v>110</v>
      </c>
      <c r="P66">
        <v>50</v>
      </c>
      <c r="Q66">
        <v>14</v>
      </c>
      <c r="R66" t="s">
        <v>955</v>
      </c>
      <c r="S66">
        <v>5</v>
      </c>
      <c r="T66">
        <v>250</v>
      </c>
      <c r="U66" s="19">
        <v>1</v>
      </c>
      <c r="V66" s="9">
        <v>45014.424513888887</v>
      </c>
    </row>
    <row r="67" spans="1:22" x14ac:dyDescent="0.2">
      <c r="A67" t="s">
        <v>25</v>
      </c>
      <c r="B67" t="s">
        <v>26</v>
      </c>
      <c r="C67" s="1">
        <v>45014.448877314811</v>
      </c>
      <c r="D67" s="5">
        <v>45014.448877314811</v>
      </c>
      <c r="E67" t="s">
        <v>175</v>
      </c>
      <c r="F67" t="s">
        <v>7</v>
      </c>
      <c r="G67">
        <v>26471</v>
      </c>
      <c r="H67" t="s">
        <v>4</v>
      </c>
      <c r="I67" t="s">
        <v>28</v>
      </c>
      <c r="J67" s="2">
        <v>639060921438</v>
      </c>
      <c r="K67" t="s">
        <v>176</v>
      </c>
      <c r="L67">
        <v>53040</v>
      </c>
      <c r="M67" t="s">
        <v>5</v>
      </c>
      <c r="N67" t="s">
        <v>111</v>
      </c>
      <c r="O67" t="s">
        <v>34</v>
      </c>
      <c r="P67">
        <v>200</v>
      </c>
      <c r="Q67">
        <v>145</v>
      </c>
      <c r="R67" t="s">
        <v>955</v>
      </c>
      <c r="S67">
        <v>7</v>
      </c>
      <c r="T67">
        <v>1131</v>
      </c>
      <c r="U67" s="19">
        <v>1</v>
      </c>
      <c r="V67" s="9">
        <v>45014.448877314811</v>
      </c>
    </row>
    <row r="68" spans="1:22" x14ac:dyDescent="0.2">
      <c r="A68" t="s">
        <v>25</v>
      </c>
      <c r="B68" t="s">
        <v>26</v>
      </c>
      <c r="C68" s="1">
        <v>45014.466782407406</v>
      </c>
      <c r="D68" s="5">
        <v>45014.466782407406</v>
      </c>
      <c r="E68" t="s">
        <v>177</v>
      </c>
      <c r="F68" t="s">
        <v>8</v>
      </c>
      <c r="G68">
        <v>26470</v>
      </c>
      <c r="H68" t="s">
        <v>4</v>
      </c>
      <c r="I68" t="s">
        <v>28</v>
      </c>
      <c r="J68" s="2">
        <v>639055792189</v>
      </c>
      <c r="K68" t="s">
        <v>178</v>
      </c>
      <c r="L68">
        <v>23780</v>
      </c>
      <c r="M68" t="s">
        <v>5</v>
      </c>
      <c r="N68" t="s">
        <v>33</v>
      </c>
      <c r="O68" t="s">
        <v>43</v>
      </c>
      <c r="P68">
        <v>50</v>
      </c>
      <c r="Q68">
        <v>89</v>
      </c>
      <c r="R68" t="s">
        <v>959</v>
      </c>
      <c r="S68">
        <v>5</v>
      </c>
      <c r="T68">
        <v>250</v>
      </c>
      <c r="U68" s="19">
        <v>7</v>
      </c>
      <c r="V68" s="9">
        <v>45014.466782407406</v>
      </c>
    </row>
    <row r="69" spans="1:22" x14ac:dyDescent="0.2">
      <c r="A69" t="s">
        <v>25</v>
      </c>
      <c r="B69" t="s">
        <v>26</v>
      </c>
      <c r="C69" s="1">
        <v>45014.467569444445</v>
      </c>
      <c r="D69" s="5">
        <v>45014.467569444445</v>
      </c>
      <c r="E69" t="s">
        <v>179</v>
      </c>
      <c r="F69" t="s">
        <v>8</v>
      </c>
      <c r="G69">
        <v>26470</v>
      </c>
      <c r="H69" t="s">
        <v>4</v>
      </c>
      <c r="I69" t="s">
        <v>28</v>
      </c>
      <c r="J69" s="2">
        <v>639053204857</v>
      </c>
      <c r="K69" t="s">
        <v>180</v>
      </c>
      <c r="L69">
        <v>63937</v>
      </c>
      <c r="M69" t="s">
        <v>5</v>
      </c>
      <c r="N69" t="s">
        <v>33</v>
      </c>
      <c r="O69" t="s">
        <v>181</v>
      </c>
      <c r="P69">
        <v>50</v>
      </c>
      <c r="Q69">
        <v>83</v>
      </c>
      <c r="R69" t="s">
        <v>959</v>
      </c>
      <c r="S69">
        <v>5</v>
      </c>
      <c r="T69">
        <v>250</v>
      </c>
      <c r="U69" s="19">
        <v>8</v>
      </c>
      <c r="V69" s="9">
        <v>45014.467569444445</v>
      </c>
    </row>
    <row r="70" spans="1:22" x14ac:dyDescent="0.2">
      <c r="A70" t="s">
        <v>25</v>
      </c>
      <c r="B70" t="s">
        <v>26</v>
      </c>
      <c r="C70" s="1">
        <v>45014.472766203704</v>
      </c>
      <c r="D70" s="5">
        <v>45014.472766203704</v>
      </c>
      <c r="E70" t="s">
        <v>182</v>
      </c>
      <c r="F70" t="s">
        <v>8</v>
      </c>
      <c r="G70">
        <v>26470</v>
      </c>
      <c r="H70" t="s">
        <v>4</v>
      </c>
      <c r="I70" t="s">
        <v>28</v>
      </c>
      <c r="J70" s="2">
        <v>639058545437</v>
      </c>
      <c r="K70" t="s">
        <v>169</v>
      </c>
      <c r="L70">
        <v>63337</v>
      </c>
      <c r="M70" t="s">
        <v>5</v>
      </c>
      <c r="N70" t="s">
        <v>33</v>
      </c>
      <c r="O70" t="s">
        <v>98</v>
      </c>
      <c r="P70">
        <v>50</v>
      </c>
      <c r="Q70">
        <v>148</v>
      </c>
      <c r="R70" t="s">
        <v>957</v>
      </c>
      <c r="S70">
        <v>5</v>
      </c>
      <c r="T70">
        <v>250</v>
      </c>
      <c r="U70" s="19">
        <v>2</v>
      </c>
      <c r="V70" s="9">
        <v>45014.472766203704</v>
      </c>
    </row>
    <row r="71" spans="1:22" x14ac:dyDescent="0.2">
      <c r="A71" t="s">
        <v>25</v>
      </c>
      <c r="B71" t="s">
        <v>26</v>
      </c>
      <c r="C71" s="1">
        <v>45014.507708333331</v>
      </c>
      <c r="D71" s="5">
        <v>45014.507708333331</v>
      </c>
      <c r="E71" t="s">
        <v>183</v>
      </c>
      <c r="F71" t="s">
        <v>7</v>
      </c>
      <c r="G71">
        <v>26471</v>
      </c>
      <c r="H71" t="s">
        <v>4</v>
      </c>
      <c r="I71" t="s">
        <v>28</v>
      </c>
      <c r="J71" s="2">
        <v>639069746888</v>
      </c>
      <c r="K71" t="s">
        <v>184</v>
      </c>
      <c r="L71">
        <v>62930</v>
      </c>
      <c r="M71" t="s">
        <v>5</v>
      </c>
      <c r="N71" t="s">
        <v>34</v>
      </c>
      <c r="O71" t="s">
        <v>34</v>
      </c>
      <c r="P71">
        <v>65</v>
      </c>
      <c r="Q71">
        <v>0</v>
      </c>
      <c r="R71" t="s">
        <v>955</v>
      </c>
      <c r="S71">
        <v>7</v>
      </c>
      <c r="T71">
        <v>1131</v>
      </c>
      <c r="U71" s="19">
        <v>1</v>
      </c>
      <c r="V71" s="9">
        <v>45014.507708333331</v>
      </c>
    </row>
    <row r="72" spans="1:22" x14ac:dyDescent="0.2">
      <c r="A72" t="s">
        <v>25</v>
      </c>
      <c r="B72" t="s">
        <v>26</v>
      </c>
      <c r="C72" s="1">
        <v>45014.51090277778</v>
      </c>
      <c r="D72" s="5">
        <v>45014.51090277778</v>
      </c>
      <c r="E72" t="s">
        <v>185</v>
      </c>
      <c r="F72" t="s">
        <v>7</v>
      </c>
      <c r="G72">
        <v>26471</v>
      </c>
      <c r="H72" t="s">
        <v>4</v>
      </c>
      <c r="I72" t="s">
        <v>28</v>
      </c>
      <c r="J72" s="2">
        <v>639072293950</v>
      </c>
      <c r="K72" t="s">
        <v>186</v>
      </c>
      <c r="L72">
        <v>57950</v>
      </c>
      <c r="M72" t="s">
        <v>5</v>
      </c>
      <c r="N72" t="s">
        <v>187</v>
      </c>
      <c r="O72" t="s">
        <v>43</v>
      </c>
      <c r="P72">
        <v>200</v>
      </c>
      <c r="Q72">
        <v>85</v>
      </c>
      <c r="R72" t="s">
        <v>957</v>
      </c>
      <c r="S72">
        <v>7</v>
      </c>
      <c r="T72">
        <v>1131</v>
      </c>
      <c r="U72" s="19">
        <v>2</v>
      </c>
      <c r="V72" s="9">
        <v>45014.51090277778</v>
      </c>
    </row>
    <row r="73" spans="1:22" x14ac:dyDescent="0.2">
      <c r="A73" t="s">
        <v>25</v>
      </c>
      <c r="B73" t="s">
        <v>26</v>
      </c>
      <c r="C73" s="1">
        <v>45014.521550925929</v>
      </c>
      <c r="D73" s="5">
        <v>45014.521550925929</v>
      </c>
      <c r="E73" t="s">
        <v>188</v>
      </c>
      <c r="F73" t="s">
        <v>7</v>
      </c>
      <c r="G73">
        <v>26471</v>
      </c>
      <c r="H73" t="s">
        <v>4</v>
      </c>
      <c r="I73" t="s">
        <v>28</v>
      </c>
      <c r="J73" s="2">
        <v>639065619427</v>
      </c>
      <c r="K73" t="s">
        <v>189</v>
      </c>
      <c r="L73">
        <v>61237</v>
      </c>
      <c r="M73" t="s">
        <v>5</v>
      </c>
      <c r="N73" t="s">
        <v>62</v>
      </c>
      <c r="O73" t="s">
        <v>33</v>
      </c>
      <c r="P73">
        <v>200</v>
      </c>
      <c r="Q73">
        <v>60</v>
      </c>
      <c r="R73" t="s">
        <v>955</v>
      </c>
      <c r="S73">
        <v>7</v>
      </c>
      <c r="T73">
        <v>1131</v>
      </c>
      <c r="U73" s="19">
        <v>1</v>
      </c>
      <c r="V73" s="9">
        <v>45014.521550925929</v>
      </c>
    </row>
    <row r="74" spans="1:22" x14ac:dyDescent="0.2">
      <c r="A74" t="s">
        <v>25</v>
      </c>
      <c r="B74" t="s">
        <v>26</v>
      </c>
      <c r="C74" s="1">
        <v>45014.586562500001</v>
      </c>
      <c r="D74" s="5">
        <v>45014.586562500001</v>
      </c>
      <c r="E74" t="s">
        <v>190</v>
      </c>
      <c r="F74" t="s">
        <v>7</v>
      </c>
      <c r="G74">
        <v>26471</v>
      </c>
      <c r="H74" t="s">
        <v>4</v>
      </c>
      <c r="I74" t="s">
        <v>28</v>
      </c>
      <c r="J74" s="2">
        <v>639062717231</v>
      </c>
      <c r="K74" t="s">
        <v>191</v>
      </c>
      <c r="L74">
        <v>55013</v>
      </c>
      <c r="M74" t="s">
        <v>5</v>
      </c>
      <c r="N74" t="s">
        <v>33</v>
      </c>
      <c r="O74" t="s">
        <v>33</v>
      </c>
      <c r="P74">
        <v>120</v>
      </c>
      <c r="Q74">
        <v>0</v>
      </c>
      <c r="R74" t="s">
        <v>955</v>
      </c>
      <c r="S74">
        <v>7</v>
      </c>
      <c r="T74">
        <v>1131</v>
      </c>
      <c r="U74" s="19">
        <v>1</v>
      </c>
      <c r="V74" s="9">
        <v>45014.586562500001</v>
      </c>
    </row>
    <row r="75" spans="1:22" x14ac:dyDescent="0.2">
      <c r="A75" t="s">
        <v>25</v>
      </c>
      <c r="B75" t="s">
        <v>26</v>
      </c>
      <c r="C75" s="1">
        <v>45014.592118055552</v>
      </c>
      <c r="D75" s="5">
        <v>45014.592118055552</v>
      </c>
      <c r="E75" t="s">
        <v>192</v>
      </c>
      <c r="F75" t="s">
        <v>8</v>
      </c>
      <c r="G75">
        <v>26470</v>
      </c>
      <c r="H75" t="s">
        <v>4</v>
      </c>
      <c r="I75" t="s">
        <v>28</v>
      </c>
      <c r="J75" s="2">
        <v>639055714614</v>
      </c>
      <c r="K75" t="s">
        <v>193</v>
      </c>
      <c r="L75">
        <v>39949</v>
      </c>
      <c r="M75" t="s">
        <v>5</v>
      </c>
      <c r="N75" t="s">
        <v>37</v>
      </c>
      <c r="O75" t="s">
        <v>37</v>
      </c>
      <c r="P75">
        <v>50</v>
      </c>
      <c r="Q75">
        <v>35</v>
      </c>
      <c r="R75" t="s">
        <v>956</v>
      </c>
      <c r="S75">
        <v>5</v>
      </c>
      <c r="T75">
        <v>250</v>
      </c>
      <c r="U75" s="19">
        <v>3</v>
      </c>
      <c r="V75" s="9">
        <v>45014.592118055552</v>
      </c>
    </row>
    <row r="76" spans="1:22" x14ac:dyDescent="0.2">
      <c r="A76" t="s">
        <v>25</v>
      </c>
      <c r="B76" t="s">
        <v>26</v>
      </c>
      <c r="C76" s="1">
        <v>45014.594108796293</v>
      </c>
      <c r="D76" s="5">
        <v>45014.594108796293</v>
      </c>
      <c r="E76" t="s">
        <v>194</v>
      </c>
      <c r="F76" t="s">
        <v>7</v>
      </c>
      <c r="G76">
        <v>26471</v>
      </c>
      <c r="H76" t="s">
        <v>4</v>
      </c>
      <c r="I76" t="s">
        <v>28</v>
      </c>
      <c r="J76" s="2">
        <v>639063226014</v>
      </c>
      <c r="K76" t="s">
        <v>195</v>
      </c>
      <c r="L76">
        <v>65626</v>
      </c>
      <c r="M76" t="s">
        <v>5</v>
      </c>
      <c r="N76" t="s">
        <v>111</v>
      </c>
      <c r="O76" t="s">
        <v>98</v>
      </c>
      <c r="P76">
        <v>200</v>
      </c>
      <c r="Q76">
        <v>180</v>
      </c>
      <c r="R76" t="s">
        <v>955</v>
      </c>
      <c r="S76">
        <v>7</v>
      </c>
      <c r="T76">
        <v>1131</v>
      </c>
      <c r="U76" s="19">
        <v>1</v>
      </c>
      <c r="V76" s="9">
        <v>45014.594108796293</v>
      </c>
    </row>
    <row r="77" spans="1:22" x14ac:dyDescent="0.2">
      <c r="A77" t="s">
        <v>25</v>
      </c>
      <c r="B77" t="s">
        <v>26</v>
      </c>
      <c r="C77" s="1">
        <v>45014.594189814816</v>
      </c>
      <c r="D77" s="5">
        <v>45014.594189814816</v>
      </c>
      <c r="E77" t="s">
        <v>196</v>
      </c>
      <c r="F77" t="s">
        <v>7</v>
      </c>
      <c r="G77">
        <v>26471</v>
      </c>
      <c r="H77" t="s">
        <v>4</v>
      </c>
      <c r="I77" t="s">
        <v>28</v>
      </c>
      <c r="J77" s="2">
        <v>639064415922</v>
      </c>
      <c r="K77" t="s">
        <v>197</v>
      </c>
      <c r="L77">
        <v>46432</v>
      </c>
      <c r="M77" t="s">
        <v>6</v>
      </c>
      <c r="N77" t="s">
        <v>67</v>
      </c>
      <c r="O77" t="s">
        <v>67</v>
      </c>
      <c r="P77">
        <v>100</v>
      </c>
      <c r="Q77">
        <v>0</v>
      </c>
      <c r="R77" t="s">
        <v>955</v>
      </c>
      <c r="S77">
        <v>7</v>
      </c>
      <c r="T77">
        <v>1131</v>
      </c>
      <c r="U77" s="19">
        <v>1</v>
      </c>
      <c r="V77" s="9">
        <v>45014.594189814816</v>
      </c>
    </row>
    <row r="78" spans="1:22" x14ac:dyDescent="0.2">
      <c r="A78" t="s">
        <v>25</v>
      </c>
      <c r="B78" t="s">
        <v>26</v>
      </c>
      <c r="C78" s="1">
        <v>45014.598576388889</v>
      </c>
      <c r="D78" s="5">
        <v>45014.598576388889</v>
      </c>
      <c r="E78" t="s">
        <v>198</v>
      </c>
      <c r="F78" t="s">
        <v>7</v>
      </c>
      <c r="G78">
        <v>26471</v>
      </c>
      <c r="H78" t="s">
        <v>4</v>
      </c>
      <c r="I78" t="s">
        <v>28</v>
      </c>
      <c r="J78" s="2">
        <v>639063736430</v>
      </c>
      <c r="K78" t="s">
        <v>199</v>
      </c>
      <c r="L78">
        <v>78319</v>
      </c>
      <c r="M78" t="s">
        <v>5</v>
      </c>
      <c r="N78" t="s">
        <v>58</v>
      </c>
      <c r="O78" t="s">
        <v>62</v>
      </c>
      <c r="P78">
        <v>97</v>
      </c>
      <c r="Q78">
        <v>0</v>
      </c>
      <c r="R78" t="s">
        <v>956</v>
      </c>
      <c r="S78">
        <v>7</v>
      </c>
      <c r="T78">
        <v>1131</v>
      </c>
      <c r="U78" s="19">
        <v>3</v>
      </c>
      <c r="V78" s="9">
        <v>45014.598576388889</v>
      </c>
    </row>
    <row r="79" spans="1:22" x14ac:dyDescent="0.2">
      <c r="A79" t="s">
        <v>25</v>
      </c>
      <c r="B79" t="s">
        <v>26</v>
      </c>
      <c r="C79" s="1">
        <v>45014.600532407407</v>
      </c>
      <c r="D79" s="5">
        <v>45014.600532407407</v>
      </c>
      <c r="E79" t="s">
        <v>200</v>
      </c>
      <c r="F79" t="s">
        <v>8</v>
      </c>
      <c r="G79">
        <v>26470</v>
      </c>
      <c r="H79" t="s">
        <v>4</v>
      </c>
      <c r="I79" t="s">
        <v>28</v>
      </c>
      <c r="J79" s="2">
        <v>639053277550</v>
      </c>
      <c r="K79" t="s">
        <v>201</v>
      </c>
      <c r="L79">
        <v>19374</v>
      </c>
      <c r="M79" t="s">
        <v>5</v>
      </c>
      <c r="N79" t="s">
        <v>43</v>
      </c>
      <c r="O79" t="s">
        <v>181</v>
      </c>
      <c r="P79">
        <v>50</v>
      </c>
      <c r="Q79">
        <v>38</v>
      </c>
      <c r="R79" t="s">
        <v>956</v>
      </c>
      <c r="S79">
        <v>5</v>
      </c>
      <c r="T79">
        <v>250</v>
      </c>
      <c r="U79" s="19">
        <v>3</v>
      </c>
      <c r="V79" s="9">
        <v>45014.600532407407</v>
      </c>
    </row>
    <row r="80" spans="1:22" x14ac:dyDescent="0.2">
      <c r="A80" t="s">
        <v>25</v>
      </c>
      <c r="B80" t="s">
        <v>26</v>
      </c>
      <c r="C80" s="1">
        <v>45014.609953703701</v>
      </c>
      <c r="D80" s="5">
        <v>45014.609953703701</v>
      </c>
      <c r="E80" t="s">
        <v>202</v>
      </c>
      <c r="F80" t="s">
        <v>7</v>
      </c>
      <c r="G80">
        <v>26471</v>
      </c>
      <c r="H80" t="s">
        <v>4</v>
      </c>
      <c r="I80" t="s">
        <v>28</v>
      </c>
      <c r="J80" s="2">
        <v>639062438722</v>
      </c>
      <c r="K80" t="s">
        <v>203</v>
      </c>
      <c r="L80">
        <v>60433</v>
      </c>
      <c r="M80" t="s">
        <v>5</v>
      </c>
      <c r="N80" t="s">
        <v>33</v>
      </c>
      <c r="O80" t="s">
        <v>62</v>
      </c>
      <c r="P80">
        <v>200</v>
      </c>
      <c r="Q80">
        <v>20</v>
      </c>
      <c r="R80" t="s">
        <v>955</v>
      </c>
      <c r="S80">
        <v>7</v>
      </c>
      <c r="T80">
        <v>1131</v>
      </c>
      <c r="U80" s="19">
        <v>1</v>
      </c>
      <c r="V80" s="9">
        <v>45014.609953703701</v>
      </c>
    </row>
    <row r="81" spans="1:22" x14ac:dyDescent="0.2">
      <c r="A81" t="s">
        <v>25</v>
      </c>
      <c r="B81" t="s">
        <v>26</v>
      </c>
      <c r="C81" s="1">
        <v>45014.6253125</v>
      </c>
      <c r="D81" s="5">
        <v>45014.6253125</v>
      </c>
      <c r="E81" t="s">
        <v>204</v>
      </c>
      <c r="F81" t="s">
        <v>7</v>
      </c>
      <c r="G81">
        <v>26471</v>
      </c>
      <c r="H81" t="s">
        <v>4</v>
      </c>
      <c r="I81" t="s">
        <v>28</v>
      </c>
      <c r="J81" s="2">
        <v>639065732196</v>
      </c>
      <c r="K81" t="s">
        <v>205</v>
      </c>
      <c r="L81">
        <v>74436</v>
      </c>
      <c r="M81" t="s">
        <v>5</v>
      </c>
      <c r="N81" t="s">
        <v>58</v>
      </c>
      <c r="O81" t="s">
        <v>37</v>
      </c>
      <c r="P81">
        <v>182</v>
      </c>
      <c r="Q81">
        <v>0</v>
      </c>
      <c r="R81" t="s">
        <v>955</v>
      </c>
      <c r="S81">
        <v>7</v>
      </c>
      <c r="T81">
        <v>1131</v>
      </c>
      <c r="U81" s="19">
        <v>1</v>
      </c>
      <c r="V81" s="9">
        <v>45014.6253125</v>
      </c>
    </row>
    <row r="82" spans="1:22" x14ac:dyDescent="0.2">
      <c r="A82" t="s">
        <v>25</v>
      </c>
      <c r="B82" t="s">
        <v>26</v>
      </c>
      <c r="C82" s="1">
        <v>45014.626909722225</v>
      </c>
      <c r="D82" s="5">
        <v>45014.626909722225</v>
      </c>
      <c r="E82" t="s">
        <v>206</v>
      </c>
      <c r="F82" t="s">
        <v>8</v>
      </c>
      <c r="G82">
        <v>26470</v>
      </c>
      <c r="H82" t="s">
        <v>4</v>
      </c>
      <c r="I82" t="s">
        <v>28</v>
      </c>
      <c r="J82" s="2">
        <v>639053277550</v>
      </c>
      <c r="K82" t="s">
        <v>201</v>
      </c>
      <c r="L82">
        <v>45511</v>
      </c>
      <c r="M82" t="s">
        <v>5</v>
      </c>
      <c r="N82" t="s">
        <v>181</v>
      </c>
      <c r="O82" t="s">
        <v>43</v>
      </c>
      <c r="P82">
        <v>50</v>
      </c>
      <c r="Q82">
        <v>20</v>
      </c>
      <c r="R82" t="s">
        <v>956</v>
      </c>
      <c r="S82">
        <v>5</v>
      </c>
      <c r="T82">
        <v>250</v>
      </c>
      <c r="U82" s="19">
        <v>3</v>
      </c>
      <c r="V82" s="9">
        <v>45014.626909722225</v>
      </c>
    </row>
    <row r="83" spans="1:22" x14ac:dyDescent="0.2">
      <c r="A83" t="s">
        <v>25</v>
      </c>
      <c r="B83" t="s">
        <v>26</v>
      </c>
      <c r="C83" s="1">
        <v>45014.630127314813</v>
      </c>
      <c r="D83" s="5">
        <v>45014.630127314813</v>
      </c>
      <c r="E83" t="s">
        <v>207</v>
      </c>
      <c r="F83" t="s">
        <v>7</v>
      </c>
      <c r="G83">
        <v>26471</v>
      </c>
      <c r="H83" t="s">
        <v>4</v>
      </c>
      <c r="I83" t="s">
        <v>28</v>
      </c>
      <c r="J83" s="2">
        <v>639064379075</v>
      </c>
      <c r="K83" t="s">
        <v>208</v>
      </c>
      <c r="L83">
        <v>43315</v>
      </c>
      <c r="M83" t="s">
        <v>5</v>
      </c>
      <c r="N83" t="s">
        <v>33</v>
      </c>
      <c r="O83" t="s">
        <v>33</v>
      </c>
      <c r="P83">
        <v>84</v>
      </c>
      <c r="Q83">
        <v>0</v>
      </c>
      <c r="R83" t="s">
        <v>957</v>
      </c>
      <c r="S83">
        <v>7</v>
      </c>
      <c r="T83">
        <v>1131</v>
      </c>
      <c r="U83" s="19">
        <v>2</v>
      </c>
      <c r="V83" s="9">
        <v>45014.630127314813</v>
      </c>
    </row>
    <row r="84" spans="1:22" x14ac:dyDescent="0.2">
      <c r="A84" t="s">
        <v>25</v>
      </c>
      <c r="B84" t="s">
        <v>26</v>
      </c>
      <c r="C84" s="1">
        <v>45014.637013888889</v>
      </c>
      <c r="D84" s="5">
        <v>45014.637013888889</v>
      </c>
      <c r="E84" t="s">
        <v>209</v>
      </c>
      <c r="F84" t="s">
        <v>7</v>
      </c>
      <c r="G84">
        <v>26471</v>
      </c>
      <c r="H84" t="s">
        <v>4</v>
      </c>
      <c r="I84" t="s">
        <v>28</v>
      </c>
      <c r="J84" s="2">
        <v>639062583115</v>
      </c>
      <c r="K84" t="s">
        <v>210</v>
      </c>
      <c r="L84">
        <v>30961</v>
      </c>
      <c r="M84" t="s">
        <v>5</v>
      </c>
      <c r="N84" t="s">
        <v>42</v>
      </c>
      <c r="O84" t="s">
        <v>33</v>
      </c>
      <c r="P84">
        <v>168</v>
      </c>
      <c r="Q84">
        <v>0</v>
      </c>
      <c r="R84" t="s">
        <v>955</v>
      </c>
      <c r="S84">
        <v>7</v>
      </c>
      <c r="T84">
        <v>1131</v>
      </c>
      <c r="U84" s="19">
        <v>1</v>
      </c>
      <c r="V84" s="9">
        <v>45014.637013888889</v>
      </c>
    </row>
    <row r="85" spans="1:22" x14ac:dyDescent="0.2">
      <c r="A85" t="s">
        <v>25</v>
      </c>
      <c r="B85" t="s">
        <v>26</v>
      </c>
      <c r="C85" s="1">
        <v>45014.647858796299</v>
      </c>
      <c r="D85" s="5">
        <v>45014.647858796299</v>
      </c>
      <c r="E85" t="s">
        <v>211</v>
      </c>
      <c r="F85" t="s">
        <v>8</v>
      </c>
      <c r="G85">
        <v>26470</v>
      </c>
      <c r="H85" t="s">
        <v>4</v>
      </c>
      <c r="I85" t="s">
        <v>28</v>
      </c>
      <c r="J85" s="2">
        <v>639055714614</v>
      </c>
      <c r="K85" t="s">
        <v>193</v>
      </c>
      <c r="L85">
        <v>62637</v>
      </c>
      <c r="M85" t="s">
        <v>5</v>
      </c>
      <c r="N85" t="s">
        <v>37</v>
      </c>
      <c r="O85" t="s">
        <v>37</v>
      </c>
      <c r="P85">
        <v>50</v>
      </c>
      <c r="Q85">
        <v>0</v>
      </c>
      <c r="R85" t="s">
        <v>956</v>
      </c>
      <c r="S85">
        <v>5</v>
      </c>
      <c r="T85">
        <v>250</v>
      </c>
      <c r="U85" s="19">
        <v>3</v>
      </c>
      <c r="V85" s="9">
        <v>45014.647858796299</v>
      </c>
    </row>
    <row r="86" spans="1:22" x14ac:dyDescent="0.2">
      <c r="A86" t="s">
        <v>25</v>
      </c>
      <c r="B86" t="s">
        <v>26</v>
      </c>
      <c r="C86" s="1">
        <v>45014.650879629633</v>
      </c>
      <c r="D86" s="5">
        <v>45014.650879629633</v>
      </c>
      <c r="E86" t="s">
        <v>212</v>
      </c>
      <c r="F86" t="s">
        <v>7</v>
      </c>
      <c r="G86">
        <v>26471</v>
      </c>
      <c r="H86" t="s">
        <v>4</v>
      </c>
      <c r="I86" t="s">
        <v>28</v>
      </c>
      <c r="J86" s="2">
        <v>639065331923</v>
      </c>
      <c r="K86" t="s">
        <v>213</v>
      </c>
      <c r="L86">
        <v>42892</v>
      </c>
      <c r="M86" t="s">
        <v>5</v>
      </c>
      <c r="N86" t="s">
        <v>42</v>
      </c>
      <c r="O86" t="s">
        <v>98</v>
      </c>
      <c r="P86">
        <v>200</v>
      </c>
      <c r="Q86">
        <v>34</v>
      </c>
      <c r="R86" t="s">
        <v>955</v>
      </c>
      <c r="S86">
        <v>7</v>
      </c>
      <c r="T86">
        <v>1131</v>
      </c>
      <c r="U86" s="19">
        <v>1</v>
      </c>
      <c r="V86" s="9">
        <v>45014.650879629633</v>
      </c>
    </row>
    <row r="87" spans="1:22" x14ac:dyDescent="0.2">
      <c r="A87" t="s">
        <v>25</v>
      </c>
      <c r="B87" t="s">
        <v>26</v>
      </c>
      <c r="C87" s="1">
        <v>45014.657233796293</v>
      </c>
      <c r="D87" s="5">
        <v>45014.657233796293</v>
      </c>
      <c r="E87" t="s">
        <v>214</v>
      </c>
      <c r="F87" t="s">
        <v>7</v>
      </c>
      <c r="G87">
        <v>26471</v>
      </c>
      <c r="H87" t="s">
        <v>4</v>
      </c>
      <c r="I87" t="s">
        <v>28</v>
      </c>
      <c r="J87" s="2">
        <v>639065567987</v>
      </c>
      <c r="K87" t="s">
        <v>215</v>
      </c>
      <c r="L87">
        <v>72059</v>
      </c>
      <c r="M87" t="s">
        <v>5</v>
      </c>
      <c r="N87" t="s">
        <v>33</v>
      </c>
      <c r="O87" t="s">
        <v>33</v>
      </c>
      <c r="P87">
        <v>60</v>
      </c>
      <c r="Q87">
        <v>0</v>
      </c>
      <c r="R87" t="s">
        <v>955</v>
      </c>
      <c r="S87">
        <v>7</v>
      </c>
      <c r="T87">
        <v>1131</v>
      </c>
      <c r="U87" s="19">
        <v>1</v>
      </c>
      <c r="V87" s="9">
        <v>45014.657233796293</v>
      </c>
    </row>
    <row r="88" spans="1:22" x14ac:dyDescent="0.2">
      <c r="A88" t="s">
        <v>25</v>
      </c>
      <c r="B88" t="s">
        <v>26</v>
      </c>
      <c r="C88" s="1">
        <v>45014.672314814816</v>
      </c>
      <c r="D88" s="5">
        <v>45014.672314814816</v>
      </c>
      <c r="E88" t="s">
        <v>216</v>
      </c>
      <c r="F88" t="s">
        <v>7</v>
      </c>
      <c r="G88">
        <v>26471</v>
      </c>
      <c r="H88" t="s">
        <v>4</v>
      </c>
      <c r="I88" t="s">
        <v>28</v>
      </c>
      <c r="J88" s="2">
        <v>639065553167</v>
      </c>
      <c r="K88" t="s">
        <v>217</v>
      </c>
      <c r="L88">
        <v>41024</v>
      </c>
      <c r="M88" t="s">
        <v>5</v>
      </c>
      <c r="N88" t="s">
        <v>33</v>
      </c>
      <c r="O88" t="s">
        <v>62</v>
      </c>
      <c r="P88">
        <v>149</v>
      </c>
      <c r="Q88">
        <v>0</v>
      </c>
      <c r="R88" t="s">
        <v>955</v>
      </c>
      <c r="S88">
        <v>7</v>
      </c>
      <c r="T88">
        <v>1131</v>
      </c>
      <c r="U88" s="19">
        <v>1</v>
      </c>
      <c r="V88" s="9">
        <v>45014.672314814816</v>
      </c>
    </row>
    <row r="89" spans="1:22" x14ac:dyDescent="0.2">
      <c r="A89" t="s">
        <v>25</v>
      </c>
      <c r="B89" t="s">
        <v>26</v>
      </c>
      <c r="C89" s="1">
        <v>45014.679560185185</v>
      </c>
      <c r="D89" s="5">
        <v>45014.679560185185</v>
      </c>
      <c r="E89" t="s">
        <v>218</v>
      </c>
      <c r="F89" t="s">
        <v>7</v>
      </c>
      <c r="G89">
        <v>26471</v>
      </c>
      <c r="H89" t="s">
        <v>4</v>
      </c>
      <c r="I89" t="s">
        <v>28</v>
      </c>
      <c r="J89" s="2">
        <v>639065323173</v>
      </c>
      <c r="K89" t="s">
        <v>219</v>
      </c>
      <c r="L89">
        <v>58299</v>
      </c>
      <c r="M89" t="s">
        <v>5</v>
      </c>
      <c r="N89" t="s">
        <v>33</v>
      </c>
      <c r="O89" t="s">
        <v>33</v>
      </c>
      <c r="P89">
        <v>101</v>
      </c>
      <c r="Q89">
        <v>0</v>
      </c>
      <c r="R89" t="s">
        <v>956</v>
      </c>
      <c r="S89">
        <v>7</v>
      </c>
      <c r="T89">
        <v>1131</v>
      </c>
      <c r="U89" s="19">
        <v>3</v>
      </c>
      <c r="V89" s="9">
        <v>45014.679560185185</v>
      </c>
    </row>
    <row r="90" spans="1:22" x14ac:dyDescent="0.2">
      <c r="A90" t="s">
        <v>25</v>
      </c>
      <c r="B90" t="s">
        <v>26</v>
      </c>
      <c r="C90" s="1">
        <v>45014.680833333332</v>
      </c>
      <c r="D90" s="5">
        <v>45014.680833333332</v>
      </c>
      <c r="E90" t="s">
        <v>220</v>
      </c>
      <c r="F90" t="s">
        <v>7</v>
      </c>
      <c r="G90">
        <v>26471</v>
      </c>
      <c r="H90" t="s">
        <v>4</v>
      </c>
      <c r="I90" t="s">
        <v>28</v>
      </c>
      <c r="J90" s="2">
        <v>639062688401</v>
      </c>
      <c r="K90" t="s">
        <v>221</v>
      </c>
      <c r="L90">
        <v>42786</v>
      </c>
      <c r="M90" t="s">
        <v>5</v>
      </c>
      <c r="N90" t="s">
        <v>62</v>
      </c>
      <c r="O90" t="s">
        <v>34</v>
      </c>
      <c r="P90">
        <v>150</v>
      </c>
      <c r="Q90">
        <v>0</v>
      </c>
      <c r="R90" t="s">
        <v>955</v>
      </c>
      <c r="S90">
        <v>7</v>
      </c>
      <c r="T90">
        <v>1131</v>
      </c>
      <c r="U90" s="19">
        <v>1</v>
      </c>
      <c r="V90" s="9">
        <v>45014.680833333332</v>
      </c>
    </row>
    <row r="91" spans="1:22" x14ac:dyDescent="0.2">
      <c r="A91" t="s">
        <v>25</v>
      </c>
      <c r="B91" t="s">
        <v>26</v>
      </c>
      <c r="C91" s="1">
        <v>45014.693819444445</v>
      </c>
      <c r="D91" s="5">
        <v>45014.693819444445</v>
      </c>
      <c r="E91" t="s">
        <v>222</v>
      </c>
      <c r="F91" t="s">
        <v>8</v>
      </c>
      <c r="G91">
        <v>26470</v>
      </c>
      <c r="H91" t="s">
        <v>4</v>
      </c>
      <c r="I91" t="s">
        <v>28</v>
      </c>
      <c r="J91" s="2">
        <v>639054783437</v>
      </c>
      <c r="K91" t="s">
        <v>223</v>
      </c>
      <c r="L91">
        <v>66917</v>
      </c>
      <c r="M91" t="s">
        <v>5</v>
      </c>
      <c r="N91" t="s">
        <v>42</v>
      </c>
      <c r="O91" t="s">
        <v>42</v>
      </c>
      <c r="P91">
        <v>50</v>
      </c>
      <c r="Q91">
        <v>55</v>
      </c>
      <c r="R91" t="s">
        <v>958</v>
      </c>
      <c r="S91">
        <v>5</v>
      </c>
      <c r="T91">
        <v>250</v>
      </c>
      <c r="U91" s="19">
        <v>4</v>
      </c>
      <c r="V91" s="9">
        <v>45014.693819444445</v>
      </c>
    </row>
    <row r="92" spans="1:22" x14ac:dyDescent="0.2">
      <c r="A92" t="s">
        <v>25</v>
      </c>
      <c r="B92" t="s">
        <v>26</v>
      </c>
      <c r="C92" s="1">
        <v>45014.705972222226</v>
      </c>
      <c r="D92" s="5">
        <v>45014.705972222226</v>
      </c>
      <c r="E92" t="s">
        <v>224</v>
      </c>
      <c r="F92" t="s">
        <v>8</v>
      </c>
      <c r="G92">
        <v>26470</v>
      </c>
      <c r="H92" t="s">
        <v>4</v>
      </c>
      <c r="I92" t="s">
        <v>28</v>
      </c>
      <c r="J92" s="2">
        <v>639053277550</v>
      </c>
      <c r="K92" t="s">
        <v>201</v>
      </c>
      <c r="L92">
        <v>23337</v>
      </c>
      <c r="M92" t="s">
        <v>5</v>
      </c>
      <c r="N92" t="s">
        <v>43</v>
      </c>
      <c r="O92" t="s">
        <v>34</v>
      </c>
      <c r="P92">
        <v>50</v>
      </c>
      <c r="Q92">
        <v>22</v>
      </c>
      <c r="R92" t="s">
        <v>956</v>
      </c>
      <c r="S92">
        <v>5</v>
      </c>
      <c r="T92">
        <v>250</v>
      </c>
      <c r="U92" s="19">
        <v>3</v>
      </c>
      <c r="V92" s="9">
        <v>45014.705972222226</v>
      </c>
    </row>
    <row r="93" spans="1:22" x14ac:dyDescent="0.2">
      <c r="A93" t="s">
        <v>25</v>
      </c>
      <c r="B93" t="s">
        <v>26</v>
      </c>
      <c r="C93" s="1">
        <v>45014.706122685187</v>
      </c>
      <c r="D93" s="5">
        <v>45014.706122685187</v>
      </c>
      <c r="E93" t="s">
        <v>225</v>
      </c>
      <c r="F93" t="s">
        <v>8</v>
      </c>
      <c r="G93">
        <v>26470</v>
      </c>
      <c r="H93" t="s">
        <v>4</v>
      </c>
      <c r="I93" t="s">
        <v>28</v>
      </c>
      <c r="J93" s="2">
        <v>639053515148</v>
      </c>
      <c r="K93" t="s">
        <v>41</v>
      </c>
      <c r="L93">
        <v>40592</v>
      </c>
      <c r="M93" t="s">
        <v>5</v>
      </c>
      <c r="N93" t="s">
        <v>42</v>
      </c>
      <c r="O93" t="s">
        <v>43</v>
      </c>
      <c r="P93">
        <v>50</v>
      </c>
      <c r="Q93">
        <v>64</v>
      </c>
      <c r="R93" t="s">
        <v>955</v>
      </c>
      <c r="S93">
        <v>5</v>
      </c>
      <c r="T93">
        <v>250</v>
      </c>
      <c r="U93" s="19">
        <v>1</v>
      </c>
      <c r="V93" s="9">
        <v>45014.706122685187</v>
      </c>
    </row>
    <row r="94" spans="1:22" x14ac:dyDescent="0.2">
      <c r="A94" t="s">
        <v>25</v>
      </c>
      <c r="B94" t="s">
        <v>26</v>
      </c>
      <c r="C94" s="1">
        <v>45014.70652777778</v>
      </c>
      <c r="D94" s="5">
        <v>45014.70652777778</v>
      </c>
      <c r="E94" t="s">
        <v>226</v>
      </c>
      <c r="F94" t="s">
        <v>8</v>
      </c>
      <c r="G94">
        <v>26470</v>
      </c>
      <c r="H94" t="s">
        <v>4</v>
      </c>
      <c r="I94" t="s">
        <v>28</v>
      </c>
      <c r="J94" s="2">
        <v>639053352837</v>
      </c>
      <c r="K94" t="s">
        <v>227</v>
      </c>
      <c r="L94">
        <v>41166</v>
      </c>
      <c r="M94" t="s">
        <v>5</v>
      </c>
      <c r="N94" t="s">
        <v>98</v>
      </c>
      <c r="O94" t="s">
        <v>34</v>
      </c>
      <c r="P94">
        <v>50</v>
      </c>
      <c r="Q94">
        <v>36</v>
      </c>
      <c r="R94" t="s">
        <v>957</v>
      </c>
      <c r="S94">
        <v>5</v>
      </c>
      <c r="T94">
        <v>250</v>
      </c>
      <c r="U94" s="19">
        <v>2</v>
      </c>
      <c r="V94" s="9">
        <v>45014.70652777778</v>
      </c>
    </row>
    <row r="95" spans="1:22" x14ac:dyDescent="0.2">
      <c r="A95" t="s">
        <v>25</v>
      </c>
      <c r="B95" t="s">
        <v>26</v>
      </c>
      <c r="C95" s="1">
        <v>45014.726400462961</v>
      </c>
      <c r="D95" s="5">
        <v>45014.726400462961</v>
      </c>
      <c r="E95" t="s">
        <v>228</v>
      </c>
      <c r="F95" t="s">
        <v>7</v>
      </c>
      <c r="G95">
        <v>26471</v>
      </c>
      <c r="H95" t="s">
        <v>4</v>
      </c>
      <c r="I95" t="s">
        <v>28</v>
      </c>
      <c r="J95" s="2">
        <v>639065940510</v>
      </c>
      <c r="K95" t="s">
        <v>229</v>
      </c>
      <c r="L95">
        <v>8342</v>
      </c>
      <c r="M95" t="s">
        <v>5</v>
      </c>
      <c r="N95" t="s">
        <v>33</v>
      </c>
      <c r="O95" t="s">
        <v>79</v>
      </c>
      <c r="P95">
        <v>200</v>
      </c>
      <c r="Q95">
        <v>104</v>
      </c>
      <c r="R95" t="s">
        <v>955</v>
      </c>
      <c r="S95">
        <v>7</v>
      </c>
      <c r="T95">
        <v>1131</v>
      </c>
      <c r="U95" s="19">
        <v>1</v>
      </c>
      <c r="V95" s="9">
        <v>45014.726400462961</v>
      </c>
    </row>
    <row r="96" spans="1:22" x14ac:dyDescent="0.2">
      <c r="A96" t="s">
        <v>25</v>
      </c>
      <c r="B96" t="s">
        <v>26</v>
      </c>
      <c r="C96" s="1">
        <v>45014.740613425929</v>
      </c>
      <c r="D96" s="5">
        <v>45014.740613425929</v>
      </c>
      <c r="E96" t="s">
        <v>230</v>
      </c>
      <c r="F96" t="s">
        <v>7</v>
      </c>
      <c r="G96">
        <v>26471</v>
      </c>
      <c r="H96" t="s">
        <v>4</v>
      </c>
      <c r="I96" t="s">
        <v>28</v>
      </c>
      <c r="J96" s="2">
        <v>639064890969</v>
      </c>
      <c r="K96" t="s">
        <v>231</v>
      </c>
      <c r="L96">
        <v>4086</v>
      </c>
      <c r="M96" t="s">
        <v>5</v>
      </c>
      <c r="N96" t="s">
        <v>33</v>
      </c>
      <c r="O96" t="s">
        <v>62</v>
      </c>
      <c r="P96">
        <v>200</v>
      </c>
      <c r="Q96">
        <v>80</v>
      </c>
      <c r="R96" t="s">
        <v>955</v>
      </c>
      <c r="S96">
        <v>7</v>
      </c>
      <c r="T96">
        <v>1131</v>
      </c>
      <c r="U96" s="19">
        <v>1</v>
      </c>
      <c r="V96" s="9">
        <v>45014.740613425929</v>
      </c>
    </row>
    <row r="97" spans="1:22" x14ac:dyDescent="0.2">
      <c r="A97" t="s">
        <v>25</v>
      </c>
      <c r="B97" t="s">
        <v>26</v>
      </c>
      <c r="C97" s="1">
        <v>45014.742083333331</v>
      </c>
      <c r="D97" s="5">
        <v>45014.742083333331</v>
      </c>
      <c r="E97" t="s">
        <v>232</v>
      </c>
      <c r="F97" t="s">
        <v>8</v>
      </c>
      <c r="G97">
        <v>26470</v>
      </c>
      <c r="H97" t="s">
        <v>4</v>
      </c>
      <c r="I97" t="s">
        <v>28</v>
      </c>
      <c r="J97" s="2">
        <v>639054742192</v>
      </c>
      <c r="K97" t="s">
        <v>233</v>
      </c>
      <c r="L97">
        <v>44465</v>
      </c>
      <c r="M97" t="s">
        <v>5</v>
      </c>
      <c r="N97" t="s">
        <v>33</v>
      </c>
      <c r="O97" t="s">
        <v>133</v>
      </c>
      <c r="P97">
        <v>50</v>
      </c>
      <c r="Q97">
        <v>157</v>
      </c>
      <c r="R97" t="s">
        <v>955</v>
      </c>
      <c r="S97">
        <v>5</v>
      </c>
      <c r="T97">
        <v>250</v>
      </c>
      <c r="U97" s="19">
        <v>1</v>
      </c>
      <c r="V97" s="9">
        <v>45014.742083333331</v>
      </c>
    </row>
    <row r="98" spans="1:22" x14ac:dyDescent="0.2">
      <c r="A98" t="s">
        <v>25</v>
      </c>
      <c r="B98" t="s">
        <v>26</v>
      </c>
      <c r="C98" s="1">
        <v>45014.752893518518</v>
      </c>
      <c r="D98" s="5">
        <v>45014.752893518518</v>
      </c>
      <c r="E98" t="s">
        <v>234</v>
      </c>
      <c r="F98" t="s">
        <v>8</v>
      </c>
      <c r="G98">
        <v>26470</v>
      </c>
      <c r="H98" t="s">
        <v>4</v>
      </c>
      <c r="I98" t="s">
        <v>28</v>
      </c>
      <c r="J98" s="2">
        <v>639054115133</v>
      </c>
      <c r="K98" t="s">
        <v>235</v>
      </c>
      <c r="L98">
        <v>62817</v>
      </c>
      <c r="M98" t="s">
        <v>5</v>
      </c>
      <c r="N98" t="s">
        <v>62</v>
      </c>
      <c r="O98" t="s">
        <v>43</v>
      </c>
      <c r="P98">
        <v>50</v>
      </c>
      <c r="Q98">
        <v>3</v>
      </c>
      <c r="R98" t="s">
        <v>955</v>
      </c>
      <c r="S98">
        <v>5</v>
      </c>
      <c r="T98">
        <v>250</v>
      </c>
      <c r="U98" s="19">
        <v>1</v>
      </c>
      <c r="V98" s="9">
        <v>45014.752893518518</v>
      </c>
    </row>
    <row r="99" spans="1:22" x14ac:dyDescent="0.2">
      <c r="A99" t="s">
        <v>25</v>
      </c>
      <c r="B99" t="s">
        <v>26</v>
      </c>
      <c r="C99" s="1">
        <v>45014.766134259262</v>
      </c>
      <c r="D99" s="5">
        <v>45014.766134259262</v>
      </c>
      <c r="E99" t="s">
        <v>236</v>
      </c>
      <c r="F99" t="s">
        <v>8</v>
      </c>
      <c r="G99">
        <v>26470</v>
      </c>
      <c r="H99" t="s">
        <v>4</v>
      </c>
      <c r="I99" t="s">
        <v>28</v>
      </c>
      <c r="J99" s="2">
        <v>639052648041</v>
      </c>
      <c r="K99" t="s">
        <v>237</v>
      </c>
      <c r="L99">
        <v>42594</v>
      </c>
      <c r="M99" t="s">
        <v>5</v>
      </c>
      <c r="N99" t="s">
        <v>33</v>
      </c>
      <c r="O99" t="s">
        <v>79</v>
      </c>
      <c r="P99">
        <v>50</v>
      </c>
      <c r="Q99">
        <v>73</v>
      </c>
      <c r="R99" t="s">
        <v>957</v>
      </c>
      <c r="S99">
        <v>5</v>
      </c>
      <c r="T99">
        <v>250</v>
      </c>
      <c r="U99" s="19">
        <v>2</v>
      </c>
      <c r="V99" s="9">
        <v>45014.766134259262</v>
      </c>
    </row>
    <row r="100" spans="1:22" x14ac:dyDescent="0.2">
      <c r="A100" t="s">
        <v>25</v>
      </c>
      <c r="B100" t="s">
        <v>26</v>
      </c>
      <c r="C100" s="1">
        <v>45014.776956018519</v>
      </c>
      <c r="D100" s="5">
        <v>45014.776956018519</v>
      </c>
      <c r="E100" t="s">
        <v>238</v>
      </c>
      <c r="F100" t="s">
        <v>7</v>
      </c>
      <c r="G100">
        <v>26471</v>
      </c>
      <c r="H100" t="s">
        <v>4</v>
      </c>
      <c r="I100" t="s">
        <v>28</v>
      </c>
      <c r="J100" s="2">
        <v>639064473913</v>
      </c>
      <c r="K100" t="s">
        <v>239</v>
      </c>
      <c r="L100">
        <v>65369</v>
      </c>
      <c r="M100" t="s">
        <v>5</v>
      </c>
      <c r="N100" t="s">
        <v>34</v>
      </c>
      <c r="O100" t="s">
        <v>37</v>
      </c>
      <c r="P100">
        <v>194</v>
      </c>
      <c r="Q100">
        <v>0</v>
      </c>
      <c r="R100" t="s">
        <v>955</v>
      </c>
      <c r="S100">
        <v>7</v>
      </c>
      <c r="T100">
        <v>1131</v>
      </c>
      <c r="U100" s="19">
        <v>1</v>
      </c>
      <c r="V100" s="9">
        <v>45014.776956018519</v>
      </c>
    </row>
    <row r="101" spans="1:22" x14ac:dyDescent="0.2">
      <c r="A101" t="s">
        <v>25</v>
      </c>
      <c r="B101" t="s">
        <v>26</v>
      </c>
      <c r="C101" s="1">
        <v>45014.777511574073</v>
      </c>
      <c r="D101" s="5">
        <v>45014.777511574073</v>
      </c>
      <c r="E101" t="s">
        <v>240</v>
      </c>
      <c r="F101" t="s">
        <v>8</v>
      </c>
      <c r="G101">
        <v>26470</v>
      </c>
      <c r="H101" t="s">
        <v>4</v>
      </c>
      <c r="I101" t="s">
        <v>28</v>
      </c>
      <c r="J101" s="2">
        <v>639057864128</v>
      </c>
      <c r="K101" t="s">
        <v>158</v>
      </c>
      <c r="L101">
        <v>77203</v>
      </c>
      <c r="M101" t="s">
        <v>9</v>
      </c>
      <c r="N101" t="s">
        <v>159</v>
      </c>
      <c r="O101" t="s">
        <v>159</v>
      </c>
      <c r="P101">
        <v>50</v>
      </c>
      <c r="Q101">
        <v>47</v>
      </c>
      <c r="R101" t="s">
        <v>956</v>
      </c>
      <c r="S101">
        <v>5</v>
      </c>
      <c r="T101">
        <v>250</v>
      </c>
      <c r="U101" s="19">
        <v>4</v>
      </c>
      <c r="V101" s="9">
        <v>45014.777511574073</v>
      </c>
    </row>
    <row r="102" spans="1:22" x14ac:dyDescent="0.2">
      <c r="A102" t="s">
        <v>25</v>
      </c>
      <c r="B102" t="s">
        <v>26</v>
      </c>
      <c r="C102" s="1">
        <v>45014.797766203701</v>
      </c>
      <c r="D102" s="5">
        <v>45014.797766203701</v>
      </c>
      <c r="E102" t="s">
        <v>241</v>
      </c>
      <c r="F102" t="s">
        <v>7</v>
      </c>
      <c r="G102">
        <v>26471</v>
      </c>
      <c r="H102" t="s">
        <v>4</v>
      </c>
      <c r="I102" t="s">
        <v>28</v>
      </c>
      <c r="J102" s="2">
        <v>639066006099</v>
      </c>
      <c r="K102" t="s">
        <v>242</v>
      </c>
      <c r="L102">
        <v>18733</v>
      </c>
      <c r="M102" t="s">
        <v>5</v>
      </c>
      <c r="N102" t="s">
        <v>243</v>
      </c>
      <c r="O102" t="s">
        <v>34</v>
      </c>
      <c r="P102">
        <v>200</v>
      </c>
      <c r="Q102">
        <v>241</v>
      </c>
      <c r="R102" t="s">
        <v>955</v>
      </c>
      <c r="S102">
        <v>7</v>
      </c>
      <c r="T102">
        <v>1131</v>
      </c>
      <c r="U102" s="19">
        <v>1</v>
      </c>
      <c r="V102" s="9">
        <v>45014.797766203701</v>
      </c>
    </row>
    <row r="103" spans="1:22" x14ac:dyDescent="0.2">
      <c r="A103" t="s">
        <v>25</v>
      </c>
      <c r="B103" t="s">
        <v>26</v>
      </c>
      <c r="C103" s="1">
        <v>45014.811898148146</v>
      </c>
      <c r="D103" s="5">
        <v>45014.811898148146</v>
      </c>
      <c r="E103" t="s">
        <v>244</v>
      </c>
      <c r="F103" t="s">
        <v>8</v>
      </c>
      <c r="G103">
        <v>26470</v>
      </c>
      <c r="H103" t="s">
        <v>4</v>
      </c>
      <c r="I103" t="s">
        <v>28</v>
      </c>
      <c r="J103" s="2">
        <v>639054945415</v>
      </c>
      <c r="K103" t="s">
        <v>245</v>
      </c>
      <c r="L103">
        <v>10463</v>
      </c>
      <c r="M103" t="s">
        <v>5</v>
      </c>
      <c r="N103" t="s">
        <v>58</v>
      </c>
      <c r="O103" t="s">
        <v>58</v>
      </c>
      <c r="P103">
        <v>50</v>
      </c>
      <c r="Q103">
        <v>18</v>
      </c>
      <c r="R103" t="s">
        <v>955</v>
      </c>
      <c r="S103">
        <v>5</v>
      </c>
      <c r="T103">
        <v>250</v>
      </c>
      <c r="U103" s="19">
        <v>1</v>
      </c>
      <c r="V103" s="9">
        <v>45014.811898148146</v>
      </c>
    </row>
    <row r="104" spans="1:22" x14ac:dyDescent="0.2">
      <c r="A104" t="s">
        <v>25</v>
      </c>
      <c r="B104" t="s">
        <v>26</v>
      </c>
      <c r="C104" s="1">
        <v>45014.819120370368</v>
      </c>
      <c r="D104" s="5">
        <v>45014.819120370368</v>
      </c>
      <c r="E104" t="s">
        <v>246</v>
      </c>
      <c r="F104" t="s">
        <v>7</v>
      </c>
      <c r="G104">
        <v>26471</v>
      </c>
      <c r="H104" t="s">
        <v>4</v>
      </c>
      <c r="I104" t="s">
        <v>28</v>
      </c>
      <c r="J104" s="2">
        <v>639064708413</v>
      </c>
      <c r="K104" t="s">
        <v>247</v>
      </c>
      <c r="L104">
        <v>63110</v>
      </c>
      <c r="M104" t="s">
        <v>5</v>
      </c>
      <c r="N104" t="s">
        <v>33</v>
      </c>
      <c r="O104" t="s">
        <v>33</v>
      </c>
      <c r="P104">
        <v>85</v>
      </c>
      <c r="Q104">
        <v>0</v>
      </c>
      <c r="R104" t="s">
        <v>955</v>
      </c>
      <c r="S104">
        <v>7</v>
      </c>
      <c r="T104">
        <v>1131</v>
      </c>
      <c r="U104" s="19">
        <v>1</v>
      </c>
      <c r="V104" s="9">
        <v>45014.819120370368</v>
      </c>
    </row>
    <row r="105" spans="1:22" x14ac:dyDescent="0.2">
      <c r="A105" t="s">
        <v>25</v>
      </c>
      <c r="B105" t="s">
        <v>26</v>
      </c>
      <c r="C105" s="1">
        <v>45014.819722222222</v>
      </c>
      <c r="D105" s="5">
        <v>45014.819722222222</v>
      </c>
      <c r="E105" t="s">
        <v>248</v>
      </c>
      <c r="F105" t="s">
        <v>8</v>
      </c>
      <c r="G105">
        <v>26470</v>
      </c>
      <c r="H105" t="s">
        <v>4</v>
      </c>
      <c r="I105" t="s">
        <v>28</v>
      </c>
      <c r="J105" s="2">
        <v>639054822599</v>
      </c>
      <c r="K105" t="s">
        <v>249</v>
      </c>
      <c r="L105">
        <v>42866</v>
      </c>
      <c r="M105" t="s">
        <v>5</v>
      </c>
      <c r="N105" t="s">
        <v>43</v>
      </c>
      <c r="O105" t="s">
        <v>42</v>
      </c>
      <c r="P105">
        <v>50</v>
      </c>
      <c r="Q105">
        <v>19</v>
      </c>
      <c r="R105" t="s">
        <v>957</v>
      </c>
      <c r="S105">
        <v>5</v>
      </c>
      <c r="T105">
        <v>250</v>
      </c>
      <c r="U105" s="19">
        <v>2</v>
      </c>
      <c r="V105" s="9">
        <v>45014.819722222222</v>
      </c>
    </row>
    <row r="106" spans="1:22" x14ac:dyDescent="0.2">
      <c r="A106" t="s">
        <v>25</v>
      </c>
      <c r="B106" t="s">
        <v>26</v>
      </c>
      <c r="C106" s="1">
        <v>45014.830775462964</v>
      </c>
      <c r="D106" s="5">
        <v>45014.830775462964</v>
      </c>
      <c r="E106" t="s">
        <v>250</v>
      </c>
      <c r="F106" t="s">
        <v>7</v>
      </c>
      <c r="G106">
        <v>26471</v>
      </c>
      <c r="H106" t="s">
        <v>4</v>
      </c>
      <c r="I106" t="s">
        <v>28</v>
      </c>
      <c r="J106" s="2">
        <v>639064921599</v>
      </c>
      <c r="K106" t="s">
        <v>251</v>
      </c>
      <c r="L106">
        <v>72558</v>
      </c>
      <c r="M106" t="s">
        <v>5</v>
      </c>
      <c r="N106" t="s">
        <v>43</v>
      </c>
      <c r="O106" t="s">
        <v>37</v>
      </c>
      <c r="P106">
        <v>154</v>
      </c>
      <c r="Q106">
        <v>0</v>
      </c>
      <c r="R106" t="s">
        <v>955</v>
      </c>
      <c r="S106">
        <v>7</v>
      </c>
      <c r="T106">
        <v>1131</v>
      </c>
      <c r="U106" s="19">
        <v>1</v>
      </c>
      <c r="V106" s="9">
        <v>45014.830775462964</v>
      </c>
    </row>
    <row r="107" spans="1:22" x14ac:dyDescent="0.2">
      <c r="A107" t="s">
        <v>25</v>
      </c>
      <c r="B107" t="s">
        <v>26</v>
      </c>
      <c r="C107" s="1">
        <v>45014.853807870371</v>
      </c>
      <c r="D107" s="5">
        <v>45014.853807870371</v>
      </c>
      <c r="E107" t="s">
        <v>252</v>
      </c>
      <c r="F107" t="s">
        <v>8</v>
      </c>
      <c r="G107">
        <v>26470</v>
      </c>
      <c r="H107" t="s">
        <v>4</v>
      </c>
      <c r="I107" t="s">
        <v>28</v>
      </c>
      <c r="J107" s="2">
        <v>639055595901</v>
      </c>
      <c r="K107" t="s">
        <v>103</v>
      </c>
      <c r="L107">
        <v>62795</v>
      </c>
      <c r="M107" t="s">
        <v>5</v>
      </c>
      <c r="N107" t="s">
        <v>33</v>
      </c>
      <c r="O107" t="s">
        <v>43</v>
      </c>
      <c r="P107">
        <v>50</v>
      </c>
      <c r="Q107">
        <v>115</v>
      </c>
      <c r="R107" t="s">
        <v>956</v>
      </c>
      <c r="S107">
        <v>5</v>
      </c>
      <c r="T107">
        <v>250</v>
      </c>
      <c r="U107" s="19">
        <v>3</v>
      </c>
      <c r="V107" s="9">
        <v>45014.853807870371</v>
      </c>
    </row>
    <row r="108" spans="1:22" x14ac:dyDescent="0.2">
      <c r="A108" t="s">
        <v>25</v>
      </c>
      <c r="B108" t="s">
        <v>26</v>
      </c>
      <c r="C108" s="1">
        <v>45014.858240740738</v>
      </c>
      <c r="D108" s="5">
        <v>45014.858240740738</v>
      </c>
      <c r="E108" t="s">
        <v>253</v>
      </c>
      <c r="F108" t="s">
        <v>8</v>
      </c>
      <c r="G108">
        <v>26470</v>
      </c>
      <c r="H108" t="s">
        <v>4</v>
      </c>
      <c r="I108" t="s">
        <v>28</v>
      </c>
      <c r="J108" s="2">
        <v>639052848075</v>
      </c>
      <c r="K108" t="s">
        <v>254</v>
      </c>
      <c r="L108">
        <v>17829</v>
      </c>
      <c r="M108" t="s">
        <v>5</v>
      </c>
      <c r="N108" t="s">
        <v>58</v>
      </c>
      <c r="O108" t="s">
        <v>62</v>
      </c>
      <c r="P108">
        <v>50</v>
      </c>
      <c r="Q108">
        <v>64</v>
      </c>
      <c r="R108" t="s">
        <v>957</v>
      </c>
      <c r="S108">
        <v>5</v>
      </c>
      <c r="T108">
        <v>250</v>
      </c>
      <c r="U108" s="19">
        <v>2</v>
      </c>
      <c r="V108" s="9">
        <v>45014.858240740738</v>
      </c>
    </row>
    <row r="109" spans="1:22" x14ac:dyDescent="0.2">
      <c r="A109" t="s">
        <v>25</v>
      </c>
      <c r="B109" t="s">
        <v>26</v>
      </c>
      <c r="C109" s="1">
        <v>45014.883344907408</v>
      </c>
      <c r="D109" s="5">
        <v>45014.883344907408</v>
      </c>
      <c r="E109" t="s">
        <v>255</v>
      </c>
      <c r="F109" t="s">
        <v>8</v>
      </c>
      <c r="G109">
        <v>26470</v>
      </c>
      <c r="H109" t="s">
        <v>4</v>
      </c>
      <c r="I109" t="s">
        <v>28</v>
      </c>
      <c r="J109" s="2">
        <v>639053204857</v>
      </c>
      <c r="K109" t="s">
        <v>180</v>
      </c>
      <c r="L109">
        <v>36320</v>
      </c>
      <c r="M109" t="s">
        <v>5</v>
      </c>
      <c r="N109" t="s">
        <v>181</v>
      </c>
      <c r="O109" t="s">
        <v>33</v>
      </c>
      <c r="P109">
        <v>50</v>
      </c>
      <c r="Q109">
        <v>92</v>
      </c>
      <c r="R109" t="s">
        <v>959</v>
      </c>
      <c r="S109">
        <v>5</v>
      </c>
      <c r="T109">
        <v>250</v>
      </c>
      <c r="U109" s="19">
        <v>8</v>
      </c>
      <c r="V109" s="9">
        <v>45014.883344907408</v>
      </c>
    </row>
    <row r="110" spans="1:22" x14ac:dyDescent="0.2">
      <c r="A110" t="s">
        <v>25</v>
      </c>
      <c r="B110" t="s">
        <v>26</v>
      </c>
      <c r="C110" s="1">
        <v>45014.884375000001</v>
      </c>
      <c r="D110" s="5">
        <v>45014.884375000001</v>
      </c>
      <c r="E110" t="s">
        <v>256</v>
      </c>
      <c r="F110" t="s">
        <v>8</v>
      </c>
      <c r="G110">
        <v>26470</v>
      </c>
      <c r="H110" t="s">
        <v>4</v>
      </c>
      <c r="I110" t="s">
        <v>28</v>
      </c>
      <c r="J110" s="2">
        <v>639052247126</v>
      </c>
      <c r="K110" t="s">
        <v>124</v>
      </c>
      <c r="L110">
        <v>66426</v>
      </c>
      <c r="M110" t="s">
        <v>5</v>
      </c>
      <c r="N110" t="s">
        <v>33</v>
      </c>
      <c r="O110" t="s">
        <v>42</v>
      </c>
      <c r="P110">
        <v>50</v>
      </c>
      <c r="Q110">
        <v>59</v>
      </c>
      <c r="R110" t="s">
        <v>958</v>
      </c>
      <c r="S110">
        <v>5</v>
      </c>
      <c r="T110">
        <v>250</v>
      </c>
      <c r="U110" s="19">
        <v>4</v>
      </c>
      <c r="V110" s="9">
        <v>45014.884375000001</v>
      </c>
    </row>
    <row r="111" spans="1:22" x14ac:dyDescent="0.2">
      <c r="A111" t="s">
        <v>25</v>
      </c>
      <c r="B111" t="s">
        <v>26</v>
      </c>
      <c r="C111" s="1">
        <v>45014.886030092595</v>
      </c>
      <c r="D111" s="5">
        <v>45014.886030092595</v>
      </c>
      <c r="E111" t="s">
        <v>257</v>
      </c>
      <c r="F111" t="s">
        <v>7</v>
      </c>
      <c r="G111">
        <v>26471</v>
      </c>
      <c r="H111" t="s">
        <v>4</v>
      </c>
      <c r="I111" t="s">
        <v>28</v>
      </c>
      <c r="J111" s="2">
        <v>639065364690</v>
      </c>
      <c r="K111" t="s">
        <v>258</v>
      </c>
      <c r="L111">
        <v>3096</v>
      </c>
      <c r="M111" t="s">
        <v>6</v>
      </c>
      <c r="N111" t="s">
        <v>67</v>
      </c>
      <c r="O111" t="s">
        <v>67</v>
      </c>
      <c r="P111">
        <v>150</v>
      </c>
      <c r="Q111">
        <v>0</v>
      </c>
      <c r="R111" t="s">
        <v>955</v>
      </c>
      <c r="S111">
        <v>7</v>
      </c>
      <c r="T111">
        <v>1131</v>
      </c>
      <c r="U111" s="19">
        <v>1</v>
      </c>
      <c r="V111" s="9">
        <v>45014.886030092595</v>
      </c>
    </row>
    <row r="112" spans="1:22" x14ac:dyDescent="0.2">
      <c r="A112" t="s">
        <v>25</v>
      </c>
      <c r="B112" t="s">
        <v>26</v>
      </c>
      <c r="C112" s="1">
        <v>45014.891875000001</v>
      </c>
      <c r="D112" s="5">
        <v>45014.891875000001</v>
      </c>
      <c r="E112" t="s">
        <v>259</v>
      </c>
      <c r="F112" t="s">
        <v>8</v>
      </c>
      <c r="G112">
        <v>26470</v>
      </c>
      <c r="H112" t="s">
        <v>4</v>
      </c>
      <c r="I112" t="s">
        <v>28</v>
      </c>
      <c r="J112" s="2">
        <v>639054135649</v>
      </c>
      <c r="K112" t="s">
        <v>117</v>
      </c>
      <c r="L112">
        <v>59700</v>
      </c>
      <c r="M112" t="s">
        <v>5</v>
      </c>
      <c r="N112" t="s">
        <v>58</v>
      </c>
      <c r="O112" t="s">
        <v>42</v>
      </c>
      <c r="P112">
        <v>50</v>
      </c>
      <c r="Q112">
        <v>182</v>
      </c>
      <c r="R112" t="s">
        <v>957</v>
      </c>
      <c r="S112">
        <v>5</v>
      </c>
      <c r="T112">
        <v>250</v>
      </c>
      <c r="U112" s="19">
        <v>2</v>
      </c>
      <c r="V112" s="9">
        <v>45014.891875000001</v>
      </c>
    </row>
    <row r="113" spans="1:22" x14ac:dyDescent="0.2">
      <c r="A113" t="s">
        <v>25</v>
      </c>
      <c r="B113" t="s">
        <v>26</v>
      </c>
      <c r="C113" s="1">
        <v>45014.907997685186</v>
      </c>
      <c r="D113" s="5">
        <v>45014.907997685186</v>
      </c>
      <c r="E113" t="s">
        <v>260</v>
      </c>
      <c r="F113" t="s">
        <v>8</v>
      </c>
      <c r="G113">
        <v>26470</v>
      </c>
      <c r="H113" t="s">
        <v>4</v>
      </c>
      <c r="I113" t="s">
        <v>28</v>
      </c>
      <c r="J113" s="2">
        <v>639052804972</v>
      </c>
      <c r="K113" t="s">
        <v>153</v>
      </c>
      <c r="L113">
        <v>54107</v>
      </c>
      <c r="M113" t="s">
        <v>5</v>
      </c>
      <c r="N113" t="s">
        <v>33</v>
      </c>
      <c r="O113" t="s">
        <v>33</v>
      </c>
      <c r="P113">
        <v>50</v>
      </c>
      <c r="Q113">
        <v>100</v>
      </c>
      <c r="R113" t="s">
        <v>955</v>
      </c>
      <c r="S113">
        <v>5</v>
      </c>
      <c r="T113">
        <v>250</v>
      </c>
      <c r="U113" s="19">
        <v>1</v>
      </c>
      <c r="V113" s="9">
        <v>45014.907997685186</v>
      </c>
    </row>
    <row r="114" spans="1:22" x14ac:dyDescent="0.2">
      <c r="A114" t="s">
        <v>25</v>
      </c>
      <c r="B114" t="s">
        <v>26</v>
      </c>
      <c r="C114" s="1">
        <v>45014.921134259261</v>
      </c>
      <c r="D114" s="5">
        <v>45014.921134259261</v>
      </c>
      <c r="E114" t="s">
        <v>261</v>
      </c>
      <c r="F114" t="s">
        <v>7</v>
      </c>
      <c r="G114">
        <v>26471</v>
      </c>
      <c r="H114" t="s">
        <v>4</v>
      </c>
      <c r="I114" t="s">
        <v>28</v>
      </c>
      <c r="J114" s="2">
        <v>639062395475</v>
      </c>
      <c r="K114" t="s">
        <v>262</v>
      </c>
      <c r="L114">
        <v>75445</v>
      </c>
      <c r="M114" t="s">
        <v>5</v>
      </c>
      <c r="N114" t="s">
        <v>34</v>
      </c>
      <c r="O114" t="s">
        <v>33</v>
      </c>
      <c r="P114">
        <v>200</v>
      </c>
      <c r="Q114">
        <v>52</v>
      </c>
      <c r="R114" t="s">
        <v>955</v>
      </c>
      <c r="S114">
        <v>7</v>
      </c>
      <c r="T114">
        <v>1131</v>
      </c>
      <c r="U114" s="19">
        <v>1</v>
      </c>
      <c r="V114" s="9">
        <v>45014.921134259261</v>
      </c>
    </row>
    <row r="115" spans="1:22" x14ac:dyDescent="0.2">
      <c r="A115" t="s">
        <v>25</v>
      </c>
      <c r="B115" t="s">
        <v>26</v>
      </c>
      <c r="C115" s="1">
        <v>45014.92391203704</v>
      </c>
      <c r="D115" s="5">
        <v>45014.92391203704</v>
      </c>
      <c r="E115" t="s">
        <v>263</v>
      </c>
      <c r="F115" t="s">
        <v>8</v>
      </c>
      <c r="G115">
        <v>26470</v>
      </c>
      <c r="H115" t="s">
        <v>4</v>
      </c>
      <c r="I115" t="s">
        <v>28</v>
      </c>
      <c r="J115" s="2">
        <v>639052425898</v>
      </c>
      <c r="K115" t="s">
        <v>137</v>
      </c>
      <c r="L115">
        <v>71969</v>
      </c>
      <c r="M115" t="s">
        <v>5</v>
      </c>
      <c r="N115" t="s">
        <v>34</v>
      </c>
      <c r="O115" t="s">
        <v>34</v>
      </c>
      <c r="P115">
        <v>50</v>
      </c>
      <c r="Q115">
        <v>3</v>
      </c>
      <c r="R115" t="s">
        <v>957</v>
      </c>
      <c r="S115">
        <v>5</v>
      </c>
      <c r="T115">
        <v>250</v>
      </c>
      <c r="U115" s="19">
        <v>2</v>
      </c>
      <c r="V115" s="9">
        <v>45014.92391203704</v>
      </c>
    </row>
    <row r="116" spans="1:22" x14ac:dyDescent="0.2">
      <c r="A116" t="s">
        <v>25</v>
      </c>
      <c r="B116" t="s">
        <v>26</v>
      </c>
      <c r="C116" s="1">
        <v>45014.932384259257</v>
      </c>
      <c r="D116" s="5">
        <v>45014.932384259257</v>
      </c>
      <c r="E116" t="s">
        <v>264</v>
      </c>
      <c r="F116" t="s">
        <v>7</v>
      </c>
      <c r="G116">
        <v>26471</v>
      </c>
      <c r="H116" t="s">
        <v>4</v>
      </c>
      <c r="I116" t="s">
        <v>28</v>
      </c>
      <c r="J116" s="2">
        <v>639062650536</v>
      </c>
      <c r="K116" t="s">
        <v>265</v>
      </c>
      <c r="L116">
        <v>70218</v>
      </c>
      <c r="M116" t="s">
        <v>5</v>
      </c>
      <c r="N116" t="s">
        <v>110</v>
      </c>
      <c r="O116" t="s">
        <v>33</v>
      </c>
      <c r="P116">
        <v>95</v>
      </c>
      <c r="Q116">
        <v>0</v>
      </c>
      <c r="R116" t="s">
        <v>955</v>
      </c>
      <c r="S116">
        <v>7</v>
      </c>
      <c r="T116">
        <v>1131</v>
      </c>
      <c r="U116" s="19">
        <v>1</v>
      </c>
      <c r="V116" s="9">
        <v>45014.932384259257</v>
      </c>
    </row>
    <row r="117" spans="1:22" x14ac:dyDescent="0.2">
      <c r="A117" t="s">
        <v>25</v>
      </c>
      <c r="B117" t="s">
        <v>26</v>
      </c>
      <c r="C117" s="1">
        <v>45014.977349537039</v>
      </c>
      <c r="D117" s="5">
        <v>45014.977349537039</v>
      </c>
      <c r="E117" t="s">
        <v>266</v>
      </c>
      <c r="F117" t="s">
        <v>8</v>
      </c>
      <c r="G117">
        <v>26470</v>
      </c>
      <c r="H117" t="s">
        <v>4</v>
      </c>
      <c r="I117" t="s">
        <v>28</v>
      </c>
      <c r="J117" s="2">
        <v>639052953686</v>
      </c>
      <c r="K117" t="s">
        <v>267</v>
      </c>
      <c r="L117">
        <v>57388</v>
      </c>
      <c r="M117" t="s">
        <v>6</v>
      </c>
      <c r="N117" t="s">
        <v>67</v>
      </c>
      <c r="O117" t="s">
        <v>67</v>
      </c>
      <c r="P117">
        <v>50</v>
      </c>
      <c r="Q117">
        <v>68</v>
      </c>
      <c r="R117" t="s">
        <v>955</v>
      </c>
      <c r="S117">
        <v>5</v>
      </c>
      <c r="T117">
        <v>250</v>
      </c>
      <c r="U117" s="19">
        <v>1</v>
      </c>
      <c r="V117" s="9">
        <v>45014.977349537039</v>
      </c>
    </row>
    <row r="118" spans="1:22" x14ac:dyDescent="0.2">
      <c r="A118" t="s">
        <v>25</v>
      </c>
      <c r="B118" t="s">
        <v>26</v>
      </c>
      <c r="C118" s="1">
        <v>45015.018067129633</v>
      </c>
      <c r="D118" s="5">
        <v>45015.018067129633</v>
      </c>
      <c r="E118" t="s">
        <v>268</v>
      </c>
      <c r="F118" t="s">
        <v>8</v>
      </c>
      <c r="G118">
        <v>26470</v>
      </c>
      <c r="H118" t="s">
        <v>4</v>
      </c>
      <c r="I118" t="s">
        <v>28</v>
      </c>
      <c r="J118" s="2">
        <v>639052848075</v>
      </c>
      <c r="K118" t="s">
        <v>254</v>
      </c>
      <c r="L118">
        <v>17326</v>
      </c>
      <c r="M118" t="s">
        <v>5</v>
      </c>
      <c r="N118" t="s">
        <v>62</v>
      </c>
      <c r="O118" t="s">
        <v>58</v>
      </c>
      <c r="P118">
        <v>50</v>
      </c>
      <c r="Q118">
        <v>58</v>
      </c>
      <c r="R118" t="s">
        <v>957</v>
      </c>
      <c r="S118">
        <v>5</v>
      </c>
      <c r="T118">
        <v>250</v>
      </c>
      <c r="U118" s="19">
        <v>2</v>
      </c>
      <c r="V118" s="9">
        <v>45015.018067129633</v>
      </c>
    </row>
    <row r="119" spans="1:22" x14ac:dyDescent="0.2">
      <c r="A119" t="s">
        <v>25</v>
      </c>
      <c r="B119" t="s">
        <v>26</v>
      </c>
      <c r="C119" s="1">
        <v>45015.050509259258</v>
      </c>
      <c r="D119" s="5">
        <v>45015.050509259258</v>
      </c>
      <c r="E119" t="s">
        <v>269</v>
      </c>
      <c r="F119" t="s">
        <v>7</v>
      </c>
      <c r="G119">
        <v>26471</v>
      </c>
      <c r="H119" t="s">
        <v>4</v>
      </c>
      <c r="I119" t="s">
        <v>28</v>
      </c>
      <c r="J119" s="2">
        <v>639065580392</v>
      </c>
      <c r="K119" t="s">
        <v>270</v>
      </c>
      <c r="L119">
        <v>74915</v>
      </c>
      <c r="M119" t="s">
        <v>5</v>
      </c>
      <c r="N119" t="s">
        <v>43</v>
      </c>
      <c r="O119" t="s">
        <v>53</v>
      </c>
      <c r="P119">
        <v>144</v>
      </c>
      <c r="Q119">
        <v>0</v>
      </c>
      <c r="R119" t="s">
        <v>955</v>
      </c>
      <c r="S119">
        <v>7</v>
      </c>
      <c r="T119">
        <v>1131</v>
      </c>
      <c r="U119" s="19">
        <v>1</v>
      </c>
      <c r="V119" s="9">
        <v>45015.050509259258</v>
      </c>
    </row>
    <row r="120" spans="1:22" x14ac:dyDescent="0.2">
      <c r="A120" t="s">
        <v>25</v>
      </c>
      <c r="B120" t="s">
        <v>26</v>
      </c>
      <c r="C120" s="1">
        <v>45015.142685185187</v>
      </c>
      <c r="D120" s="5">
        <v>45015.142685185187</v>
      </c>
      <c r="E120" t="s">
        <v>271</v>
      </c>
      <c r="F120" t="s">
        <v>8</v>
      </c>
      <c r="G120">
        <v>26470</v>
      </c>
      <c r="H120" t="s">
        <v>4</v>
      </c>
      <c r="I120" t="s">
        <v>28</v>
      </c>
      <c r="J120" s="2">
        <v>639053221700</v>
      </c>
      <c r="K120" t="s">
        <v>272</v>
      </c>
      <c r="L120">
        <v>57812</v>
      </c>
      <c r="M120" t="s">
        <v>5</v>
      </c>
      <c r="N120" t="s">
        <v>62</v>
      </c>
      <c r="O120" t="s">
        <v>98</v>
      </c>
      <c r="P120">
        <v>50</v>
      </c>
      <c r="Q120">
        <v>45</v>
      </c>
      <c r="R120" t="s">
        <v>955</v>
      </c>
      <c r="S120">
        <v>5</v>
      </c>
      <c r="T120">
        <v>250</v>
      </c>
      <c r="U120" s="19">
        <v>1</v>
      </c>
      <c r="V120" s="9">
        <v>45015.142685185187</v>
      </c>
    </row>
    <row r="121" spans="1:22" x14ac:dyDescent="0.2">
      <c r="A121" t="s">
        <v>25</v>
      </c>
      <c r="B121" t="s">
        <v>26</v>
      </c>
      <c r="C121" s="1">
        <v>45015.150104166663</v>
      </c>
      <c r="D121" s="5">
        <v>45015.150104166663</v>
      </c>
      <c r="E121" t="s">
        <v>273</v>
      </c>
      <c r="F121" t="s">
        <v>7</v>
      </c>
      <c r="G121">
        <v>26471</v>
      </c>
      <c r="H121" t="s">
        <v>4</v>
      </c>
      <c r="I121" t="s">
        <v>28</v>
      </c>
      <c r="J121" s="2">
        <v>639065907874</v>
      </c>
      <c r="K121" t="s">
        <v>274</v>
      </c>
      <c r="L121">
        <v>77076</v>
      </c>
      <c r="M121" t="s">
        <v>5</v>
      </c>
      <c r="N121" t="s">
        <v>34</v>
      </c>
      <c r="O121" t="s">
        <v>33</v>
      </c>
      <c r="P121">
        <v>121</v>
      </c>
      <c r="Q121">
        <v>0</v>
      </c>
      <c r="R121" t="s">
        <v>955</v>
      </c>
      <c r="S121">
        <v>7</v>
      </c>
      <c r="T121">
        <v>1131</v>
      </c>
      <c r="U121" s="19">
        <v>1</v>
      </c>
      <c r="V121" s="9">
        <v>45015.150104166663</v>
      </c>
    </row>
    <row r="122" spans="1:22" x14ac:dyDescent="0.2">
      <c r="A122" t="s">
        <v>25</v>
      </c>
      <c r="B122" t="s">
        <v>26</v>
      </c>
      <c r="C122" s="1">
        <v>45015.163449074076</v>
      </c>
      <c r="D122" s="5">
        <v>45015.163449074076</v>
      </c>
      <c r="E122" t="s">
        <v>275</v>
      </c>
      <c r="F122" t="s">
        <v>7</v>
      </c>
      <c r="G122">
        <v>26471</v>
      </c>
      <c r="H122" t="s">
        <v>4</v>
      </c>
      <c r="I122" t="s">
        <v>28</v>
      </c>
      <c r="J122" s="2">
        <v>639065989118</v>
      </c>
      <c r="K122" t="s">
        <v>276</v>
      </c>
      <c r="L122">
        <v>41138</v>
      </c>
      <c r="M122" t="s">
        <v>5</v>
      </c>
      <c r="N122" t="s">
        <v>33</v>
      </c>
      <c r="O122" t="s">
        <v>33</v>
      </c>
      <c r="P122">
        <v>68</v>
      </c>
      <c r="Q122">
        <v>0</v>
      </c>
      <c r="R122" t="s">
        <v>957</v>
      </c>
      <c r="S122">
        <v>7</v>
      </c>
      <c r="T122">
        <v>1131</v>
      </c>
      <c r="U122" s="19">
        <v>2</v>
      </c>
      <c r="V122" s="9">
        <v>45015.163449074076</v>
      </c>
    </row>
    <row r="123" spans="1:22" x14ac:dyDescent="0.2">
      <c r="A123" t="s">
        <v>25</v>
      </c>
      <c r="B123" t="s">
        <v>26</v>
      </c>
      <c r="C123" s="1">
        <v>45015.186874999999</v>
      </c>
      <c r="D123" s="5">
        <v>45015.186874999999</v>
      </c>
      <c r="E123" t="s">
        <v>277</v>
      </c>
      <c r="F123" t="s">
        <v>7</v>
      </c>
      <c r="G123">
        <v>26471</v>
      </c>
      <c r="H123" t="s">
        <v>4</v>
      </c>
      <c r="I123" t="s">
        <v>28</v>
      </c>
      <c r="J123" s="2">
        <v>639068740275</v>
      </c>
      <c r="K123" t="s">
        <v>278</v>
      </c>
      <c r="L123">
        <v>64740</v>
      </c>
      <c r="M123" t="s">
        <v>5</v>
      </c>
      <c r="N123" t="s">
        <v>111</v>
      </c>
      <c r="O123" t="s">
        <v>42</v>
      </c>
      <c r="P123">
        <v>200</v>
      </c>
      <c r="Q123">
        <v>63</v>
      </c>
      <c r="R123" t="s">
        <v>955</v>
      </c>
      <c r="S123">
        <v>7</v>
      </c>
      <c r="T123">
        <v>1131</v>
      </c>
      <c r="U123" s="19">
        <v>1</v>
      </c>
      <c r="V123" s="9">
        <v>45015.186874999999</v>
      </c>
    </row>
    <row r="124" spans="1:22" x14ac:dyDescent="0.2">
      <c r="A124" t="s">
        <v>25</v>
      </c>
      <c r="B124" t="s">
        <v>26</v>
      </c>
      <c r="C124" s="1">
        <v>45015.187326388892</v>
      </c>
      <c r="D124" s="5">
        <v>45015.187326388892</v>
      </c>
      <c r="E124" t="s">
        <v>279</v>
      </c>
      <c r="F124" t="s">
        <v>7</v>
      </c>
      <c r="G124">
        <v>26471</v>
      </c>
      <c r="H124" t="s">
        <v>4</v>
      </c>
      <c r="I124" t="s">
        <v>28</v>
      </c>
      <c r="J124" s="2">
        <v>639069563818</v>
      </c>
      <c r="K124" t="s">
        <v>280</v>
      </c>
      <c r="L124">
        <v>71412</v>
      </c>
      <c r="M124" t="s">
        <v>5</v>
      </c>
      <c r="N124" t="s">
        <v>42</v>
      </c>
      <c r="O124" t="s">
        <v>33</v>
      </c>
      <c r="P124">
        <v>165</v>
      </c>
      <c r="Q124">
        <v>0</v>
      </c>
      <c r="R124" t="s">
        <v>955</v>
      </c>
      <c r="S124">
        <v>7</v>
      </c>
      <c r="T124">
        <v>1131</v>
      </c>
      <c r="U124" s="19">
        <v>1</v>
      </c>
      <c r="V124" s="9">
        <v>45015.187326388892</v>
      </c>
    </row>
    <row r="125" spans="1:22" x14ac:dyDescent="0.2">
      <c r="A125" t="s">
        <v>25</v>
      </c>
      <c r="B125" t="s">
        <v>26</v>
      </c>
      <c r="C125" s="1">
        <v>45015.204027777778</v>
      </c>
      <c r="D125" s="5">
        <v>45015.204027777778</v>
      </c>
      <c r="E125" t="s">
        <v>281</v>
      </c>
      <c r="F125" t="s">
        <v>7</v>
      </c>
      <c r="G125">
        <v>26471</v>
      </c>
      <c r="H125" t="s">
        <v>4</v>
      </c>
      <c r="I125" t="s">
        <v>28</v>
      </c>
      <c r="J125" s="2">
        <v>639060996665</v>
      </c>
      <c r="K125" t="s">
        <v>282</v>
      </c>
      <c r="L125">
        <v>28271</v>
      </c>
      <c r="M125" t="s">
        <v>5</v>
      </c>
      <c r="N125" t="s">
        <v>34</v>
      </c>
      <c r="O125" t="s">
        <v>58</v>
      </c>
      <c r="P125">
        <v>200</v>
      </c>
      <c r="Q125">
        <v>74</v>
      </c>
      <c r="R125" t="s">
        <v>955</v>
      </c>
      <c r="S125">
        <v>7</v>
      </c>
      <c r="T125">
        <v>1131</v>
      </c>
      <c r="U125" s="19">
        <v>1</v>
      </c>
      <c r="V125" s="9">
        <v>45015.204027777778</v>
      </c>
    </row>
    <row r="126" spans="1:22" x14ac:dyDescent="0.2">
      <c r="A126" t="s">
        <v>25</v>
      </c>
      <c r="B126" t="s">
        <v>26</v>
      </c>
      <c r="C126" s="1">
        <v>45015.22552083333</v>
      </c>
      <c r="D126" s="5">
        <v>45015.22552083333</v>
      </c>
      <c r="E126" t="s">
        <v>283</v>
      </c>
      <c r="F126" t="s">
        <v>8</v>
      </c>
      <c r="G126">
        <v>26470</v>
      </c>
      <c r="H126" t="s">
        <v>4</v>
      </c>
      <c r="I126" t="s">
        <v>28</v>
      </c>
      <c r="J126" s="2">
        <v>639055703485</v>
      </c>
      <c r="K126" t="s">
        <v>147</v>
      </c>
      <c r="L126">
        <v>21635</v>
      </c>
      <c r="M126" t="s">
        <v>5</v>
      </c>
      <c r="N126" t="s">
        <v>33</v>
      </c>
      <c r="O126" t="s">
        <v>43</v>
      </c>
      <c r="P126">
        <v>50</v>
      </c>
      <c r="Q126">
        <v>104</v>
      </c>
      <c r="R126" t="s">
        <v>957</v>
      </c>
      <c r="S126">
        <v>5</v>
      </c>
      <c r="T126">
        <v>250</v>
      </c>
      <c r="U126" s="19">
        <v>2</v>
      </c>
      <c r="V126" s="9">
        <v>45015.22552083333</v>
      </c>
    </row>
    <row r="127" spans="1:22" x14ac:dyDescent="0.2">
      <c r="A127" t="s">
        <v>25</v>
      </c>
      <c r="B127" t="s">
        <v>26</v>
      </c>
      <c r="C127" s="1">
        <v>45015.248067129629</v>
      </c>
      <c r="D127" s="5">
        <v>45015.248067129629</v>
      </c>
      <c r="E127" t="s">
        <v>284</v>
      </c>
      <c r="F127" t="s">
        <v>8</v>
      </c>
      <c r="G127">
        <v>26470</v>
      </c>
      <c r="H127" t="s">
        <v>4</v>
      </c>
      <c r="I127" t="s">
        <v>28</v>
      </c>
      <c r="J127" s="2">
        <v>639055572896</v>
      </c>
      <c r="K127" t="s">
        <v>89</v>
      </c>
      <c r="L127">
        <v>54891</v>
      </c>
      <c r="M127" t="s">
        <v>5</v>
      </c>
      <c r="N127" t="s">
        <v>79</v>
      </c>
      <c r="O127" t="s">
        <v>33</v>
      </c>
      <c r="P127">
        <v>50</v>
      </c>
      <c r="Q127">
        <v>50</v>
      </c>
      <c r="R127" t="s">
        <v>958</v>
      </c>
      <c r="S127">
        <v>5</v>
      </c>
      <c r="T127">
        <v>250</v>
      </c>
      <c r="U127" s="19">
        <v>4</v>
      </c>
      <c r="V127" s="9">
        <v>45015.248067129629</v>
      </c>
    </row>
    <row r="128" spans="1:22" x14ac:dyDescent="0.2">
      <c r="A128" t="s">
        <v>25</v>
      </c>
      <c r="B128" t="s">
        <v>26</v>
      </c>
      <c r="C128" s="1">
        <v>45015.252951388888</v>
      </c>
      <c r="D128" s="5">
        <v>45015.252951388888</v>
      </c>
      <c r="E128" t="s">
        <v>285</v>
      </c>
      <c r="F128" t="s">
        <v>8</v>
      </c>
      <c r="G128">
        <v>26470</v>
      </c>
      <c r="H128" t="s">
        <v>4</v>
      </c>
      <c r="I128" t="s">
        <v>28</v>
      </c>
      <c r="J128" s="2">
        <v>639052247126</v>
      </c>
      <c r="K128" t="s">
        <v>124</v>
      </c>
      <c r="L128">
        <v>39543</v>
      </c>
      <c r="M128" t="s">
        <v>5</v>
      </c>
      <c r="N128" t="s">
        <v>42</v>
      </c>
      <c r="O128" t="s">
        <v>33</v>
      </c>
      <c r="P128">
        <v>50</v>
      </c>
      <c r="Q128">
        <v>43</v>
      </c>
      <c r="R128" t="s">
        <v>958</v>
      </c>
      <c r="S128">
        <v>5</v>
      </c>
      <c r="T128">
        <v>250</v>
      </c>
      <c r="U128" s="19">
        <v>4</v>
      </c>
      <c r="V128" s="9">
        <v>45015.252951388888</v>
      </c>
    </row>
    <row r="129" spans="1:22" x14ac:dyDescent="0.2">
      <c r="A129" t="s">
        <v>25</v>
      </c>
      <c r="B129" t="s">
        <v>26</v>
      </c>
      <c r="C129" s="1">
        <v>45015.254270833335</v>
      </c>
      <c r="D129" s="5">
        <v>45015.254270833335</v>
      </c>
      <c r="E129" t="s">
        <v>286</v>
      </c>
      <c r="F129" t="s">
        <v>7</v>
      </c>
      <c r="G129">
        <v>26471</v>
      </c>
      <c r="H129" t="s">
        <v>4</v>
      </c>
      <c r="I129" t="s">
        <v>28</v>
      </c>
      <c r="J129" s="2">
        <v>639063002716</v>
      </c>
      <c r="K129" t="s">
        <v>287</v>
      </c>
      <c r="L129">
        <v>64671</v>
      </c>
      <c r="M129" t="s">
        <v>5</v>
      </c>
      <c r="N129" t="s">
        <v>34</v>
      </c>
      <c r="O129" t="s">
        <v>58</v>
      </c>
      <c r="P129">
        <v>123</v>
      </c>
      <c r="Q129">
        <v>0</v>
      </c>
      <c r="R129" t="s">
        <v>955</v>
      </c>
      <c r="S129">
        <v>7</v>
      </c>
      <c r="T129">
        <v>1131</v>
      </c>
      <c r="U129" s="19">
        <v>1</v>
      </c>
      <c r="V129" s="9">
        <v>45015.254270833335</v>
      </c>
    </row>
    <row r="130" spans="1:22" x14ac:dyDescent="0.2">
      <c r="A130" t="s">
        <v>25</v>
      </c>
      <c r="B130" t="s">
        <v>26</v>
      </c>
      <c r="C130" s="1">
        <v>45015.278124999997</v>
      </c>
      <c r="D130" s="5">
        <v>45015.278124999997</v>
      </c>
      <c r="E130" t="s">
        <v>288</v>
      </c>
      <c r="F130" t="s">
        <v>8</v>
      </c>
      <c r="G130">
        <v>26470</v>
      </c>
      <c r="H130" t="s">
        <v>4</v>
      </c>
      <c r="I130" t="s">
        <v>28</v>
      </c>
      <c r="J130" s="2">
        <v>639053352837</v>
      </c>
      <c r="K130" t="s">
        <v>227</v>
      </c>
      <c r="L130">
        <v>39390</v>
      </c>
      <c r="M130" t="s">
        <v>5</v>
      </c>
      <c r="N130" t="s">
        <v>98</v>
      </c>
      <c r="O130" t="s">
        <v>34</v>
      </c>
      <c r="P130">
        <v>50</v>
      </c>
      <c r="Q130">
        <v>87</v>
      </c>
      <c r="R130" t="s">
        <v>957</v>
      </c>
      <c r="S130">
        <v>5</v>
      </c>
      <c r="T130">
        <v>250</v>
      </c>
      <c r="U130" s="19">
        <v>2</v>
      </c>
      <c r="V130" s="9">
        <v>45015.278124999997</v>
      </c>
    </row>
    <row r="131" spans="1:22" x14ac:dyDescent="0.2">
      <c r="A131" t="s">
        <v>25</v>
      </c>
      <c r="B131" t="s">
        <v>26</v>
      </c>
      <c r="C131" s="1">
        <v>45015.279479166667</v>
      </c>
      <c r="D131" s="5">
        <v>45015.279479166667</v>
      </c>
      <c r="E131" t="s">
        <v>289</v>
      </c>
      <c r="F131" t="s">
        <v>7</v>
      </c>
      <c r="G131">
        <v>26471</v>
      </c>
      <c r="H131" t="s">
        <v>4</v>
      </c>
      <c r="I131" t="s">
        <v>28</v>
      </c>
      <c r="J131" s="2">
        <v>639062977055</v>
      </c>
      <c r="K131" t="s">
        <v>290</v>
      </c>
      <c r="L131">
        <v>49578</v>
      </c>
      <c r="M131" t="s">
        <v>6</v>
      </c>
      <c r="N131" t="s">
        <v>291</v>
      </c>
      <c r="O131" t="s">
        <v>46</v>
      </c>
      <c r="P131">
        <v>189</v>
      </c>
      <c r="Q131">
        <v>0</v>
      </c>
      <c r="R131" t="s">
        <v>956</v>
      </c>
      <c r="S131">
        <v>7</v>
      </c>
      <c r="T131">
        <v>1131</v>
      </c>
      <c r="U131" s="19">
        <v>3</v>
      </c>
      <c r="V131" s="9">
        <v>45015.279479166667</v>
      </c>
    </row>
    <row r="132" spans="1:22" x14ac:dyDescent="0.2">
      <c r="A132" t="s">
        <v>25</v>
      </c>
      <c r="B132" t="s">
        <v>26</v>
      </c>
      <c r="C132" s="1">
        <v>45015.373229166667</v>
      </c>
      <c r="D132" s="5">
        <v>45015.373229166667</v>
      </c>
      <c r="E132" t="s">
        <v>292</v>
      </c>
      <c r="F132" t="s">
        <v>8</v>
      </c>
      <c r="G132">
        <v>26470</v>
      </c>
      <c r="H132" t="s">
        <v>4</v>
      </c>
      <c r="I132" t="s">
        <v>28</v>
      </c>
      <c r="J132" s="2">
        <v>639054036078</v>
      </c>
      <c r="K132" t="s">
        <v>293</v>
      </c>
      <c r="L132">
        <v>48280</v>
      </c>
      <c r="M132" t="s">
        <v>5</v>
      </c>
      <c r="N132" t="s">
        <v>42</v>
      </c>
      <c r="O132" t="s">
        <v>58</v>
      </c>
      <c r="P132">
        <v>50</v>
      </c>
      <c r="Q132">
        <v>28</v>
      </c>
      <c r="R132" t="s">
        <v>955</v>
      </c>
      <c r="S132">
        <v>5</v>
      </c>
      <c r="T132">
        <v>250</v>
      </c>
      <c r="U132" s="19">
        <v>1</v>
      </c>
      <c r="V132" s="9">
        <v>45015.373229166667</v>
      </c>
    </row>
    <row r="133" spans="1:22" x14ac:dyDescent="0.2">
      <c r="A133" t="s">
        <v>25</v>
      </c>
      <c r="B133" t="s">
        <v>26</v>
      </c>
      <c r="C133" s="1">
        <v>45015.441851851851</v>
      </c>
      <c r="D133" s="5">
        <v>45015.441851851851</v>
      </c>
      <c r="E133" t="s">
        <v>294</v>
      </c>
      <c r="F133" t="s">
        <v>8</v>
      </c>
      <c r="G133">
        <v>26470</v>
      </c>
      <c r="H133" t="s">
        <v>4</v>
      </c>
      <c r="I133" t="s">
        <v>28</v>
      </c>
      <c r="J133" s="2">
        <v>639054825101</v>
      </c>
      <c r="K133" t="s">
        <v>295</v>
      </c>
      <c r="L133">
        <v>72220</v>
      </c>
      <c r="M133" t="s">
        <v>5</v>
      </c>
      <c r="N133" t="s">
        <v>111</v>
      </c>
      <c r="O133" t="s">
        <v>110</v>
      </c>
      <c r="P133">
        <v>50</v>
      </c>
      <c r="Q133">
        <v>33</v>
      </c>
      <c r="R133" t="s">
        <v>955</v>
      </c>
      <c r="S133">
        <v>5</v>
      </c>
      <c r="T133">
        <v>250</v>
      </c>
      <c r="U133" s="19">
        <v>1</v>
      </c>
      <c r="V133" s="9">
        <v>45015.441851851851</v>
      </c>
    </row>
    <row r="134" spans="1:22" x14ac:dyDescent="0.2">
      <c r="A134" t="s">
        <v>25</v>
      </c>
      <c r="B134" t="s">
        <v>26</v>
      </c>
      <c r="C134" s="1">
        <v>45015.453275462962</v>
      </c>
      <c r="D134" s="5">
        <v>45015.453275462962</v>
      </c>
      <c r="E134" t="s">
        <v>296</v>
      </c>
      <c r="F134" t="s">
        <v>7</v>
      </c>
      <c r="G134">
        <v>26471</v>
      </c>
      <c r="H134" t="s">
        <v>4</v>
      </c>
      <c r="I134" t="s">
        <v>28</v>
      </c>
      <c r="J134" s="2">
        <v>639062661217</v>
      </c>
      <c r="K134" t="s">
        <v>297</v>
      </c>
      <c r="L134">
        <v>16935</v>
      </c>
      <c r="M134" t="s">
        <v>5</v>
      </c>
      <c r="N134" t="s">
        <v>43</v>
      </c>
      <c r="O134" t="s">
        <v>34</v>
      </c>
      <c r="P134">
        <v>85</v>
      </c>
      <c r="Q134">
        <v>0</v>
      </c>
      <c r="R134" t="s">
        <v>955</v>
      </c>
      <c r="S134">
        <v>7</v>
      </c>
      <c r="T134">
        <v>1131</v>
      </c>
      <c r="U134" s="19">
        <v>1</v>
      </c>
      <c r="V134" s="9">
        <v>45015.453275462962</v>
      </c>
    </row>
    <row r="135" spans="1:22" x14ac:dyDescent="0.2">
      <c r="A135" t="s">
        <v>25</v>
      </c>
      <c r="B135" t="s">
        <v>26</v>
      </c>
      <c r="C135" s="1">
        <v>45015.476157407407</v>
      </c>
      <c r="D135" s="5">
        <v>45015.476157407407</v>
      </c>
      <c r="E135" t="s">
        <v>298</v>
      </c>
      <c r="F135" t="s">
        <v>7</v>
      </c>
      <c r="G135">
        <v>26471</v>
      </c>
      <c r="H135" t="s">
        <v>4</v>
      </c>
      <c r="I135" t="s">
        <v>28</v>
      </c>
      <c r="J135" s="2">
        <v>639065074842</v>
      </c>
      <c r="K135" t="s">
        <v>299</v>
      </c>
      <c r="L135">
        <v>73344</v>
      </c>
      <c r="M135" t="s">
        <v>6</v>
      </c>
      <c r="N135" t="s">
        <v>67</v>
      </c>
      <c r="O135" t="s">
        <v>67</v>
      </c>
      <c r="P135">
        <v>69</v>
      </c>
      <c r="Q135">
        <v>0</v>
      </c>
      <c r="R135" t="s">
        <v>955</v>
      </c>
      <c r="S135">
        <v>7</v>
      </c>
      <c r="T135">
        <v>1131</v>
      </c>
      <c r="U135" s="19">
        <v>1</v>
      </c>
      <c r="V135" s="9">
        <v>45015.476157407407</v>
      </c>
    </row>
    <row r="136" spans="1:22" x14ac:dyDescent="0.2">
      <c r="A136" t="s">
        <v>25</v>
      </c>
      <c r="B136" t="s">
        <v>26</v>
      </c>
      <c r="C136" s="1">
        <v>45015.487175925926</v>
      </c>
      <c r="D136" s="5">
        <v>45015.487175925926</v>
      </c>
      <c r="E136" t="s">
        <v>300</v>
      </c>
      <c r="F136" t="s">
        <v>7</v>
      </c>
      <c r="G136">
        <v>26471</v>
      </c>
      <c r="H136" t="s">
        <v>4</v>
      </c>
      <c r="I136" t="s">
        <v>28</v>
      </c>
      <c r="J136" s="2">
        <v>639064092268</v>
      </c>
      <c r="K136" t="s">
        <v>301</v>
      </c>
      <c r="L136">
        <v>22023</v>
      </c>
      <c r="M136" t="s">
        <v>5</v>
      </c>
      <c r="N136" t="s">
        <v>79</v>
      </c>
      <c r="O136" t="s">
        <v>33</v>
      </c>
      <c r="P136">
        <v>200</v>
      </c>
      <c r="Q136">
        <v>44</v>
      </c>
      <c r="R136" t="s">
        <v>955</v>
      </c>
      <c r="S136">
        <v>7</v>
      </c>
      <c r="T136">
        <v>1131</v>
      </c>
      <c r="U136" s="19">
        <v>1</v>
      </c>
      <c r="V136" s="9">
        <v>45015.487175925926</v>
      </c>
    </row>
    <row r="137" spans="1:22" x14ac:dyDescent="0.2">
      <c r="A137" t="s">
        <v>25</v>
      </c>
      <c r="B137" t="s">
        <v>26</v>
      </c>
      <c r="C137" s="1">
        <v>45015.496041666665</v>
      </c>
      <c r="D137" s="5">
        <v>45015.496041666665</v>
      </c>
      <c r="E137" t="s">
        <v>302</v>
      </c>
      <c r="F137" t="s">
        <v>8</v>
      </c>
      <c r="G137">
        <v>26470</v>
      </c>
      <c r="H137" t="s">
        <v>4</v>
      </c>
      <c r="I137" t="s">
        <v>28</v>
      </c>
      <c r="J137" s="2">
        <v>639058384885</v>
      </c>
      <c r="K137" t="s">
        <v>303</v>
      </c>
      <c r="L137">
        <v>22007</v>
      </c>
      <c r="M137" t="s">
        <v>5</v>
      </c>
      <c r="N137" t="s">
        <v>79</v>
      </c>
      <c r="O137" t="s">
        <v>58</v>
      </c>
      <c r="P137">
        <v>50</v>
      </c>
      <c r="Q137">
        <v>261</v>
      </c>
      <c r="R137" t="s">
        <v>957</v>
      </c>
      <c r="S137">
        <v>5</v>
      </c>
      <c r="T137">
        <v>250</v>
      </c>
      <c r="U137" s="19">
        <v>2</v>
      </c>
      <c r="V137" s="9">
        <v>45015.496041666665</v>
      </c>
    </row>
    <row r="138" spans="1:22" x14ac:dyDescent="0.2">
      <c r="A138" t="s">
        <v>25</v>
      </c>
      <c r="B138" t="s">
        <v>26</v>
      </c>
      <c r="C138" s="1">
        <v>45015.526076388887</v>
      </c>
      <c r="D138" s="5">
        <v>45015.526076388887</v>
      </c>
      <c r="E138" t="s">
        <v>304</v>
      </c>
      <c r="F138" t="s">
        <v>7</v>
      </c>
      <c r="G138">
        <v>26471</v>
      </c>
      <c r="H138" t="s">
        <v>4</v>
      </c>
      <c r="I138" t="s">
        <v>28</v>
      </c>
      <c r="J138" s="2">
        <v>639064215306</v>
      </c>
      <c r="K138" t="s">
        <v>305</v>
      </c>
      <c r="L138">
        <v>77924</v>
      </c>
      <c r="M138" t="s">
        <v>5</v>
      </c>
      <c r="N138" t="s">
        <v>53</v>
      </c>
      <c r="O138" t="s">
        <v>33</v>
      </c>
      <c r="P138">
        <v>135</v>
      </c>
      <c r="Q138">
        <v>0</v>
      </c>
      <c r="R138" t="s">
        <v>955</v>
      </c>
      <c r="S138">
        <v>7</v>
      </c>
      <c r="T138">
        <v>1131</v>
      </c>
      <c r="U138" s="19">
        <v>1</v>
      </c>
      <c r="V138" s="9">
        <v>45015.526076388887</v>
      </c>
    </row>
    <row r="139" spans="1:22" x14ac:dyDescent="0.2">
      <c r="A139" t="s">
        <v>25</v>
      </c>
      <c r="B139" t="s">
        <v>26</v>
      </c>
      <c r="C139" s="1">
        <v>45015.546724537038</v>
      </c>
      <c r="D139" s="5">
        <v>45015.546724537038</v>
      </c>
      <c r="E139" t="s">
        <v>306</v>
      </c>
      <c r="F139" t="s">
        <v>7</v>
      </c>
      <c r="G139">
        <v>26471</v>
      </c>
      <c r="H139" t="s">
        <v>4</v>
      </c>
      <c r="I139" t="s">
        <v>28</v>
      </c>
      <c r="J139" s="2">
        <v>639064840566</v>
      </c>
      <c r="K139" t="s">
        <v>307</v>
      </c>
      <c r="L139">
        <v>69224</v>
      </c>
      <c r="M139" t="s">
        <v>5</v>
      </c>
      <c r="N139" t="s">
        <v>33</v>
      </c>
      <c r="O139" t="s">
        <v>62</v>
      </c>
      <c r="P139">
        <v>200</v>
      </c>
      <c r="Q139">
        <v>175</v>
      </c>
      <c r="R139" t="s">
        <v>955</v>
      </c>
      <c r="S139">
        <v>7</v>
      </c>
      <c r="T139">
        <v>1131</v>
      </c>
      <c r="U139" s="19">
        <v>1</v>
      </c>
      <c r="V139" s="9">
        <v>45015.546724537038</v>
      </c>
    </row>
    <row r="140" spans="1:22" x14ac:dyDescent="0.2">
      <c r="A140" t="s">
        <v>25</v>
      </c>
      <c r="B140" t="s">
        <v>26</v>
      </c>
      <c r="C140" s="1">
        <v>45015.557858796295</v>
      </c>
      <c r="D140" s="5">
        <v>45015.557858796295</v>
      </c>
      <c r="E140" t="s">
        <v>308</v>
      </c>
      <c r="F140" t="s">
        <v>8</v>
      </c>
      <c r="G140">
        <v>26470</v>
      </c>
      <c r="H140" t="s">
        <v>4</v>
      </c>
      <c r="I140" t="s">
        <v>28</v>
      </c>
      <c r="J140" s="2">
        <v>639053204857</v>
      </c>
      <c r="K140" t="s">
        <v>180</v>
      </c>
      <c r="L140">
        <v>55294</v>
      </c>
      <c r="M140" t="s">
        <v>5</v>
      </c>
      <c r="N140" t="s">
        <v>33</v>
      </c>
      <c r="O140" t="s">
        <v>181</v>
      </c>
      <c r="P140">
        <v>50</v>
      </c>
      <c r="Q140">
        <v>83</v>
      </c>
      <c r="R140" t="s">
        <v>959</v>
      </c>
      <c r="S140">
        <v>5</v>
      </c>
      <c r="T140">
        <v>250</v>
      </c>
      <c r="U140" s="19">
        <v>8</v>
      </c>
      <c r="V140" s="9">
        <v>45015.557858796295</v>
      </c>
    </row>
    <row r="141" spans="1:22" x14ac:dyDescent="0.2">
      <c r="A141" t="s">
        <v>25</v>
      </c>
      <c r="B141" t="s">
        <v>26</v>
      </c>
      <c r="C141" s="1">
        <v>45015.574178240742</v>
      </c>
      <c r="D141" s="5">
        <v>45015.574178240742</v>
      </c>
      <c r="E141" t="s">
        <v>309</v>
      </c>
      <c r="F141" t="s">
        <v>7</v>
      </c>
      <c r="G141">
        <v>26471</v>
      </c>
      <c r="H141" t="s">
        <v>4</v>
      </c>
      <c r="I141" t="s">
        <v>28</v>
      </c>
      <c r="J141" s="2">
        <v>639062374621</v>
      </c>
      <c r="K141" t="s">
        <v>310</v>
      </c>
      <c r="L141">
        <v>72659</v>
      </c>
      <c r="M141" t="s">
        <v>5</v>
      </c>
      <c r="N141" t="s">
        <v>34</v>
      </c>
      <c r="O141" t="s">
        <v>33</v>
      </c>
      <c r="P141">
        <v>200</v>
      </c>
      <c r="Q141">
        <v>66</v>
      </c>
      <c r="R141" t="s">
        <v>957</v>
      </c>
      <c r="S141">
        <v>7</v>
      </c>
      <c r="T141">
        <v>1131</v>
      </c>
      <c r="U141" s="19">
        <v>2</v>
      </c>
      <c r="V141" s="9">
        <v>45015.574178240742</v>
      </c>
    </row>
    <row r="142" spans="1:22" x14ac:dyDescent="0.2">
      <c r="A142" t="s">
        <v>25</v>
      </c>
      <c r="B142" t="s">
        <v>26</v>
      </c>
      <c r="C142" s="1">
        <v>45015.640844907408</v>
      </c>
      <c r="D142" s="5">
        <v>45015.640844907408</v>
      </c>
      <c r="E142" t="s">
        <v>311</v>
      </c>
      <c r="F142" t="s">
        <v>8</v>
      </c>
      <c r="G142">
        <v>26470</v>
      </c>
      <c r="H142" t="s">
        <v>4</v>
      </c>
      <c r="I142" t="s">
        <v>28</v>
      </c>
      <c r="J142" s="2">
        <v>639055572896</v>
      </c>
      <c r="K142" t="s">
        <v>89</v>
      </c>
      <c r="L142">
        <v>31189</v>
      </c>
      <c r="M142" t="s">
        <v>5</v>
      </c>
      <c r="N142" t="s">
        <v>33</v>
      </c>
      <c r="O142" t="s">
        <v>79</v>
      </c>
      <c r="P142">
        <v>50</v>
      </c>
      <c r="Q142">
        <v>50</v>
      </c>
      <c r="R142" t="s">
        <v>958</v>
      </c>
      <c r="S142">
        <v>5</v>
      </c>
      <c r="T142">
        <v>250</v>
      </c>
      <c r="U142" s="19">
        <v>4</v>
      </c>
      <c r="V142" s="9">
        <v>45015.640844907408</v>
      </c>
    </row>
    <row r="143" spans="1:22" x14ac:dyDescent="0.2">
      <c r="A143" t="s">
        <v>25</v>
      </c>
      <c r="B143" t="s">
        <v>26</v>
      </c>
      <c r="C143" s="1">
        <v>45015.647847222222</v>
      </c>
      <c r="D143" s="5">
        <v>45015.647847222222</v>
      </c>
      <c r="E143" t="s">
        <v>312</v>
      </c>
      <c r="F143" t="s">
        <v>8</v>
      </c>
      <c r="G143">
        <v>26470</v>
      </c>
      <c r="H143" t="s">
        <v>4</v>
      </c>
      <c r="I143" t="s">
        <v>28</v>
      </c>
      <c r="J143" s="2">
        <v>639055714614</v>
      </c>
      <c r="K143" t="s">
        <v>193</v>
      </c>
      <c r="L143">
        <v>45601</v>
      </c>
      <c r="M143" t="s">
        <v>5</v>
      </c>
      <c r="N143" t="s">
        <v>37</v>
      </c>
      <c r="O143" t="s">
        <v>37</v>
      </c>
      <c r="P143">
        <v>50</v>
      </c>
      <c r="Q143">
        <v>35</v>
      </c>
      <c r="R143" t="s">
        <v>956</v>
      </c>
      <c r="S143">
        <v>5</v>
      </c>
      <c r="T143">
        <v>250</v>
      </c>
      <c r="U143" s="19">
        <v>3</v>
      </c>
      <c r="V143" s="9">
        <v>45015.647847222222</v>
      </c>
    </row>
    <row r="144" spans="1:22" x14ac:dyDescent="0.2">
      <c r="A144" t="s">
        <v>25</v>
      </c>
      <c r="B144" t="s">
        <v>26</v>
      </c>
      <c r="C144" s="1">
        <v>45015.65425925926</v>
      </c>
      <c r="D144" s="5">
        <v>45015.65425925926</v>
      </c>
      <c r="E144" t="s">
        <v>313</v>
      </c>
      <c r="F144" t="s">
        <v>8</v>
      </c>
      <c r="G144">
        <v>26470</v>
      </c>
      <c r="H144" t="s">
        <v>4</v>
      </c>
      <c r="I144" t="s">
        <v>28</v>
      </c>
      <c r="J144" s="2">
        <v>639052158802</v>
      </c>
      <c r="K144" t="s">
        <v>314</v>
      </c>
      <c r="L144">
        <v>78454</v>
      </c>
      <c r="M144" t="s">
        <v>5</v>
      </c>
      <c r="N144" t="s">
        <v>37</v>
      </c>
      <c r="O144" t="s">
        <v>98</v>
      </c>
      <c r="P144">
        <v>50</v>
      </c>
      <c r="Q144">
        <v>27</v>
      </c>
      <c r="R144" t="s">
        <v>962</v>
      </c>
      <c r="S144">
        <v>5</v>
      </c>
      <c r="T144">
        <v>250</v>
      </c>
      <c r="U144" s="19">
        <v>0</v>
      </c>
      <c r="V144" s="9">
        <v>45015.65425925926</v>
      </c>
    </row>
    <row r="145" spans="1:22" x14ac:dyDescent="0.2">
      <c r="A145" t="s">
        <v>25</v>
      </c>
      <c r="B145" t="s">
        <v>26</v>
      </c>
      <c r="C145" s="1">
        <v>45015.687465277777</v>
      </c>
      <c r="D145" s="5">
        <v>45015.687465277777</v>
      </c>
      <c r="E145" t="s">
        <v>315</v>
      </c>
      <c r="F145" t="s">
        <v>7</v>
      </c>
      <c r="G145">
        <v>26471</v>
      </c>
      <c r="H145" t="s">
        <v>4</v>
      </c>
      <c r="I145" t="s">
        <v>28</v>
      </c>
      <c r="J145" s="2">
        <v>639063121275</v>
      </c>
      <c r="K145" t="s">
        <v>316</v>
      </c>
      <c r="L145">
        <v>56252</v>
      </c>
      <c r="M145" t="s">
        <v>5</v>
      </c>
      <c r="N145" t="s">
        <v>33</v>
      </c>
      <c r="O145" t="s">
        <v>42</v>
      </c>
      <c r="P145">
        <v>117</v>
      </c>
      <c r="Q145">
        <v>0</v>
      </c>
      <c r="R145" t="s">
        <v>955</v>
      </c>
      <c r="S145">
        <v>7</v>
      </c>
      <c r="T145">
        <v>1131</v>
      </c>
      <c r="U145" s="19">
        <v>1</v>
      </c>
      <c r="V145" s="9">
        <v>45015.687465277777</v>
      </c>
    </row>
    <row r="146" spans="1:22" x14ac:dyDescent="0.2">
      <c r="A146" t="s">
        <v>25</v>
      </c>
      <c r="B146" t="s">
        <v>26</v>
      </c>
      <c r="C146" s="1">
        <v>45015.707627314812</v>
      </c>
      <c r="D146" s="5">
        <v>45015.707627314812</v>
      </c>
      <c r="E146" t="s">
        <v>317</v>
      </c>
      <c r="F146" t="s">
        <v>8</v>
      </c>
      <c r="G146">
        <v>26470</v>
      </c>
      <c r="H146" t="s">
        <v>4</v>
      </c>
      <c r="I146" t="s">
        <v>28</v>
      </c>
      <c r="J146" s="2">
        <v>639053515148</v>
      </c>
      <c r="K146" t="s">
        <v>41</v>
      </c>
      <c r="L146">
        <v>12569</v>
      </c>
      <c r="M146" t="s">
        <v>5</v>
      </c>
      <c r="N146" t="s">
        <v>42</v>
      </c>
      <c r="O146" t="s">
        <v>43</v>
      </c>
      <c r="P146">
        <v>50</v>
      </c>
      <c r="Q146">
        <v>64</v>
      </c>
      <c r="R146" t="s">
        <v>955</v>
      </c>
      <c r="S146">
        <v>5</v>
      </c>
      <c r="T146">
        <v>250</v>
      </c>
      <c r="U146" s="19">
        <v>1</v>
      </c>
      <c r="V146" s="9">
        <v>45015.707627314812</v>
      </c>
    </row>
    <row r="147" spans="1:22" x14ac:dyDescent="0.2">
      <c r="A147" t="s">
        <v>25</v>
      </c>
      <c r="B147" t="s">
        <v>26</v>
      </c>
      <c r="C147" s="1">
        <v>45015.796932870369</v>
      </c>
      <c r="D147" s="5">
        <v>45015.796932870369</v>
      </c>
      <c r="E147" t="s">
        <v>318</v>
      </c>
      <c r="F147" t="s">
        <v>7</v>
      </c>
      <c r="G147">
        <v>26471</v>
      </c>
      <c r="H147" t="s">
        <v>4</v>
      </c>
      <c r="I147" t="s">
        <v>28</v>
      </c>
      <c r="J147" s="2">
        <v>639066918213</v>
      </c>
      <c r="K147" t="s">
        <v>319</v>
      </c>
      <c r="L147">
        <v>3773</v>
      </c>
      <c r="M147" t="s">
        <v>5</v>
      </c>
      <c r="N147" t="s">
        <v>79</v>
      </c>
      <c r="O147" t="s">
        <v>33</v>
      </c>
      <c r="P147">
        <v>200</v>
      </c>
      <c r="Q147">
        <v>15</v>
      </c>
      <c r="R147" t="s">
        <v>955</v>
      </c>
      <c r="S147">
        <v>7</v>
      </c>
      <c r="T147">
        <v>1131</v>
      </c>
      <c r="U147" s="19">
        <v>1</v>
      </c>
      <c r="V147" s="9">
        <v>45015.796932870369</v>
      </c>
    </row>
    <row r="148" spans="1:22" x14ac:dyDescent="0.2">
      <c r="A148" t="s">
        <v>25</v>
      </c>
      <c r="B148" t="s">
        <v>26</v>
      </c>
      <c r="C148" s="1">
        <v>45015.806122685186</v>
      </c>
      <c r="D148" s="5">
        <v>45015.806122685186</v>
      </c>
      <c r="E148" t="s">
        <v>320</v>
      </c>
      <c r="F148" t="s">
        <v>8</v>
      </c>
      <c r="G148">
        <v>26470</v>
      </c>
      <c r="H148" t="s">
        <v>4</v>
      </c>
      <c r="I148" t="s">
        <v>28</v>
      </c>
      <c r="J148" s="2">
        <v>639054641951</v>
      </c>
      <c r="K148" t="s">
        <v>321</v>
      </c>
      <c r="L148">
        <v>19550</v>
      </c>
      <c r="M148" t="s">
        <v>5</v>
      </c>
      <c r="N148" t="s">
        <v>43</v>
      </c>
      <c r="O148" t="s">
        <v>42</v>
      </c>
      <c r="P148">
        <v>50</v>
      </c>
      <c r="Q148">
        <v>33</v>
      </c>
      <c r="R148" t="s">
        <v>955</v>
      </c>
      <c r="S148">
        <v>5</v>
      </c>
      <c r="T148">
        <v>250</v>
      </c>
      <c r="U148" s="19">
        <v>1</v>
      </c>
      <c r="V148" s="9">
        <v>45015.806122685186</v>
      </c>
    </row>
    <row r="149" spans="1:22" x14ac:dyDescent="0.2">
      <c r="A149" t="s">
        <v>25</v>
      </c>
      <c r="B149" t="s">
        <v>26</v>
      </c>
      <c r="C149" s="1">
        <v>45015.834872685184</v>
      </c>
      <c r="D149" s="5">
        <v>45015.834872685184</v>
      </c>
      <c r="E149" t="s">
        <v>322</v>
      </c>
      <c r="F149" t="s">
        <v>7</v>
      </c>
      <c r="G149">
        <v>26471</v>
      </c>
      <c r="H149" t="s">
        <v>4</v>
      </c>
      <c r="I149" t="s">
        <v>28</v>
      </c>
      <c r="J149" s="2">
        <v>639064649345</v>
      </c>
      <c r="K149" t="s">
        <v>323</v>
      </c>
      <c r="L149">
        <v>29113</v>
      </c>
      <c r="M149" t="s">
        <v>5</v>
      </c>
      <c r="N149" t="s">
        <v>58</v>
      </c>
      <c r="O149" t="s">
        <v>34</v>
      </c>
      <c r="P149">
        <v>200</v>
      </c>
      <c r="Q149">
        <v>18</v>
      </c>
      <c r="R149" t="s">
        <v>955</v>
      </c>
      <c r="S149">
        <v>7</v>
      </c>
      <c r="T149">
        <v>1131</v>
      </c>
      <c r="U149" s="19">
        <v>1</v>
      </c>
      <c r="V149" s="9">
        <v>45015.834872685184</v>
      </c>
    </row>
    <row r="150" spans="1:22" x14ac:dyDescent="0.2">
      <c r="A150" t="s">
        <v>25</v>
      </c>
      <c r="B150" t="s">
        <v>26</v>
      </c>
      <c r="C150" s="1">
        <v>45015.853958333333</v>
      </c>
      <c r="D150" s="5">
        <v>45015.853958333333</v>
      </c>
      <c r="E150" t="s">
        <v>324</v>
      </c>
      <c r="F150" t="s">
        <v>8</v>
      </c>
      <c r="G150">
        <v>26470</v>
      </c>
      <c r="H150" t="s">
        <v>4</v>
      </c>
      <c r="I150" t="s">
        <v>28</v>
      </c>
      <c r="J150" s="2">
        <v>639055595901</v>
      </c>
      <c r="K150" t="s">
        <v>103</v>
      </c>
      <c r="L150">
        <v>36681</v>
      </c>
      <c r="M150" t="s">
        <v>5</v>
      </c>
      <c r="N150" t="s">
        <v>33</v>
      </c>
      <c r="O150" t="s">
        <v>43</v>
      </c>
      <c r="P150">
        <v>50</v>
      </c>
      <c r="Q150">
        <v>115</v>
      </c>
      <c r="R150" t="s">
        <v>956</v>
      </c>
      <c r="S150">
        <v>5</v>
      </c>
      <c r="T150">
        <v>250</v>
      </c>
      <c r="U150" s="19">
        <v>3</v>
      </c>
      <c r="V150" s="9">
        <v>45015.853958333333</v>
      </c>
    </row>
    <row r="151" spans="1:22" x14ac:dyDescent="0.2">
      <c r="A151" t="s">
        <v>25</v>
      </c>
      <c r="B151" t="s">
        <v>26</v>
      </c>
      <c r="C151" s="1">
        <v>45015.872627314813</v>
      </c>
      <c r="D151" s="5">
        <v>45015.872627314813</v>
      </c>
      <c r="E151" t="s">
        <v>325</v>
      </c>
      <c r="F151" t="s">
        <v>7</v>
      </c>
      <c r="G151">
        <v>26471</v>
      </c>
      <c r="H151" t="s">
        <v>4</v>
      </c>
      <c r="I151" t="s">
        <v>28</v>
      </c>
      <c r="J151" s="2">
        <v>639062809642</v>
      </c>
      <c r="K151" t="s">
        <v>326</v>
      </c>
      <c r="L151">
        <v>47957</v>
      </c>
      <c r="M151" t="s">
        <v>6</v>
      </c>
      <c r="N151" t="s">
        <v>46</v>
      </c>
      <c r="O151" t="s">
        <v>67</v>
      </c>
      <c r="P151">
        <v>78</v>
      </c>
      <c r="Q151">
        <v>0</v>
      </c>
      <c r="R151" t="s">
        <v>963</v>
      </c>
      <c r="S151">
        <v>7</v>
      </c>
      <c r="T151">
        <v>1131</v>
      </c>
      <c r="U151" s="19">
        <v>1</v>
      </c>
      <c r="V151" s="9">
        <v>45015.872627314813</v>
      </c>
    </row>
    <row r="152" spans="1:22" x14ac:dyDescent="0.2">
      <c r="A152" t="s">
        <v>25</v>
      </c>
      <c r="B152" t="s">
        <v>26</v>
      </c>
      <c r="C152" s="1">
        <v>45015.878900462965</v>
      </c>
      <c r="D152" s="5">
        <v>45015.878900462965</v>
      </c>
      <c r="E152" t="s">
        <v>327</v>
      </c>
      <c r="F152" t="s">
        <v>8</v>
      </c>
      <c r="G152">
        <v>26470</v>
      </c>
      <c r="H152" t="s">
        <v>4</v>
      </c>
      <c r="I152" t="s">
        <v>28</v>
      </c>
      <c r="J152" s="2">
        <v>639050455443</v>
      </c>
      <c r="K152" t="s">
        <v>109</v>
      </c>
      <c r="L152">
        <v>72943</v>
      </c>
      <c r="M152" t="s">
        <v>5</v>
      </c>
      <c r="N152" t="s">
        <v>110</v>
      </c>
      <c r="O152" t="s">
        <v>111</v>
      </c>
      <c r="P152">
        <v>50</v>
      </c>
      <c r="Q152">
        <v>48</v>
      </c>
      <c r="R152" t="s">
        <v>957</v>
      </c>
      <c r="S152">
        <v>5</v>
      </c>
      <c r="T152">
        <v>250</v>
      </c>
      <c r="U152" s="19">
        <v>2</v>
      </c>
      <c r="V152" s="9">
        <v>45015.878900462965</v>
      </c>
    </row>
    <row r="153" spans="1:22" x14ac:dyDescent="0.2">
      <c r="A153" t="s">
        <v>25</v>
      </c>
      <c r="B153" t="s">
        <v>26</v>
      </c>
      <c r="C153" s="1">
        <v>45015.913437499999</v>
      </c>
      <c r="D153" s="5">
        <v>45015.913437499999</v>
      </c>
      <c r="E153" t="s">
        <v>328</v>
      </c>
      <c r="F153" t="s">
        <v>7</v>
      </c>
      <c r="G153">
        <v>26471</v>
      </c>
      <c r="H153" t="s">
        <v>4</v>
      </c>
      <c r="I153" t="s">
        <v>28</v>
      </c>
      <c r="J153" s="2">
        <v>639065503874</v>
      </c>
      <c r="K153" t="s">
        <v>329</v>
      </c>
      <c r="L153">
        <v>14870</v>
      </c>
      <c r="M153" t="s">
        <v>5</v>
      </c>
      <c r="N153" t="s">
        <v>111</v>
      </c>
      <c r="O153" t="s">
        <v>58</v>
      </c>
      <c r="P153">
        <v>200</v>
      </c>
      <c r="Q153">
        <v>66</v>
      </c>
      <c r="R153" t="s">
        <v>957</v>
      </c>
      <c r="S153">
        <v>7</v>
      </c>
      <c r="T153">
        <v>1131</v>
      </c>
      <c r="U153" s="19">
        <v>2</v>
      </c>
      <c r="V153" s="9">
        <v>45015.913437499999</v>
      </c>
    </row>
    <row r="154" spans="1:22" x14ac:dyDescent="0.2">
      <c r="A154" t="s">
        <v>25</v>
      </c>
      <c r="B154" t="s">
        <v>26</v>
      </c>
      <c r="C154" s="1">
        <v>45015.928854166668</v>
      </c>
      <c r="D154" s="5">
        <v>45015.928854166668</v>
      </c>
      <c r="E154" t="s">
        <v>330</v>
      </c>
      <c r="F154" t="s">
        <v>8</v>
      </c>
      <c r="G154">
        <v>26470</v>
      </c>
      <c r="H154" t="s">
        <v>4</v>
      </c>
      <c r="I154" t="s">
        <v>28</v>
      </c>
      <c r="J154" s="2">
        <v>639058384885</v>
      </c>
      <c r="K154" t="s">
        <v>303</v>
      </c>
      <c r="L154">
        <v>54574</v>
      </c>
      <c r="M154" t="s">
        <v>5</v>
      </c>
      <c r="N154" t="s">
        <v>58</v>
      </c>
      <c r="O154" t="s">
        <v>79</v>
      </c>
      <c r="P154">
        <v>50</v>
      </c>
      <c r="Q154">
        <v>220</v>
      </c>
      <c r="R154" t="s">
        <v>957</v>
      </c>
      <c r="S154">
        <v>5</v>
      </c>
      <c r="T154">
        <v>250</v>
      </c>
      <c r="U154" s="19">
        <v>2</v>
      </c>
      <c r="V154" s="9">
        <v>45015.928854166668</v>
      </c>
    </row>
    <row r="155" spans="1:22" x14ac:dyDescent="0.2">
      <c r="A155" t="s">
        <v>25</v>
      </c>
      <c r="B155" t="s">
        <v>26</v>
      </c>
      <c r="C155" s="1">
        <v>45015.948252314818</v>
      </c>
      <c r="D155" s="5">
        <v>45015.948252314818</v>
      </c>
      <c r="E155" t="s">
        <v>331</v>
      </c>
      <c r="F155" t="s">
        <v>8</v>
      </c>
      <c r="G155">
        <v>26470</v>
      </c>
      <c r="H155" t="s">
        <v>4</v>
      </c>
      <c r="I155" t="s">
        <v>28</v>
      </c>
      <c r="J155" s="2">
        <v>639052648041</v>
      </c>
      <c r="K155" t="s">
        <v>237</v>
      </c>
      <c r="L155">
        <v>27417</v>
      </c>
      <c r="M155" t="s">
        <v>5</v>
      </c>
      <c r="N155" t="s">
        <v>79</v>
      </c>
      <c r="O155" t="s">
        <v>33</v>
      </c>
      <c r="P155">
        <v>50</v>
      </c>
      <c r="Q155">
        <v>79</v>
      </c>
      <c r="R155" t="s">
        <v>957</v>
      </c>
      <c r="S155">
        <v>5</v>
      </c>
      <c r="T155">
        <v>250</v>
      </c>
      <c r="U155" s="19">
        <v>2</v>
      </c>
      <c r="V155" s="9">
        <v>45015.948252314818</v>
      </c>
    </row>
    <row r="156" spans="1:22" x14ac:dyDescent="0.2">
      <c r="A156" t="s">
        <v>25</v>
      </c>
      <c r="B156" t="s">
        <v>26</v>
      </c>
      <c r="C156" s="1">
        <v>45016.012928240743</v>
      </c>
      <c r="D156" s="5">
        <v>45016.012928240743</v>
      </c>
      <c r="E156" t="s">
        <v>332</v>
      </c>
      <c r="F156" t="s">
        <v>8</v>
      </c>
      <c r="G156">
        <v>26470</v>
      </c>
      <c r="H156" t="s">
        <v>4</v>
      </c>
      <c r="I156" t="s">
        <v>28</v>
      </c>
      <c r="J156" s="2">
        <v>639054208582</v>
      </c>
      <c r="K156" t="s">
        <v>74</v>
      </c>
      <c r="L156">
        <v>52717</v>
      </c>
      <c r="M156" t="s">
        <v>5</v>
      </c>
      <c r="N156" t="s">
        <v>58</v>
      </c>
      <c r="O156" t="s">
        <v>34</v>
      </c>
      <c r="P156">
        <v>50</v>
      </c>
      <c r="Q156">
        <v>66</v>
      </c>
      <c r="R156" t="s">
        <v>957</v>
      </c>
      <c r="S156">
        <v>5</v>
      </c>
      <c r="T156">
        <v>250</v>
      </c>
      <c r="U156" s="19">
        <v>2</v>
      </c>
      <c r="V156" s="9">
        <v>45016.012928240743</v>
      </c>
    </row>
    <row r="157" spans="1:22" x14ac:dyDescent="0.2">
      <c r="A157" t="s">
        <v>25</v>
      </c>
      <c r="B157" t="s">
        <v>26</v>
      </c>
      <c r="C157" s="1">
        <v>45016.112974537034</v>
      </c>
      <c r="D157" s="5">
        <v>45016.112974537034</v>
      </c>
      <c r="E157" t="s">
        <v>333</v>
      </c>
      <c r="F157" t="s">
        <v>7</v>
      </c>
      <c r="G157">
        <v>26471</v>
      </c>
      <c r="H157" t="s">
        <v>4</v>
      </c>
      <c r="I157" t="s">
        <v>28</v>
      </c>
      <c r="J157" s="2">
        <v>639072341709</v>
      </c>
      <c r="K157" t="s">
        <v>334</v>
      </c>
      <c r="L157">
        <v>29550</v>
      </c>
      <c r="M157" t="s">
        <v>5</v>
      </c>
      <c r="N157" t="s">
        <v>33</v>
      </c>
      <c r="O157" t="s">
        <v>111</v>
      </c>
      <c r="P157">
        <v>200</v>
      </c>
      <c r="Q157">
        <v>91</v>
      </c>
      <c r="R157" t="s">
        <v>955</v>
      </c>
      <c r="S157">
        <v>7</v>
      </c>
      <c r="T157">
        <v>1131</v>
      </c>
      <c r="U157" s="19">
        <v>1</v>
      </c>
      <c r="V157" s="9">
        <v>45016.112974537034</v>
      </c>
    </row>
    <row r="158" spans="1:22" x14ac:dyDescent="0.2">
      <c r="A158" t="s">
        <v>25</v>
      </c>
      <c r="B158" t="s">
        <v>26</v>
      </c>
      <c r="C158" s="1">
        <v>45016.139432870368</v>
      </c>
      <c r="D158" s="5">
        <v>45016.139432870368</v>
      </c>
      <c r="E158" t="s">
        <v>335</v>
      </c>
      <c r="F158" t="s">
        <v>8</v>
      </c>
      <c r="G158">
        <v>26470</v>
      </c>
      <c r="H158" t="s">
        <v>4</v>
      </c>
      <c r="I158" t="s">
        <v>28</v>
      </c>
      <c r="J158" s="2">
        <v>639059259901</v>
      </c>
      <c r="K158" t="s">
        <v>336</v>
      </c>
      <c r="L158">
        <v>61839</v>
      </c>
      <c r="M158" t="s">
        <v>5</v>
      </c>
      <c r="N158" t="s">
        <v>33</v>
      </c>
      <c r="O158" t="s">
        <v>33</v>
      </c>
      <c r="P158">
        <v>50</v>
      </c>
      <c r="Q158">
        <v>25</v>
      </c>
      <c r="R158" t="s">
        <v>955</v>
      </c>
      <c r="S158">
        <v>5</v>
      </c>
      <c r="T158">
        <v>250</v>
      </c>
      <c r="U158" s="19">
        <v>1</v>
      </c>
      <c r="V158" s="9">
        <v>45016.139432870368</v>
      </c>
    </row>
    <row r="159" spans="1:22" x14ac:dyDescent="0.2">
      <c r="A159" t="s">
        <v>25</v>
      </c>
      <c r="B159" t="s">
        <v>26</v>
      </c>
      <c r="C159" s="1">
        <v>45016.164537037039</v>
      </c>
      <c r="D159" s="5">
        <v>45016.164537037039</v>
      </c>
      <c r="E159" t="s">
        <v>337</v>
      </c>
      <c r="F159" t="s">
        <v>8</v>
      </c>
      <c r="G159">
        <v>26470</v>
      </c>
      <c r="H159" t="s">
        <v>4</v>
      </c>
      <c r="I159" t="s">
        <v>28</v>
      </c>
      <c r="J159" s="2">
        <v>639052218769</v>
      </c>
      <c r="K159" t="s">
        <v>338</v>
      </c>
      <c r="L159">
        <v>54884</v>
      </c>
      <c r="M159" t="s">
        <v>5</v>
      </c>
      <c r="N159" t="s">
        <v>37</v>
      </c>
      <c r="O159" t="s">
        <v>98</v>
      </c>
      <c r="P159">
        <v>50</v>
      </c>
      <c r="Q159">
        <v>102</v>
      </c>
      <c r="R159" t="s">
        <v>955</v>
      </c>
      <c r="S159">
        <v>5</v>
      </c>
      <c r="T159">
        <v>250</v>
      </c>
      <c r="U159" s="19">
        <v>1</v>
      </c>
      <c r="V159" s="9">
        <v>45016.164537037039</v>
      </c>
    </row>
    <row r="160" spans="1:22" x14ac:dyDescent="0.2">
      <c r="A160" t="s">
        <v>25</v>
      </c>
      <c r="B160" t="s">
        <v>26</v>
      </c>
      <c r="C160" s="1">
        <v>45016.219004629631</v>
      </c>
      <c r="D160" s="5">
        <v>45016.219004629631</v>
      </c>
      <c r="E160" t="s">
        <v>339</v>
      </c>
      <c r="F160" t="s">
        <v>8</v>
      </c>
      <c r="G160">
        <v>26470</v>
      </c>
      <c r="H160" t="s">
        <v>4</v>
      </c>
      <c r="I160" t="s">
        <v>28</v>
      </c>
      <c r="J160" s="2">
        <v>639053221700</v>
      </c>
      <c r="K160" t="s">
        <v>272</v>
      </c>
      <c r="L160">
        <v>30522</v>
      </c>
      <c r="M160" t="s">
        <v>5</v>
      </c>
      <c r="N160" t="s">
        <v>62</v>
      </c>
      <c r="O160" t="s">
        <v>98</v>
      </c>
      <c r="P160">
        <v>50</v>
      </c>
      <c r="Q160">
        <v>31</v>
      </c>
      <c r="R160" t="s">
        <v>955</v>
      </c>
      <c r="S160">
        <v>5</v>
      </c>
      <c r="T160">
        <v>250</v>
      </c>
      <c r="U160" s="19">
        <v>1</v>
      </c>
      <c r="V160" s="9">
        <v>45016.219004629631</v>
      </c>
    </row>
    <row r="161" spans="1:22" x14ac:dyDescent="0.2">
      <c r="A161" t="s">
        <v>25</v>
      </c>
      <c r="B161" t="s">
        <v>26</v>
      </c>
      <c r="C161" s="1">
        <v>45016.235277777778</v>
      </c>
      <c r="D161" s="5">
        <v>45016.235277777778</v>
      </c>
      <c r="E161" t="s">
        <v>340</v>
      </c>
      <c r="F161" t="s">
        <v>7</v>
      </c>
      <c r="G161">
        <v>26471</v>
      </c>
      <c r="H161" t="s">
        <v>4</v>
      </c>
      <c r="I161" t="s">
        <v>28</v>
      </c>
      <c r="J161" s="2">
        <v>639064431814</v>
      </c>
      <c r="K161" t="s">
        <v>341</v>
      </c>
      <c r="L161">
        <v>36745</v>
      </c>
      <c r="M161" t="s">
        <v>5</v>
      </c>
      <c r="N161" t="s">
        <v>33</v>
      </c>
      <c r="O161" t="s">
        <v>33</v>
      </c>
      <c r="P161">
        <v>160</v>
      </c>
      <c r="Q161">
        <v>0</v>
      </c>
      <c r="R161" t="s">
        <v>955</v>
      </c>
      <c r="S161">
        <v>7</v>
      </c>
      <c r="T161">
        <v>1131</v>
      </c>
      <c r="U161" s="19">
        <v>1</v>
      </c>
      <c r="V161" s="9">
        <v>45016.235277777778</v>
      </c>
    </row>
    <row r="162" spans="1:22" x14ac:dyDescent="0.2">
      <c r="A162" t="s">
        <v>25</v>
      </c>
      <c r="B162" t="s">
        <v>26</v>
      </c>
      <c r="C162" s="1">
        <v>45016.285891203705</v>
      </c>
      <c r="D162" s="5">
        <v>45016.285891203705</v>
      </c>
      <c r="E162" t="s">
        <v>342</v>
      </c>
      <c r="F162" t="s">
        <v>8</v>
      </c>
      <c r="G162">
        <v>26470</v>
      </c>
      <c r="H162" t="s">
        <v>4</v>
      </c>
      <c r="I162" t="s">
        <v>28</v>
      </c>
      <c r="J162" s="2">
        <v>639058401337</v>
      </c>
      <c r="K162" t="s">
        <v>151</v>
      </c>
      <c r="L162">
        <v>15775</v>
      </c>
      <c r="M162" t="s">
        <v>5</v>
      </c>
      <c r="N162" t="s">
        <v>34</v>
      </c>
      <c r="O162" t="s">
        <v>62</v>
      </c>
      <c r="P162">
        <v>50</v>
      </c>
      <c r="Q162">
        <v>106</v>
      </c>
      <c r="R162" t="s">
        <v>957</v>
      </c>
      <c r="S162">
        <v>5</v>
      </c>
      <c r="T162">
        <v>250</v>
      </c>
      <c r="U162" s="19">
        <v>2</v>
      </c>
      <c r="V162" s="9">
        <v>45016.285891203705</v>
      </c>
    </row>
    <row r="163" spans="1:22" x14ac:dyDescent="0.2">
      <c r="A163" t="s">
        <v>25</v>
      </c>
      <c r="B163" t="s">
        <v>26</v>
      </c>
      <c r="C163" s="1">
        <v>45016.337557870371</v>
      </c>
      <c r="D163" s="5">
        <v>45016.337557870371</v>
      </c>
      <c r="E163" t="s">
        <v>343</v>
      </c>
      <c r="F163" t="s">
        <v>8</v>
      </c>
      <c r="G163">
        <v>26470</v>
      </c>
      <c r="H163" t="s">
        <v>4</v>
      </c>
      <c r="I163" t="s">
        <v>28</v>
      </c>
      <c r="J163" s="2">
        <v>639053573363</v>
      </c>
      <c r="K163" t="s">
        <v>344</v>
      </c>
      <c r="L163">
        <v>64284</v>
      </c>
      <c r="M163" t="s">
        <v>5</v>
      </c>
      <c r="N163" t="s">
        <v>62</v>
      </c>
      <c r="O163" t="s">
        <v>62</v>
      </c>
      <c r="P163">
        <v>50</v>
      </c>
      <c r="Q163">
        <v>3</v>
      </c>
      <c r="R163" t="s">
        <v>957</v>
      </c>
      <c r="S163">
        <v>5</v>
      </c>
      <c r="T163">
        <v>250</v>
      </c>
      <c r="U163" s="19">
        <v>2</v>
      </c>
      <c r="V163" s="9">
        <v>45016.337557870371</v>
      </c>
    </row>
    <row r="164" spans="1:22" x14ac:dyDescent="0.2">
      <c r="A164" t="s">
        <v>25</v>
      </c>
      <c r="B164" t="s">
        <v>26</v>
      </c>
      <c r="C164" s="1">
        <v>45016.348553240743</v>
      </c>
      <c r="D164" s="5">
        <v>45016.348553240743</v>
      </c>
      <c r="E164" t="s">
        <v>345</v>
      </c>
      <c r="F164" t="s">
        <v>8</v>
      </c>
      <c r="G164">
        <v>26470</v>
      </c>
      <c r="H164" t="s">
        <v>4</v>
      </c>
      <c r="I164" t="s">
        <v>28</v>
      </c>
      <c r="J164" s="2">
        <v>639059534554</v>
      </c>
      <c r="K164" t="s">
        <v>101</v>
      </c>
      <c r="L164">
        <v>7716</v>
      </c>
      <c r="M164" t="s">
        <v>5</v>
      </c>
      <c r="N164" t="s">
        <v>43</v>
      </c>
      <c r="O164" t="s">
        <v>42</v>
      </c>
      <c r="P164">
        <v>50</v>
      </c>
      <c r="Q164">
        <v>18</v>
      </c>
      <c r="R164" t="s">
        <v>957</v>
      </c>
      <c r="S164">
        <v>5</v>
      </c>
      <c r="T164">
        <v>250</v>
      </c>
      <c r="U164" s="19">
        <v>2</v>
      </c>
      <c r="V164" s="9">
        <v>45016.348553240743</v>
      </c>
    </row>
    <row r="165" spans="1:22" x14ac:dyDescent="0.2">
      <c r="A165" t="s">
        <v>25</v>
      </c>
      <c r="B165" t="s">
        <v>26</v>
      </c>
      <c r="C165" s="1">
        <v>45016.361759259256</v>
      </c>
      <c r="D165" s="5">
        <v>45016.361759259256</v>
      </c>
      <c r="E165" t="s">
        <v>346</v>
      </c>
      <c r="F165" t="s">
        <v>8</v>
      </c>
      <c r="G165">
        <v>26470</v>
      </c>
      <c r="H165" t="s">
        <v>4</v>
      </c>
      <c r="I165" t="s">
        <v>28</v>
      </c>
      <c r="J165" s="2">
        <v>639054885440</v>
      </c>
      <c r="K165" t="s">
        <v>347</v>
      </c>
      <c r="L165">
        <v>43069</v>
      </c>
      <c r="M165" t="s">
        <v>5</v>
      </c>
      <c r="N165" t="s">
        <v>98</v>
      </c>
      <c r="O165" t="s">
        <v>37</v>
      </c>
      <c r="P165">
        <v>50</v>
      </c>
      <c r="Q165">
        <v>22</v>
      </c>
      <c r="R165" t="s">
        <v>955</v>
      </c>
      <c r="S165">
        <v>5</v>
      </c>
      <c r="T165">
        <v>250</v>
      </c>
      <c r="U165" s="19">
        <v>1</v>
      </c>
      <c r="V165" s="9">
        <v>45016.361759259256</v>
      </c>
    </row>
    <row r="166" spans="1:22" x14ac:dyDescent="0.2">
      <c r="A166" t="s">
        <v>25</v>
      </c>
      <c r="B166" t="s">
        <v>26</v>
      </c>
      <c r="C166" s="1">
        <v>45016.400740740741</v>
      </c>
      <c r="D166" s="5">
        <v>45016.400740740741</v>
      </c>
      <c r="E166" t="s">
        <v>348</v>
      </c>
      <c r="F166" t="s">
        <v>7</v>
      </c>
      <c r="G166">
        <v>26471</v>
      </c>
      <c r="H166" t="s">
        <v>4</v>
      </c>
      <c r="I166" t="s">
        <v>28</v>
      </c>
      <c r="J166" s="2">
        <v>639065784278</v>
      </c>
      <c r="K166" t="s">
        <v>349</v>
      </c>
      <c r="L166">
        <v>54120</v>
      </c>
      <c r="M166" t="s">
        <v>5</v>
      </c>
      <c r="N166" t="s">
        <v>33</v>
      </c>
      <c r="O166" t="s">
        <v>58</v>
      </c>
      <c r="P166">
        <v>178</v>
      </c>
      <c r="Q166">
        <v>0</v>
      </c>
      <c r="R166" t="s">
        <v>955</v>
      </c>
      <c r="S166">
        <v>7</v>
      </c>
      <c r="T166">
        <v>1131</v>
      </c>
      <c r="U166" s="19">
        <v>1</v>
      </c>
      <c r="V166" s="9">
        <v>45016.400740740741</v>
      </c>
    </row>
    <row r="167" spans="1:22" x14ac:dyDescent="0.2">
      <c r="A167" t="s">
        <v>25</v>
      </c>
      <c r="B167" t="s">
        <v>26</v>
      </c>
      <c r="C167" s="1">
        <v>45016.403310185182</v>
      </c>
      <c r="D167" s="5">
        <v>45016.403310185182</v>
      </c>
      <c r="E167" t="s">
        <v>350</v>
      </c>
      <c r="F167" t="s">
        <v>7</v>
      </c>
      <c r="G167">
        <v>26471</v>
      </c>
      <c r="H167" t="s">
        <v>4</v>
      </c>
      <c r="I167" t="s">
        <v>28</v>
      </c>
      <c r="J167" s="2">
        <v>639070134583</v>
      </c>
      <c r="K167" t="s">
        <v>351</v>
      </c>
      <c r="L167">
        <v>66713</v>
      </c>
      <c r="M167" t="s">
        <v>5</v>
      </c>
      <c r="N167" t="s">
        <v>98</v>
      </c>
      <c r="O167" t="s">
        <v>62</v>
      </c>
      <c r="P167">
        <v>68</v>
      </c>
      <c r="Q167">
        <v>0</v>
      </c>
      <c r="R167" t="s">
        <v>957</v>
      </c>
      <c r="S167">
        <v>7</v>
      </c>
      <c r="T167">
        <v>1131</v>
      </c>
      <c r="U167" s="19">
        <v>2</v>
      </c>
      <c r="V167" s="9">
        <v>45016.403310185182</v>
      </c>
    </row>
    <row r="168" spans="1:22" x14ac:dyDescent="0.2">
      <c r="A168" t="s">
        <v>25</v>
      </c>
      <c r="B168" t="s">
        <v>26</v>
      </c>
      <c r="C168" s="1">
        <v>45016.40792824074</v>
      </c>
      <c r="D168" s="5">
        <v>45016.40792824074</v>
      </c>
      <c r="E168" t="s">
        <v>352</v>
      </c>
      <c r="F168" t="s">
        <v>7</v>
      </c>
      <c r="G168">
        <v>26471</v>
      </c>
      <c r="H168" t="s">
        <v>4</v>
      </c>
      <c r="I168" t="s">
        <v>28</v>
      </c>
      <c r="J168" s="2">
        <v>639068640435</v>
      </c>
      <c r="K168" t="s">
        <v>353</v>
      </c>
      <c r="L168">
        <v>59265</v>
      </c>
      <c r="M168" t="s">
        <v>5</v>
      </c>
      <c r="N168" t="s">
        <v>37</v>
      </c>
      <c r="O168" t="s">
        <v>43</v>
      </c>
      <c r="P168">
        <v>186</v>
      </c>
      <c r="Q168">
        <v>0</v>
      </c>
      <c r="R168" t="s">
        <v>955</v>
      </c>
      <c r="S168">
        <v>7</v>
      </c>
      <c r="T168">
        <v>1131</v>
      </c>
      <c r="U168" s="19">
        <v>1</v>
      </c>
      <c r="V168" s="9">
        <v>45016.40792824074</v>
      </c>
    </row>
    <row r="169" spans="1:22" x14ac:dyDescent="0.2">
      <c r="A169" t="s">
        <v>25</v>
      </c>
      <c r="B169" t="s">
        <v>26</v>
      </c>
      <c r="C169" s="1">
        <v>45016.415277777778</v>
      </c>
      <c r="D169" s="5">
        <v>45016.415277777778</v>
      </c>
      <c r="E169" t="s">
        <v>354</v>
      </c>
      <c r="F169" t="s">
        <v>7</v>
      </c>
      <c r="G169">
        <v>26471</v>
      </c>
      <c r="H169" t="s">
        <v>4</v>
      </c>
      <c r="I169" t="s">
        <v>28</v>
      </c>
      <c r="J169" s="2">
        <v>639060958213</v>
      </c>
      <c r="K169" t="s">
        <v>355</v>
      </c>
      <c r="L169">
        <v>41082</v>
      </c>
      <c r="M169" t="s">
        <v>5</v>
      </c>
      <c r="N169" t="s">
        <v>42</v>
      </c>
      <c r="O169" t="s">
        <v>33</v>
      </c>
      <c r="P169">
        <v>92</v>
      </c>
      <c r="Q169">
        <v>0</v>
      </c>
      <c r="R169" t="s">
        <v>955</v>
      </c>
      <c r="S169">
        <v>7</v>
      </c>
      <c r="T169">
        <v>1131</v>
      </c>
      <c r="U169" s="19">
        <v>1</v>
      </c>
      <c r="V169" s="9">
        <v>45016.415277777778</v>
      </c>
    </row>
    <row r="170" spans="1:22" x14ac:dyDescent="0.2">
      <c r="A170" t="s">
        <v>25</v>
      </c>
      <c r="B170" t="s">
        <v>26</v>
      </c>
      <c r="C170" s="1">
        <v>45016.415578703702</v>
      </c>
      <c r="D170" s="5">
        <v>45016.415578703702</v>
      </c>
      <c r="E170" t="s">
        <v>356</v>
      </c>
      <c r="F170" t="s">
        <v>8</v>
      </c>
      <c r="G170">
        <v>26470</v>
      </c>
      <c r="H170" t="s">
        <v>4</v>
      </c>
      <c r="I170" t="s">
        <v>28</v>
      </c>
      <c r="J170" s="2">
        <v>639053344112</v>
      </c>
      <c r="K170" t="s">
        <v>357</v>
      </c>
      <c r="L170">
        <v>34487</v>
      </c>
      <c r="M170" t="s">
        <v>5</v>
      </c>
      <c r="N170" t="s">
        <v>33</v>
      </c>
      <c r="O170" t="s">
        <v>34</v>
      </c>
      <c r="P170">
        <v>50</v>
      </c>
      <c r="Q170">
        <v>134</v>
      </c>
      <c r="R170" t="s">
        <v>955</v>
      </c>
      <c r="S170">
        <v>5</v>
      </c>
      <c r="T170">
        <v>250</v>
      </c>
      <c r="U170" s="19">
        <v>1</v>
      </c>
      <c r="V170" s="9">
        <v>45016.415578703702</v>
      </c>
    </row>
    <row r="171" spans="1:22" x14ac:dyDescent="0.2">
      <c r="A171" t="s">
        <v>25</v>
      </c>
      <c r="B171" t="s">
        <v>26</v>
      </c>
      <c r="C171" s="1">
        <v>45016.468993055554</v>
      </c>
      <c r="D171" s="5">
        <v>45016.468993055554</v>
      </c>
      <c r="E171" t="s">
        <v>358</v>
      </c>
      <c r="F171" t="s">
        <v>7</v>
      </c>
      <c r="G171">
        <v>26471</v>
      </c>
      <c r="H171" t="s">
        <v>4</v>
      </c>
      <c r="I171" t="s">
        <v>28</v>
      </c>
      <c r="J171" s="2">
        <v>639061755882</v>
      </c>
      <c r="K171" t="s">
        <v>359</v>
      </c>
      <c r="L171">
        <v>18044</v>
      </c>
      <c r="M171" t="s">
        <v>5</v>
      </c>
      <c r="N171" t="s">
        <v>42</v>
      </c>
      <c r="O171" t="s">
        <v>43</v>
      </c>
      <c r="P171">
        <v>80</v>
      </c>
      <c r="Q171">
        <v>0</v>
      </c>
      <c r="R171" t="s">
        <v>955</v>
      </c>
      <c r="S171">
        <v>7</v>
      </c>
      <c r="T171">
        <v>1131</v>
      </c>
      <c r="U171" s="19">
        <v>1</v>
      </c>
      <c r="V171" s="9">
        <v>45016.468993055554</v>
      </c>
    </row>
    <row r="172" spans="1:22" x14ac:dyDescent="0.2">
      <c r="A172" t="s">
        <v>25</v>
      </c>
      <c r="B172" t="s">
        <v>26</v>
      </c>
      <c r="C172" s="1">
        <v>45016.61681712963</v>
      </c>
      <c r="D172" s="5">
        <v>45016.61681712963</v>
      </c>
      <c r="E172" t="s">
        <v>360</v>
      </c>
      <c r="F172" t="s">
        <v>8</v>
      </c>
      <c r="G172">
        <v>26470</v>
      </c>
      <c r="H172" t="s">
        <v>4</v>
      </c>
      <c r="I172" t="s">
        <v>28</v>
      </c>
      <c r="J172" s="2">
        <v>639053573363</v>
      </c>
      <c r="K172" t="s">
        <v>344</v>
      </c>
      <c r="L172">
        <v>78352</v>
      </c>
      <c r="M172" t="s">
        <v>5</v>
      </c>
      <c r="N172" t="s">
        <v>62</v>
      </c>
      <c r="O172" t="s">
        <v>62</v>
      </c>
      <c r="P172">
        <v>50</v>
      </c>
      <c r="Q172">
        <v>0</v>
      </c>
      <c r="R172" t="s">
        <v>957</v>
      </c>
      <c r="S172">
        <v>5</v>
      </c>
      <c r="T172">
        <v>250</v>
      </c>
      <c r="U172" s="19">
        <v>2</v>
      </c>
      <c r="V172" s="9">
        <v>45016.61681712963</v>
      </c>
    </row>
    <row r="173" spans="1:22" x14ac:dyDescent="0.2">
      <c r="A173" t="s">
        <v>25</v>
      </c>
      <c r="B173" t="s">
        <v>26</v>
      </c>
      <c r="C173" s="1">
        <v>45016.641111111108</v>
      </c>
      <c r="D173" s="5">
        <v>45016.641111111108</v>
      </c>
      <c r="E173" t="s">
        <v>361</v>
      </c>
      <c r="F173" t="s">
        <v>8</v>
      </c>
      <c r="G173">
        <v>26470</v>
      </c>
      <c r="H173" t="s">
        <v>4</v>
      </c>
      <c r="I173" t="s">
        <v>28</v>
      </c>
      <c r="J173" s="2">
        <v>639055253023</v>
      </c>
      <c r="K173" t="s">
        <v>362</v>
      </c>
      <c r="L173">
        <v>54770</v>
      </c>
      <c r="M173" t="s">
        <v>5</v>
      </c>
      <c r="N173" t="s">
        <v>110</v>
      </c>
      <c r="O173" t="s">
        <v>33</v>
      </c>
      <c r="P173">
        <v>50</v>
      </c>
      <c r="Q173">
        <v>36</v>
      </c>
      <c r="R173" t="s">
        <v>955</v>
      </c>
      <c r="S173">
        <v>5</v>
      </c>
      <c r="T173">
        <v>250</v>
      </c>
      <c r="U173" s="19">
        <v>1</v>
      </c>
      <c r="V173" s="9">
        <v>45016.641111111108</v>
      </c>
    </row>
    <row r="174" spans="1:22" x14ac:dyDescent="0.2">
      <c r="A174" t="s">
        <v>25</v>
      </c>
      <c r="B174" t="s">
        <v>26</v>
      </c>
      <c r="C174" s="1">
        <v>45016.658310185187</v>
      </c>
      <c r="D174" s="5">
        <v>45016.658310185187</v>
      </c>
      <c r="E174" t="s">
        <v>363</v>
      </c>
      <c r="F174" t="s">
        <v>7</v>
      </c>
      <c r="G174">
        <v>26471</v>
      </c>
      <c r="H174" t="s">
        <v>4</v>
      </c>
      <c r="I174" t="s">
        <v>28</v>
      </c>
      <c r="J174" s="2">
        <v>639063787134</v>
      </c>
      <c r="K174" t="s">
        <v>364</v>
      </c>
      <c r="L174">
        <v>73266</v>
      </c>
      <c r="M174" t="s">
        <v>5</v>
      </c>
      <c r="N174" t="s">
        <v>59</v>
      </c>
      <c r="O174" t="s">
        <v>98</v>
      </c>
      <c r="P174">
        <v>159</v>
      </c>
      <c r="Q174">
        <v>0</v>
      </c>
      <c r="R174" t="s">
        <v>957</v>
      </c>
      <c r="S174">
        <v>7</v>
      </c>
      <c r="T174">
        <v>1131</v>
      </c>
      <c r="U174" s="19">
        <v>2</v>
      </c>
      <c r="V174" s="9">
        <v>45016.658310185187</v>
      </c>
    </row>
    <row r="175" spans="1:22" x14ac:dyDescent="0.2">
      <c r="A175" t="s">
        <v>25</v>
      </c>
      <c r="B175" t="s">
        <v>26</v>
      </c>
      <c r="C175" s="1">
        <v>45016.722418981481</v>
      </c>
      <c r="D175" s="5">
        <v>45016.722418981481</v>
      </c>
      <c r="E175" t="s">
        <v>365</v>
      </c>
      <c r="F175" t="s">
        <v>7</v>
      </c>
      <c r="G175">
        <v>26471</v>
      </c>
      <c r="H175" t="s">
        <v>4</v>
      </c>
      <c r="I175" t="s">
        <v>28</v>
      </c>
      <c r="J175" s="2">
        <v>639062490559</v>
      </c>
      <c r="K175" t="s">
        <v>366</v>
      </c>
      <c r="L175">
        <v>65283</v>
      </c>
      <c r="M175" t="s">
        <v>5</v>
      </c>
      <c r="N175" t="s">
        <v>58</v>
      </c>
      <c r="O175" t="s">
        <v>37</v>
      </c>
      <c r="P175">
        <v>137</v>
      </c>
      <c r="Q175">
        <v>0</v>
      </c>
      <c r="R175" t="s">
        <v>955</v>
      </c>
      <c r="S175">
        <v>7</v>
      </c>
      <c r="T175">
        <v>1131</v>
      </c>
      <c r="U175" s="19">
        <v>1</v>
      </c>
      <c r="V175" s="9">
        <v>45016.722418981481</v>
      </c>
    </row>
    <row r="176" spans="1:22" x14ac:dyDescent="0.2">
      <c r="A176" t="s">
        <v>25</v>
      </c>
      <c r="B176" t="s">
        <v>26</v>
      </c>
      <c r="C176" s="1">
        <v>45016.725243055553</v>
      </c>
      <c r="D176" s="5">
        <v>45016.725243055553</v>
      </c>
      <c r="E176" t="s">
        <v>367</v>
      </c>
      <c r="F176" t="s">
        <v>8</v>
      </c>
      <c r="G176">
        <v>26470</v>
      </c>
      <c r="H176" t="s">
        <v>4</v>
      </c>
      <c r="I176" t="s">
        <v>28</v>
      </c>
      <c r="J176" s="2">
        <v>639059259901</v>
      </c>
      <c r="K176" t="s">
        <v>336</v>
      </c>
      <c r="L176">
        <v>28558</v>
      </c>
      <c r="M176" t="s">
        <v>5</v>
      </c>
      <c r="N176" t="s">
        <v>33</v>
      </c>
      <c r="O176" t="s">
        <v>33</v>
      </c>
      <c r="P176">
        <v>50</v>
      </c>
      <c r="Q176">
        <v>51</v>
      </c>
      <c r="R176" t="s">
        <v>955</v>
      </c>
      <c r="S176">
        <v>5</v>
      </c>
      <c r="T176">
        <v>250</v>
      </c>
      <c r="U176" s="19">
        <v>1</v>
      </c>
      <c r="V176" s="9">
        <v>45016.725243055553</v>
      </c>
    </row>
    <row r="177" spans="1:22" x14ac:dyDescent="0.2">
      <c r="A177" t="s">
        <v>25</v>
      </c>
      <c r="B177" t="s">
        <v>26</v>
      </c>
      <c r="C177" s="1">
        <v>45016.742013888892</v>
      </c>
      <c r="D177" s="5">
        <v>45016.742013888892</v>
      </c>
      <c r="E177" t="s">
        <v>368</v>
      </c>
      <c r="F177" t="s">
        <v>7</v>
      </c>
      <c r="G177">
        <v>26471</v>
      </c>
      <c r="H177" t="s">
        <v>4</v>
      </c>
      <c r="I177" t="s">
        <v>28</v>
      </c>
      <c r="J177" s="2">
        <v>639065157905</v>
      </c>
      <c r="K177" t="s">
        <v>369</v>
      </c>
      <c r="L177">
        <v>44465</v>
      </c>
      <c r="M177" t="s">
        <v>5</v>
      </c>
      <c r="N177" t="s">
        <v>42</v>
      </c>
      <c r="O177" t="s">
        <v>33</v>
      </c>
      <c r="P177">
        <v>200</v>
      </c>
      <c r="Q177">
        <v>60</v>
      </c>
      <c r="R177" t="s">
        <v>955</v>
      </c>
      <c r="S177">
        <v>7</v>
      </c>
      <c r="T177">
        <v>1131</v>
      </c>
      <c r="U177" s="19">
        <v>1</v>
      </c>
      <c r="V177" s="9">
        <v>45016.742013888892</v>
      </c>
    </row>
    <row r="178" spans="1:22" x14ac:dyDescent="0.2">
      <c r="A178" t="s">
        <v>25</v>
      </c>
      <c r="B178" t="s">
        <v>26</v>
      </c>
      <c r="C178" s="1">
        <v>45016.746874999997</v>
      </c>
      <c r="D178" s="5">
        <v>45016.746874999997</v>
      </c>
      <c r="E178" t="s">
        <v>370</v>
      </c>
      <c r="F178" t="s">
        <v>7</v>
      </c>
      <c r="G178">
        <v>26471</v>
      </c>
      <c r="H178" t="s">
        <v>4</v>
      </c>
      <c r="I178" t="s">
        <v>28</v>
      </c>
      <c r="J178" s="2">
        <v>639064053428</v>
      </c>
      <c r="K178" t="s">
        <v>371</v>
      </c>
      <c r="L178">
        <v>62286</v>
      </c>
      <c r="M178" t="s">
        <v>5</v>
      </c>
      <c r="N178" t="s">
        <v>79</v>
      </c>
      <c r="O178" t="s">
        <v>33</v>
      </c>
      <c r="P178">
        <v>131</v>
      </c>
      <c r="Q178">
        <v>0</v>
      </c>
      <c r="R178" t="s">
        <v>962</v>
      </c>
      <c r="S178">
        <v>7</v>
      </c>
      <c r="T178">
        <v>1131</v>
      </c>
      <c r="U178" s="19">
        <v>0</v>
      </c>
      <c r="V178" s="9">
        <v>45016.746874999997</v>
      </c>
    </row>
    <row r="179" spans="1:22" x14ac:dyDescent="0.2">
      <c r="A179" t="s">
        <v>25</v>
      </c>
      <c r="B179" t="s">
        <v>26</v>
      </c>
      <c r="C179" s="1">
        <v>45016.778217592589</v>
      </c>
      <c r="D179" s="5">
        <v>45016.778217592589</v>
      </c>
      <c r="E179" t="s">
        <v>372</v>
      </c>
      <c r="F179" t="s">
        <v>7</v>
      </c>
      <c r="G179">
        <v>26471</v>
      </c>
      <c r="H179" t="s">
        <v>4</v>
      </c>
      <c r="I179" t="s">
        <v>28</v>
      </c>
      <c r="J179" s="2">
        <v>639062873192</v>
      </c>
      <c r="K179" t="s">
        <v>373</v>
      </c>
      <c r="L179">
        <v>54332</v>
      </c>
      <c r="M179" t="s">
        <v>5</v>
      </c>
      <c r="N179" t="s">
        <v>33</v>
      </c>
      <c r="O179" t="s">
        <v>33</v>
      </c>
      <c r="P179">
        <v>200</v>
      </c>
      <c r="Q179">
        <v>16</v>
      </c>
      <c r="R179" t="s">
        <v>955</v>
      </c>
      <c r="S179">
        <v>7</v>
      </c>
      <c r="T179">
        <v>1131</v>
      </c>
      <c r="U179" s="19">
        <v>1</v>
      </c>
      <c r="V179" s="9">
        <v>45016.778217592589</v>
      </c>
    </row>
    <row r="180" spans="1:22" x14ac:dyDescent="0.2">
      <c r="A180" t="s">
        <v>25</v>
      </c>
      <c r="B180" t="s">
        <v>26</v>
      </c>
      <c r="C180" s="1">
        <v>45016.802442129629</v>
      </c>
      <c r="D180" s="5">
        <v>45016.802442129629</v>
      </c>
      <c r="E180" t="s">
        <v>374</v>
      </c>
      <c r="F180" t="s">
        <v>7</v>
      </c>
      <c r="G180">
        <v>26471</v>
      </c>
      <c r="H180" t="s">
        <v>4</v>
      </c>
      <c r="I180" t="s">
        <v>28</v>
      </c>
      <c r="J180" s="2">
        <v>639062461875</v>
      </c>
      <c r="K180" t="s">
        <v>375</v>
      </c>
      <c r="L180">
        <v>67431</v>
      </c>
      <c r="M180" t="s">
        <v>5</v>
      </c>
      <c r="N180" t="s">
        <v>33</v>
      </c>
      <c r="O180" t="s">
        <v>33</v>
      </c>
      <c r="P180">
        <v>50</v>
      </c>
      <c r="Q180">
        <v>0</v>
      </c>
      <c r="R180" t="s">
        <v>962</v>
      </c>
      <c r="S180">
        <v>7</v>
      </c>
      <c r="T180">
        <v>1131</v>
      </c>
      <c r="U180" s="19">
        <v>0</v>
      </c>
      <c r="V180" s="9">
        <v>45016.802442129629</v>
      </c>
    </row>
    <row r="181" spans="1:22" x14ac:dyDescent="0.2">
      <c r="A181" t="s">
        <v>25</v>
      </c>
      <c r="B181" t="s">
        <v>26</v>
      </c>
      <c r="C181" s="1">
        <v>45016.832766203705</v>
      </c>
      <c r="D181" s="5">
        <v>45016.832766203705</v>
      </c>
      <c r="E181" t="s">
        <v>376</v>
      </c>
      <c r="F181" t="s">
        <v>8</v>
      </c>
      <c r="G181">
        <v>26470</v>
      </c>
      <c r="H181" t="s">
        <v>4</v>
      </c>
      <c r="I181" t="s">
        <v>28</v>
      </c>
      <c r="J181" s="2">
        <v>639054822599</v>
      </c>
      <c r="K181" t="s">
        <v>249</v>
      </c>
      <c r="L181">
        <v>64404</v>
      </c>
      <c r="M181" t="s">
        <v>5</v>
      </c>
      <c r="N181" t="s">
        <v>43</v>
      </c>
      <c r="O181" t="s">
        <v>42</v>
      </c>
      <c r="P181">
        <v>50</v>
      </c>
      <c r="Q181">
        <v>19</v>
      </c>
      <c r="R181" t="s">
        <v>957</v>
      </c>
      <c r="S181">
        <v>5</v>
      </c>
      <c r="T181">
        <v>250</v>
      </c>
      <c r="U181" s="19">
        <v>2</v>
      </c>
      <c r="V181" s="9">
        <v>45016.832766203705</v>
      </c>
    </row>
    <row r="182" spans="1:22" x14ac:dyDescent="0.2">
      <c r="A182" t="s">
        <v>25</v>
      </c>
      <c r="B182" t="s">
        <v>26</v>
      </c>
      <c r="C182" s="1">
        <v>45016.8440625</v>
      </c>
      <c r="D182" s="5">
        <v>45016.8440625</v>
      </c>
      <c r="E182" t="s">
        <v>377</v>
      </c>
      <c r="F182" t="s">
        <v>7</v>
      </c>
      <c r="G182">
        <v>26471</v>
      </c>
      <c r="H182" t="s">
        <v>4</v>
      </c>
      <c r="I182" t="s">
        <v>28</v>
      </c>
      <c r="J182" s="2">
        <v>639064128740</v>
      </c>
      <c r="K182" t="s">
        <v>378</v>
      </c>
      <c r="L182">
        <v>51547</v>
      </c>
      <c r="M182" t="s">
        <v>6</v>
      </c>
      <c r="N182" t="s">
        <v>46</v>
      </c>
      <c r="O182" t="s">
        <v>67</v>
      </c>
      <c r="P182">
        <v>125</v>
      </c>
      <c r="Q182">
        <v>0</v>
      </c>
      <c r="R182" t="s">
        <v>955</v>
      </c>
      <c r="S182">
        <v>7</v>
      </c>
      <c r="T182">
        <v>1131</v>
      </c>
      <c r="U182" s="19">
        <v>1</v>
      </c>
      <c r="V182" s="9">
        <v>45016.8440625</v>
      </c>
    </row>
    <row r="183" spans="1:22" x14ac:dyDescent="0.2">
      <c r="A183" t="s">
        <v>25</v>
      </c>
      <c r="B183" t="s">
        <v>26</v>
      </c>
      <c r="C183" s="1">
        <v>45016.869641203702</v>
      </c>
      <c r="D183" s="5">
        <v>45016.869641203702</v>
      </c>
      <c r="E183" t="s">
        <v>379</v>
      </c>
      <c r="F183" t="s">
        <v>8</v>
      </c>
      <c r="G183">
        <v>26470</v>
      </c>
      <c r="H183" t="s">
        <v>4</v>
      </c>
      <c r="I183" t="s">
        <v>28</v>
      </c>
      <c r="J183" s="2">
        <v>639050455443</v>
      </c>
      <c r="K183" t="s">
        <v>109</v>
      </c>
      <c r="L183">
        <v>78409</v>
      </c>
      <c r="M183" t="s">
        <v>5</v>
      </c>
      <c r="N183" t="s">
        <v>110</v>
      </c>
      <c r="O183" t="s">
        <v>111</v>
      </c>
      <c r="P183">
        <v>50</v>
      </c>
      <c r="Q183">
        <v>48</v>
      </c>
      <c r="R183" t="s">
        <v>957</v>
      </c>
      <c r="S183">
        <v>5</v>
      </c>
      <c r="T183">
        <v>250</v>
      </c>
      <c r="U183" s="19">
        <v>2</v>
      </c>
      <c r="V183" s="9">
        <v>45016.869641203702</v>
      </c>
    </row>
    <row r="184" spans="1:22" x14ac:dyDescent="0.2">
      <c r="A184" t="s">
        <v>25</v>
      </c>
      <c r="B184" t="s">
        <v>26</v>
      </c>
      <c r="C184" s="1">
        <v>45016.876423611109</v>
      </c>
      <c r="D184" s="5">
        <v>45016.876423611109</v>
      </c>
      <c r="E184" t="s">
        <v>380</v>
      </c>
      <c r="F184" t="s">
        <v>7</v>
      </c>
      <c r="G184">
        <v>26471</v>
      </c>
      <c r="H184" t="s">
        <v>4</v>
      </c>
      <c r="I184" t="s">
        <v>28</v>
      </c>
      <c r="J184" s="2">
        <v>639060923432</v>
      </c>
      <c r="K184" t="s">
        <v>381</v>
      </c>
      <c r="L184">
        <v>62258</v>
      </c>
      <c r="M184" t="s">
        <v>5</v>
      </c>
      <c r="N184" t="s">
        <v>33</v>
      </c>
      <c r="O184" t="s">
        <v>98</v>
      </c>
      <c r="P184">
        <v>200</v>
      </c>
      <c r="Q184">
        <v>49</v>
      </c>
      <c r="R184" t="s">
        <v>955</v>
      </c>
      <c r="S184">
        <v>7</v>
      </c>
      <c r="T184">
        <v>1131</v>
      </c>
      <c r="U184" s="19">
        <v>1</v>
      </c>
      <c r="V184" s="9">
        <v>45016.876423611109</v>
      </c>
    </row>
    <row r="185" spans="1:22" x14ac:dyDescent="0.2">
      <c r="A185" t="s">
        <v>25</v>
      </c>
      <c r="B185" t="s">
        <v>26</v>
      </c>
      <c r="C185" s="1">
        <v>45016.960115740738</v>
      </c>
      <c r="D185" s="5">
        <v>45016.960115740738</v>
      </c>
      <c r="E185" t="s">
        <v>382</v>
      </c>
      <c r="F185" t="s">
        <v>7</v>
      </c>
      <c r="G185">
        <v>26471</v>
      </c>
      <c r="H185" t="s">
        <v>4</v>
      </c>
      <c r="I185" t="s">
        <v>28</v>
      </c>
      <c r="J185" s="2">
        <v>639067720463</v>
      </c>
      <c r="K185" t="s">
        <v>383</v>
      </c>
      <c r="L185">
        <v>57818</v>
      </c>
      <c r="M185" t="s">
        <v>5</v>
      </c>
      <c r="N185" t="s">
        <v>34</v>
      </c>
      <c r="O185" t="s">
        <v>33</v>
      </c>
      <c r="P185">
        <v>165</v>
      </c>
      <c r="Q185">
        <v>0</v>
      </c>
      <c r="R185" t="s">
        <v>955</v>
      </c>
      <c r="S185">
        <v>7</v>
      </c>
      <c r="T185">
        <v>1131</v>
      </c>
      <c r="U185" s="19">
        <v>1</v>
      </c>
      <c r="V185" s="9">
        <v>45016.960115740738</v>
      </c>
    </row>
    <row r="186" spans="1:22" x14ac:dyDescent="0.2">
      <c r="A186" t="s">
        <v>384</v>
      </c>
      <c r="B186" t="s">
        <v>26</v>
      </c>
      <c r="C186" s="1">
        <v>45017.000972222224</v>
      </c>
      <c r="D186" s="5">
        <v>45017.000972222224</v>
      </c>
      <c r="E186" t="s">
        <v>385</v>
      </c>
      <c r="F186" t="s">
        <v>7</v>
      </c>
      <c r="G186">
        <v>26471</v>
      </c>
      <c r="H186" t="s">
        <v>4</v>
      </c>
      <c r="I186" t="s">
        <v>28</v>
      </c>
      <c r="J186" s="2">
        <v>639064694996</v>
      </c>
      <c r="K186" t="s">
        <v>386</v>
      </c>
      <c r="L186">
        <v>15706</v>
      </c>
      <c r="M186" t="s">
        <v>5</v>
      </c>
      <c r="N186" t="s">
        <v>34</v>
      </c>
      <c r="O186" t="s">
        <v>42</v>
      </c>
      <c r="P186">
        <v>193</v>
      </c>
      <c r="Q186">
        <v>0</v>
      </c>
      <c r="R186" t="s">
        <v>961</v>
      </c>
      <c r="S186">
        <v>7</v>
      </c>
      <c r="T186">
        <v>1131</v>
      </c>
      <c r="U186" s="19">
        <v>0</v>
      </c>
      <c r="V186" s="9">
        <v>45017.000972222224</v>
      </c>
    </row>
    <row r="187" spans="1:22" x14ac:dyDescent="0.2">
      <c r="A187" t="s">
        <v>384</v>
      </c>
      <c r="B187" t="s">
        <v>26</v>
      </c>
      <c r="C187" s="1">
        <v>45017.202037037037</v>
      </c>
      <c r="D187" s="5">
        <v>45017.202037037037</v>
      </c>
      <c r="E187" t="s">
        <v>387</v>
      </c>
      <c r="F187" t="s">
        <v>8</v>
      </c>
      <c r="G187">
        <v>26470</v>
      </c>
      <c r="H187" t="s">
        <v>4</v>
      </c>
      <c r="I187" t="s">
        <v>28</v>
      </c>
      <c r="J187" s="2">
        <v>639059259901</v>
      </c>
      <c r="K187" t="s">
        <v>336</v>
      </c>
      <c r="L187">
        <v>71410</v>
      </c>
      <c r="M187" t="s">
        <v>5</v>
      </c>
      <c r="N187" t="s">
        <v>33</v>
      </c>
      <c r="O187" t="s">
        <v>33</v>
      </c>
      <c r="P187">
        <v>50</v>
      </c>
      <c r="Q187">
        <v>26</v>
      </c>
      <c r="R187" t="s">
        <v>955</v>
      </c>
      <c r="S187">
        <v>5</v>
      </c>
      <c r="T187">
        <v>250</v>
      </c>
      <c r="U187" s="19">
        <v>1</v>
      </c>
      <c r="V187" s="9">
        <v>45017.202037037037</v>
      </c>
    </row>
    <row r="188" spans="1:22" x14ac:dyDescent="0.2">
      <c r="A188" t="s">
        <v>384</v>
      </c>
      <c r="B188" t="s">
        <v>26</v>
      </c>
      <c r="C188" s="1">
        <v>45017.229270833333</v>
      </c>
      <c r="D188" s="5">
        <v>45017.229270833333</v>
      </c>
      <c r="E188" t="s">
        <v>388</v>
      </c>
      <c r="F188" t="s">
        <v>7</v>
      </c>
      <c r="G188">
        <v>26471</v>
      </c>
      <c r="H188" t="s">
        <v>4</v>
      </c>
      <c r="I188" t="s">
        <v>28</v>
      </c>
      <c r="J188" s="2">
        <v>639067537399</v>
      </c>
      <c r="K188" t="s">
        <v>389</v>
      </c>
      <c r="L188">
        <v>78307</v>
      </c>
      <c r="M188" t="s">
        <v>5</v>
      </c>
      <c r="N188" t="s">
        <v>58</v>
      </c>
      <c r="O188" t="s">
        <v>181</v>
      </c>
      <c r="P188">
        <v>200</v>
      </c>
      <c r="Q188">
        <v>15</v>
      </c>
      <c r="R188" t="s">
        <v>962</v>
      </c>
      <c r="S188">
        <v>7</v>
      </c>
      <c r="T188">
        <v>1131</v>
      </c>
      <c r="U188" s="19">
        <v>0</v>
      </c>
      <c r="V188" s="9">
        <v>45017.229270833333</v>
      </c>
    </row>
    <row r="189" spans="1:22" x14ac:dyDescent="0.2">
      <c r="A189" t="s">
        <v>384</v>
      </c>
      <c r="B189" t="s">
        <v>26</v>
      </c>
      <c r="C189" s="1">
        <v>45017.32372685185</v>
      </c>
      <c r="D189" s="5">
        <v>45017.32372685185</v>
      </c>
      <c r="E189" t="s">
        <v>390</v>
      </c>
      <c r="F189" t="s">
        <v>8</v>
      </c>
      <c r="G189">
        <v>26470</v>
      </c>
      <c r="H189" t="s">
        <v>4</v>
      </c>
      <c r="I189" t="s">
        <v>28</v>
      </c>
      <c r="J189" s="2">
        <v>639053221700</v>
      </c>
      <c r="K189" t="s">
        <v>272</v>
      </c>
      <c r="L189">
        <v>57995</v>
      </c>
      <c r="M189" t="s">
        <v>5</v>
      </c>
      <c r="N189" t="s">
        <v>62</v>
      </c>
      <c r="O189" t="s">
        <v>98</v>
      </c>
      <c r="P189">
        <v>50</v>
      </c>
      <c r="Q189">
        <v>33</v>
      </c>
      <c r="R189" t="s">
        <v>955</v>
      </c>
      <c r="S189">
        <v>5</v>
      </c>
      <c r="T189">
        <v>250</v>
      </c>
      <c r="U189" s="19">
        <v>1</v>
      </c>
      <c r="V189" s="9">
        <v>45017.32372685185</v>
      </c>
    </row>
    <row r="190" spans="1:22" x14ac:dyDescent="0.2">
      <c r="A190" t="s">
        <v>384</v>
      </c>
      <c r="B190" t="s">
        <v>26</v>
      </c>
      <c r="C190" s="1">
        <v>45017.325231481482</v>
      </c>
      <c r="D190" s="5">
        <v>45017.325231481482</v>
      </c>
      <c r="E190" t="s">
        <v>391</v>
      </c>
      <c r="F190" t="s">
        <v>7</v>
      </c>
      <c r="G190">
        <v>26471</v>
      </c>
      <c r="H190" t="s">
        <v>4</v>
      </c>
      <c r="I190" t="s">
        <v>28</v>
      </c>
      <c r="J190" s="2">
        <v>639064847912</v>
      </c>
      <c r="K190" t="s">
        <v>392</v>
      </c>
      <c r="L190">
        <v>16177</v>
      </c>
      <c r="M190" t="s">
        <v>5</v>
      </c>
      <c r="N190" t="s">
        <v>33</v>
      </c>
      <c r="O190" t="s">
        <v>110</v>
      </c>
      <c r="P190">
        <v>200</v>
      </c>
      <c r="Q190">
        <v>43</v>
      </c>
      <c r="R190" t="s">
        <v>961</v>
      </c>
      <c r="S190">
        <v>7</v>
      </c>
      <c r="T190">
        <v>1131</v>
      </c>
      <c r="U190" s="19">
        <v>0</v>
      </c>
      <c r="V190" s="9">
        <v>45017.325231481482</v>
      </c>
    </row>
    <row r="191" spans="1:22" x14ac:dyDescent="0.2">
      <c r="A191" t="s">
        <v>384</v>
      </c>
      <c r="B191" t="s">
        <v>26</v>
      </c>
      <c r="C191" s="1">
        <v>45017.341817129629</v>
      </c>
      <c r="D191" s="5">
        <v>45017.341817129629</v>
      </c>
      <c r="E191" t="s">
        <v>393</v>
      </c>
      <c r="F191" t="s">
        <v>7</v>
      </c>
      <c r="G191">
        <v>26471</v>
      </c>
      <c r="H191" t="s">
        <v>4</v>
      </c>
      <c r="I191" t="s">
        <v>28</v>
      </c>
      <c r="J191" s="2">
        <v>639067195604</v>
      </c>
      <c r="K191" t="s">
        <v>394</v>
      </c>
      <c r="L191">
        <v>44340</v>
      </c>
      <c r="M191" t="s">
        <v>5</v>
      </c>
      <c r="N191" t="s">
        <v>58</v>
      </c>
      <c r="O191" t="s">
        <v>58</v>
      </c>
      <c r="P191">
        <v>103</v>
      </c>
      <c r="Q191">
        <v>0</v>
      </c>
      <c r="R191" t="s">
        <v>961</v>
      </c>
      <c r="S191">
        <v>7</v>
      </c>
      <c r="T191">
        <v>1131</v>
      </c>
      <c r="U191" s="19">
        <v>0</v>
      </c>
      <c r="V191" s="9">
        <v>45017.341817129629</v>
      </c>
    </row>
    <row r="192" spans="1:22" x14ac:dyDescent="0.2">
      <c r="A192" t="s">
        <v>384</v>
      </c>
      <c r="B192" t="s">
        <v>26</v>
      </c>
      <c r="C192" s="1">
        <v>45017.349120370367</v>
      </c>
      <c r="D192" s="5">
        <v>45017.349120370367</v>
      </c>
      <c r="E192" t="s">
        <v>395</v>
      </c>
      <c r="F192" t="s">
        <v>7</v>
      </c>
      <c r="G192">
        <v>26471</v>
      </c>
      <c r="H192" t="s">
        <v>4</v>
      </c>
      <c r="I192" t="s">
        <v>28</v>
      </c>
      <c r="J192" s="2">
        <v>639068854920</v>
      </c>
      <c r="K192" t="s">
        <v>396</v>
      </c>
      <c r="L192">
        <v>8005</v>
      </c>
      <c r="M192" t="s">
        <v>5</v>
      </c>
      <c r="N192" t="s">
        <v>33</v>
      </c>
      <c r="O192" t="s">
        <v>34</v>
      </c>
      <c r="P192">
        <v>116</v>
      </c>
      <c r="Q192">
        <v>0</v>
      </c>
      <c r="R192" t="s">
        <v>961</v>
      </c>
      <c r="S192">
        <v>7</v>
      </c>
      <c r="T192">
        <v>1131</v>
      </c>
      <c r="U192" s="19">
        <v>0</v>
      </c>
      <c r="V192" s="9">
        <v>45017.349120370367</v>
      </c>
    </row>
    <row r="193" spans="1:22" x14ac:dyDescent="0.2">
      <c r="A193" t="s">
        <v>384</v>
      </c>
      <c r="B193" t="s">
        <v>26</v>
      </c>
      <c r="C193" s="1">
        <v>45017.358807870369</v>
      </c>
      <c r="D193" s="5">
        <v>45017.358807870369</v>
      </c>
      <c r="E193" t="s">
        <v>397</v>
      </c>
      <c r="F193" t="s">
        <v>8</v>
      </c>
      <c r="G193">
        <v>26470</v>
      </c>
      <c r="H193" t="s">
        <v>4</v>
      </c>
      <c r="I193" t="s">
        <v>28</v>
      </c>
      <c r="J193" s="2">
        <v>639054073687</v>
      </c>
      <c r="K193" t="s">
        <v>398</v>
      </c>
      <c r="L193">
        <v>75121</v>
      </c>
      <c r="M193" t="s">
        <v>5</v>
      </c>
      <c r="N193" t="s">
        <v>58</v>
      </c>
      <c r="O193" t="s">
        <v>42</v>
      </c>
      <c r="P193">
        <v>50</v>
      </c>
      <c r="Q193">
        <v>140</v>
      </c>
      <c r="R193" t="s">
        <v>961</v>
      </c>
      <c r="S193">
        <v>5</v>
      </c>
      <c r="T193">
        <v>250</v>
      </c>
      <c r="U193" s="19">
        <v>0</v>
      </c>
      <c r="V193" s="9">
        <v>45017.358807870369</v>
      </c>
    </row>
    <row r="194" spans="1:22" x14ac:dyDescent="0.2">
      <c r="A194" t="s">
        <v>384</v>
      </c>
      <c r="B194" t="s">
        <v>26</v>
      </c>
      <c r="C194" s="1">
        <v>45017.397824074076</v>
      </c>
      <c r="D194" s="5">
        <v>45017.397824074076</v>
      </c>
      <c r="E194" t="s">
        <v>399</v>
      </c>
      <c r="F194" t="s">
        <v>7</v>
      </c>
      <c r="G194">
        <v>26471</v>
      </c>
      <c r="H194" t="s">
        <v>4</v>
      </c>
      <c r="I194" t="s">
        <v>28</v>
      </c>
      <c r="J194" s="2">
        <v>639062632379</v>
      </c>
      <c r="K194" t="s">
        <v>400</v>
      </c>
      <c r="L194">
        <v>25199</v>
      </c>
      <c r="M194" t="s">
        <v>5</v>
      </c>
      <c r="N194" t="s">
        <v>34</v>
      </c>
      <c r="O194" t="s">
        <v>33</v>
      </c>
      <c r="P194">
        <v>138</v>
      </c>
      <c r="Q194">
        <v>0</v>
      </c>
      <c r="R194" t="s">
        <v>962</v>
      </c>
      <c r="S194">
        <v>7</v>
      </c>
      <c r="T194">
        <v>1131</v>
      </c>
      <c r="U194" s="19">
        <v>0</v>
      </c>
      <c r="V194" s="9">
        <v>45017.397824074076</v>
      </c>
    </row>
    <row r="195" spans="1:22" x14ac:dyDescent="0.2">
      <c r="A195" t="s">
        <v>384</v>
      </c>
      <c r="B195" t="s">
        <v>26</v>
      </c>
      <c r="C195" s="1">
        <v>45017.41238425926</v>
      </c>
      <c r="D195" s="5">
        <v>45017.41238425926</v>
      </c>
      <c r="E195" t="s">
        <v>401</v>
      </c>
      <c r="F195" t="s">
        <v>7</v>
      </c>
      <c r="G195">
        <v>26471</v>
      </c>
      <c r="H195" t="s">
        <v>4</v>
      </c>
      <c r="I195" t="s">
        <v>28</v>
      </c>
      <c r="J195" s="2">
        <v>639071046041</v>
      </c>
      <c r="K195" t="s">
        <v>402</v>
      </c>
      <c r="L195">
        <v>20169</v>
      </c>
      <c r="M195" t="s">
        <v>5</v>
      </c>
      <c r="N195" t="s">
        <v>98</v>
      </c>
      <c r="O195" t="s">
        <v>43</v>
      </c>
      <c r="P195">
        <v>111</v>
      </c>
      <c r="Q195">
        <v>0</v>
      </c>
      <c r="R195" t="s">
        <v>961</v>
      </c>
      <c r="S195">
        <v>7</v>
      </c>
      <c r="T195">
        <v>1131</v>
      </c>
      <c r="U195" s="19">
        <v>0</v>
      </c>
      <c r="V195" s="9">
        <v>45017.41238425926</v>
      </c>
    </row>
    <row r="196" spans="1:22" x14ac:dyDescent="0.2">
      <c r="A196" t="s">
        <v>384</v>
      </c>
      <c r="B196" t="s">
        <v>26</v>
      </c>
      <c r="C196" s="1">
        <v>45017.420567129629</v>
      </c>
      <c r="D196" s="5">
        <v>45017.420567129629</v>
      </c>
      <c r="E196" t="s">
        <v>403</v>
      </c>
      <c r="F196" t="s">
        <v>8</v>
      </c>
      <c r="G196">
        <v>26470</v>
      </c>
      <c r="H196" t="s">
        <v>4</v>
      </c>
      <c r="I196" t="s">
        <v>28</v>
      </c>
      <c r="J196" s="2">
        <v>639052669748</v>
      </c>
      <c r="K196" t="s">
        <v>404</v>
      </c>
      <c r="L196">
        <v>5635</v>
      </c>
      <c r="M196" t="s">
        <v>5</v>
      </c>
      <c r="N196" t="s">
        <v>33</v>
      </c>
      <c r="O196" t="s">
        <v>34</v>
      </c>
      <c r="P196">
        <v>50</v>
      </c>
      <c r="Q196">
        <v>49</v>
      </c>
      <c r="R196" t="s">
        <v>962</v>
      </c>
      <c r="S196">
        <v>5</v>
      </c>
      <c r="T196">
        <v>250</v>
      </c>
      <c r="U196" s="19">
        <v>0</v>
      </c>
      <c r="V196" s="9">
        <v>45017.420567129629</v>
      </c>
    </row>
    <row r="197" spans="1:22" x14ac:dyDescent="0.2">
      <c r="A197" t="s">
        <v>384</v>
      </c>
      <c r="B197" t="s">
        <v>26</v>
      </c>
      <c r="C197" s="1">
        <v>45017.505335648151</v>
      </c>
      <c r="D197" s="5">
        <v>45017.505335648151</v>
      </c>
      <c r="E197" t="s">
        <v>405</v>
      </c>
      <c r="F197" t="s">
        <v>8</v>
      </c>
      <c r="G197">
        <v>26470</v>
      </c>
      <c r="H197" t="s">
        <v>4</v>
      </c>
      <c r="I197" t="s">
        <v>28</v>
      </c>
      <c r="J197" s="2">
        <v>639053085084</v>
      </c>
      <c r="K197" t="s">
        <v>406</v>
      </c>
      <c r="L197">
        <v>67773</v>
      </c>
      <c r="M197" t="s">
        <v>5</v>
      </c>
      <c r="N197" t="s">
        <v>98</v>
      </c>
      <c r="O197" t="s">
        <v>98</v>
      </c>
      <c r="P197">
        <v>50</v>
      </c>
      <c r="Q197">
        <v>12</v>
      </c>
      <c r="R197" t="s">
        <v>955</v>
      </c>
      <c r="S197">
        <v>5</v>
      </c>
      <c r="T197">
        <v>250</v>
      </c>
      <c r="U197" s="19">
        <v>1</v>
      </c>
      <c r="V197" s="9">
        <v>45017.505335648151</v>
      </c>
    </row>
    <row r="198" spans="1:22" x14ac:dyDescent="0.2">
      <c r="A198" t="s">
        <v>384</v>
      </c>
      <c r="B198" t="s">
        <v>26</v>
      </c>
      <c r="C198" s="1">
        <v>45017.543043981481</v>
      </c>
      <c r="D198" s="5">
        <v>45017.543043981481</v>
      </c>
      <c r="E198" t="s">
        <v>407</v>
      </c>
      <c r="F198" t="s">
        <v>7</v>
      </c>
      <c r="G198">
        <v>26471</v>
      </c>
      <c r="H198" t="s">
        <v>4</v>
      </c>
      <c r="I198" t="s">
        <v>28</v>
      </c>
      <c r="J198" s="2">
        <v>639062671632</v>
      </c>
      <c r="K198" t="s">
        <v>408</v>
      </c>
      <c r="L198">
        <v>39780</v>
      </c>
      <c r="M198" t="s">
        <v>5</v>
      </c>
      <c r="N198" t="s">
        <v>98</v>
      </c>
      <c r="O198" t="s">
        <v>62</v>
      </c>
      <c r="P198">
        <v>105</v>
      </c>
      <c r="Q198">
        <v>0</v>
      </c>
      <c r="R198" t="s">
        <v>961</v>
      </c>
      <c r="S198">
        <v>7</v>
      </c>
      <c r="T198">
        <v>1131</v>
      </c>
      <c r="U198" s="19">
        <v>0</v>
      </c>
      <c r="V198" s="9">
        <v>45017.543043981481</v>
      </c>
    </row>
    <row r="199" spans="1:22" x14ac:dyDescent="0.2">
      <c r="A199" t="s">
        <v>384</v>
      </c>
      <c r="B199" t="s">
        <v>26</v>
      </c>
      <c r="C199" s="1">
        <v>45017.563333333332</v>
      </c>
      <c r="D199" s="5">
        <v>45017.563333333332</v>
      </c>
      <c r="E199" t="s">
        <v>409</v>
      </c>
      <c r="F199" t="s">
        <v>8</v>
      </c>
      <c r="G199">
        <v>26470</v>
      </c>
      <c r="H199" t="s">
        <v>4</v>
      </c>
      <c r="I199" t="s">
        <v>28</v>
      </c>
      <c r="J199" s="2">
        <v>639056045229</v>
      </c>
      <c r="K199" t="s">
        <v>410</v>
      </c>
      <c r="L199">
        <v>60466</v>
      </c>
      <c r="M199" t="s">
        <v>5</v>
      </c>
      <c r="N199" t="s">
        <v>53</v>
      </c>
      <c r="O199" t="s">
        <v>110</v>
      </c>
      <c r="P199">
        <v>50</v>
      </c>
      <c r="Q199">
        <v>30</v>
      </c>
      <c r="R199" t="s">
        <v>955</v>
      </c>
      <c r="S199">
        <v>5</v>
      </c>
      <c r="T199">
        <v>250</v>
      </c>
      <c r="U199" s="19">
        <v>1</v>
      </c>
      <c r="V199" s="9">
        <v>45017.563333333332</v>
      </c>
    </row>
    <row r="200" spans="1:22" x14ac:dyDescent="0.2">
      <c r="A200" t="s">
        <v>384</v>
      </c>
      <c r="B200" t="s">
        <v>26</v>
      </c>
      <c r="C200" s="1">
        <v>45017.601284722223</v>
      </c>
      <c r="D200" s="5">
        <v>45017.601284722223</v>
      </c>
      <c r="E200" t="s">
        <v>411</v>
      </c>
      <c r="F200" t="s">
        <v>8</v>
      </c>
      <c r="G200">
        <v>26470</v>
      </c>
      <c r="H200" t="s">
        <v>4</v>
      </c>
      <c r="I200" t="s">
        <v>28</v>
      </c>
      <c r="J200" s="2">
        <v>639053043811</v>
      </c>
      <c r="K200" t="s">
        <v>412</v>
      </c>
      <c r="L200">
        <v>70119</v>
      </c>
      <c r="M200" t="s">
        <v>5</v>
      </c>
      <c r="N200" t="s">
        <v>187</v>
      </c>
      <c r="O200" t="s">
        <v>33</v>
      </c>
      <c r="P200">
        <v>50</v>
      </c>
      <c r="Q200">
        <v>63</v>
      </c>
      <c r="R200" t="s">
        <v>962</v>
      </c>
      <c r="S200">
        <v>5</v>
      </c>
      <c r="T200">
        <v>250</v>
      </c>
      <c r="U200" s="19">
        <v>0</v>
      </c>
      <c r="V200" s="9">
        <v>45017.601284722223</v>
      </c>
    </row>
    <row r="201" spans="1:22" x14ac:dyDescent="0.2">
      <c r="A201" t="s">
        <v>384</v>
      </c>
      <c r="B201" t="s">
        <v>26</v>
      </c>
      <c r="C201" s="1">
        <v>45017.621793981481</v>
      </c>
      <c r="D201" s="5">
        <v>45017.621793981481</v>
      </c>
      <c r="E201" t="s">
        <v>413</v>
      </c>
      <c r="F201" t="s">
        <v>7</v>
      </c>
      <c r="G201">
        <v>26471</v>
      </c>
      <c r="H201" t="s">
        <v>4</v>
      </c>
      <c r="I201" t="s">
        <v>28</v>
      </c>
      <c r="J201" s="2">
        <v>639064794618</v>
      </c>
      <c r="K201" t="s">
        <v>414</v>
      </c>
      <c r="L201">
        <v>35736</v>
      </c>
      <c r="M201" t="s">
        <v>5</v>
      </c>
      <c r="N201" t="s">
        <v>133</v>
      </c>
      <c r="O201" t="s">
        <v>415</v>
      </c>
      <c r="P201">
        <v>128</v>
      </c>
      <c r="Q201">
        <v>0</v>
      </c>
      <c r="R201" t="s">
        <v>961</v>
      </c>
      <c r="S201">
        <v>7</v>
      </c>
      <c r="T201">
        <v>1131</v>
      </c>
      <c r="U201" s="19">
        <v>0</v>
      </c>
      <c r="V201" s="9">
        <v>45017.621793981481</v>
      </c>
    </row>
    <row r="202" spans="1:22" x14ac:dyDescent="0.2">
      <c r="A202" t="s">
        <v>384</v>
      </c>
      <c r="B202" t="s">
        <v>26</v>
      </c>
      <c r="C202" s="1">
        <v>45017.6487037037</v>
      </c>
      <c r="D202" s="5">
        <v>45017.6487037037</v>
      </c>
      <c r="E202" t="s">
        <v>416</v>
      </c>
      <c r="F202" t="s">
        <v>8</v>
      </c>
      <c r="G202">
        <v>26470</v>
      </c>
      <c r="H202" t="s">
        <v>4</v>
      </c>
      <c r="I202" t="s">
        <v>28</v>
      </c>
      <c r="J202" s="2">
        <v>639053043811</v>
      </c>
      <c r="K202" t="s">
        <v>412</v>
      </c>
      <c r="L202">
        <v>44388</v>
      </c>
      <c r="M202" t="s">
        <v>5</v>
      </c>
      <c r="N202" t="s">
        <v>33</v>
      </c>
      <c r="O202" t="s">
        <v>187</v>
      </c>
      <c r="P202">
        <v>50</v>
      </c>
      <c r="Q202">
        <v>47</v>
      </c>
      <c r="R202" t="s">
        <v>962</v>
      </c>
      <c r="S202">
        <v>5</v>
      </c>
      <c r="T202">
        <v>250</v>
      </c>
      <c r="U202" s="19">
        <v>0</v>
      </c>
      <c r="V202" s="9">
        <v>45017.6487037037</v>
      </c>
    </row>
    <row r="203" spans="1:22" x14ac:dyDescent="0.2">
      <c r="A203" t="s">
        <v>384</v>
      </c>
      <c r="B203" t="s">
        <v>26</v>
      </c>
      <c r="C203" s="1">
        <v>45017.655231481483</v>
      </c>
      <c r="D203" s="5">
        <v>45017.655231481483</v>
      </c>
      <c r="E203" t="s">
        <v>417</v>
      </c>
      <c r="F203" t="s">
        <v>8</v>
      </c>
      <c r="G203">
        <v>26470</v>
      </c>
      <c r="H203" t="s">
        <v>4</v>
      </c>
      <c r="I203" t="s">
        <v>28</v>
      </c>
      <c r="J203" s="2">
        <v>639054139063</v>
      </c>
      <c r="K203" t="s">
        <v>418</v>
      </c>
      <c r="L203">
        <v>76301</v>
      </c>
      <c r="M203" t="s">
        <v>5</v>
      </c>
      <c r="N203" t="s">
        <v>110</v>
      </c>
      <c r="O203" t="s">
        <v>110</v>
      </c>
      <c r="P203">
        <v>50</v>
      </c>
      <c r="Q203">
        <v>16</v>
      </c>
      <c r="R203" t="s">
        <v>955</v>
      </c>
      <c r="S203">
        <v>5</v>
      </c>
      <c r="T203">
        <v>250</v>
      </c>
      <c r="U203" s="19">
        <v>1</v>
      </c>
      <c r="V203" s="9">
        <v>45017.655231481483</v>
      </c>
    </row>
    <row r="204" spans="1:22" x14ac:dyDescent="0.2">
      <c r="A204" t="s">
        <v>384</v>
      </c>
      <c r="B204" t="s">
        <v>26</v>
      </c>
      <c r="C204" s="1">
        <v>45017.68445601852</v>
      </c>
      <c r="D204" s="5">
        <v>45017.68445601852</v>
      </c>
      <c r="E204" t="s">
        <v>419</v>
      </c>
      <c r="F204" t="s">
        <v>7</v>
      </c>
      <c r="G204">
        <v>26471</v>
      </c>
      <c r="H204" t="s">
        <v>4</v>
      </c>
      <c r="I204" t="s">
        <v>28</v>
      </c>
      <c r="J204" s="2">
        <v>639064565614</v>
      </c>
      <c r="K204" t="s">
        <v>420</v>
      </c>
      <c r="L204">
        <v>19249</v>
      </c>
      <c r="M204" t="s">
        <v>5</v>
      </c>
      <c r="N204" t="s">
        <v>33</v>
      </c>
      <c r="O204" t="s">
        <v>110</v>
      </c>
      <c r="P204">
        <v>200</v>
      </c>
      <c r="Q204">
        <v>66</v>
      </c>
      <c r="R204" t="s">
        <v>962</v>
      </c>
      <c r="S204">
        <v>7</v>
      </c>
      <c r="T204">
        <v>1131</v>
      </c>
      <c r="U204" s="19">
        <v>0</v>
      </c>
      <c r="V204" s="9">
        <v>45017.68445601852</v>
      </c>
    </row>
    <row r="205" spans="1:22" x14ac:dyDescent="0.2">
      <c r="A205" t="s">
        <v>384</v>
      </c>
      <c r="B205" t="s">
        <v>26</v>
      </c>
      <c r="C205" s="1">
        <v>45017.721261574072</v>
      </c>
      <c r="D205" s="5">
        <v>45017.721261574072</v>
      </c>
      <c r="E205" t="s">
        <v>421</v>
      </c>
      <c r="F205" t="s">
        <v>8</v>
      </c>
      <c r="G205">
        <v>26470</v>
      </c>
      <c r="H205" t="s">
        <v>4</v>
      </c>
      <c r="I205" t="s">
        <v>28</v>
      </c>
      <c r="J205" s="2">
        <v>639054840592</v>
      </c>
      <c r="K205" t="s">
        <v>422</v>
      </c>
      <c r="L205">
        <v>13241</v>
      </c>
      <c r="M205" t="s">
        <v>5</v>
      </c>
      <c r="N205" t="s">
        <v>423</v>
      </c>
      <c r="O205" t="s">
        <v>98</v>
      </c>
      <c r="P205">
        <v>50</v>
      </c>
      <c r="Q205">
        <v>188</v>
      </c>
      <c r="R205" t="s">
        <v>955</v>
      </c>
      <c r="S205">
        <v>5</v>
      </c>
      <c r="T205">
        <v>250</v>
      </c>
      <c r="U205" s="19">
        <v>1</v>
      </c>
      <c r="V205" s="9">
        <v>45017.721261574072</v>
      </c>
    </row>
    <row r="206" spans="1:22" x14ac:dyDescent="0.2">
      <c r="A206" t="s">
        <v>384</v>
      </c>
      <c r="B206" t="s">
        <v>26</v>
      </c>
      <c r="C206" s="1">
        <v>45017.724988425929</v>
      </c>
      <c r="D206" s="5">
        <v>45017.724988425929</v>
      </c>
      <c r="E206" t="s">
        <v>424</v>
      </c>
      <c r="F206" t="s">
        <v>8</v>
      </c>
      <c r="G206">
        <v>26470</v>
      </c>
      <c r="H206" t="s">
        <v>4</v>
      </c>
      <c r="I206" t="s">
        <v>28</v>
      </c>
      <c r="J206" s="2">
        <v>639053024590</v>
      </c>
      <c r="K206" t="s">
        <v>425</v>
      </c>
      <c r="L206">
        <v>30790</v>
      </c>
      <c r="M206" t="s">
        <v>5</v>
      </c>
      <c r="N206" t="s">
        <v>62</v>
      </c>
      <c r="O206" t="s">
        <v>98</v>
      </c>
      <c r="P206">
        <v>50</v>
      </c>
      <c r="Q206">
        <v>20</v>
      </c>
      <c r="R206" t="s">
        <v>961</v>
      </c>
      <c r="S206">
        <v>5</v>
      </c>
      <c r="T206">
        <v>250</v>
      </c>
      <c r="U206" s="19">
        <v>0</v>
      </c>
      <c r="V206" s="9">
        <v>45017.724988425929</v>
      </c>
    </row>
    <row r="207" spans="1:22" x14ac:dyDescent="0.2">
      <c r="A207" t="s">
        <v>384</v>
      </c>
      <c r="B207" t="s">
        <v>26</v>
      </c>
      <c r="C207" s="1">
        <v>45017.763159722221</v>
      </c>
      <c r="D207" s="5">
        <v>45017.763159722221</v>
      </c>
      <c r="E207" t="s">
        <v>426</v>
      </c>
      <c r="F207" t="s">
        <v>8</v>
      </c>
      <c r="G207">
        <v>26470</v>
      </c>
      <c r="H207" t="s">
        <v>4</v>
      </c>
      <c r="I207" t="s">
        <v>28</v>
      </c>
      <c r="J207" s="2">
        <v>639060353210</v>
      </c>
      <c r="K207" t="s">
        <v>427</v>
      </c>
      <c r="L207">
        <v>40734</v>
      </c>
      <c r="M207" t="s">
        <v>5</v>
      </c>
      <c r="N207" t="s">
        <v>79</v>
      </c>
      <c r="O207" t="s">
        <v>34</v>
      </c>
      <c r="P207">
        <v>50</v>
      </c>
      <c r="Q207">
        <v>69</v>
      </c>
      <c r="R207" t="s">
        <v>961</v>
      </c>
      <c r="S207">
        <v>5</v>
      </c>
      <c r="T207">
        <v>250</v>
      </c>
      <c r="U207" s="19">
        <v>0</v>
      </c>
      <c r="V207" s="9">
        <v>45017.763159722221</v>
      </c>
    </row>
    <row r="208" spans="1:22" x14ac:dyDescent="0.2">
      <c r="A208" t="s">
        <v>384</v>
      </c>
      <c r="B208" t="s">
        <v>26</v>
      </c>
      <c r="C208" s="1">
        <v>45017.769907407404</v>
      </c>
      <c r="D208" s="5">
        <v>45017.769907407404</v>
      </c>
      <c r="E208" t="s">
        <v>428</v>
      </c>
      <c r="F208" t="s">
        <v>8</v>
      </c>
      <c r="G208">
        <v>26470</v>
      </c>
      <c r="H208" t="s">
        <v>4</v>
      </c>
      <c r="I208" t="s">
        <v>28</v>
      </c>
      <c r="J208" s="2">
        <v>639057893454</v>
      </c>
      <c r="K208" t="s">
        <v>429</v>
      </c>
      <c r="L208">
        <v>56676</v>
      </c>
      <c r="M208" t="s">
        <v>5</v>
      </c>
      <c r="N208" t="s">
        <v>42</v>
      </c>
      <c r="O208" t="s">
        <v>30</v>
      </c>
      <c r="P208">
        <v>50</v>
      </c>
      <c r="Q208">
        <v>90</v>
      </c>
      <c r="R208" t="s">
        <v>955</v>
      </c>
      <c r="S208">
        <v>5</v>
      </c>
      <c r="T208">
        <v>250</v>
      </c>
      <c r="U208" s="19">
        <v>1</v>
      </c>
      <c r="V208" s="9">
        <v>45017.769907407404</v>
      </c>
    </row>
    <row r="209" spans="1:22" x14ac:dyDescent="0.2">
      <c r="A209" t="s">
        <v>384</v>
      </c>
      <c r="B209" t="s">
        <v>26</v>
      </c>
      <c r="C209" s="1">
        <v>45017.828159722223</v>
      </c>
      <c r="D209" s="5">
        <v>45017.828159722223</v>
      </c>
      <c r="E209" t="s">
        <v>430</v>
      </c>
      <c r="F209" t="s">
        <v>8</v>
      </c>
      <c r="G209">
        <v>26470</v>
      </c>
      <c r="H209" t="s">
        <v>4</v>
      </c>
      <c r="I209" t="s">
        <v>28</v>
      </c>
      <c r="J209" s="2">
        <v>639059732538</v>
      </c>
      <c r="K209" t="s">
        <v>431</v>
      </c>
      <c r="L209">
        <v>78274</v>
      </c>
      <c r="M209" t="s">
        <v>5</v>
      </c>
      <c r="N209" t="s">
        <v>111</v>
      </c>
      <c r="O209" t="s">
        <v>111</v>
      </c>
      <c r="P209">
        <v>50</v>
      </c>
      <c r="Q209">
        <v>47</v>
      </c>
      <c r="R209" t="s">
        <v>961</v>
      </c>
      <c r="S209">
        <v>5</v>
      </c>
      <c r="T209">
        <v>250</v>
      </c>
      <c r="U209" s="19">
        <v>0</v>
      </c>
      <c r="V209" s="9">
        <v>45017.828159722223</v>
      </c>
    </row>
    <row r="210" spans="1:22" x14ac:dyDescent="0.2">
      <c r="A210" t="s">
        <v>384</v>
      </c>
      <c r="B210" t="s">
        <v>26</v>
      </c>
      <c r="C210" s="1">
        <v>45017.865231481483</v>
      </c>
      <c r="D210" s="5">
        <v>45017.865231481483</v>
      </c>
      <c r="E210" t="s">
        <v>432</v>
      </c>
      <c r="F210" t="s">
        <v>8</v>
      </c>
      <c r="G210">
        <v>26470</v>
      </c>
      <c r="H210" t="s">
        <v>4</v>
      </c>
      <c r="I210" t="s">
        <v>28</v>
      </c>
      <c r="J210" s="2">
        <v>639059990926</v>
      </c>
      <c r="K210" t="s">
        <v>433</v>
      </c>
      <c r="L210">
        <v>68499</v>
      </c>
      <c r="M210" t="s">
        <v>5</v>
      </c>
      <c r="N210" t="s">
        <v>42</v>
      </c>
      <c r="O210" t="s">
        <v>33</v>
      </c>
      <c r="P210">
        <v>50</v>
      </c>
      <c r="Q210">
        <v>160</v>
      </c>
      <c r="R210" t="s">
        <v>962</v>
      </c>
      <c r="S210">
        <v>5</v>
      </c>
      <c r="T210">
        <v>250</v>
      </c>
      <c r="U210" s="19">
        <v>0</v>
      </c>
      <c r="V210" s="9">
        <v>45017.865231481483</v>
      </c>
    </row>
    <row r="211" spans="1:22" x14ac:dyDescent="0.2">
      <c r="A211" t="s">
        <v>384</v>
      </c>
      <c r="B211" t="s">
        <v>26</v>
      </c>
      <c r="C211" s="1">
        <v>45017.886469907404</v>
      </c>
      <c r="D211" s="5">
        <v>45017.886469907404</v>
      </c>
      <c r="E211" t="s">
        <v>434</v>
      </c>
      <c r="F211" t="s">
        <v>7</v>
      </c>
      <c r="G211">
        <v>26471</v>
      </c>
      <c r="H211" t="s">
        <v>4</v>
      </c>
      <c r="I211" t="s">
        <v>28</v>
      </c>
      <c r="J211" s="2">
        <v>639065400593</v>
      </c>
      <c r="K211" t="s">
        <v>435</v>
      </c>
      <c r="L211">
        <v>74698</v>
      </c>
      <c r="M211" t="s">
        <v>5</v>
      </c>
      <c r="N211" t="s">
        <v>37</v>
      </c>
      <c r="O211" t="s">
        <v>58</v>
      </c>
      <c r="P211">
        <v>99</v>
      </c>
      <c r="Q211">
        <v>0</v>
      </c>
      <c r="R211" t="s">
        <v>961</v>
      </c>
      <c r="S211">
        <v>7</v>
      </c>
      <c r="T211">
        <v>1131</v>
      </c>
      <c r="U211" s="19">
        <v>0</v>
      </c>
      <c r="V211" s="9">
        <v>45017.886469907404</v>
      </c>
    </row>
    <row r="212" spans="1:22" x14ac:dyDescent="0.2">
      <c r="A212" t="s">
        <v>384</v>
      </c>
      <c r="B212" t="s">
        <v>26</v>
      </c>
      <c r="C212" s="1">
        <v>45017.928101851852</v>
      </c>
      <c r="D212" s="5">
        <v>45017.928101851852</v>
      </c>
      <c r="E212" t="s">
        <v>436</v>
      </c>
      <c r="F212" t="s">
        <v>7</v>
      </c>
      <c r="G212">
        <v>26471</v>
      </c>
      <c r="H212" t="s">
        <v>4</v>
      </c>
      <c r="I212" t="s">
        <v>28</v>
      </c>
      <c r="J212" s="2">
        <v>639063022693</v>
      </c>
      <c r="K212" t="s">
        <v>437</v>
      </c>
      <c r="L212">
        <v>14018</v>
      </c>
      <c r="M212" t="s">
        <v>5</v>
      </c>
      <c r="N212" t="s">
        <v>33</v>
      </c>
      <c r="O212" t="s">
        <v>187</v>
      </c>
      <c r="P212">
        <v>104</v>
      </c>
      <c r="Q212">
        <v>0</v>
      </c>
      <c r="R212" t="s">
        <v>961</v>
      </c>
      <c r="S212">
        <v>7</v>
      </c>
      <c r="T212">
        <v>1131</v>
      </c>
      <c r="U212" s="19">
        <v>0</v>
      </c>
      <c r="V212" s="9">
        <v>45017.928101851852</v>
      </c>
    </row>
    <row r="213" spans="1:22" x14ac:dyDescent="0.2">
      <c r="A213" t="s">
        <v>384</v>
      </c>
      <c r="B213" t="s">
        <v>26</v>
      </c>
      <c r="C213" s="1">
        <v>45017.930358796293</v>
      </c>
      <c r="D213" s="5">
        <v>45017.930358796293</v>
      </c>
      <c r="E213" t="s">
        <v>438</v>
      </c>
      <c r="F213" t="s">
        <v>8</v>
      </c>
      <c r="G213">
        <v>26470</v>
      </c>
      <c r="H213" t="s">
        <v>4</v>
      </c>
      <c r="I213" t="s">
        <v>28</v>
      </c>
      <c r="J213" s="2">
        <v>639052804972</v>
      </c>
      <c r="K213" t="s">
        <v>153</v>
      </c>
      <c r="L213">
        <v>75587</v>
      </c>
      <c r="M213" t="s">
        <v>5</v>
      </c>
      <c r="N213" t="s">
        <v>33</v>
      </c>
      <c r="O213" t="s">
        <v>33</v>
      </c>
      <c r="P213">
        <v>50</v>
      </c>
      <c r="Q213">
        <v>100</v>
      </c>
      <c r="R213" t="s">
        <v>955</v>
      </c>
      <c r="S213">
        <v>5</v>
      </c>
      <c r="T213">
        <v>250</v>
      </c>
      <c r="U213" s="19">
        <v>1</v>
      </c>
      <c r="V213" s="9">
        <v>45017.930358796293</v>
      </c>
    </row>
    <row r="214" spans="1:22" x14ac:dyDescent="0.2">
      <c r="A214" t="s">
        <v>384</v>
      </c>
      <c r="B214" t="s">
        <v>26</v>
      </c>
      <c r="C214" s="1">
        <v>45017.940196759257</v>
      </c>
      <c r="D214" s="5">
        <v>45017.940196759257</v>
      </c>
      <c r="E214" t="s">
        <v>439</v>
      </c>
      <c r="F214" t="s">
        <v>8</v>
      </c>
      <c r="G214">
        <v>26470</v>
      </c>
      <c r="H214" t="s">
        <v>4</v>
      </c>
      <c r="I214" t="s">
        <v>28</v>
      </c>
      <c r="J214" s="2">
        <v>639060457813</v>
      </c>
      <c r="K214" t="s">
        <v>72</v>
      </c>
      <c r="L214">
        <v>55762</v>
      </c>
      <c r="M214" t="s">
        <v>5</v>
      </c>
      <c r="N214" t="s">
        <v>37</v>
      </c>
      <c r="O214" t="s">
        <v>59</v>
      </c>
      <c r="P214">
        <v>50</v>
      </c>
      <c r="Q214">
        <v>45</v>
      </c>
      <c r="R214" t="s">
        <v>963</v>
      </c>
      <c r="S214">
        <v>5</v>
      </c>
      <c r="T214">
        <v>250</v>
      </c>
      <c r="U214" s="19">
        <v>1</v>
      </c>
      <c r="V214" s="9">
        <v>45017.940196759257</v>
      </c>
    </row>
    <row r="215" spans="1:22" x14ac:dyDescent="0.2">
      <c r="A215" t="s">
        <v>384</v>
      </c>
      <c r="B215" t="s">
        <v>26</v>
      </c>
      <c r="C215" s="1">
        <v>45017.962685185186</v>
      </c>
      <c r="D215" s="5">
        <v>45017.962685185186</v>
      </c>
      <c r="E215" t="s">
        <v>440</v>
      </c>
      <c r="F215" t="s">
        <v>8</v>
      </c>
      <c r="G215">
        <v>26470</v>
      </c>
      <c r="H215" t="s">
        <v>4</v>
      </c>
      <c r="I215" t="s">
        <v>28</v>
      </c>
      <c r="J215" s="2">
        <v>639055792680</v>
      </c>
      <c r="K215" t="s">
        <v>441</v>
      </c>
      <c r="L215">
        <v>19837</v>
      </c>
      <c r="M215" t="s">
        <v>5</v>
      </c>
      <c r="N215" t="s">
        <v>33</v>
      </c>
      <c r="O215" t="s">
        <v>243</v>
      </c>
      <c r="P215">
        <v>50</v>
      </c>
      <c r="Q215">
        <v>225</v>
      </c>
      <c r="R215" t="s">
        <v>955</v>
      </c>
      <c r="S215">
        <v>5</v>
      </c>
      <c r="T215">
        <v>250</v>
      </c>
      <c r="U215" s="19">
        <v>1</v>
      </c>
      <c r="V215" s="9">
        <v>45017.962685185186</v>
      </c>
    </row>
    <row r="216" spans="1:22" x14ac:dyDescent="0.2">
      <c r="A216" t="s">
        <v>384</v>
      </c>
      <c r="B216" t="s">
        <v>442</v>
      </c>
      <c r="C216" s="1">
        <v>45018.289166666669</v>
      </c>
      <c r="D216" s="5">
        <v>45018.289166666669</v>
      </c>
      <c r="E216" t="s">
        <v>443</v>
      </c>
      <c r="F216" t="s">
        <v>8</v>
      </c>
      <c r="G216">
        <v>26470</v>
      </c>
      <c r="H216" t="s">
        <v>4</v>
      </c>
      <c r="I216" t="s">
        <v>28</v>
      </c>
      <c r="J216" s="2">
        <v>639054089164</v>
      </c>
      <c r="K216" t="s">
        <v>444</v>
      </c>
      <c r="L216">
        <v>11614</v>
      </c>
      <c r="M216" t="s">
        <v>5</v>
      </c>
      <c r="N216" t="s">
        <v>34</v>
      </c>
      <c r="O216" t="s">
        <v>43</v>
      </c>
      <c r="P216">
        <v>50</v>
      </c>
      <c r="Q216">
        <v>52</v>
      </c>
      <c r="R216" t="s">
        <v>955</v>
      </c>
      <c r="S216">
        <v>5</v>
      </c>
      <c r="T216">
        <v>250</v>
      </c>
      <c r="U216" s="19">
        <v>1</v>
      </c>
      <c r="V216" s="9">
        <v>45018.289166666669</v>
      </c>
    </row>
    <row r="217" spans="1:22" x14ac:dyDescent="0.2">
      <c r="A217" t="s">
        <v>384</v>
      </c>
      <c r="B217" t="s">
        <v>442</v>
      </c>
      <c r="C217" s="1">
        <v>45018.413541666669</v>
      </c>
      <c r="D217" s="5">
        <v>45018.413541666669</v>
      </c>
      <c r="E217" t="s">
        <v>445</v>
      </c>
      <c r="F217" t="s">
        <v>8</v>
      </c>
      <c r="G217">
        <v>26470</v>
      </c>
      <c r="H217" t="s">
        <v>4</v>
      </c>
      <c r="I217" t="s">
        <v>28</v>
      </c>
      <c r="J217" s="2">
        <v>639054089164</v>
      </c>
      <c r="K217" t="s">
        <v>444</v>
      </c>
      <c r="L217">
        <v>19972</v>
      </c>
      <c r="M217" t="s">
        <v>5</v>
      </c>
      <c r="N217" t="s">
        <v>43</v>
      </c>
      <c r="O217" t="s">
        <v>33</v>
      </c>
      <c r="P217">
        <v>50</v>
      </c>
      <c r="Q217">
        <v>69</v>
      </c>
      <c r="R217" t="s">
        <v>955</v>
      </c>
      <c r="S217">
        <v>5</v>
      </c>
      <c r="T217">
        <v>250</v>
      </c>
      <c r="U217" s="19">
        <v>1</v>
      </c>
      <c r="V217" s="9">
        <v>45018.413541666669</v>
      </c>
    </row>
    <row r="218" spans="1:22" x14ac:dyDescent="0.2">
      <c r="A218" t="s">
        <v>384</v>
      </c>
      <c r="B218" t="s">
        <v>442</v>
      </c>
      <c r="C218" s="1">
        <v>45018.414398148147</v>
      </c>
      <c r="D218" s="5">
        <v>45018.414398148147</v>
      </c>
      <c r="E218" t="s">
        <v>446</v>
      </c>
      <c r="F218" t="s">
        <v>8</v>
      </c>
      <c r="G218">
        <v>26470</v>
      </c>
      <c r="H218" t="s">
        <v>4</v>
      </c>
      <c r="I218" t="s">
        <v>28</v>
      </c>
      <c r="J218" s="2">
        <v>639052978874</v>
      </c>
      <c r="K218" t="s">
        <v>447</v>
      </c>
      <c r="L218">
        <v>45664</v>
      </c>
      <c r="M218" t="s">
        <v>5</v>
      </c>
      <c r="N218" t="s">
        <v>133</v>
      </c>
      <c r="O218" t="s">
        <v>111</v>
      </c>
      <c r="P218">
        <v>50</v>
      </c>
      <c r="Q218">
        <v>304</v>
      </c>
      <c r="R218" t="s">
        <v>961</v>
      </c>
      <c r="S218">
        <v>5</v>
      </c>
      <c r="T218">
        <v>250</v>
      </c>
      <c r="U218" s="19">
        <v>0</v>
      </c>
      <c r="V218" s="9">
        <v>45018.414398148147</v>
      </c>
    </row>
    <row r="219" spans="1:22" x14ac:dyDescent="0.2">
      <c r="A219" t="s">
        <v>384</v>
      </c>
      <c r="B219" t="s">
        <v>442</v>
      </c>
      <c r="C219" s="1">
        <v>45018.426874999997</v>
      </c>
      <c r="D219" s="5">
        <v>45018.426874999997</v>
      </c>
      <c r="E219" t="s">
        <v>448</v>
      </c>
      <c r="F219" t="s">
        <v>8</v>
      </c>
      <c r="G219">
        <v>26470</v>
      </c>
      <c r="H219" t="s">
        <v>4</v>
      </c>
      <c r="I219" t="s">
        <v>28</v>
      </c>
      <c r="J219" s="2">
        <v>639055180575</v>
      </c>
      <c r="K219" t="s">
        <v>449</v>
      </c>
      <c r="L219">
        <v>55281</v>
      </c>
      <c r="M219" t="s">
        <v>5</v>
      </c>
      <c r="N219" t="s">
        <v>34</v>
      </c>
      <c r="O219" t="s">
        <v>33</v>
      </c>
      <c r="P219">
        <v>50</v>
      </c>
      <c r="Q219">
        <v>156</v>
      </c>
      <c r="R219" t="s">
        <v>955</v>
      </c>
      <c r="S219">
        <v>5</v>
      </c>
      <c r="T219">
        <v>250</v>
      </c>
      <c r="U219" s="19">
        <v>1</v>
      </c>
      <c r="V219" s="9">
        <v>45018.426874999997</v>
      </c>
    </row>
    <row r="220" spans="1:22" x14ac:dyDescent="0.2">
      <c r="A220" t="s">
        <v>384</v>
      </c>
      <c r="B220" t="s">
        <v>442</v>
      </c>
      <c r="C220" s="1">
        <v>45018.559594907405</v>
      </c>
      <c r="D220" s="5">
        <v>45018.559594907405</v>
      </c>
      <c r="E220" t="s">
        <v>450</v>
      </c>
      <c r="F220" t="s">
        <v>7</v>
      </c>
      <c r="G220">
        <v>26471</v>
      </c>
      <c r="H220" t="s">
        <v>4</v>
      </c>
      <c r="I220" t="s">
        <v>28</v>
      </c>
      <c r="J220" s="2">
        <v>639066965362</v>
      </c>
      <c r="K220" t="s">
        <v>451</v>
      </c>
      <c r="L220">
        <v>76441</v>
      </c>
      <c r="M220" t="s">
        <v>5</v>
      </c>
      <c r="N220" t="s">
        <v>111</v>
      </c>
      <c r="O220" t="s">
        <v>34</v>
      </c>
      <c r="P220">
        <v>200</v>
      </c>
      <c r="Q220">
        <v>128</v>
      </c>
      <c r="R220" t="s">
        <v>962</v>
      </c>
      <c r="S220">
        <v>7</v>
      </c>
      <c r="T220">
        <v>1131</v>
      </c>
      <c r="U220" s="19">
        <v>0</v>
      </c>
      <c r="V220" s="9">
        <v>45018.559594907405</v>
      </c>
    </row>
    <row r="221" spans="1:22" x14ac:dyDescent="0.2">
      <c r="A221" t="s">
        <v>384</v>
      </c>
      <c r="B221" t="s">
        <v>442</v>
      </c>
      <c r="C221" s="1">
        <v>45018.669710648152</v>
      </c>
      <c r="D221" s="5">
        <v>45018.669710648152</v>
      </c>
      <c r="E221" t="s">
        <v>452</v>
      </c>
      <c r="F221" t="s">
        <v>8</v>
      </c>
      <c r="G221">
        <v>26470</v>
      </c>
      <c r="H221" t="s">
        <v>4</v>
      </c>
      <c r="I221" t="s">
        <v>28</v>
      </c>
      <c r="J221" s="2">
        <v>639056045229</v>
      </c>
      <c r="K221" t="s">
        <v>410</v>
      </c>
      <c r="L221">
        <v>76256</v>
      </c>
      <c r="M221" t="s">
        <v>5</v>
      </c>
      <c r="N221" t="s">
        <v>110</v>
      </c>
      <c r="O221" t="s">
        <v>42</v>
      </c>
      <c r="P221">
        <v>50</v>
      </c>
      <c r="Q221">
        <v>34</v>
      </c>
      <c r="R221" t="s">
        <v>955</v>
      </c>
      <c r="S221">
        <v>5</v>
      </c>
      <c r="T221">
        <v>250</v>
      </c>
      <c r="U221" s="19">
        <v>1</v>
      </c>
      <c r="V221" s="9">
        <v>45018.669710648152</v>
      </c>
    </row>
    <row r="222" spans="1:22" x14ac:dyDescent="0.2">
      <c r="A222" t="s">
        <v>384</v>
      </c>
      <c r="B222" t="s">
        <v>442</v>
      </c>
      <c r="C222" s="1">
        <v>45018.671747685185</v>
      </c>
      <c r="D222" s="5">
        <v>45018.671747685185</v>
      </c>
      <c r="E222" t="s">
        <v>453</v>
      </c>
      <c r="F222" t="s">
        <v>8</v>
      </c>
      <c r="G222">
        <v>26470</v>
      </c>
      <c r="H222" t="s">
        <v>4</v>
      </c>
      <c r="I222" t="s">
        <v>28</v>
      </c>
      <c r="J222" s="2">
        <v>639055575753</v>
      </c>
      <c r="K222" t="s">
        <v>454</v>
      </c>
      <c r="L222">
        <v>77721</v>
      </c>
      <c r="M222" t="s">
        <v>5</v>
      </c>
      <c r="N222" t="s">
        <v>58</v>
      </c>
      <c r="O222" t="s">
        <v>37</v>
      </c>
      <c r="P222">
        <v>50</v>
      </c>
      <c r="Q222">
        <v>120</v>
      </c>
      <c r="R222" t="s">
        <v>955</v>
      </c>
      <c r="S222">
        <v>5</v>
      </c>
      <c r="T222">
        <v>250</v>
      </c>
      <c r="U222" s="19">
        <v>1</v>
      </c>
      <c r="V222" s="9">
        <v>45018.671747685185</v>
      </c>
    </row>
    <row r="223" spans="1:22" x14ac:dyDescent="0.2">
      <c r="A223" t="s">
        <v>384</v>
      </c>
      <c r="B223" t="s">
        <v>442</v>
      </c>
      <c r="C223" s="1">
        <v>45018.727175925924</v>
      </c>
      <c r="D223" s="5">
        <v>45018.727175925924</v>
      </c>
      <c r="E223" t="s">
        <v>455</v>
      </c>
      <c r="F223" t="s">
        <v>8</v>
      </c>
      <c r="G223">
        <v>26470</v>
      </c>
      <c r="H223" t="s">
        <v>4</v>
      </c>
      <c r="I223" t="s">
        <v>28</v>
      </c>
      <c r="J223" s="2">
        <v>639055180575</v>
      </c>
      <c r="K223" t="s">
        <v>449</v>
      </c>
      <c r="L223">
        <v>24211</v>
      </c>
      <c r="M223" t="s">
        <v>5</v>
      </c>
      <c r="N223" t="s">
        <v>33</v>
      </c>
      <c r="O223" t="s">
        <v>33</v>
      </c>
      <c r="P223">
        <v>50</v>
      </c>
      <c r="Q223">
        <v>17</v>
      </c>
      <c r="R223" t="s">
        <v>955</v>
      </c>
      <c r="S223">
        <v>5</v>
      </c>
      <c r="T223">
        <v>250</v>
      </c>
      <c r="U223" s="19">
        <v>1</v>
      </c>
      <c r="V223" s="9">
        <v>45018.727175925924</v>
      </c>
    </row>
    <row r="224" spans="1:22" x14ac:dyDescent="0.2">
      <c r="A224" t="s">
        <v>384</v>
      </c>
      <c r="B224" t="s">
        <v>442</v>
      </c>
      <c r="C224" s="1">
        <v>45018.803668981483</v>
      </c>
      <c r="D224" s="5">
        <v>45018.803668981483</v>
      </c>
      <c r="E224" t="s">
        <v>456</v>
      </c>
      <c r="F224" t="s">
        <v>7</v>
      </c>
      <c r="G224">
        <v>26471</v>
      </c>
      <c r="H224" t="s">
        <v>4</v>
      </c>
      <c r="I224" t="s">
        <v>28</v>
      </c>
      <c r="J224" s="2">
        <v>639063989938</v>
      </c>
      <c r="K224" t="s">
        <v>457</v>
      </c>
      <c r="L224">
        <v>53333</v>
      </c>
      <c r="M224" t="s">
        <v>6</v>
      </c>
      <c r="N224" t="s">
        <v>46</v>
      </c>
      <c r="O224" t="s">
        <v>46</v>
      </c>
      <c r="P224">
        <v>86</v>
      </c>
      <c r="Q224">
        <v>0</v>
      </c>
      <c r="R224" t="s">
        <v>961</v>
      </c>
      <c r="S224">
        <v>7</v>
      </c>
      <c r="T224">
        <v>1131</v>
      </c>
      <c r="U224" s="19">
        <v>0</v>
      </c>
      <c r="V224" s="9">
        <v>45018.803668981483</v>
      </c>
    </row>
    <row r="225" spans="1:22" x14ac:dyDescent="0.2">
      <c r="A225" t="s">
        <v>384</v>
      </c>
      <c r="B225" t="s">
        <v>442</v>
      </c>
      <c r="C225" s="1">
        <v>45018.815972222219</v>
      </c>
      <c r="D225" s="5">
        <v>45018.815972222219</v>
      </c>
      <c r="E225" t="s">
        <v>458</v>
      </c>
      <c r="F225" t="s">
        <v>7</v>
      </c>
      <c r="G225">
        <v>26471</v>
      </c>
      <c r="H225" t="s">
        <v>4</v>
      </c>
      <c r="I225" t="s">
        <v>28</v>
      </c>
      <c r="J225" s="2">
        <v>639072175102</v>
      </c>
      <c r="K225" t="s">
        <v>459</v>
      </c>
      <c r="L225">
        <v>5156</v>
      </c>
      <c r="M225" t="s">
        <v>5</v>
      </c>
      <c r="N225" t="s">
        <v>33</v>
      </c>
      <c r="O225" t="s">
        <v>33</v>
      </c>
      <c r="P225">
        <v>179</v>
      </c>
      <c r="Q225">
        <v>0</v>
      </c>
      <c r="R225" t="s">
        <v>963</v>
      </c>
      <c r="S225">
        <v>7</v>
      </c>
      <c r="T225">
        <v>1131</v>
      </c>
      <c r="U225" s="19">
        <v>2</v>
      </c>
      <c r="V225" s="9">
        <v>45018.815972222219</v>
      </c>
    </row>
    <row r="226" spans="1:22" x14ac:dyDescent="0.2">
      <c r="A226" t="s">
        <v>384</v>
      </c>
      <c r="B226" t="s">
        <v>442</v>
      </c>
      <c r="C226" s="1">
        <v>45018.85434027778</v>
      </c>
      <c r="D226" s="5">
        <v>45018.85434027778</v>
      </c>
      <c r="E226" t="s">
        <v>460</v>
      </c>
      <c r="F226" t="s">
        <v>8</v>
      </c>
      <c r="G226">
        <v>26470</v>
      </c>
      <c r="H226" t="s">
        <v>4</v>
      </c>
      <c r="I226" t="s">
        <v>28</v>
      </c>
      <c r="J226" s="2">
        <v>639054208582</v>
      </c>
      <c r="K226" t="s">
        <v>74</v>
      </c>
      <c r="L226">
        <v>33417</v>
      </c>
      <c r="M226" t="s">
        <v>5</v>
      </c>
      <c r="N226" t="s">
        <v>58</v>
      </c>
      <c r="O226" t="s">
        <v>98</v>
      </c>
      <c r="P226">
        <v>50</v>
      </c>
      <c r="Q226">
        <v>43</v>
      </c>
      <c r="R226" t="s">
        <v>957</v>
      </c>
      <c r="S226">
        <v>5</v>
      </c>
      <c r="T226">
        <v>250</v>
      </c>
      <c r="U226" s="19">
        <v>2</v>
      </c>
      <c r="V226" s="9">
        <v>45018.85434027778</v>
      </c>
    </row>
    <row r="227" spans="1:22" x14ac:dyDescent="0.2">
      <c r="A227" t="s">
        <v>384</v>
      </c>
      <c r="B227" t="s">
        <v>442</v>
      </c>
      <c r="C227" s="1">
        <v>45018.888807870368</v>
      </c>
      <c r="D227" s="5">
        <v>45018.888807870368</v>
      </c>
      <c r="E227" t="s">
        <v>461</v>
      </c>
      <c r="F227" t="s">
        <v>7</v>
      </c>
      <c r="G227">
        <v>26471</v>
      </c>
      <c r="H227" t="s">
        <v>4</v>
      </c>
      <c r="I227" t="s">
        <v>28</v>
      </c>
      <c r="J227" s="2">
        <v>639061416488</v>
      </c>
      <c r="K227" t="s">
        <v>462</v>
      </c>
      <c r="L227">
        <v>57830</v>
      </c>
      <c r="M227" t="s">
        <v>5</v>
      </c>
      <c r="N227" t="s">
        <v>33</v>
      </c>
      <c r="O227" t="s">
        <v>62</v>
      </c>
      <c r="P227">
        <v>200</v>
      </c>
      <c r="Q227">
        <v>43</v>
      </c>
      <c r="R227" t="s">
        <v>955</v>
      </c>
      <c r="S227">
        <v>7</v>
      </c>
      <c r="T227">
        <v>1131</v>
      </c>
      <c r="U227" s="19">
        <v>1</v>
      </c>
      <c r="V227" s="9">
        <v>45018.888807870368</v>
      </c>
    </row>
    <row r="228" spans="1:22" x14ac:dyDescent="0.2">
      <c r="A228" t="s">
        <v>384</v>
      </c>
      <c r="B228" t="s">
        <v>442</v>
      </c>
      <c r="C228" s="1">
        <v>45018.91375</v>
      </c>
      <c r="D228" s="5">
        <v>45018.91375</v>
      </c>
      <c r="E228" t="s">
        <v>463</v>
      </c>
      <c r="F228" t="s">
        <v>7</v>
      </c>
      <c r="G228">
        <v>26471</v>
      </c>
      <c r="H228" t="s">
        <v>4</v>
      </c>
      <c r="I228" t="s">
        <v>28</v>
      </c>
      <c r="J228" s="2">
        <v>639064738086</v>
      </c>
      <c r="K228" t="s">
        <v>464</v>
      </c>
      <c r="L228">
        <v>58724</v>
      </c>
      <c r="M228" t="s">
        <v>5</v>
      </c>
      <c r="N228" t="s">
        <v>62</v>
      </c>
      <c r="O228" t="s">
        <v>98</v>
      </c>
      <c r="P228">
        <v>118</v>
      </c>
      <c r="Q228">
        <v>0</v>
      </c>
      <c r="R228" t="s">
        <v>961</v>
      </c>
      <c r="S228">
        <v>7</v>
      </c>
      <c r="T228">
        <v>1131</v>
      </c>
      <c r="U228" s="19">
        <v>0</v>
      </c>
      <c r="V228" s="9">
        <v>45018.91375</v>
      </c>
    </row>
    <row r="229" spans="1:22" x14ac:dyDescent="0.2">
      <c r="A229" t="s">
        <v>384</v>
      </c>
      <c r="B229" t="s">
        <v>442</v>
      </c>
      <c r="C229" s="1">
        <v>45018.95685185185</v>
      </c>
      <c r="D229" s="5">
        <v>45018.95685185185</v>
      </c>
      <c r="E229" t="s">
        <v>465</v>
      </c>
      <c r="F229" t="s">
        <v>8</v>
      </c>
      <c r="G229">
        <v>26470</v>
      </c>
      <c r="H229" t="s">
        <v>4</v>
      </c>
      <c r="I229" t="s">
        <v>28</v>
      </c>
      <c r="J229" s="2">
        <v>639059990926</v>
      </c>
      <c r="K229" t="s">
        <v>433</v>
      </c>
      <c r="L229">
        <v>64531</v>
      </c>
      <c r="M229" t="s">
        <v>5</v>
      </c>
      <c r="N229" t="s">
        <v>33</v>
      </c>
      <c r="O229" t="s">
        <v>42</v>
      </c>
      <c r="P229">
        <v>50</v>
      </c>
      <c r="Q229">
        <v>235</v>
      </c>
      <c r="R229" t="s">
        <v>962</v>
      </c>
      <c r="S229">
        <v>5</v>
      </c>
      <c r="T229">
        <v>250</v>
      </c>
      <c r="U229" s="19">
        <v>0</v>
      </c>
      <c r="V229" s="9">
        <v>45018.95685185185</v>
      </c>
    </row>
    <row r="230" spans="1:22" x14ac:dyDescent="0.2">
      <c r="A230" t="s">
        <v>384</v>
      </c>
      <c r="B230" t="s">
        <v>442</v>
      </c>
      <c r="C230" s="1">
        <v>45019.031886574077</v>
      </c>
      <c r="D230" s="5">
        <v>45019.031886574077</v>
      </c>
      <c r="E230" t="s">
        <v>466</v>
      </c>
      <c r="F230" t="s">
        <v>8</v>
      </c>
      <c r="G230">
        <v>26470</v>
      </c>
      <c r="H230" t="s">
        <v>4</v>
      </c>
      <c r="I230" t="s">
        <v>28</v>
      </c>
      <c r="J230" s="2">
        <v>639055792680</v>
      </c>
      <c r="K230" t="s">
        <v>441</v>
      </c>
      <c r="L230">
        <v>28969</v>
      </c>
      <c r="M230" t="s">
        <v>5</v>
      </c>
      <c r="N230" t="s">
        <v>133</v>
      </c>
      <c r="O230" t="s">
        <v>243</v>
      </c>
      <c r="P230">
        <v>50</v>
      </c>
      <c r="Q230">
        <v>28</v>
      </c>
      <c r="R230" t="s">
        <v>955</v>
      </c>
      <c r="S230">
        <v>5</v>
      </c>
      <c r="T230">
        <v>250</v>
      </c>
      <c r="U230" s="19">
        <v>1</v>
      </c>
      <c r="V230" s="9">
        <v>45019.031886574077</v>
      </c>
    </row>
    <row r="231" spans="1:22" x14ac:dyDescent="0.2">
      <c r="A231" t="s">
        <v>384</v>
      </c>
      <c r="B231" t="s">
        <v>442</v>
      </c>
      <c r="C231" s="1">
        <v>45019.033217592594</v>
      </c>
      <c r="D231" s="5">
        <v>45019.033217592594</v>
      </c>
      <c r="E231" t="s">
        <v>467</v>
      </c>
      <c r="F231" t="s">
        <v>7</v>
      </c>
      <c r="G231">
        <v>26471</v>
      </c>
      <c r="H231" t="s">
        <v>4</v>
      </c>
      <c r="I231" t="s">
        <v>28</v>
      </c>
      <c r="J231" s="2">
        <v>639062476218</v>
      </c>
      <c r="K231" t="s">
        <v>468</v>
      </c>
      <c r="L231">
        <v>29269</v>
      </c>
      <c r="M231" t="s">
        <v>5</v>
      </c>
      <c r="N231" t="s">
        <v>33</v>
      </c>
      <c r="O231" t="s">
        <v>110</v>
      </c>
      <c r="P231">
        <v>200</v>
      </c>
      <c r="Q231">
        <v>26</v>
      </c>
      <c r="R231" t="s">
        <v>961</v>
      </c>
      <c r="S231">
        <v>7</v>
      </c>
      <c r="T231">
        <v>1131</v>
      </c>
      <c r="U231" s="19">
        <v>0</v>
      </c>
      <c r="V231" s="9">
        <v>45019.033217592594</v>
      </c>
    </row>
    <row r="232" spans="1:22" x14ac:dyDescent="0.2">
      <c r="A232" t="s">
        <v>384</v>
      </c>
      <c r="B232" t="s">
        <v>442</v>
      </c>
      <c r="C232" s="1">
        <v>45019.225381944445</v>
      </c>
      <c r="D232" s="5">
        <v>45019.225381944445</v>
      </c>
      <c r="E232" t="s">
        <v>469</v>
      </c>
      <c r="F232" t="s">
        <v>8</v>
      </c>
      <c r="G232">
        <v>26470</v>
      </c>
      <c r="H232" t="s">
        <v>4</v>
      </c>
      <c r="I232" t="s">
        <v>28</v>
      </c>
      <c r="J232" s="2">
        <v>639055122458</v>
      </c>
      <c r="K232" t="s">
        <v>470</v>
      </c>
      <c r="L232">
        <v>78906</v>
      </c>
      <c r="M232" t="s">
        <v>5</v>
      </c>
      <c r="N232" t="s">
        <v>34</v>
      </c>
      <c r="O232" t="s">
        <v>58</v>
      </c>
      <c r="P232">
        <v>50</v>
      </c>
      <c r="Q232">
        <v>69</v>
      </c>
      <c r="R232" t="s">
        <v>962</v>
      </c>
      <c r="S232">
        <v>5</v>
      </c>
      <c r="T232">
        <v>250</v>
      </c>
      <c r="U232" s="19">
        <v>0</v>
      </c>
      <c r="V232" s="9">
        <v>45019.225381944445</v>
      </c>
    </row>
    <row r="233" spans="1:22" x14ac:dyDescent="0.2">
      <c r="A233" t="s">
        <v>384</v>
      </c>
      <c r="B233" t="s">
        <v>442</v>
      </c>
      <c r="C233" s="1">
        <v>45019.227083333331</v>
      </c>
      <c r="D233" s="5">
        <v>45019.227083333331</v>
      </c>
      <c r="E233" t="s">
        <v>471</v>
      </c>
      <c r="F233" t="s">
        <v>7</v>
      </c>
      <c r="G233">
        <v>26471</v>
      </c>
      <c r="H233" t="s">
        <v>4</v>
      </c>
      <c r="I233" t="s">
        <v>28</v>
      </c>
      <c r="J233" s="2">
        <v>639065401065</v>
      </c>
      <c r="K233" t="s">
        <v>472</v>
      </c>
      <c r="L233">
        <v>59911</v>
      </c>
      <c r="M233" t="s">
        <v>5</v>
      </c>
      <c r="N233" t="s">
        <v>111</v>
      </c>
      <c r="O233" t="s">
        <v>58</v>
      </c>
      <c r="P233">
        <v>200</v>
      </c>
      <c r="Q233">
        <v>85</v>
      </c>
      <c r="R233" t="s">
        <v>957</v>
      </c>
      <c r="S233">
        <v>7</v>
      </c>
      <c r="T233">
        <v>1131</v>
      </c>
      <c r="U233" s="19">
        <v>2</v>
      </c>
      <c r="V233" s="9">
        <v>45019.227083333331</v>
      </c>
    </row>
    <row r="234" spans="1:22" x14ac:dyDescent="0.2">
      <c r="A234" t="s">
        <v>384</v>
      </c>
      <c r="B234" t="s">
        <v>442</v>
      </c>
      <c r="C234" s="1">
        <v>45019.365208333336</v>
      </c>
      <c r="D234" s="5">
        <v>45019.365208333336</v>
      </c>
      <c r="E234" t="s">
        <v>473</v>
      </c>
      <c r="F234" t="s">
        <v>8</v>
      </c>
      <c r="G234">
        <v>26470</v>
      </c>
      <c r="H234" t="s">
        <v>4</v>
      </c>
      <c r="I234" t="s">
        <v>28</v>
      </c>
      <c r="J234" s="2">
        <v>639052218769</v>
      </c>
      <c r="K234" t="s">
        <v>338</v>
      </c>
      <c r="L234">
        <v>15714</v>
      </c>
      <c r="M234" t="s">
        <v>5</v>
      </c>
      <c r="N234" t="s">
        <v>37</v>
      </c>
      <c r="O234" t="s">
        <v>98</v>
      </c>
      <c r="P234">
        <v>50</v>
      </c>
      <c r="Q234">
        <v>102</v>
      </c>
      <c r="R234" t="s">
        <v>955</v>
      </c>
      <c r="S234">
        <v>5</v>
      </c>
      <c r="T234">
        <v>250</v>
      </c>
      <c r="U234" s="19">
        <v>1</v>
      </c>
      <c r="V234" s="9">
        <v>45019.365208333336</v>
      </c>
    </row>
    <row r="235" spans="1:22" x14ac:dyDescent="0.2">
      <c r="A235" t="s">
        <v>384</v>
      </c>
      <c r="B235" t="s">
        <v>442</v>
      </c>
      <c r="C235" s="1">
        <v>45019.40902777778</v>
      </c>
      <c r="D235" s="5">
        <v>45019.40902777778</v>
      </c>
      <c r="E235" t="s">
        <v>474</v>
      </c>
      <c r="F235" t="s">
        <v>7</v>
      </c>
      <c r="G235">
        <v>26471</v>
      </c>
      <c r="H235" t="s">
        <v>4</v>
      </c>
      <c r="I235" t="s">
        <v>28</v>
      </c>
      <c r="J235" s="2">
        <v>639065871083</v>
      </c>
      <c r="K235" t="s">
        <v>475</v>
      </c>
      <c r="L235">
        <v>72896</v>
      </c>
      <c r="M235" t="s">
        <v>5</v>
      </c>
      <c r="N235" t="s">
        <v>62</v>
      </c>
      <c r="O235" t="s">
        <v>43</v>
      </c>
      <c r="P235">
        <v>154</v>
      </c>
      <c r="Q235">
        <v>0</v>
      </c>
      <c r="R235" t="s">
        <v>961</v>
      </c>
      <c r="S235">
        <v>7</v>
      </c>
      <c r="T235">
        <v>1131</v>
      </c>
      <c r="U235" s="19">
        <v>0</v>
      </c>
      <c r="V235" s="9">
        <v>45019.40902777778</v>
      </c>
    </row>
    <row r="236" spans="1:22" x14ac:dyDescent="0.2">
      <c r="A236" t="s">
        <v>384</v>
      </c>
      <c r="B236" t="s">
        <v>442</v>
      </c>
      <c r="C236" s="1">
        <v>45019.719861111109</v>
      </c>
      <c r="D236" s="5">
        <v>45019.719861111109</v>
      </c>
      <c r="E236" t="s">
        <v>476</v>
      </c>
      <c r="F236" t="s">
        <v>8</v>
      </c>
      <c r="G236">
        <v>26470</v>
      </c>
      <c r="H236" t="s">
        <v>4</v>
      </c>
      <c r="I236" t="s">
        <v>28</v>
      </c>
      <c r="J236" s="2">
        <v>639060560645</v>
      </c>
      <c r="K236" t="s">
        <v>477</v>
      </c>
      <c r="L236">
        <v>55461</v>
      </c>
      <c r="M236" t="s">
        <v>5</v>
      </c>
      <c r="N236" t="s">
        <v>122</v>
      </c>
      <c r="O236" t="s">
        <v>122</v>
      </c>
      <c r="P236">
        <v>50</v>
      </c>
      <c r="Q236">
        <v>28</v>
      </c>
      <c r="R236" t="s">
        <v>961</v>
      </c>
      <c r="S236">
        <v>5</v>
      </c>
      <c r="T236">
        <v>250</v>
      </c>
      <c r="U236" s="19">
        <v>0</v>
      </c>
      <c r="V236" s="9">
        <v>45019.719861111109</v>
      </c>
    </row>
    <row r="237" spans="1:22" x14ac:dyDescent="0.2">
      <c r="A237" t="s">
        <v>384</v>
      </c>
      <c r="B237" t="s">
        <v>442</v>
      </c>
      <c r="C237" s="1">
        <v>45019.760069444441</v>
      </c>
      <c r="D237" s="5">
        <v>45019.760069444441</v>
      </c>
      <c r="E237" t="s">
        <v>478</v>
      </c>
      <c r="F237" t="s">
        <v>7</v>
      </c>
      <c r="G237">
        <v>26471</v>
      </c>
      <c r="H237" t="s">
        <v>4</v>
      </c>
      <c r="I237" t="s">
        <v>28</v>
      </c>
      <c r="J237" s="2">
        <v>639065976928</v>
      </c>
      <c r="K237" t="s">
        <v>479</v>
      </c>
      <c r="L237">
        <v>73726</v>
      </c>
      <c r="M237" t="s">
        <v>5</v>
      </c>
      <c r="N237" t="s">
        <v>480</v>
      </c>
      <c r="O237" t="s">
        <v>480</v>
      </c>
      <c r="P237">
        <v>200</v>
      </c>
      <c r="Q237">
        <v>113</v>
      </c>
      <c r="R237" t="s">
        <v>961</v>
      </c>
      <c r="S237">
        <v>7</v>
      </c>
      <c r="T237">
        <v>1131</v>
      </c>
      <c r="U237" s="19">
        <v>0</v>
      </c>
      <c r="V237" s="9">
        <v>45019.760069444441</v>
      </c>
    </row>
    <row r="238" spans="1:22" x14ac:dyDescent="0.2">
      <c r="A238" t="s">
        <v>384</v>
      </c>
      <c r="B238" t="s">
        <v>442</v>
      </c>
      <c r="C238" s="1">
        <v>45019.789143518516</v>
      </c>
      <c r="D238" s="5">
        <v>45019.789143518516</v>
      </c>
      <c r="E238" t="s">
        <v>481</v>
      </c>
      <c r="F238" t="s">
        <v>8</v>
      </c>
      <c r="G238">
        <v>26470</v>
      </c>
      <c r="H238" t="s">
        <v>4</v>
      </c>
      <c r="I238" t="s">
        <v>28</v>
      </c>
      <c r="J238" s="2">
        <v>639053132773</v>
      </c>
      <c r="K238" t="s">
        <v>482</v>
      </c>
      <c r="L238">
        <v>24435</v>
      </c>
      <c r="M238" t="s">
        <v>5</v>
      </c>
      <c r="N238" t="s">
        <v>34</v>
      </c>
      <c r="O238" t="s">
        <v>33</v>
      </c>
      <c r="P238">
        <v>50</v>
      </c>
      <c r="Q238">
        <v>40</v>
      </c>
      <c r="R238" t="s">
        <v>955</v>
      </c>
      <c r="S238">
        <v>5</v>
      </c>
      <c r="T238">
        <v>250</v>
      </c>
      <c r="U238" s="19">
        <v>1</v>
      </c>
      <c r="V238" s="9">
        <v>45019.789143518516</v>
      </c>
    </row>
    <row r="239" spans="1:22" x14ac:dyDescent="0.2">
      <c r="A239" t="s">
        <v>384</v>
      </c>
      <c r="B239" t="s">
        <v>442</v>
      </c>
      <c r="C239" s="1">
        <v>45019.79724537037</v>
      </c>
      <c r="D239" s="5">
        <v>45019.79724537037</v>
      </c>
      <c r="E239" t="s">
        <v>483</v>
      </c>
      <c r="F239" t="s">
        <v>8</v>
      </c>
      <c r="G239">
        <v>26470</v>
      </c>
      <c r="H239" t="s">
        <v>4</v>
      </c>
      <c r="I239" t="s">
        <v>28</v>
      </c>
      <c r="J239" s="2">
        <v>639054066608</v>
      </c>
      <c r="K239" t="s">
        <v>484</v>
      </c>
      <c r="L239">
        <v>48294</v>
      </c>
      <c r="M239" t="s">
        <v>5</v>
      </c>
      <c r="N239" t="s">
        <v>34</v>
      </c>
      <c r="O239" t="s">
        <v>34</v>
      </c>
      <c r="P239">
        <v>50</v>
      </c>
      <c r="Q239">
        <v>0</v>
      </c>
      <c r="R239" t="s">
        <v>955</v>
      </c>
      <c r="S239">
        <v>5</v>
      </c>
      <c r="T239">
        <v>250</v>
      </c>
      <c r="U239" s="19">
        <v>1</v>
      </c>
      <c r="V239" s="9">
        <v>45019.79724537037</v>
      </c>
    </row>
    <row r="240" spans="1:22" x14ac:dyDescent="0.2">
      <c r="A240" t="s">
        <v>384</v>
      </c>
      <c r="B240" t="s">
        <v>442</v>
      </c>
      <c r="C240" s="1">
        <v>45019.813356481478</v>
      </c>
      <c r="D240" s="5">
        <v>45019.813356481478</v>
      </c>
      <c r="E240" t="s">
        <v>485</v>
      </c>
      <c r="F240" t="s">
        <v>8</v>
      </c>
      <c r="G240">
        <v>26470</v>
      </c>
      <c r="H240" t="s">
        <v>4</v>
      </c>
      <c r="I240" t="s">
        <v>28</v>
      </c>
      <c r="J240" s="2">
        <v>639053500737</v>
      </c>
      <c r="K240" t="s">
        <v>486</v>
      </c>
      <c r="L240">
        <v>67318</v>
      </c>
      <c r="M240" t="s">
        <v>5</v>
      </c>
      <c r="N240" t="s">
        <v>33</v>
      </c>
      <c r="O240" t="s">
        <v>33</v>
      </c>
      <c r="P240">
        <v>50</v>
      </c>
      <c r="Q240">
        <v>4</v>
      </c>
      <c r="R240" t="s">
        <v>956</v>
      </c>
      <c r="S240">
        <v>5</v>
      </c>
      <c r="T240">
        <v>250</v>
      </c>
      <c r="U240" s="19">
        <v>3</v>
      </c>
      <c r="V240" s="9">
        <v>45019.813356481478</v>
      </c>
    </row>
    <row r="241" spans="1:22" x14ac:dyDescent="0.2">
      <c r="A241" t="s">
        <v>384</v>
      </c>
      <c r="B241" t="s">
        <v>442</v>
      </c>
      <c r="C241" s="1">
        <v>45019.822164351855</v>
      </c>
      <c r="D241" s="5">
        <v>45019.822164351855</v>
      </c>
      <c r="E241" t="s">
        <v>487</v>
      </c>
      <c r="F241" t="s">
        <v>8</v>
      </c>
      <c r="G241">
        <v>26470</v>
      </c>
      <c r="H241" t="s">
        <v>4</v>
      </c>
      <c r="I241" t="s">
        <v>28</v>
      </c>
      <c r="J241" s="2">
        <v>639054822599</v>
      </c>
      <c r="K241" t="s">
        <v>249</v>
      </c>
      <c r="L241">
        <v>11723</v>
      </c>
      <c r="M241" t="s">
        <v>5</v>
      </c>
      <c r="N241" t="s">
        <v>43</v>
      </c>
      <c r="O241" t="s">
        <v>42</v>
      </c>
      <c r="P241">
        <v>50</v>
      </c>
      <c r="Q241">
        <v>19</v>
      </c>
      <c r="R241" t="s">
        <v>957</v>
      </c>
      <c r="S241">
        <v>5</v>
      </c>
      <c r="T241">
        <v>250</v>
      </c>
      <c r="U241" s="19">
        <v>2</v>
      </c>
      <c r="V241" s="9">
        <v>45019.822164351855</v>
      </c>
    </row>
    <row r="242" spans="1:22" x14ac:dyDescent="0.2">
      <c r="A242" t="s">
        <v>384</v>
      </c>
      <c r="B242" t="s">
        <v>442</v>
      </c>
      <c r="C242" s="1">
        <v>45019.833657407406</v>
      </c>
      <c r="D242" s="5">
        <v>45019.833657407406</v>
      </c>
      <c r="E242" t="s">
        <v>488</v>
      </c>
      <c r="F242" t="s">
        <v>7</v>
      </c>
      <c r="G242">
        <v>26471</v>
      </c>
      <c r="H242" t="s">
        <v>4</v>
      </c>
      <c r="I242" t="s">
        <v>28</v>
      </c>
      <c r="J242" s="2">
        <v>639071692008</v>
      </c>
      <c r="K242" t="s">
        <v>489</v>
      </c>
      <c r="L242">
        <v>65247</v>
      </c>
      <c r="M242" t="s">
        <v>5</v>
      </c>
      <c r="N242" t="s">
        <v>187</v>
      </c>
      <c r="O242" t="s">
        <v>33</v>
      </c>
      <c r="P242">
        <v>200</v>
      </c>
      <c r="Q242">
        <v>155</v>
      </c>
      <c r="R242" t="s">
        <v>961</v>
      </c>
      <c r="S242">
        <v>7</v>
      </c>
      <c r="T242">
        <v>1131</v>
      </c>
      <c r="U242" s="19">
        <v>0</v>
      </c>
      <c r="V242" s="9">
        <v>45019.833657407406</v>
      </c>
    </row>
    <row r="243" spans="1:22" x14ac:dyDescent="0.2">
      <c r="A243" t="s">
        <v>384</v>
      </c>
      <c r="B243" t="s">
        <v>442</v>
      </c>
      <c r="C243" s="1">
        <v>45019.849479166667</v>
      </c>
      <c r="D243" s="5">
        <v>45019.849479166667</v>
      </c>
      <c r="E243" t="s">
        <v>490</v>
      </c>
      <c r="F243" t="s">
        <v>8</v>
      </c>
      <c r="G243">
        <v>26470</v>
      </c>
      <c r="H243" t="s">
        <v>4</v>
      </c>
      <c r="I243" t="s">
        <v>28</v>
      </c>
      <c r="J243" s="2">
        <v>639054066608</v>
      </c>
      <c r="K243" t="s">
        <v>484</v>
      </c>
      <c r="L243">
        <v>56198</v>
      </c>
      <c r="M243" t="s">
        <v>5</v>
      </c>
      <c r="N243" t="s">
        <v>34</v>
      </c>
      <c r="O243" t="s">
        <v>34</v>
      </c>
      <c r="P243">
        <v>50</v>
      </c>
      <c r="Q243">
        <v>0</v>
      </c>
      <c r="R243" t="s">
        <v>955</v>
      </c>
      <c r="S243">
        <v>5</v>
      </c>
      <c r="T243">
        <v>250</v>
      </c>
      <c r="U243" s="19">
        <v>1</v>
      </c>
      <c r="V243" s="9">
        <v>45019.849479166667</v>
      </c>
    </row>
    <row r="244" spans="1:22" x14ac:dyDescent="0.2">
      <c r="A244" t="s">
        <v>384</v>
      </c>
      <c r="B244" t="s">
        <v>442</v>
      </c>
      <c r="C244" s="1">
        <v>45019.858136574076</v>
      </c>
      <c r="D244" s="5">
        <v>45019.858136574076</v>
      </c>
      <c r="E244" t="s">
        <v>491</v>
      </c>
      <c r="F244" t="s">
        <v>8</v>
      </c>
      <c r="G244">
        <v>26470</v>
      </c>
      <c r="H244" t="s">
        <v>4</v>
      </c>
      <c r="I244" t="s">
        <v>28</v>
      </c>
      <c r="J244" s="2">
        <v>639057892596</v>
      </c>
      <c r="K244" t="s">
        <v>174</v>
      </c>
      <c r="L244">
        <v>35566</v>
      </c>
      <c r="M244" t="s">
        <v>5</v>
      </c>
      <c r="N244" t="s">
        <v>110</v>
      </c>
      <c r="O244" t="s">
        <v>110</v>
      </c>
      <c r="P244">
        <v>50</v>
      </c>
      <c r="Q244">
        <v>14</v>
      </c>
      <c r="R244" t="s">
        <v>955</v>
      </c>
      <c r="S244">
        <v>5</v>
      </c>
      <c r="T244">
        <v>250</v>
      </c>
      <c r="U244" s="19">
        <v>1</v>
      </c>
      <c r="V244" s="9">
        <v>45019.858136574076</v>
      </c>
    </row>
    <row r="245" spans="1:22" x14ac:dyDescent="0.2">
      <c r="A245" t="s">
        <v>384</v>
      </c>
      <c r="B245" t="s">
        <v>442</v>
      </c>
      <c r="C245" s="1">
        <v>45019.862858796296</v>
      </c>
      <c r="D245" s="5">
        <v>45019.862858796296</v>
      </c>
      <c r="E245" t="s">
        <v>492</v>
      </c>
      <c r="F245" t="s">
        <v>7</v>
      </c>
      <c r="G245">
        <v>26471</v>
      </c>
      <c r="H245" t="s">
        <v>4</v>
      </c>
      <c r="I245" t="s">
        <v>28</v>
      </c>
      <c r="J245" s="2">
        <v>639064069634</v>
      </c>
      <c r="K245" t="s">
        <v>493</v>
      </c>
      <c r="L245">
        <v>4934</v>
      </c>
      <c r="M245" t="s">
        <v>5</v>
      </c>
      <c r="N245" t="s">
        <v>42</v>
      </c>
      <c r="O245" t="s">
        <v>33</v>
      </c>
      <c r="P245">
        <v>200</v>
      </c>
      <c r="Q245">
        <v>4</v>
      </c>
      <c r="R245" t="s">
        <v>956</v>
      </c>
      <c r="S245">
        <v>7</v>
      </c>
      <c r="T245">
        <v>1131</v>
      </c>
      <c r="U245" s="19">
        <v>3</v>
      </c>
      <c r="V245" s="9">
        <v>45019.862858796296</v>
      </c>
    </row>
    <row r="246" spans="1:22" x14ac:dyDescent="0.2">
      <c r="A246" t="s">
        <v>384</v>
      </c>
      <c r="B246" t="s">
        <v>442</v>
      </c>
      <c r="C246" s="1">
        <v>45020.13989583333</v>
      </c>
      <c r="D246" s="5">
        <v>45020.13989583333</v>
      </c>
      <c r="E246" t="s">
        <v>494</v>
      </c>
      <c r="F246" t="s">
        <v>7</v>
      </c>
      <c r="G246">
        <v>26471</v>
      </c>
      <c r="H246" t="s">
        <v>4</v>
      </c>
      <c r="I246" t="s">
        <v>28</v>
      </c>
      <c r="J246" s="2">
        <v>639064039374</v>
      </c>
      <c r="K246" t="s">
        <v>495</v>
      </c>
      <c r="L246">
        <v>29354</v>
      </c>
      <c r="M246" t="s">
        <v>5</v>
      </c>
      <c r="N246" t="s">
        <v>79</v>
      </c>
      <c r="O246" t="s">
        <v>33</v>
      </c>
      <c r="P246">
        <v>200</v>
      </c>
      <c r="Q246">
        <v>35</v>
      </c>
      <c r="R246" t="s">
        <v>962</v>
      </c>
      <c r="S246">
        <v>7</v>
      </c>
      <c r="T246">
        <v>1131</v>
      </c>
      <c r="U246" s="19">
        <v>0</v>
      </c>
      <c r="V246" s="9">
        <v>45020.13989583333</v>
      </c>
    </row>
    <row r="247" spans="1:22" x14ac:dyDescent="0.2">
      <c r="A247" t="s">
        <v>384</v>
      </c>
      <c r="B247" t="s">
        <v>442</v>
      </c>
      <c r="C247" s="1">
        <v>45020.256168981483</v>
      </c>
      <c r="D247" s="5">
        <v>45020.256168981483</v>
      </c>
      <c r="E247" t="s">
        <v>496</v>
      </c>
      <c r="F247" t="s">
        <v>7</v>
      </c>
      <c r="G247">
        <v>26471</v>
      </c>
      <c r="H247" t="s">
        <v>4</v>
      </c>
      <c r="I247" t="s">
        <v>28</v>
      </c>
      <c r="J247" s="2">
        <v>639063386140</v>
      </c>
      <c r="K247" t="s">
        <v>497</v>
      </c>
      <c r="L247">
        <v>75733</v>
      </c>
      <c r="M247" t="s">
        <v>5</v>
      </c>
      <c r="N247" t="s">
        <v>42</v>
      </c>
      <c r="O247" t="s">
        <v>33</v>
      </c>
      <c r="P247">
        <v>198</v>
      </c>
      <c r="Q247">
        <v>0</v>
      </c>
      <c r="R247" t="s">
        <v>961</v>
      </c>
      <c r="S247">
        <v>7</v>
      </c>
      <c r="T247">
        <v>1131</v>
      </c>
      <c r="U247" s="19">
        <v>0</v>
      </c>
      <c r="V247" s="9">
        <v>45020.256168981483</v>
      </c>
    </row>
    <row r="248" spans="1:22" x14ac:dyDescent="0.2">
      <c r="A248" t="s">
        <v>384</v>
      </c>
      <c r="B248" t="s">
        <v>442</v>
      </c>
      <c r="C248" s="1">
        <v>45020.339525462965</v>
      </c>
      <c r="D248" s="5">
        <v>45020.339525462965</v>
      </c>
      <c r="E248" t="s">
        <v>498</v>
      </c>
      <c r="F248" t="s">
        <v>7</v>
      </c>
      <c r="G248">
        <v>26471</v>
      </c>
      <c r="H248" t="s">
        <v>4</v>
      </c>
      <c r="I248" t="s">
        <v>28</v>
      </c>
      <c r="J248" s="2">
        <v>639061160152</v>
      </c>
      <c r="K248" t="s">
        <v>499</v>
      </c>
      <c r="L248">
        <v>41292</v>
      </c>
      <c r="M248" t="s">
        <v>5</v>
      </c>
      <c r="N248" t="s">
        <v>37</v>
      </c>
      <c r="O248" t="s">
        <v>98</v>
      </c>
      <c r="P248">
        <v>158</v>
      </c>
      <c r="Q248">
        <v>0</v>
      </c>
      <c r="R248" t="s">
        <v>961</v>
      </c>
      <c r="S248">
        <v>7</v>
      </c>
      <c r="T248">
        <v>1131</v>
      </c>
      <c r="U248" s="19">
        <v>0</v>
      </c>
      <c r="V248" s="9">
        <v>45020.339525462965</v>
      </c>
    </row>
    <row r="249" spans="1:22" x14ac:dyDescent="0.2">
      <c r="A249" t="s">
        <v>384</v>
      </c>
      <c r="B249" t="s">
        <v>442</v>
      </c>
      <c r="C249" s="1">
        <v>45020.620682870373</v>
      </c>
      <c r="D249" s="5">
        <v>45020.620682870373</v>
      </c>
      <c r="E249" t="s">
        <v>500</v>
      </c>
      <c r="F249" t="s">
        <v>7</v>
      </c>
      <c r="G249">
        <v>26471</v>
      </c>
      <c r="H249" t="s">
        <v>4</v>
      </c>
      <c r="I249" t="s">
        <v>28</v>
      </c>
      <c r="J249" s="2">
        <v>639064992510</v>
      </c>
      <c r="K249" t="s">
        <v>501</v>
      </c>
      <c r="L249">
        <v>41852</v>
      </c>
      <c r="M249" t="s">
        <v>5</v>
      </c>
      <c r="N249" t="s">
        <v>58</v>
      </c>
      <c r="O249" t="s">
        <v>58</v>
      </c>
      <c r="P249">
        <v>87</v>
      </c>
      <c r="Q249">
        <v>0</v>
      </c>
      <c r="R249" t="s">
        <v>960</v>
      </c>
      <c r="S249">
        <v>7</v>
      </c>
      <c r="T249">
        <v>1131</v>
      </c>
      <c r="U249" s="19">
        <v>0</v>
      </c>
      <c r="V249" s="9">
        <v>45020.620682870373</v>
      </c>
    </row>
    <row r="250" spans="1:22" x14ac:dyDescent="0.2">
      <c r="A250" t="s">
        <v>384</v>
      </c>
      <c r="B250" t="s">
        <v>442</v>
      </c>
      <c r="C250" s="1">
        <v>45020.634930555556</v>
      </c>
      <c r="D250" s="5">
        <v>45020.634930555556</v>
      </c>
      <c r="E250" t="s">
        <v>502</v>
      </c>
      <c r="F250" t="s">
        <v>7</v>
      </c>
      <c r="G250">
        <v>26471</v>
      </c>
      <c r="H250" t="s">
        <v>4</v>
      </c>
      <c r="I250" t="s">
        <v>28</v>
      </c>
      <c r="J250" s="2">
        <v>639063637441</v>
      </c>
      <c r="K250" t="s">
        <v>503</v>
      </c>
      <c r="L250">
        <v>61889</v>
      </c>
      <c r="M250" t="s">
        <v>5</v>
      </c>
      <c r="N250" t="s">
        <v>34</v>
      </c>
      <c r="O250" t="s">
        <v>62</v>
      </c>
      <c r="P250">
        <v>187</v>
      </c>
      <c r="Q250">
        <v>0</v>
      </c>
      <c r="R250" t="s">
        <v>962</v>
      </c>
      <c r="S250">
        <v>7</v>
      </c>
      <c r="T250">
        <v>1131</v>
      </c>
      <c r="U250" s="19">
        <v>0</v>
      </c>
      <c r="V250" s="9">
        <v>45020.634930555556</v>
      </c>
    </row>
    <row r="251" spans="1:22" x14ac:dyDescent="0.2">
      <c r="A251" t="s">
        <v>384</v>
      </c>
      <c r="B251" t="s">
        <v>442</v>
      </c>
      <c r="C251" s="1">
        <v>45020.701631944445</v>
      </c>
      <c r="D251" s="5">
        <v>45020.701631944445</v>
      </c>
      <c r="E251" t="s">
        <v>504</v>
      </c>
      <c r="F251" t="s">
        <v>8</v>
      </c>
      <c r="G251">
        <v>26470</v>
      </c>
      <c r="H251" t="s">
        <v>4</v>
      </c>
      <c r="I251" t="s">
        <v>28</v>
      </c>
      <c r="J251" s="2">
        <v>639053132773</v>
      </c>
      <c r="K251" t="s">
        <v>482</v>
      </c>
      <c r="L251">
        <v>16812</v>
      </c>
      <c r="M251" t="s">
        <v>5</v>
      </c>
      <c r="N251" t="s">
        <v>33</v>
      </c>
      <c r="O251" t="s">
        <v>34</v>
      </c>
      <c r="P251">
        <v>50</v>
      </c>
      <c r="Q251">
        <v>58</v>
      </c>
      <c r="R251" t="s">
        <v>955</v>
      </c>
      <c r="S251">
        <v>5</v>
      </c>
      <c r="T251">
        <v>250</v>
      </c>
      <c r="U251" s="19">
        <v>1</v>
      </c>
      <c r="V251" s="9">
        <v>45020.701631944445</v>
      </c>
    </row>
    <row r="252" spans="1:22" x14ac:dyDescent="0.2">
      <c r="A252" t="s">
        <v>384</v>
      </c>
      <c r="B252" t="s">
        <v>442</v>
      </c>
      <c r="C252" s="1">
        <v>45020.727256944447</v>
      </c>
      <c r="D252" s="5">
        <v>45020.727256944447</v>
      </c>
      <c r="E252" t="s">
        <v>505</v>
      </c>
      <c r="F252" t="s">
        <v>8</v>
      </c>
      <c r="G252">
        <v>26470</v>
      </c>
      <c r="H252" t="s">
        <v>4</v>
      </c>
      <c r="I252" t="s">
        <v>28</v>
      </c>
      <c r="J252" s="2">
        <v>639052394135</v>
      </c>
      <c r="K252" t="s">
        <v>506</v>
      </c>
      <c r="L252">
        <v>4306</v>
      </c>
      <c r="M252" t="s">
        <v>5</v>
      </c>
      <c r="N252" t="s">
        <v>34</v>
      </c>
      <c r="O252" t="s">
        <v>62</v>
      </c>
      <c r="P252">
        <v>50</v>
      </c>
      <c r="Q252">
        <v>52</v>
      </c>
      <c r="R252" t="s">
        <v>960</v>
      </c>
      <c r="S252">
        <v>5</v>
      </c>
      <c r="T252">
        <v>250</v>
      </c>
      <c r="U252" s="19">
        <v>0</v>
      </c>
      <c r="V252" s="9">
        <v>45020.727256944447</v>
      </c>
    </row>
    <row r="253" spans="1:22" x14ac:dyDescent="0.2">
      <c r="A253" t="s">
        <v>384</v>
      </c>
      <c r="B253" t="s">
        <v>442</v>
      </c>
      <c r="C253" s="1">
        <v>45020.730185185188</v>
      </c>
      <c r="D253" s="5">
        <v>45020.730185185188</v>
      </c>
      <c r="E253" t="s">
        <v>507</v>
      </c>
      <c r="F253" t="s">
        <v>8</v>
      </c>
      <c r="G253">
        <v>26470</v>
      </c>
      <c r="H253" t="s">
        <v>4</v>
      </c>
      <c r="I253" t="s">
        <v>28</v>
      </c>
      <c r="J253" s="2">
        <v>639058545437</v>
      </c>
      <c r="K253" t="s">
        <v>169</v>
      </c>
      <c r="L253">
        <v>57302</v>
      </c>
      <c r="M253" t="s">
        <v>5</v>
      </c>
      <c r="N253" t="s">
        <v>98</v>
      </c>
      <c r="O253" t="s">
        <v>33</v>
      </c>
      <c r="P253">
        <v>50</v>
      </c>
      <c r="Q253">
        <v>171</v>
      </c>
      <c r="R253" t="s">
        <v>957</v>
      </c>
      <c r="S253">
        <v>5</v>
      </c>
      <c r="T253">
        <v>250</v>
      </c>
      <c r="U253" s="19">
        <v>2</v>
      </c>
      <c r="V253" s="9">
        <v>45020.730185185188</v>
      </c>
    </row>
    <row r="254" spans="1:22" x14ac:dyDescent="0.2">
      <c r="A254" t="s">
        <v>384</v>
      </c>
      <c r="B254" t="s">
        <v>442</v>
      </c>
      <c r="C254" s="1">
        <v>45020.783055555556</v>
      </c>
      <c r="D254" s="5">
        <v>45020.783055555556</v>
      </c>
      <c r="E254" t="s">
        <v>508</v>
      </c>
      <c r="F254" t="s">
        <v>8</v>
      </c>
      <c r="G254">
        <v>26470</v>
      </c>
      <c r="H254" t="s">
        <v>4</v>
      </c>
      <c r="I254" t="s">
        <v>28</v>
      </c>
      <c r="J254" s="2">
        <v>639060457813</v>
      </c>
      <c r="K254" t="s">
        <v>72</v>
      </c>
      <c r="L254">
        <v>73494</v>
      </c>
      <c r="M254" t="s">
        <v>5</v>
      </c>
      <c r="N254" t="s">
        <v>59</v>
      </c>
      <c r="O254" t="s">
        <v>37</v>
      </c>
      <c r="P254">
        <v>50</v>
      </c>
      <c r="Q254">
        <v>69</v>
      </c>
      <c r="R254" t="s">
        <v>963</v>
      </c>
      <c r="S254">
        <v>5</v>
      </c>
      <c r="T254">
        <v>250</v>
      </c>
      <c r="U254" s="19">
        <v>1</v>
      </c>
      <c r="V254" s="9">
        <v>45020.783055555556</v>
      </c>
    </row>
    <row r="255" spans="1:22" x14ac:dyDescent="0.2">
      <c r="A255" t="s">
        <v>384</v>
      </c>
      <c r="B255" t="s">
        <v>442</v>
      </c>
      <c r="C255" s="1">
        <v>45020.79650462963</v>
      </c>
      <c r="D255" s="5">
        <v>45020.79650462963</v>
      </c>
      <c r="E255" t="s">
        <v>509</v>
      </c>
      <c r="F255" t="s">
        <v>8</v>
      </c>
      <c r="G255">
        <v>26470</v>
      </c>
      <c r="H255" t="s">
        <v>4</v>
      </c>
      <c r="I255" t="s">
        <v>28</v>
      </c>
      <c r="J255" s="2">
        <v>639052782684</v>
      </c>
      <c r="K255" t="s">
        <v>510</v>
      </c>
      <c r="L255">
        <v>74301</v>
      </c>
      <c r="M255" t="s">
        <v>6</v>
      </c>
      <c r="N255" t="s">
        <v>67</v>
      </c>
      <c r="O255" t="s">
        <v>67</v>
      </c>
      <c r="P255">
        <v>50</v>
      </c>
      <c r="Q255">
        <v>16</v>
      </c>
      <c r="R255" t="s">
        <v>958</v>
      </c>
      <c r="S255">
        <v>5</v>
      </c>
      <c r="T255">
        <v>250</v>
      </c>
      <c r="U255" s="19">
        <v>4</v>
      </c>
      <c r="V255" s="9">
        <v>45020.79650462963</v>
      </c>
    </row>
    <row r="256" spans="1:22" x14ac:dyDescent="0.2">
      <c r="A256" t="s">
        <v>384</v>
      </c>
      <c r="B256" t="s">
        <v>442</v>
      </c>
      <c r="C256" s="1">
        <v>45020.856203703705</v>
      </c>
      <c r="D256" s="5">
        <v>45020.856203703705</v>
      </c>
      <c r="E256" t="s">
        <v>511</v>
      </c>
      <c r="F256" t="s">
        <v>8</v>
      </c>
      <c r="G256">
        <v>26470</v>
      </c>
      <c r="H256" t="s">
        <v>4</v>
      </c>
      <c r="I256" t="s">
        <v>28</v>
      </c>
      <c r="J256" s="2">
        <v>639054066608</v>
      </c>
      <c r="K256" t="s">
        <v>484</v>
      </c>
      <c r="L256">
        <v>35360</v>
      </c>
      <c r="M256" t="s">
        <v>5</v>
      </c>
      <c r="N256" t="s">
        <v>34</v>
      </c>
      <c r="O256" t="s">
        <v>34</v>
      </c>
      <c r="P256">
        <v>50</v>
      </c>
      <c r="Q256">
        <v>0</v>
      </c>
      <c r="R256" t="s">
        <v>955</v>
      </c>
      <c r="S256">
        <v>5</v>
      </c>
      <c r="T256">
        <v>250</v>
      </c>
      <c r="U256" s="19">
        <v>1</v>
      </c>
      <c r="V256" s="9">
        <v>45020.856203703705</v>
      </c>
    </row>
    <row r="257" spans="1:22" x14ac:dyDescent="0.2">
      <c r="A257" t="s">
        <v>384</v>
      </c>
      <c r="B257" t="s">
        <v>442</v>
      </c>
      <c r="C257" s="1">
        <v>45020.86440972222</v>
      </c>
      <c r="D257" s="5">
        <v>45020.86440972222</v>
      </c>
      <c r="E257" t="s">
        <v>512</v>
      </c>
      <c r="F257" t="s">
        <v>7</v>
      </c>
      <c r="G257">
        <v>26471</v>
      </c>
      <c r="H257" t="s">
        <v>4</v>
      </c>
      <c r="I257" t="s">
        <v>28</v>
      </c>
      <c r="J257" s="2">
        <v>639067424137</v>
      </c>
      <c r="K257" t="s">
        <v>513</v>
      </c>
      <c r="L257">
        <v>79038</v>
      </c>
      <c r="M257" t="s">
        <v>5</v>
      </c>
      <c r="N257" t="s">
        <v>33</v>
      </c>
      <c r="O257" t="s">
        <v>33</v>
      </c>
      <c r="P257">
        <v>101</v>
      </c>
      <c r="Q257">
        <v>0</v>
      </c>
      <c r="R257" t="s">
        <v>961</v>
      </c>
      <c r="S257">
        <v>7</v>
      </c>
      <c r="T257">
        <v>1131</v>
      </c>
      <c r="U257" s="19">
        <v>0</v>
      </c>
      <c r="V257" s="9">
        <v>45020.86440972222</v>
      </c>
    </row>
    <row r="258" spans="1:22" x14ac:dyDescent="0.2">
      <c r="A258" t="s">
        <v>384</v>
      </c>
      <c r="B258" t="s">
        <v>442</v>
      </c>
      <c r="C258" s="1">
        <v>45020.880023148151</v>
      </c>
      <c r="D258" s="5">
        <v>45020.880023148151</v>
      </c>
      <c r="E258" t="s">
        <v>514</v>
      </c>
      <c r="F258" t="s">
        <v>7</v>
      </c>
      <c r="G258">
        <v>26471</v>
      </c>
      <c r="H258" t="s">
        <v>4</v>
      </c>
      <c r="I258" t="s">
        <v>28</v>
      </c>
      <c r="J258" s="2">
        <v>639065551394</v>
      </c>
      <c r="K258" t="s">
        <v>515</v>
      </c>
      <c r="L258">
        <v>9270</v>
      </c>
      <c r="M258" t="s">
        <v>5</v>
      </c>
      <c r="N258" t="s">
        <v>62</v>
      </c>
      <c r="O258" t="s">
        <v>59</v>
      </c>
      <c r="P258">
        <v>200</v>
      </c>
      <c r="Q258">
        <v>69</v>
      </c>
      <c r="R258" t="s">
        <v>961</v>
      </c>
      <c r="S258">
        <v>7</v>
      </c>
      <c r="T258">
        <v>1131</v>
      </c>
      <c r="U258" s="19">
        <v>0</v>
      </c>
      <c r="V258" s="9">
        <v>45020.880023148151</v>
      </c>
    </row>
    <row r="259" spans="1:22" x14ac:dyDescent="0.2">
      <c r="A259" t="s">
        <v>384</v>
      </c>
      <c r="B259" t="s">
        <v>442</v>
      </c>
      <c r="C259" s="1">
        <v>45021.281087962961</v>
      </c>
      <c r="D259" s="5">
        <v>45021.281087962961</v>
      </c>
      <c r="E259" t="s">
        <v>516</v>
      </c>
      <c r="F259" t="s">
        <v>8</v>
      </c>
      <c r="G259">
        <v>26470</v>
      </c>
      <c r="H259" t="s">
        <v>4</v>
      </c>
      <c r="I259" t="s">
        <v>28</v>
      </c>
      <c r="J259" s="2">
        <v>639052782684</v>
      </c>
      <c r="K259" t="s">
        <v>510</v>
      </c>
      <c r="L259">
        <v>47606</v>
      </c>
      <c r="M259" t="s">
        <v>6</v>
      </c>
      <c r="N259" t="s">
        <v>67</v>
      </c>
      <c r="O259" t="s">
        <v>67</v>
      </c>
      <c r="P259">
        <v>50</v>
      </c>
      <c r="Q259">
        <v>14</v>
      </c>
      <c r="R259" t="s">
        <v>958</v>
      </c>
      <c r="S259">
        <v>5</v>
      </c>
      <c r="T259">
        <v>250</v>
      </c>
      <c r="U259" s="19">
        <v>4</v>
      </c>
      <c r="V259" s="9">
        <v>45021.281087962961</v>
      </c>
    </row>
    <row r="260" spans="1:22" x14ac:dyDescent="0.2">
      <c r="A260" t="s">
        <v>384</v>
      </c>
      <c r="B260" t="s">
        <v>442</v>
      </c>
      <c r="C260" s="1">
        <v>45021.328738425924</v>
      </c>
      <c r="D260" s="5">
        <v>45021.328738425924</v>
      </c>
      <c r="E260" t="s">
        <v>517</v>
      </c>
      <c r="F260" t="s">
        <v>8</v>
      </c>
      <c r="G260">
        <v>26470</v>
      </c>
      <c r="H260" t="s">
        <v>4</v>
      </c>
      <c r="I260" t="s">
        <v>28</v>
      </c>
      <c r="J260" s="2">
        <v>639058616802</v>
      </c>
      <c r="K260" t="s">
        <v>518</v>
      </c>
      <c r="L260">
        <v>23679</v>
      </c>
      <c r="M260" t="s">
        <v>5</v>
      </c>
      <c r="N260" t="s">
        <v>34</v>
      </c>
      <c r="O260" t="s">
        <v>34</v>
      </c>
      <c r="P260">
        <v>50</v>
      </c>
      <c r="Q260">
        <v>37</v>
      </c>
      <c r="R260" t="s">
        <v>960</v>
      </c>
      <c r="S260">
        <v>5</v>
      </c>
      <c r="T260">
        <v>250</v>
      </c>
      <c r="U260" s="19">
        <v>0</v>
      </c>
      <c r="V260" s="9">
        <v>45021.328738425924</v>
      </c>
    </row>
    <row r="261" spans="1:22" x14ac:dyDescent="0.2">
      <c r="A261" t="s">
        <v>384</v>
      </c>
      <c r="B261" t="s">
        <v>442</v>
      </c>
      <c r="C261" s="1">
        <v>45021.335358796299</v>
      </c>
      <c r="D261" s="5">
        <v>45021.335358796299</v>
      </c>
      <c r="E261" t="s">
        <v>519</v>
      </c>
      <c r="F261" t="s">
        <v>7</v>
      </c>
      <c r="G261">
        <v>26471</v>
      </c>
      <c r="H261" t="s">
        <v>4</v>
      </c>
      <c r="I261" t="s">
        <v>28</v>
      </c>
      <c r="J261" s="2">
        <v>639060768839</v>
      </c>
      <c r="K261" t="s">
        <v>520</v>
      </c>
      <c r="L261">
        <v>79223</v>
      </c>
      <c r="M261" t="s">
        <v>5</v>
      </c>
      <c r="N261" t="s">
        <v>42</v>
      </c>
      <c r="O261" t="s">
        <v>58</v>
      </c>
      <c r="P261">
        <v>183</v>
      </c>
      <c r="Q261">
        <v>0</v>
      </c>
      <c r="R261" t="s">
        <v>961</v>
      </c>
      <c r="S261">
        <v>7</v>
      </c>
      <c r="T261">
        <v>1131</v>
      </c>
      <c r="U261" s="19">
        <v>0</v>
      </c>
      <c r="V261" s="9">
        <v>45021.335358796299</v>
      </c>
    </row>
    <row r="262" spans="1:22" x14ac:dyDescent="0.2">
      <c r="A262" t="s">
        <v>384</v>
      </c>
      <c r="B262" t="s">
        <v>442</v>
      </c>
      <c r="C262" s="1">
        <v>45021.337164351855</v>
      </c>
      <c r="D262" s="5">
        <v>45021.337164351855</v>
      </c>
      <c r="E262" t="s">
        <v>521</v>
      </c>
      <c r="F262" t="s">
        <v>7</v>
      </c>
      <c r="G262">
        <v>26471</v>
      </c>
      <c r="H262" t="s">
        <v>4</v>
      </c>
      <c r="I262" t="s">
        <v>28</v>
      </c>
      <c r="J262" s="2">
        <v>639062001173</v>
      </c>
      <c r="K262" t="s">
        <v>522</v>
      </c>
      <c r="L262">
        <v>76878</v>
      </c>
      <c r="M262" t="s">
        <v>5</v>
      </c>
      <c r="N262" t="s">
        <v>33</v>
      </c>
      <c r="O262" t="s">
        <v>33</v>
      </c>
      <c r="P262">
        <v>51</v>
      </c>
      <c r="Q262">
        <v>0</v>
      </c>
      <c r="R262" t="s">
        <v>955</v>
      </c>
      <c r="S262">
        <v>7</v>
      </c>
      <c r="T262">
        <v>1131</v>
      </c>
      <c r="U262" s="19">
        <v>1</v>
      </c>
      <c r="V262" s="9">
        <v>45021.337164351855</v>
      </c>
    </row>
    <row r="263" spans="1:22" x14ac:dyDescent="0.2">
      <c r="A263" t="s">
        <v>384</v>
      </c>
      <c r="B263" t="s">
        <v>442</v>
      </c>
      <c r="C263" s="1">
        <v>45021.340081018519</v>
      </c>
      <c r="D263" s="5">
        <v>45021.340081018519</v>
      </c>
      <c r="E263" t="s">
        <v>523</v>
      </c>
      <c r="F263" t="s">
        <v>7</v>
      </c>
      <c r="G263">
        <v>26471</v>
      </c>
      <c r="H263" t="s">
        <v>4</v>
      </c>
      <c r="I263" t="s">
        <v>28</v>
      </c>
      <c r="J263" s="2">
        <v>639064647375</v>
      </c>
      <c r="K263" t="s">
        <v>524</v>
      </c>
      <c r="L263">
        <v>73929</v>
      </c>
      <c r="M263" t="s">
        <v>5</v>
      </c>
      <c r="N263" t="s">
        <v>62</v>
      </c>
      <c r="O263" t="s">
        <v>58</v>
      </c>
      <c r="P263">
        <v>60</v>
      </c>
      <c r="Q263">
        <v>0</v>
      </c>
      <c r="R263" t="s">
        <v>962</v>
      </c>
      <c r="S263">
        <v>7</v>
      </c>
      <c r="T263">
        <v>1131</v>
      </c>
      <c r="U263" s="19">
        <v>0</v>
      </c>
      <c r="V263" s="9">
        <v>45021.340081018519</v>
      </c>
    </row>
    <row r="264" spans="1:22" x14ac:dyDescent="0.2">
      <c r="A264" t="s">
        <v>384</v>
      </c>
      <c r="B264" t="s">
        <v>442</v>
      </c>
      <c r="C264" s="1">
        <v>45021.363807870373</v>
      </c>
      <c r="D264" s="5">
        <v>45021.363807870373</v>
      </c>
      <c r="E264" t="s">
        <v>525</v>
      </c>
      <c r="F264" t="s">
        <v>8</v>
      </c>
      <c r="G264">
        <v>26470</v>
      </c>
      <c r="H264" t="s">
        <v>4</v>
      </c>
      <c r="I264" t="s">
        <v>28</v>
      </c>
      <c r="J264" s="2">
        <v>639053132773</v>
      </c>
      <c r="K264" t="s">
        <v>482</v>
      </c>
      <c r="L264">
        <v>77397</v>
      </c>
      <c r="M264" t="s">
        <v>5</v>
      </c>
      <c r="N264" t="s">
        <v>34</v>
      </c>
      <c r="O264" t="s">
        <v>33</v>
      </c>
      <c r="P264">
        <v>50</v>
      </c>
      <c r="Q264">
        <v>56</v>
      </c>
      <c r="R264" t="s">
        <v>955</v>
      </c>
      <c r="S264">
        <v>5</v>
      </c>
      <c r="T264">
        <v>250</v>
      </c>
      <c r="U264" s="19">
        <v>1</v>
      </c>
      <c r="V264" s="9">
        <v>45021.363807870373</v>
      </c>
    </row>
    <row r="265" spans="1:22" x14ac:dyDescent="0.2">
      <c r="A265" t="s">
        <v>384</v>
      </c>
      <c r="B265" t="s">
        <v>442</v>
      </c>
      <c r="C265" s="1">
        <v>45021.421215277776</v>
      </c>
      <c r="D265" s="5">
        <v>45021.421215277776</v>
      </c>
      <c r="E265" t="s">
        <v>526</v>
      </c>
      <c r="F265" t="s">
        <v>8</v>
      </c>
      <c r="G265">
        <v>26470</v>
      </c>
      <c r="H265" t="s">
        <v>4</v>
      </c>
      <c r="I265" t="s">
        <v>28</v>
      </c>
      <c r="J265" s="2">
        <v>639057977009</v>
      </c>
      <c r="K265" t="s">
        <v>527</v>
      </c>
      <c r="L265">
        <v>77337</v>
      </c>
      <c r="M265" t="s">
        <v>5</v>
      </c>
      <c r="N265" t="s">
        <v>33</v>
      </c>
      <c r="O265" t="s">
        <v>43</v>
      </c>
      <c r="P265">
        <v>50</v>
      </c>
      <c r="Q265">
        <v>283</v>
      </c>
      <c r="R265" t="s">
        <v>961</v>
      </c>
      <c r="S265">
        <v>5</v>
      </c>
      <c r="T265">
        <v>250</v>
      </c>
      <c r="U265" s="19">
        <v>0</v>
      </c>
      <c r="V265" s="9">
        <v>45021.421215277776</v>
      </c>
    </row>
    <row r="266" spans="1:22" x14ac:dyDescent="0.2">
      <c r="A266" t="s">
        <v>384</v>
      </c>
      <c r="B266" t="s">
        <v>442</v>
      </c>
      <c r="C266" s="1">
        <v>45021.442499999997</v>
      </c>
      <c r="D266" s="5">
        <v>45021.442499999997</v>
      </c>
      <c r="E266" t="s">
        <v>528</v>
      </c>
      <c r="F266" t="s">
        <v>3</v>
      </c>
      <c r="G266">
        <v>26472</v>
      </c>
      <c r="H266" t="s">
        <v>4</v>
      </c>
      <c r="I266" t="s">
        <v>28</v>
      </c>
      <c r="J266" s="2">
        <v>639150264032</v>
      </c>
      <c r="K266" t="s">
        <v>529</v>
      </c>
      <c r="L266">
        <v>62333</v>
      </c>
      <c r="M266" t="s">
        <v>5</v>
      </c>
      <c r="N266" t="s">
        <v>98</v>
      </c>
      <c r="O266" t="s">
        <v>34</v>
      </c>
      <c r="P266">
        <v>141</v>
      </c>
      <c r="Q266">
        <v>0</v>
      </c>
      <c r="R266" t="s">
        <v>962</v>
      </c>
      <c r="S266">
        <v>13</v>
      </c>
      <c r="T266">
        <v>1939</v>
      </c>
      <c r="U266" s="19">
        <v>0</v>
      </c>
      <c r="V266" s="9">
        <v>45021.442499999997</v>
      </c>
    </row>
    <row r="267" spans="1:22" x14ac:dyDescent="0.2">
      <c r="A267" t="s">
        <v>384</v>
      </c>
      <c r="B267" t="s">
        <v>442</v>
      </c>
      <c r="C267" s="1">
        <v>45021.48164351852</v>
      </c>
      <c r="D267" s="5">
        <v>45021.48164351852</v>
      </c>
      <c r="E267" t="s">
        <v>530</v>
      </c>
      <c r="F267" t="s">
        <v>3</v>
      </c>
      <c r="G267">
        <v>26472</v>
      </c>
      <c r="H267" t="s">
        <v>4</v>
      </c>
      <c r="I267" t="s">
        <v>28</v>
      </c>
      <c r="J267" s="2">
        <v>639153050505</v>
      </c>
      <c r="K267" t="s">
        <v>531</v>
      </c>
      <c r="L267">
        <v>29339</v>
      </c>
      <c r="M267" t="s">
        <v>5</v>
      </c>
      <c r="N267" t="s">
        <v>110</v>
      </c>
      <c r="O267" t="s">
        <v>110</v>
      </c>
      <c r="P267">
        <v>60</v>
      </c>
      <c r="Q267">
        <v>0</v>
      </c>
      <c r="R267" t="s">
        <v>963</v>
      </c>
      <c r="S267">
        <v>13</v>
      </c>
      <c r="T267">
        <v>1939</v>
      </c>
      <c r="U267" s="19">
        <v>1</v>
      </c>
      <c r="V267" s="9">
        <v>45021.48164351852</v>
      </c>
    </row>
    <row r="268" spans="1:22" x14ac:dyDescent="0.2">
      <c r="A268" t="s">
        <v>384</v>
      </c>
      <c r="B268" t="s">
        <v>442</v>
      </c>
      <c r="C268" s="1">
        <v>45021.49559027778</v>
      </c>
      <c r="D268" s="5">
        <v>45021.49559027778</v>
      </c>
      <c r="E268" t="s">
        <v>532</v>
      </c>
      <c r="F268" t="s">
        <v>3</v>
      </c>
      <c r="G268">
        <v>26472</v>
      </c>
      <c r="H268" t="s">
        <v>4</v>
      </c>
      <c r="I268" t="s">
        <v>28</v>
      </c>
      <c r="J268" s="2">
        <v>639152485638</v>
      </c>
      <c r="K268" t="s">
        <v>533</v>
      </c>
      <c r="L268">
        <v>30047</v>
      </c>
      <c r="M268" t="s">
        <v>5</v>
      </c>
      <c r="N268" t="s">
        <v>33</v>
      </c>
      <c r="O268" t="s">
        <v>79</v>
      </c>
      <c r="P268">
        <v>200</v>
      </c>
      <c r="Q268">
        <v>135</v>
      </c>
      <c r="R268" t="s">
        <v>962</v>
      </c>
      <c r="S268">
        <v>13</v>
      </c>
      <c r="T268">
        <v>1939</v>
      </c>
      <c r="U268" s="19">
        <v>0</v>
      </c>
      <c r="V268" s="9">
        <v>45021.49559027778</v>
      </c>
    </row>
    <row r="269" spans="1:22" x14ac:dyDescent="0.2">
      <c r="A269" t="s">
        <v>384</v>
      </c>
      <c r="B269" t="s">
        <v>442</v>
      </c>
      <c r="C269" s="1">
        <v>45021.501736111109</v>
      </c>
      <c r="D269" s="5">
        <v>45021.501736111109</v>
      </c>
      <c r="E269" t="s">
        <v>534</v>
      </c>
      <c r="F269" t="s">
        <v>3</v>
      </c>
      <c r="G269">
        <v>26472</v>
      </c>
      <c r="H269" t="s">
        <v>4</v>
      </c>
      <c r="I269" t="s">
        <v>28</v>
      </c>
      <c r="J269" s="2">
        <v>639081537336</v>
      </c>
      <c r="K269" t="s">
        <v>535</v>
      </c>
      <c r="L269">
        <v>56028</v>
      </c>
      <c r="M269" t="s">
        <v>6</v>
      </c>
      <c r="N269" t="s">
        <v>67</v>
      </c>
      <c r="O269" t="s">
        <v>67</v>
      </c>
      <c r="P269">
        <v>46</v>
      </c>
      <c r="Q269">
        <v>0</v>
      </c>
      <c r="R269" t="s">
        <v>962</v>
      </c>
      <c r="S269">
        <v>13</v>
      </c>
      <c r="T269">
        <v>1939</v>
      </c>
      <c r="U269" s="19">
        <v>0</v>
      </c>
      <c r="V269" s="9">
        <v>45021.501736111109</v>
      </c>
    </row>
    <row r="270" spans="1:22" x14ac:dyDescent="0.2">
      <c r="A270" t="s">
        <v>384</v>
      </c>
      <c r="B270" t="s">
        <v>442</v>
      </c>
      <c r="C270" s="1">
        <v>45021.507430555554</v>
      </c>
      <c r="D270" s="5">
        <v>45021.507430555554</v>
      </c>
      <c r="E270" t="s">
        <v>536</v>
      </c>
      <c r="F270" t="s">
        <v>3</v>
      </c>
      <c r="G270">
        <v>26472</v>
      </c>
      <c r="H270" t="s">
        <v>4</v>
      </c>
      <c r="I270" t="s">
        <v>28</v>
      </c>
      <c r="J270" s="2">
        <v>639086734300</v>
      </c>
      <c r="K270" t="s">
        <v>537</v>
      </c>
      <c r="L270">
        <v>70982</v>
      </c>
      <c r="M270" t="s">
        <v>5</v>
      </c>
      <c r="N270" t="s">
        <v>62</v>
      </c>
      <c r="O270" t="s">
        <v>58</v>
      </c>
      <c r="P270">
        <v>136</v>
      </c>
      <c r="Q270">
        <v>0</v>
      </c>
      <c r="R270" t="s">
        <v>955</v>
      </c>
      <c r="S270">
        <v>13</v>
      </c>
      <c r="T270">
        <v>1939</v>
      </c>
      <c r="U270" s="19">
        <v>1</v>
      </c>
      <c r="V270" s="9">
        <v>45021.507430555554</v>
      </c>
    </row>
    <row r="271" spans="1:22" x14ac:dyDescent="0.2">
      <c r="A271" t="s">
        <v>384</v>
      </c>
      <c r="B271" t="s">
        <v>442</v>
      </c>
      <c r="C271" s="1">
        <v>45021.509143518517</v>
      </c>
      <c r="D271" s="5">
        <v>45021.509143518517</v>
      </c>
      <c r="E271" t="s">
        <v>538</v>
      </c>
      <c r="F271" t="s">
        <v>3</v>
      </c>
      <c r="G271">
        <v>26472</v>
      </c>
      <c r="H271" t="s">
        <v>4</v>
      </c>
      <c r="I271" t="s">
        <v>28</v>
      </c>
      <c r="J271" s="2">
        <v>639083099398</v>
      </c>
      <c r="K271" t="s">
        <v>539</v>
      </c>
      <c r="L271">
        <v>61620</v>
      </c>
      <c r="M271" t="s">
        <v>5</v>
      </c>
      <c r="N271" t="s">
        <v>98</v>
      </c>
      <c r="O271" t="s">
        <v>79</v>
      </c>
      <c r="P271">
        <v>200</v>
      </c>
      <c r="Q271">
        <v>104</v>
      </c>
      <c r="R271" t="s">
        <v>962</v>
      </c>
      <c r="S271">
        <v>13</v>
      </c>
      <c r="T271">
        <v>1939</v>
      </c>
      <c r="U271" s="19">
        <v>0</v>
      </c>
      <c r="V271" s="9">
        <v>45021.509143518517</v>
      </c>
    </row>
    <row r="272" spans="1:22" x14ac:dyDescent="0.2">
      <c r="A272" t="s">
        <v>384</v>
      </c>
      <c r="B272" t="s">
        <v>442</v>
      </c>
      <c r="C272" s="1">
        <v>45021.525636574072</v>
      </c>
      <c r="D272" s="5">
        <v>45021.525636574072</v>
      </c>
      <c r="E272" t="s">
        <v>540</v>
      </c>
      <c r="F272" t="s">
        <v>3</v>
      </c>
      <c r="G272">
        <v>26472</v>
      </c>
      <c r="H272" t="s">
        <v>4</v>
      </c>
      <c r="I272" t="s">
        <v>28</v>
      </c>
      <c r="J272" s="2">
        <v>639104495502</v>
      </c>
      <c r="K272" t="s">
        <v>541</v>
      </c>
      <c r="L272">
        <v>19889</v>
      </c>
      <c r="M272" t="s">
        <v>5</v>
      </c>
      <c r="N272" t="s">
        <v>42</v>
      </c>
      <c r="O272" t="s">
        <v>34</v>
      </c>
      <c r="P272">
        <v>153</v>
      </c>
      <c r="Q272">
        <v>0</v>
      </c>
      <c r="R272" t="s">
        <v>962</v>
      </c>
      <c r="S272">
        <v>13</v>
      </c>
      <c r="T272">
        <v>1939</v>
      </c>
      <c r="U272" s="19">
        <v>0</v>
      </c>
      <c r="V272" s="9">
        <v>45021.525636574072</v>
      </c>
    </row>
    <row r="273" spans="1:22" x14ac:dyDescent="0.2">
      <c r="A273" t="s">
        <v>384</v>
      </c>
      <c r="B273" t="s">
        <v>442</v>
      </c>
      <c r="C273" s="1">
        <v>45021.546053240738</v>
      </c>
      <c r="D273" s="5">
        <v>45021.546053240738</v>
      </c>
      <c r="E273" t="s">
        <v>542</v>
      </c>
      <c r="F273" t="s">
        <v>3</v>
      </c>
      <c r="G273">
        <v>26472</v>
      </c>
      <c r="H273" t="s">
        <v>4</v>
      </c>
      <c r="I273" t="s">
        <v>28</v>
      </c>
      <c r="J273" s="2">
        <v>639087907958</v>
      </c>
      <c r="K273" t="s">
        <v>543</v>
      </c>
      <c r="L273">
        <v>12817</v>
      </c>
      <c r="M273" t="s">
        <v>5</v>
      </c>
      <c r="N273" t="s">
        <v>34</v>
      </c>
      <c r="O273" t="s">
        <v>34</v>
      </c>
      <c r="P273">
        <v>89</v>
      </c>
      <c r="Q273">
        <v>0</v>
      </c>
      <c r="R273" t="s">
        <v>955</v>
      </c>
      <c r="S273">
        <v>13</v>
      </c>
      <c r="T273">
        <v>1939</v>
      </c>
      <c r="U273" s="19">
        <v>1</v>
      </c>
      <c r="V273" s="9">
        <v>45021.546053240738</v>
      </c>
    </row>
    <row r="274" spans="1:22" x14ac:dyDescent="0.2">
      <c r="A274" t="s">
        <v>384</v>
      </c>
      <c r="B274" t="s">
        <v>442</v>
      </c>
      <c r="C274" s="1">
        <v>45021.578194444446</v>
      </c>
      <c r="D274" s="5">
        <v>45021.578194444446</v>
      </c>
      <c r="E274" t="s">
        <v>544</v>
      </c>
      <c r="F274" t="s">
        <v>3</v>
      </c>
      <c r="G274">
        <v>26472</v>
      </c>
      <c r="H274" t="s">
        <v>4</v>
      </c>
      <c r="I274" t="s">
        <v>28</v>
      </c>
      <c r="J274" s="2">
        <v>639380531000</v>
      </c>
      <c r="K274" t="s">
        <v>545</v>
      </c>
      <c r="L274">
        <v>60251</v>
      </c>
      <c r="M274" t="s">
        <v>5</v>
      </c>
      <c r="N274" t="s">
        <v>79</v>
      </c>
      <c r="O274" t="s">
        <v>43</v>
      </c>
      <c r="P274">
        <v>200</v>
      </c>
      <c r="Q274">
        <v>45</v>
      </c>
      <c r="R274" t="s">
        <v>955</v>
      </c>
      <c r="S274">
        <v>13</v>
      </c>
      <c r="T274">
        <v>1939</v>
      </c>
      <c r="U274" s="19">
        <v>1</v>
      </c>
      <c r="V274" s="9">
        <v>45021.578194444446</v>
      </c>
    </row>
    <row r="275" spans="1:22" x14ac:dyDescent="0.2">
      <c r="A275" t="s">
        <v>384</v>
      </c>
      <c r="B275" t="s">
        <v>442</v>
      </c>
      <c r="C275" s="1">
        <v>45021.614918981482</v>
      </c>
      <c r="D275" s="5">
        <v>45021.614918981482</v>
      </c>
      <c r="E275" t="s">
        <v>546</v>
      </c>
      <c r="F275" t="s">
        <v>3</v>
      </c>
      <c r="G275">
        <v>26472</v>
      </c>
      <c r="H275" t="s">
        <v>4</v>
      </c>
      <c r="I275" t="s">
        <v>28</v>
      </c>
      <c r="J275" s="2">
        <v>639100924510</v>
      </c>
      <c r="K275" t="s">
        <v>547</v>
      </c>
      <c r="L275">
        <v>69564</v>
      </c>
      <c r="M275" t="s">
        <v>5</v>
      </c>
      <c r="N275" t="s">
        <v>110</v>
      </c>
      <c r="O275" t="s">
        <v>111</v>
      </c>
      <c r="P275">
        <v>170</v>
      </c>
      <c r="Q275">
        <v>0</v>
      </c>
      <c r="R275" t="s">
        <v>961</v>
      </c>
      <c r="S275">
        <v>13</v>
      </c>
      <c r="T275">
        <v>1939</v>
      </c>
      <c r="U275" s="19">
        <v>0</v>
      </c>
      <c r="V275" s="9">
        <v>45021.614918981482</v>
      </c>
    </row>
    <row r="276" spans="1:22" x14ac:dyDescent="0.2">
      <c r="A276" t="s">
        <v>384</v>
      </c>
      <c r="B276" t="s">
        <v>442</v>
      </c>
      <c r="C276" s="1">
        <v>45021.639861111114</v>
      </c>
      <c r="D276" s="5">
        <v>45021.639861111114</v>
      </c>
      <c r="E276" t="s">
        <v>548</v>
      </c>
      <c r="F276" t="s">
        <v>7</v>
      </c>
      <c r="G276">
        <v>26471</v>
      </c>
      <c r="H276" t="s">
        <v>4</v>
      </c>
      <c r="I276" t="s">
        <v>28</v>
      </c>
      <c r="J276" s="2">
        <v>639062809614</v>
      </c>
      <c r="K276" t="s">
        <v>549</v>
      </c>
      <c r="L276">
        <v>16222</v>
      </c>
      <c r="M276" t="s">
        <v>5</v>
      </c>
      <c r="N276" t="s">
        <v>62</v>
      </c>
      <c r="O276" t="s">
        <v>42</v>
      </c>
      <c r="P276">
        <v>200</v>
      </c>
      <c r="Q276">
        <v>2</v>
      </c>
      <c r="R276" t="s">
        <v>961</v>
      </c>
      <c r="S276">
        <v>7</v>
      </c>
      <c r="T276">
        <v>1131</v>
      </c>
      <c r="U276" s="19">
        <v>0</v>
      </c>
      <c r="V276" s="9">
        <v>45021.639861111114</v>
      </c>
    </row>
    <row r="277" spans="1:22" x14ac:dyDescent="0.2">
      <c r="A277" t="s">
        <v>384</v>
      </c>
      <c r="B277" t="s">
        <v>442</v>
      </c>
      <c r="C277" s="1">
        <v>45021.667939814812</v>
      </c>
      <c r="D277" s="5">
        <v>45021.667939814812</v>
      </c>
      <c r="E277" t="s">
        <v>550</v>
      </c>
      <c r="F277" t="s">
        <v>3</v>
      </c>
      <c r="G277">
        <v>26472</v>
      </c>
      <c r="H277" t="s">
        <v>4</v>
      </c>
      <c r="I277" t="s">
        <v>28</v>
      </c>
      <c r="J277" s="2">
        <v>639151191011</v>
      </c>
      <c r="K277" t="s">
        <v>551</v>
      </c>
      <c r="L277">
        <v>8368</v>
      </c>
      <c r="M277" t="s">
        <v>5</v>
      </c>
      <c r="N277" t="s">
        <v>33</v>
      </c>
      <c r="O277" t="s">
        <v>33</v>
      </c>
      <c r="P277">
        <v>200</v>
      </c>
      <c r="Q277">
        <v>11</v>
      </c>
      <c r="R277" t="s">
        <v>957</v>
      </c>
      <c r="S277">
        <v>13</v>
      </c>
      <c r="T277">
        <v>1939</v>
      </c>
      <c r="U277" s="19">
        <v>2</v>
      </c>
      <c r="V277" s="9">
        <v>45021.667939814812</v>
      </c>
    </row>
    <row r="278" spans="1:22" x14ac:dyDescent="0.2">
      <c r="A278" t="s">
        <v>384</v>
      </c>
      <c r="B278" t="s">
        <v>442</v>
      </c>
      <c r="C278" s="1">
        <v>45021.676550925928</v>
      </c>
      <c r="D278" s="5">
        <v>45021.676550925928</v>
      </c>
      <c r="E278" t="s">
        <v>552</v>
      </c>
      <c r="F278" t="s">
        <v>3</v>
      </c>
      <c r="G278">
        <v>26472</v>
      </c>
      <c r="H278" t="s">
        <v>4</v>
      </c>
      <c r="I278" t="s">
        <v>28</v>
      </c>
      <c r="J278" s="2">
        <v>639154886071</v>
      </c>
      <c r="K278" t="s">
        <v>553</v>
      </c>
      <c r="L278">
        <v>73953</v>
      </c>
      <c r="M278" t="s">
        <v>5</v>
      </c>
      <c r="N278" t="s">
        <v>33</v>
      </c>
      <c r="O278" t="s">
        <v>33</v>
      </c>
      <c r="P278">
        <v>88</v>
      </c>
      <c r="Q278">
        <v>0</v>
      </c>
      <c r="R278" t="s">
        <v>962</v>
      </c>
      <c r="S278">
        <v>13</v>
      </c>
      <c r="T278">
        <v>1939</v>
      </c>
      <c r="U278" s="19">
        <v>0</v>
      </c>
      <c r="V278" s="9">
        <v>45021.676550925928</v>
      </c>
    </row>
    <row r="279" spans="1:22" x14ac:dyDescent="0.2">
      <c r="A279" t="s">
        <v>384</v>
      </c>
      <c r="B279" t="s">
        <v>442</v>
      </c>
      <c r="C279" s="1">
        <v>45021.697071759256</v>
      </c>
      <c r="D279" s="5">
        <v>45021.697071759256</v>
      </c>
      <c r="E279" t="s">
        <v>554</v>
      </c>
      <c r="F279" t="s">
        <v>7</v>
      </c>
      <c r="G279">
        <v>26471</v>
      </c>
      <c r="H279" t="s">
        <v>4</v>
      </c>
      <c r="I279" t="s">
        <v>28</v>
      </c>
      <c r="J279" s="2">
        <v>639066523987</v>
      </c>
      <c r="K279" t="s">
        <v>555</v>
      </c>
      <c r="L279">
        <v>70429</v>
      </c>
      <c r="M279" t="s">
        <v>5</v>
      </c>
      <c r="N279" t="s">
        <v>42</v>
      </c>
      <c r="O279" t="s">
        <v>111</v>
      </c>
      <c r="P279">
        <v>200</v>
      </c>
      <c r="Q279">
        <v>111</v>
      </c>
      <c r="R279" t="s">
        <v>961</v>
      </c>
      <c r="S279">
        <v>7</v>
      </c>
      <c r="T279">
        <v>1131</v>
      </c>
      <c r="U279" s="19">
        <v>0</v>
      </c>
      <c r="V279" s="9">
        <v>45021.697071759256</v>
      </c>
    </row>
    <row r="280" spans="1:22" x14ac:dyDescent="0.2">
      <c r="A280" t="s">
        <v>384</v>
      </c>
      <c r="B280" t="s">
        <v>442</v>
      </c>
      <c r="C280" s="1">
        <v>45021.726875</v>
      </c>
      <c r="D280" s="5">
        <v>45021.726875</v>
      </c>
      <c r="E280" t="s">
        <v>556</v>
      </c>
      <c r="F280" t="s">
        <v>3</v>
      </c>
      <c r="G280">
        <v>26472</v>
      </c>
      <c r="H280" t="s">
        <v>4</v>
      </c>
      <c r="I280" t="s">
        <v>28</v>
      </c>
      <c r="J280" s="2">
        <v>639109093313</v>
      </c>
      <c r="K280" t="s">
        <v>557</v>
      </c>
      <c r="L280">
        <v>3560</v>
      </c>
      <c r="M280" t="s">
        <v>5</v>
      </c>
      <c r="N280" t="s">
        <v>37</v>
      </c>
      <c r="O280" t="s">
        <v>62</v>
      </c>
      <c r="P280">
        <v>171</v>
      </c>
      <c r="Q280">
        <v>0</v>
      </c>
      <c r="R280" t="s">
        <v>955</v>
      </c>
      <c r="S280">
        <v>13</v>
      </c>
      <c r="T280">
        <v>1939</v>
      </c>
      <c r="U280" s="19">
        <v>1</v>
      </c>
      <c r="V280" s="9">
        <v>45021.726875</v>
      </c>
    </row>
    <row r="281" spans="1:22" x14ac:dyDescent="0.2">
      <c r="A281" t="s">
        <v>384</v>
      </c>
      <c r="B281" t="s">
        <v>442</v>
      </c>
      <c r="C281" s="1">
        <v>45021.728865740741</v>
      </c>
      <c r="D281" s="5">
        <v>45021.728865740741</v>
      </c>
      <c r="E281" t="s">
        <v>558</v>
      </c>
      <c r="F281" t="s">
        <v>8</v>
      </c>
      <c r="G281">
        <v>26470</v>
      </c>
      <c r="H281" t="s">
        <v>4</v>
      </c>
      <c r="I281" t="s">
        <v>28</v>
      </c>
      <c r="J281" s="2">
        <v>639053500737</v>
      </c>
      <c r="K281" t="s">
        <v>486</v>
      </c>
      <c r="L281">
        <v>12774</v>
      </c>
      <c r="M281" t="s">
        <v>5</v>
      </c>
      <c r="N281" t="s">
        <v>33</v>
      </c>
      <c r="O281" t="s">
        <v>33</v>
      </c>
      <c r="P281">
        <v>50</v>
      </c>
      <c r="Q281">
        <v>9</v>
      </c>
      <c r="R281" t="s">
        <v>956</v>
      </c>
      <c r="S281">
        <v>5</v>
      </c>
      <c r="T281">
        <v>250</v>
      </c>
      <c r="U281" s="19">
        <v>3</v>
      </c>
      <c r="V281" s="9">
        <v>45021.728865740741</v>
      </c>
    </row>
    <row r="282" spans="1:22" x14ac:dyDescent="0.2">
      <c r="A282" t="s">
        <v>384</v>
      </c>
      <c r="B282" t="s">
        <v>442</v>
      </c>
      <c r="C282" s="1">
        <v>45021.728935185187</v>
      </c>
      <c r="D282" s="5">
        <v>45021.728935185187</v>
      </c>
      <c r="E282" t="s">
        <v>559</v>
      </c>
      <c r="F282" t="s">
        <v>3</v>
      </c>
      <c r="G282">
        <v>26472</v>
      </c>
      <c r="H282" t="s">
        <v>4</v>
      </c>
      <c r="I282" t="s">
        <v>28</v>
      </c>
      <c r="J282" s="2">
        <v>639124077775</v>
      </c>
      <c r="K282" t="s">
        <v>560</v>
      </c>
      <c r="L282">
        <v>8737</v>
      </c>
      <c r="M282" t="s">
        <v>5</v>
      </c>
      <c r="N282" t="s">
        <v>33</v>
      </c>
      <c r="O282" t="s">
        <v>79</v>
      </c>
      <c r="P282">
        <v>200</v>
      </c>
      <c r="Q282">
        <v>129</v>
      </c>
      <c r="R282" t="s">
        <v>961</v>
      </c>
      <c r="S282">
        <v>13</v>
      </c>
      <c r="T282">
        <v>1939</v>
      </c>
      <c r="U282" s="19">
        <v>0</v>
      </c>
      <c r="V282" s="9">
        <v>45021.728935185187</v>
      </c>
    </row>
    <row r="283" spans="1:22" x14ac:dyDescent="0.2">
      <c r="A283" t="s">
        <v>384</v>
      </c>
      <c r="B283" t="s">
        <v>442</v>
      </c>
      <c r="C283" s="1">
        <v>45021.737997685188</v>
      </c>
      <c r="D283" s="5">
        <v>45021.737997685188</v>
      </c>
      <c r="E283" t="s">
        <v>561</v>
      </c>
      <c r="F283" t="s">
        <v>3</v>
      </c>
      <c r="G283">
        <v>26472</v>
      </c>
      <c r="H283" t="s">
        <v>4</v>
      </c>
      <c r="I283" t="s">
        <v>28</v>
      </c>
      <c r="J283" s="2">
        <v>639153419145</v>
      </c>
      <c r="K283" t="s">
        <v>562</v>
      </c>
      <c r="L283">
        <v>23308</v>
      </c>
      <c r="M283" t="s">
        <v>5</v>
      </c>
      <c r="N283" t="s">
        <v>62</v>
      </c>
      <c r="O283" t="s">
        <v>34</v>
      </c>
      <c r="P283">
        <v>89</v>
      </c>
      <c r="Q283">
        <v>0</v>
      </c>
      <c r="R283" t="s">
        <v>962</v>
      </c>
      <c r="S283">
        <v>13</v>
      </c>
      <c r="T283">
        <v>1939</v>
      </c>
      <c r="U283" s="19">
        <v>0</v>
      </c>
      <c r="V283" s="9">
        <v>45021.737997685188</v>
      </c>
    </row>
    <row r="284" spans="1:22" x14ac:dyDescent="0.2">
      <c r="A284" t="s">
        <v>384</v>
      </c>
      <c r="B284" t="s">
        <v>442</v>
      </c>
      <c r="C284" s="1">
        <v>45021.739930555559</v>
      </c>
      <c r="D284" s="5">
        <v>45021.739930555559</v>
      </c>
      <c r="E284" t="s">
        <v>563</v>
      </c>
      <c r="F284" t="s">
        <v>3</v>
      </c>
      <c r="G284">
        <v>26472</v>
      </c>
      <c r="H284" t="s">
        <v>4</v>
      </c>
      <c r="I284" t="s">
        <v>28</v>
      </c>
      <c r="J284" s="2">
        <v>639077611881</v>
      </c>
      <c r="K284" t="s">
        <v>564</v>
      </c>
      <c r="L284">
        <v>39382</v>
      </c>
      <c r="M284" t="s">
        <v>5</v>
      </c>
      <c r="N284" t="s">
        <v>33</v>
      </c>
      <c r="O284" t="s">
        <v>33</v>
      </c>
      <c r="P284">
        <v>133</v>
      </c>
      <c r="Q284">
        <v>0</v>
      </c>
      <c r="R284" t="s">
        <v>955</v>
      </c>
      <c r="S284">
        <v>13</v>
      </c>
      <c r="T284">
        <v>1939</v>
      </c>
      <c r="U284" s="19">
        <v>1</v>
      </c>
      <c r="V284" s="9">
        <v>45021.739930555559</v>
      </c>
    </row>
    <row r="285" spans="1:22" x14ac:dyDescent="0.2">
      <c r="A285" t="s">
        <v>384</v>
      </c>
      <c r="B285" t="s">
        <v>442</v>
      </c>
      <c r="C285" s="1">
        <v>45021.745532407411</v>
      </c>
      <c r="D285" s="5">
        <v>45021.745532407411</v>
      </c>
      <c r="E285" t="s">
        <v>565</v>
      </c>
      <c r="F285" t="s">
        <v>8</v>
      </c>
      <c r="G285">
        <v>26470</v>
      </c>
      <c r="H285" t="s">
        <v>4</v>
      </c>
      <c r="I285" t="s">
        <v>28</v>
      </c>
      <c r="J285" s="2">
        <v>639053520759</v>
      </c>
      <c r="K285" t="s">
        <v>566</v>
      </c>
      <c r="L285">
        <v>62559</v>
      </c>
      <c r="M285" t="s">
        <v>6</v>
      </c>
      <c r="N285" t="s">
        <v>46</v>
      </c>
      <c r="O285" t="s">
        <v>46</v>
      </c>
      <c r="P285">
        <v>50</v>
      </c>
      <c r="Q285">
        <v>47</v>
      </c>
      <c r="R285" t="s">
        <v>955</v>
      </c>
      <c r="S285">
        <v>5</v>
      </c>
      <c r="T285">
        <v>250</v>
      </c>
      <c r="U285" s="19">
        <v>1</v>
      </c>
      <c r="V285" s="9">
        <v>45021.745532407411</v>
      </c>
    </row>
    <row r="286" spans="1:22" x14ac:dyDescent="0.2">
      <c r="A286" t="s">
        <v>384</v>
      </c>
      <c r="B286" t="s">
        <v>442</v>
      </c>
      <c r="C286" s="1">
        <v>45021.747743055559</v>
      </c>
      <c r="D286" s="5">
        <v>45021.747743055559</v>
      </c>
      <c r="E286" t="s">
        <v>567</v>
      </c>
      <c r="F286" t="s">
        <v>3</v>
      </c>
      <c r="G286">
        <v>26472</v>
      </c>
      <c r="H286" t="s">
        <v>4</v>
      </c>
      <c r="I286" t="s">
        <v>28</v>
      </c>
      <c r="J286" s="2">
        <v>639127436304</v>
      </c>
      <c r="K286" t="s">
        <v>568</v>
      </c>
      <c r="L286">
        <v>74327</v>
      </c>
      <c r="M286" t="s">
        <v>5</v>
      </c>
      <c r="N286" t="s">
        <v>59</v>
      </c>
      <c r="O286" t="s">
        <v>59</v>
      </c>
      <c r="P286">
        <v>89</v>
      </c>
      <c r="Q286">
        <v>0</v>
      </c>
      <c r="R286" t="s">
        <v>962</v>
      </c>
      <c r="S286">
        <v>13</v>
      </c>
      <c r="T286">
        <v>1939</v>
      </c>
      <c r="U286" s="19">
        <v>0</v>
      </c>
      <c r="V286" s="9">
        <v>45021.747743055559</v>
      </c>
    </row>
    <row r="287" spans="1:22" x14ac:dyDescent="0.2">
      <c r="A287" t="s">
        <v>384</v>
      </c>
      <c r="B287" t="s">
        <v>442</v>
      </c>
      <c r="C287" s="1">
        <v>45021.775150462963</v>
      </c>
      <c r="D287" s="5">
        <v>45021.775150462963</v>
      </c>
      <c r="E287" t="s">
        <v>569</v>
      </c>
      <c r="F287" t="s">
        <v>3</v>
      </c>
      <c r="G287">
        <v>26472</v>
      </c>
      <c r="H287" t="s">
        <v>4</v>
      </c>
      <c r="I287" t="s">
        <v>28</v>
      </c>
      <c r="J287" s="2">
        <v>639083232566</v>
      </c>
      <c r="K287" t="s">
        <v>570</v>
      </c>
      <c r="L287">
        <v>64309</v>
      </c>
      <c r="M287" t="s">
        <v>5</v>
      </c>
      <c r="N287" t="s">
        <v>187</v>
      </c>
      <c r="O287" t="s">
        <v>33</v>
      </c>
      <c r="P287">
        <v>184</v>
      </c>
      <c r="Q287">
        <v>0</v>
      </c>
      <c r="R287" t="s">
        <v>962</v>
      </c>
      <c r="S287">
        <v>13</v>
      </c>
      <c r="T287">
        <v>1939</v>
      </c>
      <c r="U287" s="19">
        <v>0</v>
      </c>
      <c r="V287" s="9">
        <v>45021.775150462963</v>
      </c>
    </row>
    <row r="288" spans="1:22" x14ac:dyDescent="0.2">
      <c r="A288" t="s">
        <v>384</v>
      </c>
      <c r="B288" t="s">
        <v>442</v>
      </c>
      <c r="C288" s="1">
        <v>45021.778900462959</v>
      </c>
      <c r="D288" s="5">
        <v>45021.778900462959</v>
      </c>
      <c r="E288" t="s">
        <v>571</v>
      </c>
      <c r="F288" t="s">
        <v>3</v>
      </c>
      <c r="G288">
        <v>26472</v>
      </c>
      <c r="H288" t="s">
        <v>4</v>
      </c>
      <c r="I288" t="s">
        <v>28</v>
      </c>
      <c r="J288" s="2">
        <v>639151165271</v>
      </c>
      <c r="K288" t="s">
        <v>572</v>
      </c>
      <c r="L288">
        <v>60989</v>
      </c>
      <c r="M288" t="s">
        <v>5</v>
      </c>
      <c r="N288" t="s">
        <v>33</v>
      </c>
      <c r="O288" t="s">
        <v>42</v>
      </c>
      <c r="P288">
        <v>90</v>
      </c>
      <c r="Q288">
        <v>0</v>
      </c>
      <c r="R288" t="s">
        <v>955</v>
      </c>
      <c r="S288">
        <v>13</v>
      </c>
      <c r="T288">
        <v>1939</v>
      </c>
      <c r="U288" s="19">
        <v>1</v>
      </c>
      <c r="V288" s="9">
        <v>45021.778900462959</v>
      </c>
    </row>
    <row r="289" spans="1:22" x14ac:dyDescent="0.2">
      <c r="A289" t="s">
        <v>384</v>
      </c>
      <c r="B289" t="s">
        <v>442</v>
      </c>
      <c r="C289" s="1">
        <v>45021.783275462964</v>
      </c>
      <c r="D289" s="5">
        <v>45021.783275462964</v>
      </c>
      <c r="E289" t="s">
        <v>573</v>
      </c>
      <c r="F289" t="s">
        <v>8</v>
      </c>
      <c r="G289">
        <v>26470</v>
      </c>
      <c r="H289" t="s">
        <v>4</v>
      </c>
      <c r="I289" t="s">
        <v>28</v>
      </c>
      <c r="J289" s="2">
        <v>639052782684</v>
      </c>
      <c r="K289" t="s">
        <v>510</v>
      </c>
      <c r="L289">
        <v>69899</v>
      </c>
      <c r="M289" t="s">
        <v>6</v>
      </c>
      <c r="N289" t="s">
        <v>67</v>
      </c>
      <c r="O289" t="s">
        <v>67</v>
      </c>
      <c r="P289">
        <v>50</v>
      </c>
      <c r="Q289">
        <v>16</v>
      </c>
      <c r="R289" t="s">
        <v>958</v>
      </c>
      <c r="S289">
        <v>5</v>
      </c>
      <c r="T289">
        <v>250</v>
      </c>
      <c r="U289" s="19">
        <v>4</v>
      </c>
      <c r="V289" s="9">
        <v>45021.783275462964</v>
      </c>
    </row>
    <row r="290" spans="1:22" x14ac:dyDescent="0.2">
      <c r="A290" t="s">
        <v>384</v>
      </c>
      <c r="B290" t="s">
        <v>442</v>
      </c>
      <c r="C290" s="1">
        <v>45021.787268518521</v>
      </c>
      <c r="D290" s="5">
        <v>45021.787268518521</v>
      </c>
      <c r="E290" t="s">
        <v>574</v>
      </c>
      <c r="F290" t="s">
        <v>8</v>
      </c>
      <c r="G290">
        <v>26470</v>
      </c>
      <c r="H290" t="s">
        <v>4</v>
      </c>
      <c r="I290" t="s">
        <v>28</v>
      </c>
      <c r="J290" s="2">
        <v>639060273586</v>
      </c>
      <c r="K290" t="s">
        <v>575</v>
      </c>
      <c r="L290">
        <v>57702</v>
      </c>
      <c r="M290" t="s">
        <v>5</v>
      </c>
      <c r="N290" t="s">
        <v>33</v>
      </c>
      <c r="O290" t="s">
        <v>33</v>
      </c>
      <c r="P290">
        <v>50</v>
      </c>
      <c r="Q290">
        <v>23</v>
      </c>
      <c r="R290" t="s">
        <v>955</v>
      </c>
      <c r="S290">
        <v>5</v>
      </c>
      <c r="T290">
        <v>250</v>
      </c>
      <c r="U290" s="19">
        <v>1</v>
      </c>
      <c r="V290" s="9">
        <v>45021.787268518521</v>
      </c>
    </row>
    <row r="291" spans="1:22" x14ac:dyDescent="0.2">
      <c r="A291" t="s">
        <v>384</v>
      </c>
      <c r="B291" t="s">
        <v>442</v>
      </c>
      <c r="C291" s="1">
        <v>45021.797592592593</v>
      </c>
      <c r="D291" s="5">
        <v>45021.797592592593</v>
      </c>
      <c r="E291" t="s">
        <v>576</v>
      </c>
      <c r="F291" t="s">
        <v>3</v>
      </c>
      <c r="G291">
        <v>26472</v>
      </c>
      <c r="H291" t="s">
        <v>4</v>
      </c>
      <c r="I291" t="s">
        <v>28</v>
      </c>
      <c r="J291" s="2">
        <v>639760989591</v>
      </c>
      <c r="K291" t="s">
        <v>577</v>
      </c>
      <c r="L291">
        <v>77877</v>
      </c>
      <c r="M291" t="s">
        <v>5</v>
      </c>
      <c r="N291" t="s">
        <v>578</v>
      </c>
      <c r="O291" t="s">
        <v>59</v>
      </c>
      <c r="P291">
        <v>121</v>
      </c>
      <c r="Q291">
        <v>0</v>
      </c>
      <c r="R291" t="e">
        <v>#N/A</v>
      </c>
      <c r="S291">
        <v>13</v>
      </c>
      <c r="T291">
        <v>1939</v>
      </c>
      <c r="U291" s="19">
        <v>0</v>
      </c>
      <c r="V291" s="9">
        <v>45021.797592592593</v>
      </c>
    </row>
    <row r="292" spans="1:22" x14ac:dyDescent="0.2">
      <c r="A292" t="s">
        <v>384</v>
      </c>
      <c r="B292" t="s">
        <v>442</v>
      </c>
      <c r="C292" s="1">
        <v>45021.803483796299</v>
      </c>
      <c r="D292" s="5">
        <v>45021.803483796299</v>
      </c>
      <c r="E292" t="s">
        <v>579</v>
      </c>
      <c r="F292" t="s">
        <v>7</v>
      </c>
      <c r="G292">
        <v>26471</v>
      </c>
      <c r="H292" t="s">
        <v>4</v>
      </c>
      <c r="I292" t="s">
        <v>28</v>
      </c>
      <c r="J292" s="2">
        <v>639064021889</v>
      </c>
      <c r="K292" t="s">
        <v>580</v>
      </c>
      <c r="L292">
        <v>5229</v>
      </c>
      <c r="M292" t="s">
        <v>5</v>
      </c>
      <c r="N292" t="s">
        <v>37</v>
      </c>
      <c r="O292" t="s">
        <v>33</v>
      </c>
      <c r="P292">
        <v>200</v>
      </c>
      <c r="Q292">
        <v>182</v>
      </c>
      <c r="R292" t="s">
        <v>962</v>
      </c>
      <c r="S292">
        <v>7</v>
      </c>
      <c r="T292">
        <v>1131</v>
      </c>
      <c r="U292" s="19">
        <v>0</v>
      </c>
      <c r="V292" s="9">
        <v>45021.803483796299</v>
      </c>
    </row>
    <row r="293" spans="1:22" x14ac:dyDescent="0.2">
      <c r="A293" t="s">
        <v>384</v>
      </c>
      <c r="B293" t="s">
        <v>442</v>
      </c>
      <c r="C293" s="1">
        <v>45021.830254629633</v>
      </c>
      <c r="D293" s="5">
        <v>45021.830254629633</v>
      </c>
      <c r="E293" t="s">
        <v>581</v>
      </c>
      <c r="F293" t="s">
        <v>3</v>
      </c>
      <c r="G293">
        <v>26472</v>
      </c>
      <c r="H293" t="s">
        <v>4</v>
      </c>
      <c r="I293" t="s">
        <v>28</v>
      </c>
      <c r="J293" s="2">
        <v>639120083851</v>
      </c>
      <c r="K293" t="s">
        <v>582</v>
      </c>
      <c r="L293">
        <v>29277</v>
      </c>
      <c r="M293" t="s">
        <v>5</v>
      </c>
      <c r="N293" t="s">
        <v>37</v>
      </c>
      <c r="O293" t="s">
        <v>58</v>
      </c>
      <c r="P293">
        <v>158</v>
      </c>
      <c r="Q293">
        <v>0</v>
      </c>
      <c r="R293" t="s">
        <v>955</v>
      </c>
      <c r="S293">
        <v>13</v>
      </c>
      <c r="T293">
        <v>1939</v>
      </c>
      <c r="U293" s="19">
        <v>1</v>
      </c>
      <c r="V293" s="9">
        <v>45021.830254629633</v>
      </c>
    </row>
    <row r="294" spans="1:22" x14ac:dyDescent="0.2">
      <c r="A294" t="s">
        <v>384</v>
      </c>
      <c r="B294" t="s">
        <v>442</v>
      </c>
      <c r="C294" s="1">
        <v>45021.83488425926</v>
      </c>
      <c r="D294" s="5">
        <v>45021.83488425926</v>
      </c>
      <c r="E294" t="s">
        <v>583</v>
      </c>
      <c r="F294" t="s">
        <v>3</v>
      </c>
      <c r="G294">
        <v>26472</v>
      </c>
      <c r="H294" t="s">
        <v>4</v>
      </c>
      <c r="I294" t="s">
        <v>28</v>
      </c>
      <c r="J294" s="2">
        <v>639153250971</v>
      </c>
      <c r="K294" t="s">
        <v>584</v>
      </c>
      <c r="L294">
        <v>65029</v>
      </c>
      <c r="M294" t="s">
        <v>5</v>
      </c>
      <c r="N294" t="s">
        <v>33</v>
      </c>
      <c r="O294" t="s">
        <v>42</v>
      </c>
      <c r="P294">
        <v>198</v>
      </c>
      <c r="Q294">
        <v>0</v>
      </c>
      <c r="R294" t="s">
        <v>962</v>
      </c>
      <c r="S294">
        <v>13</v>
      </c>
      <c r="T294">
        <v>1939</v>
      </c>
      <c r="U294" s="19">
        <v>0</v>
      </c>
      <c r="V294" s="9">
        <v>45021.83488425926</v>
      </c>
    </row>
    <row r="295" spans="1:22" x14ac:dyDescent="0.2">
      <c r="A295" t="s">
        <v>384</v>
      </c>
      <c r="B295" t="s">
        <v>442</v>
      </c>
      <c r="C295" s="1">
        <v>45021.835625</v>
      </c>
      <c r="D295" s="5">
        <v>45021.835625</v>
      </c>
      <c r="E295" t="s">
        <v>585</v>
      </c>
      <c r="F295" t="s">
        <v>8</v>
      </c>
      <c r="G295">
        <v>26470</v>
      </c>
      <c r="H295" t="s">
        <v>4</v>
      </c>
      <c r="I295" t="s">
        <v>28</v>
      </c>
      <c r="J295" s="2">
        <v>639056045229</v>
      </c>
      <c r="K295" t="s">
        <v>410</v>
      </c>
      <c r="L295">
        <v>73168</v>
      </c>
      <c r="M295" t="s">
        <v>5</v>
      </c>
      <c r="N295" t="s">
        <v>110</v>
      </c>
      <c r="O295" t="s">
        <v>110</v>
      </c>
      <c r="P295">
        <v>50</v>
      </c>
      <c r="Q295">
        <v>21</v>
      </c>
      <c r="R295" t="s">
        <v>955</v>
      </c>
      <c r="S295">
        <v>5</v>
      </c>
      <c r="T295">
        <v>250</v>
      </c>
      <c r="U295" s="19">
        <v>1</v>
      </c>
      <c r="V295" s="9">
        <v>45021.835625</v>
      </c>
    </row>
    <row r="296" spans="1:22" x14ac:dyDescent="0.2">
      <c r="A296" t="s">
        <v>384</v>
      </c>
      <c r="B296" t="s">
        <v>442</v>
      </c>
      <c r="C296" s="1">
        <v>45021.84648148148</v>
      </c>
      <c r="D296" s="5">
        <v>45021.84648148148</v>
      </c>
      <c r="E296" t="s">
        <v>586</v>
      </c>
      <c r="F296" t="s">
        <v>7</v>
      </c>
      <c r="G296">
        <v>26471</v>
      </c>
      <c r="H296" t="s">
        <v>4</v>
      </c>
      <c r="I296" t="s">
        <v>28</v>
      </c>
      <c r="J296" s="2">
        <v>639063619101</v>
      </c>
      <c r="K296" t="s">
        <v>587</v>
      </c>
      <c r="L296">
        <v>69704</v>
      </c>
      <c r="M296" t="s">
        <v>5</v>
      </c>
      <c r="N296" t="s">
        <v>58</v>
      </c>
      <c r="O296" t="s">
        <v>62</v>
      </c>
      <c r="P296">
        <v>74</v>
      </c>
      <c r="Q296">
        <v>0</v>
      </c>
      <c r="R296" t="s">
        <v>961</v>
      </c>
      <c r="S296">
        <v>7</v>
      </c>
      <c r="T296">
        <v>1131</v>
      </c>
      <c r="U296" s="19">
        <v>0</v>
      </c>
      <c r="V296" s="9">
        <v>45021.84648148148</v>
      </c>
    </row>
    <row r="297" spans="1:22" x14ac:dyDescent="0.2">
      <c r="A297" t="s">
        <v>384</v>
      </c>
      <c r="B297" t="s">
        <v>442</v>
      </c>
      <c r="C297" s="1">
        <v>45021.84952546296</v>
      </c>
      <c r="D297" s="5">
        <v>45021.84952546296</v>
      </c>
      <c r="E297" t="s">
        <v>588</v>
      </c>
      <c r="F297" t="s">
        <v>3</v>
      </c>
      <c r="G297">
        <v>26472</v>
      </c>
      <c r="H297" t="s">
        <v>4</v>
      </c>
      <c r="I297" t="s">
        <v>28</v>
      </c>
      <c r="J297" s="2">
        <v>639761341491</v>
      </c>
      <c r="K297" t="s">
        <v>589</v>
      </c>
      <c r="L297">
        <v>72459</v>
      </c>
      <c r="M297" t="s">
        <v>5</v>
      </c>
      <c r="N297" t="s">
        <v>79</v>
      </c>
      <c r="O297" t="s">
        <v>33</v>
      </c>
      <c r="P297">
        <v>200</v>
      </c>
      <c r="Q297">
        <v>16</v>
      </c>
      <c r="R297" t="s">
        <v>956</v>
      </c>
      <c r="S297">
        <v>13</v>
      </c>
      <c r="T297">
        <v>1939</v>
      </c>
      <c r="U297" s="19">
        <v>3</v>
      </c>
      <c r="V297" s="9">
        <v>45021.84952546296</v>
      </c>
    </row>
    <row r="298" spans="1:22" x14ac:dyDescent="0.2">
      <c r="A298" t="s">
        <v>384</v>
      </c>
      <c r="B298" t="s">
        <v>442</v>
      </c>
      <c r="C298" s="1">
        <v>45021.864953703705</v>
      </c>
      <c r="D298" s="5">
        <v>45021.864953703705</v>
      </c>
      <c r="E298" t="s">
        <v>590</v>
      </c>
      <c r="F298" t="s">
        <v>3</v>
      </c>
      <c r="G298">
        <v>26472</v>
      </c>
      <c r="H298" t="s">
        <v>4</v>
      </c>
      <c r="I298" t="s">
        <v>28</v>
      </c>
      <c r="J298" s="2">
        <v>639153389590</v>
      </c>
      <c r="K298" t="s">
        <v>591</v>
      </c>
      <c r="L298">
        <v>53672</v>
      </c>
      <c r="M298" t="s">
        <v>5</v>
      </c>
      <c r="N298" t="s">
        <v>110</v>
      </c>
      <c r="O298" t="s">
        <v>33</v>
      </c>
      <c r="P298">
        <v>91</v>
      </c>
      <c r="Q298">
        <v>0</v>
      </c>
      <c r="R298" t="s">
        <v>955</v>
      </c>
      <c r="S298">
        <v>13</v>
      </c>
      <c r="T298">
        <v>1939</v>
      </c>
      <c r="U298" s="19">
        <v>1</v>
      </c>
      <c r="V298" s="9">
        <v>45021.864953703705</v>
      </c>
    </row>
    <row r="299" spans="1:22" x14ac:dyDescent="0.2">
      <c r="A299" t="s">
        <v>384</v>
      </c>
      <c r="B299" t="s">
        <v>442</v>
      </c>
      <c r="C299" s="1">
        <v>45021.867465277777</v>
      </c>
      <c r="D299" s="5">
        <v>45021.867465277777</v>
      </c>
      <c r="E299" t="s">
        <v>592</v>
      </c>
      <c r="F299" t="s">
        <v>3</v>
      </c>
      <c r="G299">
        <v>26472</v>
      </c>
      <c r="H299" t="s">
        <v>4</v>
      </c>
      <c r="I299" t="s">
        <v>28</v>
      </c>
      <c r="J299" s="2">
        <v>639103638852</v>
      </c>
      <c r="K299" t="s">
        <v>593</v>
      </c>
      <c r="L299">
        <v>68845</v>
      </c>
      <c r="M299" t="s">
        <v>5</v>
      </c>
      <c r="N299" t="s">
        <v>33</v>
      </c>
      <c r="O299" t="s">
        <v>111</v>
      </c>
      <c r="P299">
        <v>200</v>
      </c>
      <c r="Q299">
        <v>18</v>
      </c>
      <c r="R299" t="s">
        <v>955</v>
      </c>
      <c r="S299">
        <v>13</v>
      </c>
      <c r="T299">
        <v>1939</v>
      </c>
      <c r="U299" s="19">
        <v>1</v>
      </c>
      <c r="V299" s="9">
        <v>45021.867465277777</v>
      </c>
    </row>
    <row r="300" spans="1:22" x14ac:dyDescent="0.2">
      <c r="A300" t="s">
        <v>384</v>
      </c>
      <c r="B300" t="s">
        <v>442</v>
      </c>
      <c r="C300" s="1">
        <v>45021.870625000003</v>
      </c>
      <c r="D300" s="5">
        <v>45021.870625000003</v>
      </c>
      <c r="E300" t="s">
        <v>594</v>
      </c>
      <c r="F300" t="s">
        <v>8</v>
      </c>
      <c r="G300">
        <v>26470</v>
      </c>
      <c r="H300" t="s">
        <v>4</v>
      </c>
      <c r="I300" t="s">
        <v>28</v>
      </c>
      <c r="J300" s="2">
        <v>639052971838</v>
      </c>
      <c r="K300" t="s">
        <v>595</v>
      </c>
      <c r="L300">
        <v>50587</v>
      </c>
      <c r="M300" t="s">
        <v>6</v>
      </c>
      <c r="N300" t="s">
        <v>67</v>
      </c>
      <c r="O300" t="s">
        <v>67</v>
      </c>
      <c r="P300">
        <v>46</v>
      </c>
      <c r="Q300">
        <v>0</v>
      </c>
      <c r="R300" t="s">
        <v>955</v>
      </c>
      <c r="S300">
        <v>5</v>
      </c>
      <c r="T300">
        <v>250</v>
      </c>
      <c r="U300" s="19">
        <v>1</v>
      </c>
      <c r="V300" s="9">
        <v>45021.870625000003</v>
      </c>
    </row>
    <row r="301" spans="1:22" x14ac:dyDescent="0.2">
      <c r="A301" t="s">
        <v>384</v>
      </c>
      <c r="B301" t="s">
        <v>442</v>
      </c>
      <c r="C301" s="1">
        <v>45021.871192129627</v>
      </c>
      <c r="D301" s="5">
        <v>45021.871192129627</v>
      </c>
      <c r="E301" t="s">
        <v>596</v>
      </c>
      <c r="F301" t="s">
        <v>3</v>
      </c>
      <c r="G301">
        <v>26472</v>
      </c>
      <c r="H301" t="s">
        <v>4</v>
      </c>
      <c r="I301" t="s">
        <v>28</v>
      </c>
      <c r="J301" s="2">
        <v>639151379930</v>
      </c>
      <c r="K301" t="s">
        <v>597</v>
      </c>
      <c r="L301">
        <v>48768</v>
      </c>
      <c r="M301" t="s">
        <v>6</v>
      </c>
      <c r="N301" t="s">
        <v>67</v>
      </c>
      <c r="O301" t="s">
        <v>67</v>
      </c>
      <c r="P301">
        <v>161</v>
      </c>
      <c r="Q301">
        <v>0</v>
      </c>
      <c r="R301" t="s">
        <v>962</v>
      </c>
      <c r="S301">
        <v>13</v>
      </c>
      <c r="T301">
        <v>1939</v>
      </c>
      <c r="U301" s="19">
        <v>0</v>
      </c>
      <c r="V301" s="9">
        <v>45021.871192129627</v>
      </c>
    </row>
    <row r="302" spans="1:22" x14ac:dyDescent="0.2">
      <c r="A302" t="s">
        <v>384</v>
      </c>
      <c r="B302" t="s">
        <v>442</v>
      </c>
      <c r="C302" s="1">
        <v>45021.881493055553</v>
      </c>
      <c r="D302" s="5">
        <v>45021.881493055553</v>
      </c>
      <c r="E302" t="s">
        <v>598</v>
      </c>
      <c r="F302" t="s">
        <v>3</v>
      </c>
      <c r="G302">
        <v>26472</v>
      </c>
      <c r="H302" t="s">
        <v>4</v>
      </c>
      <c r="I302" t="s">
        <v>28</v>
      </c>
      <c r="J302" s="2">
        <v>639303659147</v>
      </c>
      <c r="K302" t="s">
        <v>599</v>
      </c>
      <c r="L302">
        <v>58410</v>
      </c>
      <c r="M302" t="s">
        <v>5</v>
      </c>
      <c r="N302" t="s">
        <v>33</v>
      </c>
      <c r="O302" t="s">
        <v>43</v>
      </c>
      <c r="P302">
        <v>98</v>
      </c>
      <c r="Q302">
        <v>0</v>
      </c>
      <c r="R302" t="s">
        <v>962</v>
      </c>
      <c r="S302">
        <v>13</v>
      </c>
      <c r="T302">
        <v>1939</v>
      </c>
      <c r="U302" s="19">
        <v>0</v>
      </c>
      <c r="V302" s="9">
        <v>45021.881493055553</v>
      </c>
    </row>
    <row r="303" spans="1:22" x14ac:dyDescent="0.2">
      <c r="A303" t="s">
        <v>384</v>
      </c>
      <c r="B303" t="s">
        <v>442</v>
      </c>
      <c r="C303" s="1">
        <v>45021.933831018519</v>
      </c>
      <c r="D303" s="5">
        <v>45021.933831018519</v>
      </c>
      <c r="E303" t="s">
        <v>600</v>
      </c>
      <c r="F303" t="s">
        <v>3</v>
      </c>
      <c r="G303">
        <v>26472</v>
      </c>
      <c r="H303" t="s">
        <v>4</v>
      </c>
      <c r="I303" t="s">
        <v>28</v>
      </c>
      <c r="J303" s="2">
        <v>639095497407</v>
      </c>
      <c r="K303" t="s">
        <v>601</v>
      </c>
      <c r="L303">
        <v>58412</v>
      </c>
      <c r="M303" t="s">
        <v>5</v>
      </c>
      <c r="N303" t="s">
        <v>30</v>
      </c>
      <c r="O303" t="s">
        <v>58</v>
      </c>
      <c r="P303">
        <v>200</v>
      </c>
      <c r="Q303">
        <v>18</v>
      </c>
      <c r="R303" t="s">
        <v>962</v>
      </c>
      <c r="S303">
        <v>13</v>
      </c>
      <c r="T303">
        <v>1939</v>
      </c>
      <c r="U303" s="19">
        <v>0</v>
      </c>
      <c r="V303" s="9">
        <v>45021.933831018519</v>
      </c>
    </row>
    <row r="304" spans="1:22" x14ac:dyDescent="0.2">
      <c r="A304" t="s">
        <v>384</v>
      </c>
      <c r="B304" t="s">
        <v>442</v>
      </c>
      <c r="C304" s="1">
        <v>45021.958912037036</v>
      </c>
      <c r="D304" s="5">
        <v>45021.958912037036</v>
      </c>
      <c r="E304" t="s">
        <v>602</v>
      </c>
      <c r="F304" t="s">
        <v>3</v>
      </c>
      <c r="G304">
        <v>26472</v>
      </c>
      <c r="H304" t="s">
        <v>4</v>
      </c>
      <c r="I304" t="s">
        <v>28</v>
      </c>
      <c r="J304" s="2">
        <v>639082454756</v>
      </c>
      <c r="K304" t="s">
        <v>603</v>
      </c>
      <c r="L304">
        <v>68644</v>
      </c>
      <c r="M304" t="s">
        <v>5</v>
      </c>
      <c r="N304" t="s">
        <v>111</v>
      </c>
      <c r="O304" t="s">
        <v>42</v>
      </c>
      <c r="P304">
        <v>194</v>
      </c>
      <c r="Q304">
        <v>0</v>
      </c>
      <c r="R304" t="s">
        <v>963</v>
      </c>
      <c r="S304">
        <v>13</v>
      </c>
      <c r="T304">
        <v>1939</v>
      </c>
      <c r="U304" s="19">
        <v>2</v>
      </c>
      <c r="V304" s="9">
        <v>45021.958912037036</v>
      </c>
    </row>
    <row r="305" spans="1:22" x14ac:dyDescent="0.2">
      <c r="A305" t="s">
        <v>384</v>
      </c>
      <c r="B305" t="s">
        <v>442</v>
      </c>
      <c r="C305" s="1">
        <v>45022.022106481483</v>
      </c>
      <c r="D305" s="5">
        <v>45022.022106481483</v>
      </c>
      <c r="E305" t="s">
        <v>604</v>
      </c>
      <c r="F305" t="s">
        <v>3</v>
      </c>
      <c r="G305">
        <v>26472</v>
      </c>
      <c r="H305" t="s">
        <v>4</v>
      </c>
      <c r="I305" t="s">
        <v>28</v>
      </c>
      <c r="J305" s="2">
        <v>639081537336</v>
      </c>
      <c r="K305" t="s">
        <v>535</v>
      </c>
      <c r="L305">
        <v>70315</v>
      </c>
      <c r="M305" t="s">
        <v>6</v>
      </c>
      <c r="N305" t="s">
        <v>67</v>
      </c>
      <c r="O305" t="s">
        <v>67</v>
      </c>
      <c r="P305">
        <v>34</v>
      </c>
      <c r="Q305">
        <v>0</v>
      </c>
      <c r="R305" t="s">
        <v>962</v>
      </c>
      <c r="S305">
        <v>13</v>
      </c>
      <c r="T305">
        <v>1939</v>
      </c>
      <c r="U305" s="19">
        <v>0</v>
      </c>
      <c r="V305" s="9">
        <v>45022.022106481483</v>
      </c>
    </row>
    <row r="306" spans="1:22" x14ac:dyDescent="0.2">
      <c r="A306" t="s">
        <v>384</v>
      </c>
      <c r="B306" t="s">
        <v>442</v>
      </c>
      <c r="C306" s="1">
        <v>45022.028101851851</v>
      </c>
      <c r="D306" s="5">
        <v>45022.028101851851</v>
      </c>
      <c r="E306" t="s">
        <v>605</v>
      </c>
      <c r="F306" t="s">
        <v>3</v>
      </c>
      <c r="G306">
        <v>26472</v>
      </c>
      <c r="H306" t="s">
        <v>4</v>
      </c>
      <c r="I306" t="s">
        <v>28</v>
      </c>
      <c r="J306" s="2">
        <v>639087881465</v>
      </c>
      <c r="K306" t="s">
        <v>606</v>
      </c>
      <c r="L306">
        <v>56673</v>
      </c>
      <c r="M306" t="s">
        <v>5</v>
      </c>
      <c r="N306" t="s">
        <v>111</v>
      </c>
      <c r="O306" t="s">
        <v>42</v>
      </c>
      <c r="P306">
        <v>88</v>
      </c>
      <c r="Q306">
        <v>0</v>
      </c>
      <c r="R306" t="s">
        <v>961</v>
      </c>
      <c r="S306">
        <v>13</v>
      </c>
      <c r="T306">
        <v>1939</v>
      </c>
      <c r="U306" s="19">
        <v>0</v>
      </c>
      <c r="V306" s="9">
        <v>45022.028101851851</v>
      </c>
    </row>
    <row r="307" spans="1:22" x14ac:dyDescent="0.2">
      <c r="A307" t="s">
        <v>384</v>
      </c>
      <c r="B307" t="s">
        <v>442</v>
      </c>
      <c r="C307" s="1">
        <v>45022.059872685182</v>
      </c>
      <c r="D307" s="5">
        <v>45022.059872685182</v>
      </c>
      <c r="E307" t="s">
        <v>607</v>
      </c>
      <c r="F307" t="s">
        <v>3</v>
      </c>
      <c r="G307">
        <v>26472</v>
      </c>
      <c r="H307" t="s">
        <v>4</v>
      </c>
      <c r="I307" t="s">
        <v>28</v>
      </c>
      <c r="J307" s="2">
        <v>639109307230</v>
      </c>
      <c r="K307" t="s">
        <v>608</v>
      </c>
      <c r="L307">
        <v>19927</v>
      </c>
      <c r="M307" t="s">
        <v>5</v>
      </c>
      <c r="N307" t="s">
        <v>33</v>
      </c>
      <c r="O307" t="s">
        <v>34</v>
      </c>
      <c r="P307">
        <v>150</v>
      </c>
      <c r="Q307">
        <v>0</v>
      </c>
      <c r="R307" t="s">
        <v>955</v>
      </c>
      <c r="S307">
        <v>13</v>
      </c>
      <c r="T307">
        <v>1939</v>
      </c>
      <c r="U307" s="19">
        <v>1</v>
      </c>
      <c r="V307" s="9">
        <v>45022.059872685182</v>
      </c>
    </row>
    <row r="308" spans="1:22" x14ac:dyDescent="0.2">
      <c r="A308" t="s">
        <v>384</v>
      </c>
      <c r="B308" t="s">
        <v>442</v>
      </c>
      <c r="C308" s="1">
        <v>45022.133159722223</v>
      </c>
      <c r="D308" s="5">
        <v>45022.133159722223</v>
      </c>
      <c r="E308" t="s">
        <v>609</v>
      </c>
      <c r="F308" t="s">
        <v>7</v>
      </c>
      <c r="G308">
        <v>26471</v>
      </c>
      <c r="H308" t="s">
        <v>4</v>
      </c>
      <c r="I308" t="s">
        <v>28</v>
      </c>
      <c r="J308" s="2">
        <v>639064059301</v>
      </c>
      <c r="K308" t="s">
        <v>610</v>
      </c>
      <c r="L308">
        <v>72804</v>
      </c>
      <c r="M308" t="s">
        <v>5</v>
      </c>
      <c r="N308" t="s">
        <v>33</v>
      </c>
      <c r="O308" t="s">
        <v>33</v>
      </c>
      <c r="P308">
        <v>164</v>
      </c>
      <c r="Q308">
        <v>0</v>
      </c>
      <c r="R308" t="s">
        <v>961</v>
      </c>
      <c r="S308">
        <v>7</v>
      </c>
      <c r="T308">
        <v>1131</v>
      </c>
      <c r="U308" s="19">
        <v>0</v>
      </c>
      <c r="V308" s="9">
        <v>45022.133159722223</v>
      </c>
    </row>
    <row r="309" spans="1:22" x14ac:dyDescent="0.2">
      <c r="A309" t="s">
        <v>384</v>
      </c>
      <c r="B309" t="s">
        <v>442</v>
      </c>
      <c r="C309" s="1">
        <v>45022.164733796293</v>
      </c>
      <c r="D309" s="5">
        <v>45022.164733796293</v>
      </c>
      <c r="E309" t="s">
        <v>611</v>
      </c>
      <c r="F309" t="s">
        <v>3</v>
      </c>
      <c r="G309">
        <v>26472</v>
      </c>
      <c r="H309" t="s">
        <v>4</v>
      </c>
      <c r="I309" t="s">
        <v>28</v>
      </c>
      <c r="J309" s="2">
        <v>639497415558</v>
      </c>
      <c r="K309" t="s">
        <v>612</v>
      </c>
      <c r="L309">
        <v>20631</v>
      </c>
      <c r="M309" t="s">
        <v>5</v>
      </c>
      <c r="N309" t="s">
        <v>33</v>
      </c>
      <c r="O309" t="s">
        <v>58</v>
      </c>
      <c r="P309">
        <v>200</v>
      </c>
      <c r="Q309">
        <v>25</v>
      </c>
      <c r="R309" t="s">
        <v>956</v>
      </c>
      <c r="S309">
        <v>13</v>
      </c>
      <c r="T309">
        <v>1939</v>
      </c>
      <c r="U309" s="19">
        <v>3</v>
      </c>
      <c r="V309" s="9">
        <v>45022.164733796293</v>
      </c>
    </row>
    <row r="310" spans="1:22" x14ac:dyDescent="0.2">
      <c r="A310" t="s">
        <v>384</v>
      </c>
      <c r="B310" t="s">
        <v>442</v>
      </c>
      <c r="C310" s="1">
        <v>45022.21670138889</v>
      </c>
      <c r="D310" s="5">
        <v>45022.21670138889</v>
      </c>
      <c r="E310" t="s">
        <v>613</v>
      </c>
      <c r="F310" t="s">
        <v>3</v>
      </c>
      <c r="G310">
        <v>26472</v>
      </c>
      <c r="H310" t="s">
        <v>4</v>
      </c>
      <c r="I310" t="s">
        <v>28</v>
      </c>
      <c r="J310" s="2">
        <v>639087517388</v>
      </c>
      <c r="K310" t="s">
        <v>614</v>
      </c>
      <c r="L310">
        <v>15951</v>
      </c>
      <c r="M310" t="s">
        <v>5</v>
      </c>
      <c r="N310" t="s">
        <v>33</v>
      </c>
      <c r="O310" t="s">
        <v>33</v>
      </c>
      <c r="P310">
        <v>200</v>
      </c>
      <c r="Q310">
        <v>47</v>
      </c>
      <c r="R310" t="s">
        <v>962</v>
      </c>
      <c r="S310">
        <v>13</v>
      </c>
      <c r="T310">
        <v>1939</v>
      </c>
      <c r="U310" s="19">
        <v>0</v>
      </c>
      <c r="V310" s="9">
        <v>45022.21670138889</v>
      </c>
    </row>
    <row r="311" spans="1:22" x14ac:dyDescent="0.2">
      <c r="A311" t="s">
        <v>384</v>
      </c>
      <c r="B311" t="s">
        <v>442</v>
      </c>
      <c r="C311" s="1">
        <v>45022.222986111112</v>
      </c>
      <c r="D311" s="5">
        <v>45022.222986111112</v>
      </c>
      <c r="E311" t="s">
        <v>615</v>
      </c>
      <c r="F311" t="s">
        <v>3</v>
      </c>
      <c r="G311">
        <v>26472</v>
      </c>
      <c r="H311" t="s">
        <v>4</v>
      </c>
      <c r="I311" t="s">
        <v>28</v>
      </c>
      <c r="J311" s="2">
        <v>639126042078</v>
      </c>
      <c r="K311" t="s">
        <v>616</v>
      </c>
      <c r="L311">
        <v>35493</v>
      </c>
      <c r="M311" t="s">
        <v>5</v>
      </c>
      <c r="N311" t="s">
        <v>33</v>
      </c>
      <c r="O311" t="s">
        <v>33</v>
      </c>
      <c r="P311">
        <v>73</v>
      </c>
      <c r="Q311">
        <v>0</v>
      </c>
      <c r="R311" t="s">
        <v>961</v>
      </c>
      <c r="S311">
        <v>13</v>
      </c>
      <c r="T311">
        <v>1939</v>
      </c>
      <c r="U311" s="19">
        <v>0</v>
      </c>
      <c r="V311" s="9">
        <v>45022.222986111112</v>
      </c>
    </row>
    <row r="312" spans="1:22" x14ac:dyDescent="0.2">
      <c r="A312" t="s">
        <v>384</v>
      </c>
      <c r="B312" t="s">
        <v>442</v>
      </c>
      <c r="C312" s="1">
        <v>45022.238703703704</v>
      </c>
      <c r="D312" s="5">
        <v>45022.238703703704</v>
      </c>
      <c r="E312" t="s">
        <v>617</v>
      </c>
      <c r="F312" t="s">
        <v>3</v>
      </c>
      <c r="G312">
        <v>26472</v>
      </c>
      <c r="H312" t="s">
        <v>4</v>
      </c>
      <c r="I312" t="s">
        <v>28</v>
      </c>
      <c r="J312" s="2">
        <v>639303659147</v>
      </c>
      <c r="K312" t="s">
        <v>599</v>
      </c>
      <c r="L312">
        <v>67907</v>
      </c>
      <c r="M312" t="s">
        <v>5</v>
      </c>
      <c r="N312" t="s">
        <v>43</v>
      </c>
      <c r="O312" t="s">
        <v>33</v>
      </c>
      <c r="P312">
        <v>112</v>
      </c>
      <c r="Q312">
        <v>0</v>
      </c>
      <c r="R312" t="s">
        <v>962</v>
      </c>
      <c r="S312">
        <v>13</v>
      </c>
      <c r="T312">
        <v>1939</v>
      </c>
      <c r="U312" s="19">
        <v>0</v>
      </c>
      <c r="V312" s="9">
        <v>45022.238703703704</v>
      </c>
    </row>
    <row r="313" spans="1:22" x14ac:dyDescent="0.2">
      <c r="A313" t="s">
        <v>384</v>
      </c>
      <c r="B313" t="s">
        <v>442</v>
      </c>
      <c r="C313" s="1">
        <v>45022.245405092595</v>
      </c>
      <c r="D313" s="5">
        <v>45022.245405092595</v>
      </c>
      <c r="E313" t="s">
        <v>618</v>
      </c>
      <c r="F313" t="s">
        <v>7</v>
      </c>
      <c r="G313">
        <v>26471</v>
      </c>
      <c r="H313" t="s">
        <v>4</v>
      </c>
      <c r="I313" t="s">
        <v>28</v>
      </c>
      <c r="J313" s="2">
        <v>639063234719</v>
      </c>
      <c r="K313" t="s">
        <v>619</v>
      </c>
      <c r="L313">
        <v>74330</v>
      </c>
      <c r="M313" t="s">
        <v>5</v>
      </c>
      <c r="N313" t="s">
        <v>33</v>
      </c>
      <c r="O313" t="s">
        <v>62</v>
      </c>
      <c r="P313">
        <v>129</v>
      </c>
      <c r="Q313">
        <v>0</v>
      </c>
      <c r="R313" t="s">
        <v>962</v>
      </c>
      <c r="S313">
        <v>7</v>
      </c>
      <c r="T313">
        <v>1131</v>
      </c>
      <c r="U313" s="19">
        <v>0</v>
      </c>
      <c r="V313" s="9">
        <v>45022.245405092595</v>
      </c>
    </row>
    <row r="314" spans="1:22" x14ac:dyDescent="0.2">
      <c r="A314" t="s">
        <v>384</v>
      </c>
      <c r="B314" t="s">
        <v>442</v>
      </c>
      <c r="C314" s="1">
        <v>45022.257928240739</v>
      </c>
      <c r="D314" s="5">
        <v>45022.257928240739</v>
      </c>
      <c r="E314" t="s">
        <v>620</v>
      </c>
      <c r="F314" t="s">
        <v>7</v>
      </c>
      <c r="G314">
        <v>26471</v>
      </c>
      <c r="H314" t="s">
        <v>4</v>
      </c>
      <c r="I314" t="s">
        <v>28</v>
      </c>
      <c r="J314" s="2">
        <v>639065494178</v>
      </c>
      <c r="K314" t="s">
        <v>621</v>
      </c>
      <c r="L314">
        <v>65234</v>
      </c>
      <c r="M314" t="s">
        <v>5</v>
      </c>
      <c r="N314" t="s">
        <v>58</v>
      </c>
      <c r="O314" t="s">
        <v>42</v>
      </c>
      <c r="P314">
        <v>166</v>
      </c>
      <c r="Q314">
        <v>0</v>
      </c>
      <c r="R314" t="s">
        <v>955</v>
      </c>
      <c r="S314">
        <v>7</v>
      </c>
      <c r="T314">
        <v>1131</v>
      </c>
      <c r="U314" s="19">
        <v>1</v>
      </c>
      <c r="V314" s="9">
        <v>45022.257928240739</v>
      </c>
    </row>
    <row r="315" spans="1:22" x14ac:dyDescent="0.2">
      <c r="A315" t="s">
        <v>384</v>
      </c>
      <c r="B315" t="s">
        <v>442</v>
      </c>
      <c r="C315" s="1">
        <v>45022.268425925926</v>
      </c>
      <c r="D315" s="5">
        <v>45022.268425925926</v>
      </c>
      <c r="E315" t="s">
        <v>622</v>
      </c>
      <c r="F315" t="s">
        <v>3</v>
      </c>
      <c r="G315">
        <v>26472</v>
      </c>
      <c r="H315" t="s">
        <v>4</v>
      </c>
      <c r="I315" t="s">
        <v>28</v>
      </c>
      <c r="J315" s="2">
        <v>639054843712</v>
      </c>
      <c r="K315" t="s">
        <v>623</v>
      </c>
      <c r="L315">
        <v>55357</v>
      </c>
      <c r="M315" t="s">
        <v>5</v>
      </c>
      <c r="N315" t="s">
        <v>43</v>
      </c>
      <c r="O315" t="s">
        <v>33</v>
      </c>
      <c r="P315">
        <v>183</v>
      </c>
      <c r="Q315">
        <v>0</v>
      </c>
      <c r="R315" t="s">
        <v>962</v>
      </c>
      <c r="S315">
        <v>13</v>
      </c>
      <c r="T315">
        <v>1939</v>
      </c>
      <c r="U315" s="19">
        <v>0</v>
      </c>
      <c r="V315" s="9">
        <v>45022.268425925926</v>
      </c>
    </row>
    <row r="316" spans="1:22" x14ac:dyDescent="0.2">
      <c r="A316" t="s">
        <v>384</v>
      </c>
      <c r="B316" t="s">
        <v>442</v>
      </c>
      <c r="C316" s="1">
        <v>45022.394606481481</v>
      </c>
      <c r="D316" s="5">
        <v>45022.394606481481</v>
      </c>
      <c r="E316" t="s">
        <v>624</v>
      </c>
      <c r="F316" t="s">
        <v>3</v>
      </c>
      <c r="G316">
        <v>26472</v>
      </c>
      <c r="H316" t="s">
        <v>4</v>
      </c>
      <c r="I316" t="s">
        <v>28</v>
      </c>
      <c r="J316" s="2">
        <v>639078961593</v>
      </c>
      <c r="K316" t="s">
        <v>625</v>
      </c>
      <c r="L316">
        <v>78541</v>
      </c>
      <c r="M316" t="s">
        <v>5</v>
      </c>
      <c r="N316" t="s">
        <v>34</v>
      </c>
      <c r="O316" t="s">
        <v>62</v>
      </c>
      <c r="P316">
        <v>200</v>
      </c>
      <c r="Q316">
        <v>16</v>
      </c>
      <c r="R316" t="s">
        <v>962</v>
      </c>
      <c r="S316">
        <v>13</v>
      </c>
      <c r="T316">
        <v>1939</v>
      </c>
      <c r="U316" s="19">
        <v>0</v>
      </c>
      <c r="V316" s="9">
        <v>45022.394606481481</v>
      </c>
    </row>
    <row r="317" spans="1:22" x14ac:dyDescent="0.2">
      <c r="A317" t="s">
        <v>384</v>
      </c>
      <c r="B317" t="s">
        <v>442</v>
      </c>
      <c r="C317" s="1">
        <v>45022.417187500003</v>
      </c>
      <c r="D317" s="5">
        <v>45022.417187500003</v>
      </c>
      <c r="E317" t="s">
        <v>626</v>
      </c>
      <c r="F317" t="s">
        <v>3</v>
      </c>
      <c r="G317">
        <v>26472</v>
      </c>
      <c r="H317" t="s">
        <v>4</v>
      </c>
      <c r="I317" t="s">
        <v>28</v>
      </c>
      <c r="J317" s="2">
        <v>639151166544</v>
      </c>
      <c r="K317" t="s">
        <v>627</v>
      </c>
      <c r="L317">
        <v>16267</v>
      </c>
      <c r="M317" t="s">
        <v>5</v>
      </c>
      <c r="N317" t="s">
        <v>33</v>
      </c>
      <c r="O317" t="s">
        <v>42</v>
      </c>
      <c r="P317">
        <v>131</v>
      </c>
      <c r="Q317">
        <v>0</v>
      </c>
      <c r="R317" t="s">
        <v>957</v>
      </c>
      <c r="S317">
        <v>13</v>
      </c>
      <c r="T317">
        <v>1939</v>
      </c>
      <c r="U317" s="19">
        <v>2</v>
      </c>
      <c r="V317" s="9">
        <v>45022.417187500003</v>
      </c>
    </row>
    <row r="318" spans="1:22" x14ac:dyDescent="0.2">
      <c r="A318" t="s">
        <v>384</v>
      </c>
      <c r="B318" t="s">
        <v>442</v>
      </c>
      <c r="C318" s="1">
        <v>45022.430497685185</v>
      </c>
      <c r="D318" s="5">
        <v>45022.430497685185</v>
      </c>
      <c r="E318" t="s">
        <v>628</v>
      </c>
      <c r="F318" t="s">
        <v>7</v>
      </c>
      <c r="G318">
        <v>26471</v>
      </c>
      <c r="H318" t="s">
        <v>4</v>
      </c>
      <c r="I318" t="s">
        <v>28</v>
      </c>
      <c r="J318" s="2">
        <v>639062077749</v>
      </c>
      <c r="K318" t="s">
        <v>629</v>
      </c>
      <c r="L318">
        <v>65695</v>
      </c>
      <c r="M318" t="s">
        <v>5</v>
      </c>
      <c r="N318" t="s">
        <v>34</v>
      </c>
      <c r="O318" t="s">
        <v>33</v>
      </c>
      <c r="P318">
        <v>118</v>
      </c>
      <c r="Q318">
        <v>0</v>
      </c>
      <c r="R318" t="s">
        <v>961</v>
      </c>
      <c r="S318">
        <v>7</v>
      </c>
      <c r="T318">
        <v>1131</v>
      </c>
      <c r="U318" s="19">
        <v>0</v>
      </c>
      <c r="V318" s="9">
        <v>45022.430497685185</v>
      </c>
    </row>
    <row r="319" spans="1:22" x14ac:dyDescent="0.2">
      <c r="A319" t="s">
        <v>384</v>
      </c>
      <c r="B319" t="s">
        <v>442</v>
      </c>
      <c r="C319" s="1">
        <v>45022.519490740742</v>
      </c>
      <c r="D319" s="5">
        <v>45022.519490740742</v>
      </c>
      <c r="E319" t="s">
        <v>630</v>
      </c>
      <c r="F319" t="s">
        <v>7</v>
      </c>
      <c r="G319">
        <v>26471</v>
      </c>
      <c r="H319" t="s">
        <v>4</v>
      </c>
      <c r="I319" t="s">
        <v>28</v>
      </c>
      <c r="J319" s="2">
        <v>639068738744</v>
      </c>
      <c r="K319" t="s">
        <v>631</v>
      </c>
      <c r="L319">
        <v>23112</v>
      </c>
      <c r="M319" t="s">
        <v>5</v>
      </c>
      <c r="N319" t="s">
        <v>43</v>
      </c>
      <c r="O319" t="s">
        <v>62</v>
      </c>
      <c r="P319">
        <v>60</v>
      </c>
      <c r="Q319">
        <v>0</v>
      </c>
      <c r="R319" t="s">
        <v>960</v>
      </c>
      <c r="S319">
        <v>7</v>
      </c>
      <c r="T319">
        <v>1131</v>
      </c>
      <c r="U319" s="19">
        <v>0</v>
      </c>
      <c r="V319" s="9">
        <v>45022.519490740742</v>
      </c>
    </row>
    <row r="320" spans="1:22" x14ac:dyDescent="0.2">
      <c r="A320" t="s">
        <v>384</v>
      </c>
      <c r="B320" t="s">
        <v>442</v>
      </c>
      <c r="C320" s="1">
        <v>45022.522268518522</v>
      </c>
      <c r="D320" s="5">
        <v>45022.522268518522</v>
      </c>
      <c r="E320" t="s">
        <v>632</v>
      </c>
      <c r="F320" t="s">
        <v>8</v>
      </c>
      <c r="G320">
        <v>26470</v>
      </c>
      <c r="H320" t="s">
        <v>4</v>
      </c>
      <c r="I320" t="s">
        <v>28</v>
      </c>
      <c r="J320" s="2">
        <v>639054595868</v>
      </c>
      <c r="K320" t="s">
        <v>633</v>
      </c>
      <c r="L320">
        <v>47910</v>
      </c>
      <c r="M320" t="s">
        <v>6</v>
      </c>
      <c r="N320" t="s">
        <v>67</v>
      </c>
      <c r="O320" t="s">
        <v>67</v>
      </c>
      <c r="P320">
        <v>50</v>
      </c>
      <c r="Q320">
        <v>55</v>
      </c>
      <c r="R320" t="s">
        <v>955</v>
      </c>
      <c r="S320">
        <v>5</v>
      </c>
      <c r="T320">
        <v>250</v>
      </c>
      <c r="U320" s="19">
        <v>1</v>
      </c>
      <c r="V320" s="9">
        <v>45022.522268518522</v>
      </c>
    </row>
    <row r="321" spans="1:22" x14ac:dyDescent="0.2">
      <c r="A321" t="s">
        <v>384</v>
      </c>
      <c r="B321" t="s">
        <v>442</v>
      </c>
      <c r="C321" s="1">
        <v>45022.586840277778</v>
      </c>
      <c r="D321" s="5">
        <v>45022.586840277778</v>
      </c>
      <c r="E321" t="s">
        <v>634</v>
      </c>
      <c r="F321" t="s">
        <v>3</v>
      </c>
      <c r="G321">
        <v>26472</v>
      </c>
      <c r="H321" t="s">
        <v>4</v>
      </c>
      <c r="I321" t="s">
        <v>28</v>
      </c>
      <c r="J321" s="2">
        <v>639267110916</v>
      </c>
      <c r="K321" t="s">
        <v>635</v>
      </c>
      <c r="L321">
        <v>20448</v>
      </c>
      <c r="M321" t="s">
        <v>5</v>
      </c>
      <c r="N321" t="s">
        <v>111</v>
      </c>
      <c r="O321" t="s">
        <v>33</v>
      </c>
      <c r="P321">
        <v>200</v>
      </c>
      <c r="Q321">
        <v>4</v>
      </c>
      <c r="R321" t="s">
        <v>957</v>
      </c>
      <c r="S321">
        <v>13</v>
      </c>
      <c r="T321">
        <v>1939</v>
      </c>
      <c r="U321" s="19">
        <v>2</v>
      </c>
      <c r="V321" s="9">
        <v>45022.586840277778</v>
      </c>
    </row>
    <row r="322" spans="1:22" x14ac:dyDescent="0.2">
      <c r="A322" t="s">
        <v>384</v>
      </c>
      <c r="B322" t="s">
        <v>442</v>
      </c>
      <c r="C322" s="1">
        <v>45022.587881944448</v>
      </c>
      <c r="D322" s="5">
        <v>45022.587881944448</v>
      </c>
      <c r="E322" t="s">
        <v>636</v>
      </c>
      <c r="F322" t="s">
        <v>3</v>
      </c>
      <c r="G322">
        <v>26472</v>
      </c>
      <c r="H322" t="s">
        <v>4</v>
      </c>
      <c r="I322" t="s">
        <v>28</v>
      </c>
      <c r="J322" s="2">
        <v>639153874216</v>
      </c>
      <c r="K322" t="s">
        <v>637</v>
      </c>
      <c r="L322">
        <v>24291</v>
      </c>
      <c r="M322" t="s">
        <v>5</v>
      </c>
      <c r="N322" t="s">
        <v>42</v>
      </c>
      <c r="O322" t="s">
        <v>62</v>
      </c>
      <c r="P322">
        <v>173</v>
      </c>
      <c r="Q322">
        <v>0</v>
      </c>
      <c r="R322" t="s">
        <v>955</v>
      </c>
      <c r="S322">
        <v>13</v>
      </c>
      <c r="T322">
        <v>1939</v>
      </c>
      <c r="U322" s="19">
        <v>1</v>
      </c>
      <c r="V322" s="9">
        <v>45022.587881944448</v>
      </c>
    </row>
    <row r="323" spans="1:22" x14ac:dyDescent="0.2">
      <c r="A323" t="s">
        <v>384</v>
      </c>
      <c r="B323" t="s">
        <v>442</v>
      </c>
      <c r="C323" s="1">
        <v>45022.641145833331</v>
      </c>
      <c r="D323" s="5">
        <v>45022.641145833331</v>
      </c>
      <c r="E323" t="s">
        <v>638</v>
      </c>
      <c r="F323" t="s">
        <v>3</v>
      </c>
      <c r="G323">
        <v>26472</v>
      </c>
      <c r="H323" t="s">
        <v>4</v>
      </c>
      <c r="I323" t="s">
        <v>28</v>
      </c>
      <c r="J323" s="2">
        <v>639121077705</v>
      </c>
      <c r="K323" t="s">
        <v>639</v>
      </c>
      <c r="L323">
        <v>6090</v>
      </c>
      <c r="M323" t="s">
        <v>5</v>
      </c>
      <c r="N323" t="s">
        <v>33</v>
      </c>
      <c r="O323" t="s">
        <v>187</v>
      </c>
      <c r="P323">
        <v>200</v>
      </c>
      <c r="Q323">
        <v>27</v>
      </c>
      <c r="R323" t="s">
        <v>962</v>
      </c>
      <c r="S323">
        <v>13</v>
      </c>
      <c r="T323">
        <v>1939</v>
      </c>
      <c r="U323" s="19">
        <v>0</v>
      </c>
      <c r="V323" s="9">
        <v>45022.641145833331</v>
      </c>
    </row>
    <row r="324" spans="1:22" x14ac:dyDescent="0.2">
      <c r="A324" t="s">
        <v>384</v>
      </c>
      <c r="B324" t="s">
        <v>442</v>
      </c>
      <c r="C324" s="1">
        <v>45022.647951388892</v>
      </c>
      <c r="D324" s="5">
        <v>45022.647951388892</v>
      </c>
      <c r="E324" t="s">
        <v>640</v>
      </c>
      <c r="F324" t="s">
        <v>7</v>
      </c>
      <c r="G324">
        <v>26471</v>
      </c>
      <c r="H324" t="s">
        <v>4</v>
      </c>
      <c r="I324" t="s">
        <v>28</v>
      </c>
      <c r="J324" s="2">
        <v>639063043489</v>
      </c>
      <c r="K324" t="s">
        <v>641</v>
      </c>
      <c r="L324">
        <v>70263</v>
      </c>
      <c r="M324" t="s">
        <v>5</v>
      </c>
      <c r="N324" t="s">
        <v>34</v>
      </c>
      <c r="O324" t="s">
        <v>98</v>
      </c>
      <c r="P324">
        <v>200</v>
      </c>
      <c r="Q324">
        <v>45</v>
      </c>
      <c r="R324" t="s">
        <v>955</v>
      </c>
      <c r="S324">
        <v>7</v>
      </c>
      <c r="T324">
        <v>1131</v>
      </c>
      <c r="U324" s="19">
        <v>1</v>
      </c>
      <c r="V324" s="9">
        <v>45022.647951388892</v>
      </c>
    </row>
    <row r="325" spans="1:22" x14ac:dyDescent="0.2">
      <c r="A325" t="s">
        <v>384</v>
      </c>
      <c r="B325" t="s">
        <v>442</v>
      </c>
      <c r="C325" s="1">
        <v>45022.673182870371</v>
      </c>
      <c r="D325" s="5">
        <v>45022.673182870371</v>
      </c>
      <c r="E325" t="s">
        <v>642</v>
      </c>
      <c r="F325" t="s">
        <v>3</v>
      </c>
      <c r="G325">
        <v>26472</v>
      </c>
      <c r="H325" t="s">
        <v>4</v>
      </c>
      <c r="I325" t="s">
        <v>28</v>
      </c>
      <c r="J325" s="2">
        <v>639082044584</v>
      </c>
      <c r="K325" t="s">
        <v>643</v>
      </c>
      <c r="L325">
        <v>17188</v>
      </c>
      <c r="M325" t="s">
        <v>5</v>
      </c>
      <c r="N325" t="s">
        <v>98</v>
      </c>
      <c r="O325" t="s">
        <v>187</v>
      </c>
      <c r="P325">
        <v>200</v>
      </c>
      <c r="Q325">
        <v>44</v>
      </c>
      <c r="R325" t="s">
        <v>962</v>
      </c>
      <c r="S325">
        <v>13</v>
      </c>
      <c r="T325">
        <v>1939</v>
      </c>
      <c r="U325" s="19">
        <v>0</v>
      </c>
      <c r="V325" s="9">
        <v>45022.673182870371</v>
      </c>
    </row>
    <row r="326" spans="1:22" x14ac:dyDescent="0.2">
      <c r="A326" t="s">
        <v>384</v>
      </c>
      <c r="B326" t="s">
        <v>442</v>
      </c>
      <c r="C326" s="1">
        <v>45022.675324074073</v>
      </c>
      <c r="D326" s="5">
        <v>45022.675324074073</v>
      </c>
      <c r="E326" t="s">
        <v>644</v>
      </c>
      <c r="F326" t="s">
        <v>3</v>
      </c>
      <c r="G326">
        <v>26472</v>
      </c>
      <c r="H326" t="s">
        <v>4</v>
      </c>
      <c r="I326" t="s">
        <v>28</v>
      </c>
      <c r="J326" s="2">
        <v>639079020882</v>
      </c>
      <c r="K326" t="s">
        <v>645</v>
      </c>
      <c r="L326">
        <v>64761</v>
      </c>
      <c r="M326" t="s">
        <v>5</v>
      </c>
      <c r="N326" t="s">
        <v>37</v>
      </c>
      <c r="O326" t="s">
        <v>33</v>
      </c>
      <c r="P326">
        <v>200</v>
      </c>
      <c r="Q326">
        <v>138</v>
      </c>
      <c r="R326" t="s">
        <v>961</v>
      </c>
      <c r="S326">
        <v>13</v>
      </c>
      <c r="T326">
        <v>1939</v>
      </c>
      <c r="U326" s="19">
        <v>0</v>
      </c>
      <c r="V326" s="9">
        <v>45022.675324074073</v>
      </c>
    </row>
    <row r="327" spans="1:22" x14ac:dyDescent="0.2">
      <c r="A327" t="s">
        <v>384</v>
      </c>
      <c r="B327" t="s">
        <v>442</v>
      </c>
      <c r="C327" s="1">
        <v>45022.679201388892</v>
      </c>
      <c r="D327" s="5">
        <v>45022.679201388892</v>
      </c>
      <c r="E327" t="s">
        <v>646</v>
      </c>
      <c r="F327" t="s">
        <v>8</v>
      </c>
      <c r="G327">
        <v>26470</v>
      </c>
      <c r="H327" t="s">
        <v>4</v>
      </c>
      <c r="I327" t="s">
        <v>28</v>
      </c>
      <c r="J327" s="2">
        <v>639053520759</v>
      </c>
      <c r="K327" t="s">
        <v>566</v>
      </c>
      <c r="L327">
        <v>50674</v>
      </c>
      <c r="M327" t="s">
        <v>6</v>
      </c>
      <c r="N327" t="s">
        <v>46</v>
      </c>
      <c r="O327" t="s">
        <v>46</v>
      </c>
      <c r="P327">
        <v>50</v>
      </c>
      <c r="Q327">
        <v>15</v>
      </c>
      <c r="R327" t="s">
        <v>955</v>
      </c>
      <c r="S327">
        <v>5</v>
      </c>
      <c r="T327">
        <v>250</v>
      </c>
      <c r="U327" s="19">
        <v>1</v>
      </c>
      <c r="V327" s="9">
        <v>45022.679201388892</v>
      </c>
    </row>
    <row r="328" spans="1:22" x14ac:dyDescent="0.2">
      <c r="A328" t="s">
        <v>384</v>
      </c>
      <c r="B328" t="s">
        <v>442</v>
      </c>
      <c r="C328" s="1">
        <v>45022.707071759258</v>
      </c>
      <c r="D328" s="5">
        <v>45022.707071759258</v>
      </c>
      <c r="E328" t="s">
        <v>647</v>
      </c>
      <c r="F328" t="s">
        <v>3</v>
      </c>
      <c r="G328">
        <v>26472</v>
      </c>
      <c r="H328" t="s">
        <v>4</v>
      </c>
      <c r="I328" t="s">
        <v>28</v>
      </c>
      <c r="J328" s="2">
        <v>639083809027</v>
      </c>
      <c r="K328" t="s">
        <v>648</v>
      </c>
      <c r="L328">
        <v>52677</v>
      </c>
      <c r="M328" t="s">
        <v>6</v>
      </c>
      <c r="N328" t="s">
        <v>67</v>
      </c>
      <c r="O328" t="s">
        <v>67</v>
      </c>
      <c r="P328">
        <v>65</v>
      </c>
      <c r="Q328">
        <v>0</v>
      </c>
      <c r="R328" t="s">
        <v>955</v>
      </c>
      <c r="S328">
        <v>13</v>
      </c>
      <c r="T328">
        <v>1939</v>
      </c>
      <c r="U328" s="19">
        <v>1</v>
      </c>
      <c r="V328" s="9">
        <v>45022.707071759258</v>
      </c>
    </row>
    <row r="329" spans="1:22" x14ac:dyDescent="0.2">
      <c r="A329" t="s">
        <v>384</v>
      </c>
      <c r="B329" t="s">
        <v>442</v>
      </c>
      <c r="C329" s="1">
        <v>45022.784351851849</v>
      </c>
      <c r="D329" s="5">
        <v>45022.784351851849</v>
      </c>
      <c r="E329" t="s">
        <v>649</v>
      </c>
      <c r="F329" t="s">
        <v>3</v>
      </c>
      <c r="G329">
        <v>26472</v>
      </c>
      <c r="H329" t="s">
        <v>4</v>
      </c>
      <c r="I329" t="s">
        <v>28</v>
      </c>
      <c r="J329" s="2">
        <v>639083232566</v>
      </c>
      <c r="K329" t="s">
        <v>570</v>
      </c>
      <c r="L329">
        <v>37094</v>
      </c>
      <c r="M329" t="s">
        <v>5</v>
      </c>
      <c r="N329" t="s">
        <v>187</v>
      </c>
      <c r="O329" t="s">
        <v>33</v>
      </c>
      <c r="P329">
        <v>184</v>
      </c>
      <c r="Q329">
        <v>0</v>
      </c>
      <c r="R329" t="s">
        <v>962</v>
      </c>
      <c r="S329">
        <v>13</v>
      </c>
      <c r="T329">
        <v>1939</v>
      </c>
      <c r="U329" s="19">
        <v>0</v>
      </c>
      <c r="V329" s="9">
        <v>45022.784351851849</v>
      </c>
    </row>
    <row r="330" spans="1:22" x14ac:dyDescent="0.2">
      <c r="A330" t="s">
        <v>384</v>
      </c>
      <c r="B330" t="s">
        <v>442</v>
      </c>
      <c r="C330" s="1">
        <v>45022.84516203704</v>
      </c>
      <c r="D330" s="5">
        <v>45022.84516203704</v>
      </c>
      <c r="E330" t="s">
        <v>650</v>
      </c>
      <c r="F330" t="s">
        <v>3</v>
      </c>
      <c r="G330">
        <v>26472</v>
      </c>
      <c r="H330" t="s">
        <v>4</v>
      </c>
      <c r="I330" t="s">
        <v>28</v>
      </c>
      <c r="J330" s="2">
        <v>639151166544</v>
      </c>
      <c r="K330" t="s">
        <v>627</v>
      </c>
      <c r="L330">
        <v>9992</v>
      </c>
      <c r="M330" t="s">
        <v>5</v>
      </c>
      <c r="N330" t="s">
        <v>42</v>
      </c>
      <c r="O330" t="s">
        <v>33</v>
      </c>
      <c r="P330">
        <v>200</v>
      </c>
      <c r="Q330">
        <v>49</v>
      </c>
      <c r="R330" t="s">
        <v>957</v>
      </c>
      <c r="S330">
        <v>13</v>
      </c>
      <c r="T330">
        <v>1939</v>
      </c>
      <c r="U330" s="19">
        <v>2</v>
      </c>
      <c r="V330" s="9">
        <v>45022.84516203704</v>
      </c>
    </row>
    <row r="331" spans="1:22" x14ac:dyDescent="0.2">
      <c r="A331" t="s">
        <v>384</v>
      </c>
      <c r="B331" t="s">
        <v>442</v>
      </c>
      <c r="C331" s="1">
        <v>45022.854907407411</v>
      </c>
      <c r="D331" s="5">
        <v>45022.854907407411</v>
      </c>
      <c r="E331" t="s">
        <v>651</v>
      </c>
      <c r="F331" t="s">
        <v>3</v>
      </c>
      <c r="G331">
        <v>26472</v>
      </c>
      <c r="H331" t="s">
        <v>4</v>
      </c>
      <c r="I331" t="s">
        <v>28</v>
      </c>
      <c r="J331" s="2">
        <v>639153389590</v>
      </c>
      <c r="K331" t="s">
        <v>591</v>
      </c>
      <c r="L331">
        <v>54094</v>
      </c>
      <c r="M331" t="s">
        <v>5</v>
      </c>
      <c r="N331" t="s">
        <v>110</v>
      </c>
      <c r="O331" t="s">
        <v>33</v>
      </c>
      <c r="P331">
        <v>91</v>
      </c>
      <c r="Q331">
        <v>0</v>
      </c>
      <c r="R331" t="s">
        <v>955</v>
      </c>
      <c r="S331">
        <v>13</v>
      </c>
      <c r="T331">
        <v>1939</v>
      </c>
      <c r="U331" s="19">
        <v>1</v>
      </c>
      <c r="V331" s="9">
        <v>45022.854907407411</v>
      </c>
    </row>
    <row r="332" spans="1:22" x14ac:dyDescent="0.2">
      <c r="A332" t="s">
        <v>384</v>
      </c>
      <c r="B332" t="s">
        <v>442</v>
      </c>
      <c r="C332" s="1">
        <v>45022.859305555554</v>
      </c>
      <c r="D332" s="5">
        <v>45022.859305555554</v>
      </c>
      <c r="E332" t="s">
        <v>652</v>
      </c>
      <c r="F332" t="s">
        <v>3</v>
      </c>
      <c r="G332">
        <v>26472</v>
      </c>
      <c r="H332" t="s">
        <v>4</v>
      </c>
      <c r="I332" t="s">
        <v>28</v>
      </c>
      <c r="J332" s="2">
        <v>639151313159</v>
      </c>
      <c r="K332" t="s">
        <v>653</v>
      </c>
      <c r="L332">
        <v>34885</v>
      </c>
      <c r="M332" t="s">
        <v>5</v>
      </c>
      <c r="N332" t="s">
        <v>33</v>
      </c>
      <c r="O332" t="s">
        <v>33</v>
      </c>
      <c r="P332">
        <v>96</v>
      </c>
      <c r="Q332">
        <v>0</v>
      </c>
      <c r="R332" t="s">
        <v>962</v>
      </c>
      <c r="S332">
        <v>13</v>
      </c>
      <c r="T332">
        <v>1939</v>
      </c>
      <c r="U332" s="19">
        <v>0</v>
      </c>
      <c r="V332" s="9">
        <v>45022.859305555554</v>
      </c>
    </row>
    <row r="333" spans="1:22" x14ac:dyDescent="0.2">
      <c r="A333" t="s">
        <v>384</v>
      </c>
      <c r="B333" t="s">
        <v>442</v>
      </c>
      <c r="C333" s="1">
        <v>45022.870625000003</v>
      </c>
      <c r="D333" s="5">
        <v>45022.870625000003</v>
      </c>
      <c r="E333" t="s">
        <v>654</v>
      </c>
      <c r="F333" t="s">
        <v>3</v>
      </c>
      <c r="G333">
        <v>26472</v>
      </c>
      <c r="H333" t="s">
        <v>4</v>
      </c>
      <c r="I333" t="s">
        <v>28</v>
      </c>
      <c r="J333" s="2">
        <v>639126721190</v>
      </c>
      <c r="K333" t="s">
        <v>655</v>
      </c>
      <c r="L333">
        <v>23217</v>
      </c>
      <c r="M333" t="s">
        <v>5</v>
      </c>
      <c r="N333" t="s">
        <v>79</v>
      </c>
      <c r="O333" t="s">
        <v>33</v>
      </c>
      <c r="P333">
        <v>200</v>
      </c>
      <c r="Q333">
        <v>185</v>
      </c>
      <c r="R333" t="s">
        <v>962</v>
      </c>
      <c r="S333">
        <v>13</v>
      </c>
      <c r="T333">
        <v>1939</v>
      </c>
      <c r="U333" s="19">
        <v>0</v>
      </c>
      <c r="V333" s="9">
        <v>45022.870625000003</v>
      </c>
    </row>
    <row r="334" spans="1:22" x14ac:dyDescent="0.2">
      <c r="A334" t="s">
        <v>384</v>
      </c>
      <c r="B334" t="s">
        <v>442</v>
      </c>
      <c r="C334" s="1">
        <v>45022.870833333334</v>
      </c>
      <c r="D334" s="5">
        <v>45022.870833333334</v>
      </c>
      <c r="E334" t="s">
        <v>656</v>
      </c>
      <c r="F334" t="s">
        <v>3</v>
      </c>
      <c r="G334">
        <v>26472</v>
      </c>
      <c r="H334" t="s">
        <v>4</v>
      </c>
      <c r="I334" t="s">
        <v>28</v>
      </c>
      <c r="J334" s="2">
        <v>639979131580</v>
      </c>
      <c r="K334" t="s">
        <v>657</v>
      </c>
      <c r="L334">
        <v>76795</v>
      </c>
      <c r="M334" t="s">
        <v>5</v>
      </c>
      <c r="N334" t="s">
        <v>110</v>
      </c>
      <c r="O334" t="s">
        <v>43</v>
      </c>
      <c r="P334">
        <v>129</v>
      </c>
      <c r="Q334">
        <v>0</v>
      </c>
      <c r="R334" t="s">
        <v>955</v>
      </c>
      <c r="S334">
        <v>13</v>
      </c>
      <c r="T334">
        <v>1939</v>
      </c>
      <c r="U334" s="19">
        <v>1</v>
      </c>
      <c r="V334" s="9">
        <v>45022.870833333334</v>
      </c>
    </row>
    <row r="335" spans="1:22" x14ac:dyDescent="0.2">
      <c r="A335" t="s">
        <v>384</v>
      </c>
      <c r="B335" t="s">
        <v>442</v>
      </c>
      <c r="C335" s="1">
        <v>45022.871932870374</v>
      </c>
      <c r="D335" s="5">
        <v>45022.871932870374</v>
      </c>
      <c r="E335" t="s">
        <v>658</v>
      </c>
      <c r="F335" t="s">
        <v>3</v>
      </c>
      <c r="G335">
        <v>26472</v>
      </c>
      <c r="H335" t="s">
        <v>4</v>
      </c>
      <c r="I335" t="s">
        <v>28</v>
      </c>
      <c r="J335" s="2">
        <v>639151379930</v>
      </c>
      <c r="K335" t="s">
        <v>597</v>
      </c>
      <c r="L335">
        <v>61543</v>
      </c>
      <c r="M335" t="s">
        <v>6</v>
      </c>
      <c r="N335" t="s">
        <v>67</v>
      </c>
      <c r="O335" t="s">
        <v>67</v>
      </c>
      <c r="P335">
        <v>161</v>
      </c>
      <c r="Q335">
        <v>0</v>
      </c>
      <c r="R335" t="s">
        <v>962</v>
      </c>
      <c r="S335">
        <v>13</v>
      </c>
      <c r="T335">
        <v>1939</v>
      </c>
      <c r="U335" s="19">
        <v>0</v>
      </c>
      <c r="V335" s="9">
        <v>45022.871932870374</v>
      </c>
    </row>
    <row r="336" spans="1:22" x14ac:dyDescent="0.2">
      <c r="A336" t="s">
        <v>384</v>
      </c>
      <c r="B336" t="s">
        <v>442</v>
      </c>
      <c r="C336" s="1">
        <v>45022.883750000001</v>
      </c>
      <c r="D336" s="5">
        <v>45022.883750000001</v>
      </c>
      <c r="E336" t="s">
        <v>659</v>
      </c>
      <c r="F336" t="s">
        <v>3</v>
      </c>
      <c r="G336">
        <v>26472</v>
      </c>
      <c r="H336" t="s">
        <v>4</v>
      </c>
      <c r="I336" t="s">
        <v>28</v>
      </c>
      <c r="J336" s="2">
        <v>639081335486</v>
      </c>
      <c r="K336" t="s">
        <v>660</v>
      </c>
      <c r="L336">
        <v>23639</v>
      </c>
      <c r="M336" t="s">
        <v>5</v>
      </c>
      <c r="N336" t="s">
        <v>33</v>
      </c>
      <c r="O336" t="s">
        <v>62</v>
      </c>
      <c r="P336">
        <v>135</v>
      </c>
      <c r="Q336">
        <v>0</v>
      </c>
      <c r="R336" t="s">
        <v>963</v>
      </c>
      <c r="S336">
        <v>13</v>
      </c>
      <c r="T336">
        <v>1939</v>
      </c>
      <c r="U336" s="19">
        <v>1</v>
      </c>
      <c r="V336" s="9">
        <v>45022.883750000001</v>
      </c>
    </row>
    <row r="337" spans="1:22" x14ac:dyDescent="0.2">
      <c r="A337" t="s">
        <v>384</v>
      </c>
      <c r="B337" t="s">
        <v>442</v>
      </c>
      <c r="C337" s="1">
        <v>45022.885243055556</v>
      </c>
      <c r="D337" s="5">
        <v>45022.885243055556</v>
      </c>
      <c r="E337" t="s">
        <v>661</v>
      </c>
      <c r="F337" t="s">
        <v>8</v>
      </c>
      <c r="G337">
        <v>26470</v>
      </c>
      <c r="H337" t="s">
        <v>4</v>
      </c>
      <c r="I337" t="s">
        <v>28</v>
      </c>
      <c r="J337" s="2">
        <v>639053520759</v>
      </c>
      <c r="K337" t="s">
        <v>566</v>
      </c>
      <c r="L337">
        <v>50053</v>
      </c>
      <c r="M337" t="s">
        <v>6</v>
      </c>
      <c r="N337" t="s">
        <v>46</v>
      </c>
      <c r="O337" t="s">
        <v>46</v>
      </c>
      <c r="P337">
        <v>50</v>
      </c>
      <c r="Q337">
        <v>19</v>
      </c>
      <c r="R337" t="s">
        <v>955</v>
      </c>
      <c r="S337">
        <v>5</v>
      </c>
      <c r="T337">
        <v>250</v>
      </c>
      <c r="U337" s="19">
        <v>1</v>
      </c>
      <c r="V337" s="9">
        <v>45022.885243055556</v>
      </c>
    </row>
    <row r="338" spans="1:22" x14ac:dyDescent="0.2">
      <c r="A338" t="s">
        <v>384</v>
      </c>
      <c r="B338" t="s">
        <v>442</v>
      </c>
      <c r="C338" s="1">
        <v>45023.191354166665</v>
      </c>
      <c r="D338" s="5">
        <v>45023.191354166665</v>
      </c>
      <c r="E338" t="s">
        <v>662</v>
      </c>
      <c r="F338" t="s">
        <v>3</v>
      </c>
      <c r="G338">
        <v>26472</v>
      </c>
      <c r="H338" t="s">
        <v>4</v>
      </c>
      <c r="I338" t="s">
        <v>28</v>
      </c>
      <c r="J338" s="2">
        <v>639088858485</v>
      </c>
      <c r="K338" t="s">
        <v>663</v>
      </c>
      <c r="L338">
        <v>13691</v>
      </c>
      <c r="M338" t="s">
        <v>5</v>
      </c>
      <c r="N338" t="s">
        <v>33</v>
      </c>
      <c r="O338" t="s">
        <v>33</v>
      </c>
      <c r="P338">
        <v>200</v>
      </c>
      <c r="Q338">
        <v>77</v>
      </c>
      <c r="R338" t="s">
        <v>962</v>
      </c>
      <c r="S338">
        <v>13</v>
      </c>
      <c r="T338">
        <v>1939</v>
      </c>
      <c r="U338" s="19">
        <v>0</v>
      </c>
      <c r="V338" s="9">
        <v>45023.191354166665</v>
      </c>
    </row>
    <row r="339" spans="1:22" x14ac:dyDescent="0.2">
      <c r="A339" t="s">
        <v>384</v>
      </c>
      <c r="B339" t="s">
        <v>442</v>
      </c>
      <c r="C339" s="1">
        <v>45023.231168981481</v>
      </c>
      <c r="D339" s="5">
        <v>45023.231168981481</v>
      </c>
      <c r="E339" t="s">
        <v>664</v>
      </c>
      <c r="F339" t="s">
        <v>3</v>
      </c>
      <c r="G339">
        <v>26472</v>
      </c>
      <c r="H339" t="s">
        <v>4</v>
      </c>
      <c r="I339" t="s">
        <v>28</v>
      </c>
      <c r="J339" s="2">
        <v>639087517388</v>
      </c>
      <c r="K339" t="s">
        <v>614</v>
      </c>
      <c r="L339">
        <v>20451</v>
      </c>
      <c r="M339" t="s">
        <v>5</v>
      </c>
      <c r="N339" t="s">
        <v>33</v>
      </c>
      <c r="O339" t="s">
        <v>33</v>
      </c>
      <c r="P339">
        <v>200</v>
      </c>
      <c r="Q339">
        <v>47</v>
      </c>
      <c r="R339" t="s">
        <v>962</v>
      </c>
      <c r="S339">
        <v>13</v>
      </c>
      <c r="T339">
        <v>1939</v>
      </c>
      <c r="U339" s="19">
        <v>0</v>
      </c>
      <c r="V339" s="9">
        <v>45023.231168981481</v>
      </c>
    </row>
    <row r="340" spans="1:22" x14ac:dyDescent="0.2">
      <c r="A340" t="s">
        <v>384</v>
      </c>
      <c r="B340" t="s">
        <v>442</v>
      </c>
      <c r="C340" s="1">
        <v>45023.241585648146</v>
      </c>
      <c r="D340" s="5">
        <v>45023.241585648146</v>
      </c>
      <c r="E340" t="s">
        <v>665</v>
      </c>
      <c r="F340" t="s">
        <v>3</v>
      </c>
      <c r="G340">
        <v>26472</v>
      </c>
      <c r="H340" t="s">
        <v>4</v>
      </c>
      <c r="I340" t="s">
        <v>28</v>
      </c>
      <c r="J340" s="2">
        <v>639077611881</v>
      </c>
      <c r="K340" t="s">
        <v>564</v>
      </c>
      <c r="L340">
        <v>14703</v>
      </c>
      <c r="M340" t="s">
        <v>5</v>
      </c>
      <c r="N340" t="s">
        <v>33</v>
      </c>
      <c r="O340" t="s">
        <v>33</v>
      </c>
      <c r="P340">
        <v>101</v>
      </c>
      <c r="Q340">
        <v>0</v>
      </c>
      <c r="R340" t="s">
        <v>955</v>
      </c>
      <c r="S340">
        <v>13</v>
      </c>
      <c r="T340">
        <v>1939</v>
      </c>
      <c r="U340" s="19">
        <v>1</v>
      </c>
      <c r="V340" s="9">
        <v>45023.241585648146</v>
      </c>
    </row>
    <row r="341" spans="1:22" x14ac:dyDescent="0.2">
      <c r="A341" t="s">
        <v>384</v>
      </c>
      <c r="B341" t="s">
        <v>442</v>
      </c>
      <c r="C341" s="1">
        <v>45023.250381944446</v>
      </c>
      <c r="D341" s="5">
        <v>45023.250381944446</v>
      </c>
      <c r="E341" t="s">
        <v>666</v>
      </c>
      <c r="F341" t="s">
        <v>3</v>
      </c>
      <c r="G341">
        <v>26472</v>
      </c>
      <c r="H341" t="s">
        <v>4</v>
      </c>
      <c r="I341" t="s">
        <v>28</v>
      </c>
      <c r="J341" s="2">
        <v>639074673613</v>
      </c>
      <c r="K341" t="s">
        <v>667</v>
      </c>
      <c r="L341">
        <v>6412</v>
      </c>
      <c r="M341" t="s">
        <v>5</v>
      </c>
      <c r="N341" t="s">
        <v>43</v>
      </c>
      <c r="O341" t="s">
        <v>43</v>
      </c>
      <c r="P341">
        <v>75</v>
      </c>
      <c r="Q341">
        <v>0</v>
      </c>
      <c r="R341" t="s">
        <v>955</v>
      </c>
      <c r="S341">
        <v>13</v>
      </c>
      <c r="T341">
        <v>1939</v>
      </c>
      <c r="U341" s="19">
        <v>1</v>
      </c>
      <c r="V341" s="9">
        <v>45023.250381944446</v>
      </c>
    </row>
    <row r="342" spans="1:22" x14ac:dyDescent="0.2">
      <c r="A342" t="s">
        <v>384</v>
      </c>
      <c r="B342" t="s">
        <v>442</v>
      </c>
      <c r="C342" s="1">
        <v>45023.25236111111</v>
      </c>
      <c r="D342" s="5">
        <v>45023.25236111111</v>
      </c>
      <c r="E342" t="s">
        <v>668</v>
      </c>
      <c r="F342" t="s">
        <v>3</v>
      </c>
      <c r="G342">
        <v>26472</v>
      </c>
      <c r="H342" t="s">
        <v>4</v>
      </c>
      <c r="I342" t="s">
        <v>28</v>
      </c>
      <c r="J342" s="2">
        <v>639150022534</v>
      </c>
      <c r="K342" t="s">
        <v>669</v>
      </c>
      <c r="L342">
        <v>77061</v>
      </c>
      <c r="M342" t="s">
        <v>5</v>
      </c>
      <c r="N342" t="s">
        <v>59</v>
      </c>
      <c r="O342" t="s">
        <v>578</v>
      </c>
      <c r="P342">
        <v>129</v>
      </c>
      <c r="Q342">
        <v>0</v>
      </c>
      <c r="R342" t="s">
        <v>955</v>
      </c>
      <c r="S342">
        <v>13</v>
      </c>
      <c r="T342">
        <v>1939</v>
      </c>
      <c r="U342" s="19">
        <v>1</v>
      </c>
      <c r="V342" s="9">
        <v>45023.25236111111</v>
      </c>
    </row>
    <row r="343" spans="1:22" x14ac:dyDescent="0.2">
      <c r="A343" t="s">
        <v>384</v>
      </c>
      <c r="B343" t="s">
        <v>442</v>
      </c>
      <c r="C343" s="1">
        <v>45023.305474537039</v>
      </c>
      <c r="D343" s="5">
        <v>45023.305474537039</v>
      </c>
      <c r="E343" t="s">
        <v>670</v>
      </c>
      <c r="F343" t="s">
        <v>3</v>
      </c>
      <c r="G343">
        <v>26472</v>
      </c>
      <c r="H343" t="s">
        <v>4</v>
      </c>
      <c r="I343" t="s">
        <v>28</v>
      </c>
      <c r="J343" s="2">
        <v>639087907958</v>
      </c>
      <c r="K343" t="s">
        <v>543</v>
      </c>
      <c r="L343">
        <v>58935</v>
      </c>
      <c r="M343" t="s">
        <v>5</v>
      </c>
      <c r="N343" t="s">
        <v>33</v>
      </c>
      <c r="O343" t="s">
        <v>79</v>
      </c>
      <c r="P343">
        <v>200</v>
      </c>
      <c r="Q343">
        <v>55</v>
      </c>
      <c r="R343" t="s">
        <v>955</v>
      </c>
      <c r="S343">
        <v>13</v>
      </c>
      <c r="T343">
        <v>1939</v>
      </c>
      <c r="U343" s="19">
        <v>1</v>
      </c>
      <c r="V343" s="9">
        <v>45023.305474537039</v>
      </c>
    </row>
    <row r="344" spans="1:22" x14ac:dyDescent="0.2">
      <c r="A344" t="s">
        <v>384</v>
      </c>
      <c r="B344" t="s">
        <v>442</v>
      </c>
      <c r="C344" s="1">
        <v>45023.373252314814</v>
      </c>
      <c r="D344" s="5">
        <v>45023.373252314814</v>
      </c>
      <c r="E344" t="s">
        <v>671</v>
      </c>
      <c r="F344" t="s">
        <v>3</v>
      </c>
      <c r="G344">
        <v>26472</v>
      </c>
      <c r="H344" t="s">
        <v>4</v>
      </c>
      <c r="I344" t="s">
        <v>28</v>
      </c>
      <c r="J344" s="2">
        <v>639150264032</v>
      </c>
      <c r="K344" t="s">
        <v>529</v>
      </c>
      <c r="L344">
        <v>24997</v>
      </c>
      <c r="M344" t="s">
        <v>5</v>
      </c>
      <c r="N344" t="s">
        <v>98</v>
      </c>
      <c r="O344" t="s">
        <v>34</v>
      </c>
      <c r="P344">
        <v>133</v>
      </c>
      <c r="Q344">
        <v>0</v>
      </c>
      <c r="R344" t="s">
        <v>962</v>
      </c>
      <c r="S344">
        <v>13</v>
      </c>
      <c r="T344">
        <v>1939</v>
      </c>
      <c r="U344" s="19">
        <v>0</v>
      </c>
      <c r="V344" s="9">
        <v>45023.373252314814</v>
      </c>
    </row>
    <row r="345" spans="1:22" x14ac:dyDescent="0.2">
      <c r="A345" t="s">
        <v>384</v>
      </c>
      <c r="B345" t="s">
        <v>442</v>
      </c>
      <c r="C345" s="1">
        <v>45023.390601851854</v>
      </c>
      <c r="D345" s="5">
        <v>45023.390601851854</v>
      </c>
      <c r="E345" t="s">
        <v>672</v>
      </c>
      <c r="F345" t="s">
        <v>3</v>
      </c>
      <c r="G345">
        <v>26472</v>
      </c>
      <c r="H345" t="s">
        <v>4</v>
      </c>
      <c r="I345" t="s">
        <v>28</v>
      </c>
      <c r="J345" s="2">
        <v>639078961593</v>
      </c>
      <c r="K345" t="s">
        <v>625</v>
      </c>
      <c r="L345">
        <v>26118</v>
      </c>
      <c r="M345" t="s">
        <v>5</v>
      </c>
      <c r="N345" t="s">
        <v>34</v>
      </c>
      <c r="O345" t="s">
        <v>62</v>
      </c>
      <c r="P345">
        <v>200</v>
      </c>
      <c r="Q345">
        <v>16</v>
      </c>
      <c r="R345" t="s">
        <v>962</v>
      </c>
      <c r="S345">
        <v>13</v>
      </c>
      <c r="T345">
        <v>1939</v>
      </c>
      <c r="U345" s="19">
        <v>0</v>
      </c>
      <c r="V345" s="9">
        <v>45023.390601851854</v>
      </c>
    </row>
    <row r="346" spans="1:22" x14ac:dyDescent="0.2">
      <c r="A346" t="s">
        <v>384</v>
      </c>
      <c r="B346" t="s">
        <v>442</v>
      </c>
      <c r="C346" s="1">
        <v>45023.390833333331</v>
      </c>
      <c r="D346" s="5">
        <v>45023.390833333331</v>
      </c>
      <c r="E346" t="s">
        <v>673</v>
      </c>
      <c r="F346" t="s">
        <v>7</v>
      </c>
      <c r="G346">
        <v>26471</v>
      </c>
      <c r="H346" t="s">
        <v>4</v>
      </c>
      <c r="I346" t="s">
        <v>28</v>
      </c>
      <c r="J346" s="2">
        <v>639068219636</v>
      </c>
      <c r="K346" t="s">
        <v>674</v>
      </c>
      <c r="L346">
        <v>78098</v>
      </c>
      <c r="M346" t="s">
        <v>5</v>
      </c>
      <c r="N346" t="s">
        <v>62</v>
      </c>
      <c r="O346" t="s">
        <v>58</v>
      </c>
      <c r="P346">
        <v>55</v>
      </c>
      <c r="Q346">
        <v>0</v>
      </c>
      <c r="R346" t="s">
        <v>955</v>
      </c>
      <c r="S346">
        <v>7</v>
      </c>
      <c r="T346">
        <v>1131</v>
      </c>
      <c r="U346" s="19">
        <v>1</v>
      </c>
      <c r="V346" s="9">
        <v>45023.390833333331</v>
      </c>
    </row>
    <row r="347" spans="1:22" x14ac:dyDescent="0.2">
      <c r="A347" t="s">
        <v>384</v>
      </c>
      <c r="B347" t="s">
        <v>442</v>
      </c>
      <c r="C347" s="1">
        <v>45023.430243055554</v>
      </c>
      <c r="D347" s="5">
        <v>45023.430243055554</v>
      </c>
      <c r="E347" t="s">
        <v>675</v>
      </c>
      <c r="F347" t="s">
        <v>3</v>
      </c>
      <c r="G347">
        <v>26472</v>
      </c>
      <c r="H347" t="s">
        <v>4</v>
      </c>
      <c r="I347" t="s">
        <v>28</v>
      </c>
      <c r="J347" s="2">
        <v>639665773321</v>
      </c>
      <c r="K347" t="s">
        <v>676</v>
      </c>
      <c r="L347">
        <v>38611</v>
      </c>
      <c r="M347" t="s">
        <v>5</v>
      </c>
      <c r="N347" t="s">
        <v>42</v>
      </c>
      <c r="O347" t="s">
        <v>34</v>
      </c>
      <c r="P347">
        <v>158</v>
      </c>
      <c r="Q347">
        <v>0</v>
      </c>
      <c r="R347" t="e">
        <v>#N/A</v>
      </c>
      <c r="S347">
        <v>13</v>
      </c>
      <c r="T347">
        <v>1939</v>
      </c>
      <c r="U347" s="19">
        <v>0</v>
      </c>
      <c r="V347" s="9">
        <v>45023.430243055554</v>
      </c>
    </row>
    <row r="348" spans="1:22" x14ac:dyDescent="0.2">
      <c r="A348" t="s">
        <v>384</v>
      </c>
      <c r="B348" t="s">
        <v>442</v>
      </c>
      <c r="C348" s="1">
        <v>45023.471284722225</v>
      </c>
      <c r="D348" s="5">
        <v>45023.471284722225</v>
      </c>
      <c r="E348" t="s">
        <v>677</v>
      </c>
      <c r="F348" t="s">
        <v>8</v>
      </c>
      <c r="G348">
        <v>26470</v>
      </c>
      <c r="H348" t="s">
        <v>4</v>
      </c>
      <c r="I348" t="s">
        <v>28</v>
      </c>
      <c r="J348" s="2">
        <v>639050241841</v>
      </c>
      <c r="K348" t="s">
        <v>678</v>
      </c>
      <c r="L348">
        <v>55836</v>
      </c>
      <c r="M348" t="s">
        <v>5</v>
      </c>
      <c r="N348" t="s">
        <v>33</v>
      </c>
      <c r="O348" t="s">
        <v>33</v>
      </c>
      <c r="P348">
        <v>50</v>
      </c>
      <c r="Q348">
        <v>12</v>
      </c>
      <c r="R348" t="s">
        <v>961</v>
      </c>
      <c r="S348">
        <v>5</v>
      </c>
      <c r="T348">
        <v>250</v>
      </c>
      <c r="U348" s="19">
        <v>0</v>
      </c>
      <c r="V348" s="9">
        <v>45023.471284722225</v>
      </c>
    </row>
    <row r="349" spans="1:22" x14ac:dyDescent="0.2">
      <c r="A349" t="s">
        <v>384</v>
      </c>
      <c r="B349" t="s">
        <v>442</v>
      </c>
      <c r="C349" s="1">
        <v>45023.585011574076</v>
      </c>
      <c r="D349" s="5">
        <v>45023.585011574076</v>
      </c>
      <c r="E349" t="s">
        <v>679</v>
      </c>
      <c r="F349" t="s">
        <v>3</v>
      </c>
      <c r="G349">
        <v>26472</v>
      </c>
      <c r="H349" t="s">
        <v>4</v>
      </c>
      <c r="I349" t="s">
        <v>28</v>
      </c>
      <c r="J349" s="2">
        <v>639267110916</v>
      </c>
      <c r="K349" t="s">
        <v>635</v>
      </c>
      <c r="L349">
        <v>62449</v>
      </c>
      <c r="M349" t="s">
        <v>5</v>
      </c>
      <c r="N349" t="s">
        <v>111</v>
      </c>
      <c r="O349" t="s">
        <v>33</v>
      </c>
      <c r="P349">
        <v>200</v>
      </c>
      <c r="Q349">
        <v>35</v>
      </c>
      <c r="R349" t="s">
        <v>957</v>
      </c>
      <c r="S349">
        <v>13</v>
      </c>
      <c r="T349">
        <v>1939</v>
      </c>
      <c r="U349" s="19">
        <v>2</v>
      </c>
      <c r="V349" s="9">
        <v>45023.585011574076</v>
      </c>
    </row>
    <row r="350" spans="1:22" x14ac:dyDescent="0.2">
      <c r="A350" t="s">
        <v>384</v>
      </c>
      <c r="B350" t="s">
        <v>442</v>
      </c>
      <c r="C350" s="1">
        <v>45023.607511574075</v>
      </c>
      <c r="D350" s="5">
        <v>45023.607511574075</v>
      </c>
      <c r="E350" t="s">
        <v>680</v>
      </c>
      <c r="F350" t="s">
        <v>3</v>
      </c>
      <c r="G350">
        <v>26472</v>
      </c>
      <c r="H350" t="s">
        <v>4</v>
      </c>
      <c r="I350" t="s">
        <v>28</v>
      </c>
      <c r="J350" s="2">
        <v>639101813674</v>
      </c>
      <c r="K350" t="s">
        <v>681</v>
      </c>
      <c r="L350">
        <v>6996</v>
      </c>
      <c r="M350" t="s">
        <v>5</v>
      </c>
      <c r="N350" t="s">
        <v>62</v>
      </c>
      <c r="O350" t="s">
        <v>79</v>
      </c>
      <c r="P350">
        <v>200</v>
      </c>
      <c r="Q350">
        <v>85</v>
      </c>
      <c r="R350" t="s">
        <v>963</v>
      </c>
      <c r="S350">
        <v>13</v>
      </c>
      <c r="T350">
        <v>1939</v>
      </c>
      <c r="U350" s="19">
        <v>1</v>
      </c>
      <c r="V350" s="9">
        <v>45023.607511574075</v>
      </c>
    </row>
    <row r="351" spans="1:22" x14ac:dyDescent="0.2">
      <c r="A351" t="s">
        <v>384</v>
      </c>
      <c r="B351" t="s">
        <v>442</v>
      </c>
      <c r="C351" s="1">
        <v>45023.608078703706</v>
      </c>
      <c r="D351" s="5">
        <v>45023.608078703706</v>
      </c>
      <c r="E351" t="s">
        <v>682</v>
      </c>
      <c r="F351" t="s">
        <v>3</v>
      </c>
      <c r="G351">
        <v>26472</v>
      </c>
      <c r="H351" t="s">
        <v>4</v>
      </c>
      <c r="I351" t="s">
        <v>28</v>
      </c>
      <c r="J351" s="2">
        <v>639153874216</v>
      </c>
      <c r="K351" t="s">
        <v>637</v>
      </c>
      <c r="L351">
        <v>8290</v>
      </c>
      <c r="M351" t="s">
        <v>5</v>
      </c>
      <c r="N351" t="s">
        <v>42</v>
      </c>
      <c r="O351" t="s">
        <v>62</v>
      </c>
      <c r="P351">
        <v>173</v>
      </c>
      <c r="Q351">
        <v>0</v>
      </c>
      <c r="R351" t="s">
        <v>955</v>
      </c>
      <c r="S351">
        <v>13</v>
      </c>
      <c r="T351">
        <v>1939</v>
      </c>
      <c r="U351" s="19">
        <v>1</v>
      </c>
      <c r="V351" s="9">
        <v>45023.608078703706</v>
      </c>
    </row>
    <row r="352" spans="1:22" x14ac:dyDescent="0.2">
      <c r="A352" t="s">
        <v>384</v>
      </c>
      <c r="B352" t="s">
        <v>442</v>
      </c>
      <c r="C352" s="1">
        <v>45023.624502314815</v>
      </c>
      <c r="D352" s="5">
        <v>45023.624502314815</v>
      </c>
      <c r="E352" t="s">
        <v>683</v>
      </c>
      <c r="F352" t="s">
        <v>3</v>
      </c>
      <c r="G352">
        <v>26472</v>
      </c>
      <c r="H352" t="s">
        <v>4</v>
      </c>
      <c r="I352" t="s">
        <v>28</v>
      </c>
      <c r="J352" s="2">
        <v>639109307230</v>
      </c>
      <c r="K352" t="s">
        <v>608</v>
      </c>
      <c r="L352">
        <v>77059</v>
      </c>
      <c r="M352" t="s">
        <v>5</v>
      </c>
      <c r="N352" t="s">
        <v>34</v>
      </c>
      <c r="O352" t="s">
        <v>33</v>
      </c>
      <c r="P352">
        <v>147</v>
      </c>
      <c r="Q352">
        <v>0</v>
      </c>
      <c r="R352" t="s">
        <v>955</v>
      </c>
      <c r="S352">
        <v>13</v>
      </c>
      <c r="T352">
        <v>1939</v>
      </c>
      <c r="U352" s="19">
        <v>1</v>
      </c>
      <c r="V352" s="9">
        <v>45023.624502314815</v>
      </c>
    </row>
    <row r="353" spans="1:22" x14ac:dyDescent="0.2">
      <c r="A353" t="s">
        <v>384</v>
      </c>
      <c r="B353" t="s">
        <v>442</v>
      </c>
      <c r="C353" s="1">
        <v>45023.773680555554</v>
      </c>
      <c r="D353" s="5">
        <v>45023.773680555554</v>
      </c>
      <c r="E353" t="s">
        <v>684</v>
      </c>
      <c r="F353" t="s">
        <v>8</v>
      </c>
      <c r="G353">
        <v>26470</v>
      </c>
      <c r="H353" t="s">
        <v>4</v>
      </c>
      <c r="I353" t="s">
        <v>28</v>
      </c>
      <c r="J353" s="2">
        <v>639055575753</v>
      </c>
      <c r="K353" t="s">
        <v>454</v>
      </c>
      <c r="L353">
        <v>60007</v>
      </c>
      <c r="M353" t="s">
        <v>5</v>
      </c>
      <c r="N353" t="s">
        <v>37</v>
      </c>
      <c r="O353" t="s">
        <v>62</v>
      </c>
      <c r="P353">
        <v>50</v>
      </c>
      <c r="Q353">
        <v>126</v>
      </c>
      <c r="R353" t="s">
        <v>955</v>
      </c>
      <c r="S353">
        <v>5</v>
      </c>
      <c r="T353">
        <v>250</v>
      </c>
      <c r="U353" s="19">
        <v>1</v>
      </c>
      <c r="V353" s="9">
        <v>45023.773680555554</v>
      </c>
    </row>
    <row r="354" spans="1:22" x14ac:dyDescent="0.2">
      <c r="A354" t="s">
        <v>384</v>
      </c>
      <c r="B354" t="s">
        <v>442</v>
      </c>
      <c r="C354" s="1">
        <v>45023.781736111108</v>
      </c>
      <c r="D354" s="5">
        <v>45023.781736111108</v>
      </c>
      <c r="E354" t="s">
        <v>685</v>
      </c>
      <c r="F354" t="s">
        <v>3</v>
      </c>
      <c r="G354">
        <v>26472</v>
      </c>
      <c r="H354" t="s">
        <v>4</v>
      </c>
      <c r="I354" t="s">
        <v>28</v>
      </c>
      <c r="J354" s="2">
        <v>639082044584</v>
      </c>
      <c r="K354" t="s">
        <v>643</v>
      </c>
      <c r="L354">
        <v>75931</v>
      </c>
      <c r="M354" t="s">
        <v>5</v>
      </c>
      <c r="N354" t="s">
        <v>98</v>
      </c>
      <c r="O354" t="s">
        <v>187</v>
      </c>
      <c r="P354">
        <v>200</v>
      </c>
      <c r="Q354">
        <v>49</v>
      </c>
      <c r="R354" t="s">
        <v>962</v>
      </c>
      <c r="S354">
        <v>13</v>
      </c>
      <c r="T354">
        <v>1939</v>
      </c>
      <c r="U354" s="19">
        <v>0</v>
      </c>
      <c r="V354" s="9">
        <v>45023.781736111108</v>
      </c>
    </row>
    <row r="355" spans="1:22" x14ac:dyDescent="0.2">
      <c r="A355" t="s">
        <v>384</v>
      </c>
      <c r="B355" t="s">
        <v>442</v>
      </c>
      <c r="C355" s="1">
        <v>45023.837013888886</v>
      </c>
      <c r="D355" s="5">
        <v>45023.837013888886</v>
      </c>
      <c r="E355" t="s">
        <v>686</v>
      </c>
      <c r="F355" t="s">
        <v>3</v>
      </c>
      <c r="G355">
        <v>26472</v>
      </c>
      <c r="H355" t="s">
        <v>4</v>
      </c>
      <c r="I355" t="s">
        <v>28</v>
      </c>
      <c r="J355" s="2">
        <v>639761547584</v>
      </c>
      <c r="K355" t="s">
        <v>687</v>
      </c>
      <c r="L355">
        <v>3644</v>
      </c>
      <c r="M355" t="s">
        <v>5</v>
      </c>
      <c r="N355" t="s">
        <v>34</v>
      </c>
      <c r="O355" t="s">
        <v>43</v>
      </c>
      <c r="P355">
        <v>159</v>
      </c>
      <c r="Q355">
        <v>0</v>
      </c>
      <c r="R355" t="e">
        <v>#N/A</v>
      </c>
      <c r="S355">
        <v>13</v>
      </c>
      <c r="T355">
        <v>1939</v>
      </c>
      <c r="U355" s="19">
        <v>0</v>
      </c>
      <c r="V355" s="9">
        <v>45023.837013888886</v>
      </c>
    </row>
    <row r="356" spans="1:22" x14ac:dyDescent="0.2">
      <c r="A356" t="s">
        <v>384</v>
      </c>
      <c r="B356" t="s">
        <v>442</v>
      </c>
      <c r="C356" s="1">
        <v>45023.843217592592</v>
      </c>
      <c r="D356" s="5">
        <v>45023.843217592592</v>
      </c>
      <c r="E356" t="s">
        <v>688</v>
      </c>
      <c r="F356" t="s">
        <v>3</v>
      </c>
      <c r="G356">
        <v>26472</v>
      </c>
      <c r="H356" t="s">
        <v>4</v>
      </c>
      <c r="I356" t="s">
        <v>28</v>
      </c>
      <c r="J356" s="2">
        <v>639074673613</v>
      </c>
      <c r="K356" t="s">
        <v>667</v>
      </c>
      <c r="L356">
        <v>38873</v>
      </c>
      <c r="M356" t="s">
        <v>5</v>
      </c>
      <c r="N356" t="s">
        <v>111</v>
      </c>
      <c r="O356" t="s">
        <v>43</v>
      </c>
      <c r="P356">
        <v>149</v>
      </c>
      <c r="Q356">
        <v>0</v>
      </c>
      <c r="R356" t="s">
        <v>955</v>
      </c>
      <c r="S356">
        <v>13</v>
      </c>
      <c r="T356">
        <v>1939</v>
      </c>
      <c r="U356" s="19">
        <v>1</v>
      </c>
      <c r="V356" s="9">
        <v>45023.843217592592</v>
      </c>
    </row>
    <row r="357" spans="1:22" x14ac:dyDescent="0.2">
      <c r="A357" t="s">
        <v>384</v>
      </c>
      <c r="B357" t="s">
        <v>442</v>
      </c>
      <c r="C357" s="1">
        <v>45023.858715277776</v>
      </c>
      <c r="D357" s="5">
        <v>45023.858715277776</v>
      </c>
      <c r="E357" t="s">
        <v>689</v>
      </c>
      <c r="F357" t="s">
        <v>3</v>
      </c>
      <c r="G357">
        <v>26472</v>
      </c>
      <c r="H357" t="s">
        <v>4</v>
      </c>
      <c r="I357" t="s">
        <v>28</v>
      </c>
      <c r="J357" s="2">
        <v>639088210097</v>
      </c>
      <c r="K357" t="s">
        <v>690</v>
      </c>
      <c r="L357">
        <v>62147</v>
      </c>
      <c r="M357" t="s">
        <v>6</v>
      </c>
      <c r="N357" t="s">
        <v>46</v>
      </c>
      <c r="O357" t="s">
        <v>67</v>
      </c>
      <c r="P357">
        <v>80</v>
      </c>
      <c r="Q357">
        <v>0</v>
      </c>
      <c r="R357" t="s">
        <v>962</v>
      </c>
      <c r="S357">
        <v>13</v>
      </c>
      <c r="T357">
        <v>1939</v>
      </c>
      <c r="U357" s="19">
        <v>0</v>
      </c>
      <c r="V357" s="9">
        <v>45023.858715277776</v>
      </c>
    </row>
    <row r="358" spans="1:22" x14ac:dyDescent="0.2">
      <c r="A358" t="s">
        <v>384</v>
      </c>
      <c r="B358" t="s">
        <v>442</v>
      </c>
      <c r="C358" s="1">
        <v>45023.8830787037</v>
      </c>
      <c r="D358" s="5">
        <v>45023.8830787037</v>
      </c>
      <c r="E358" t="s">
        <v>691</v>
      </c>
      <c r="F358" t="s">
        <v>3</v>
      </c>
      <c r="G358">
        <v>26472</v>
      </c>
      <c r="H358" t="s">
        <v>4</v>
      </c>
      <c r="I358" t="s">
        <v>28</v>
      </c>
      <c r="J358" s="2">
        <v>639979131580</v>
      </c>
      <c r="K358" t="s">
        <v>657</v>
      </c>
      <c r="L358">
        <v>30029</v>
      </c>
      <c r="M358" t="s">
        <v>5</v>
      </c>
      <c r="N358" t="s">
        <v>110</v>
      </c>
      <c r="O358" t="s">
        <v>43</v>
      </c>
      <c r="P358">
        <v>129</v>
      </c>
      <c r="Q358">
        <v>0</v>
      </c>
      <c r="R358" t="s">
        <v>955</v>
      </c>
      <c r="S358">
        <v>13</v>
      </c>
      <c r="T358">
        <v>1939</v>
      </c>
      <c r="U358" s="19">
        <v>1</v>
      </c>
      <c r="V358" s="9">
        <v>45023.8830787037</v>
      </c>
    </row>
    <row r="359" spans="1:22" x14ac:dyDescent="0.2">
      <c r="A359" t="s">
        <v>384</v>
      </c>
      <c r="B359" t="s">
        <v>442</v>
      </c>
      <c r="C359" s="1">
        <v>45024.013124999998</v>
      </c>
      <c r="D359" s="5">
        <v>45024.013124999998</v>
      </c>
      <c r="E359" t="s">
        <v>692</v>
      </c>
      <c r="F359" t="s">
        <v>7</v>
      </c>
      <c r="G359">
        <v>26471</v>
      </c>
      <c r="H359" t="s">
        <v>4</v>
      </c>
      <c r="I359" t="s">
        <v>28</v>
      </c>
      <c r="J359" s="2">
        <v>639063649078</v>
      </c>
      <c r="K359" t="s">
        <v>693</v>
      </c>
      <c r="L359">
        <v>53747</v>
      </c>
      <c r="M359" t="s">
        <v>5</v>
      </c>
      <c r="N359" t="s">
        <v>172</v>
      </c>
      <c r="O359" t="s">
        <v>122</v>
      </c>
      <c r="P359">
        <v>200</v>
      </c>
      <c r="Q359">
        <v>143</v>
      </c>
      <c r="R359" t="s">
        <v>962</v>
      </c>
      <c r="S359">
        <v>7</v>
      </c>
      <c r="T359">
        <v>1131</v>
      </c>
      <c r="U359" s="19">
        <v>0</v>
      </c>
      <c r="V359" s="9">
        <v>45024.013124999998</v>
      </c>
    </row>
    <row r="360" spans="1:22" x14ac:dyDescent="0.2">
      <c r="A360" t="s">
        <v>384</v>
      </c>
      <c r="B360" t="s">
        <v>442</v>
      </c>
      <c r="C360" s="1">
        <v>45024.05296296296</v>
      </c>
      <c r="D360" s="5">
        <v>45024.05296296296</v>
      </c>
      <c r="E360" t="s">
        <v>694</v>
      </c>
      <c r="F360" t="s">
        <v>3</v>
      </c>
      <c r="G360">
        <v>26472</v>
      </c>
      <c r="H360" t="s">
        <v>4</v>
      </c>
      <c r="I360" t="s">
        <v>28</v>
      </c>
      <c r="J360" s="2">
        <v>639082454742</v>
      </c>
      <c r="K360" t="s">
        <v>695</v>
      </c>
      <c r="L360">
        <v>76932</v>
      </c>
      <c r="M360" t="s">
        <v>5</v>
      </c>
      <c r="N360" t="s">
        <v>33</v>
      </c>
      <c r="O360" t="s">
        <v>42</v>
      </c>
      <c r="P360">
        <v>61</v>
      </c>
      <c r="Q360">
        <v>0</v>
      </c>
      <c r="R360" t="s">
        <v>962</v>
      </c>
      <c r="S360">
        <v>13</v>
      </c>
      <c r="T360">
        <v>1939</v>
      </c>
      <c r="U360" s="19">
        <v>0</v>
      </c>
      <c r="V360" s="9">
        <v>45024.05296296296</v>
      </c>
    </row>
    <row r="361" spans="1:22" x14ac:dyDescent="0.2">
      <c r="A361" t="s">
        <v>384</v>
      </c>
      <c r="B361" t="s">
        <v>442</v>
      </c>
      <c r="C361" s="1">
        <v>45024.231805555559</v>
      </c>
      <c r="D361" s="5">
        <v>45024.231805555559</v>
      </c>
      <c r="E361" t="s">
        <v>696</v>
      </c>
      <c r="F361" t="s">
        <v>8</v>
      </c>
      <c r="G361">
        <v>26470</v>
      </c>
      <c r="H361" t="s">
        <v>4</v>
      </c>
      <c r="I361" t="s">
        <v>28</v>
      </c>
      <c r="J361" s="2">
        <v>639053425379</v>
      </c>
      <c r="K361" t="s">
        <v>697</v>
      </c>
      <c r="L361">
        <v>15448</v>
      </c>
      <c r="M361" t="s">
        <v>5</v>
      </c>
      <c r="N361" t="s">
        <v>698</v>
      </c>
      <c r="O361" t="s">
        <v>578</v>
      </c>
      <c r="P361">
        <v>50</v>
      </c>
      <c r="Q361">
        <v>105</v>
      </c>
      <c r="R361" t="s">
        <v>962</v>
      </c>
      <c r="S361">
        <v>5</v>
      </c>
      <c r="T361">
        <v>250</v>
      </c>
      <c r="U361" s="19">
        <v>0</v>
      </c>
      <c r="V361" s="9">
        <v>45024.231805555559</v>
      </c>
    </row>
    <row r="362" spans="1:22" x14ac:dyDescent="0.2">
      <c r="A362" t="s">
        <v>384</v>
      </c>
      <c r="B362" t="s">
        <v>442</v>
      </c>
      <c r="C362" s="1">
        <v>45024.239502314813</v>
      </c>
      <c r="D362" s="5">
        <v>45024.239502314813</v>
      </c>
      <c r="E362" t="s">
        <v>699</v>
      </c>
      <c r="F362" t="s">
        <v>3</v>
      </c>
      <c r="G362">
        <v>26472</v>
      </c>
      <c r="H362" t="s">
        <v>4</v>
      </c>
      <c r="I362" t="s">
        <v>28</v>
      </c>
      <c r="J362" s="2">
        <v>639153728380</v>
      </c>
      <c r="K362" t="s">
        <v>700</v>
      </c>
      <c r="L362">
        <v>40720</v>
      </c>
      <c r="M362" t="s">
        <v>5</v>
      </c>
      <c r="N362" t="s">
        <v>34</v>
      </c>
      <c r="O362" t="s">
        <v>62</v>
      </c>
      <c r="P362">
        <v>200</v>
      </c>
      <c r="Q362">
        <v>0</v>
      </c>
      <c r="R362" t="s">
        <v>955</v>
      </c>
      <c r="S362">
        <v>13</v>
      </c>
      <c r="T362">
        <v>1939</v>
      </c>
      <c r="U362" s="19">
        <v>1</v>
      </c>
      <c r="V362" s="9">
        <v>45024.239502314813</v>
      </c>
    </row>
    <row r="363" spans="1:22" x14ac:dyDescent="0.2">
      <c r="A363" t="s">
        <v>384</v>
      </c>
      <c r="B363" t="s">
        <v>442</v>
      </c>
      <c r="C363" s="1">
        <v>45024.257800925923</v>
      </c>
      <c r="D363" s="5">
        <v>45024.257800925923</v>
      </c>
      <c r="E363" t="s">
        <v>701</v>
      </c>
      <c r="F363" t="s">
        <v>3</v>
      </c>
      <c r="G363">
        <v>26472</v>
      </c>
      <c r="H363" t="s">
        <v>4</v>
      </c>
      <c r="I363" t="s">
        <v>28</v>
      </c>
      <c r="J363" s="2">
        <v>639082454756</v>
      </c>
      <c r="K363" t="s">
        <v>603</v>
      </c>
      <c r="L363">
        <v>56705</v>
      </c>
      <c r="M363" t="s">
        <v>5</v>
      </c>
      <c r="N363" t="s">
        <v>111</v>
      </c>
      <c r="O363" t="s">
        <v>33</v>
      </c>
      <c r="P363">
        <v>200</v>
      </c>
      <c r="Q363">
        <v>33</v>
      </c>
      <c r="R363" t="s">
        <v>963</v>
      </c>
      <c r="S363">
        <v>13</v>
      </c>
      <c r="T363">
        <v>1939</v>
      </c>
      <c r="U363" s="19">
        <v>2</v>
      </c>
      <c r="V363" s="9">
        <v>45024.257800925923</v>
      </c>
    </row>
    <row r="364" spans="1:22" x14ac:dyDescent="0.2">
      <c r="A364" t="s">
        <v>384</v>
      </c>
      <c r="B364" t="s">
        <v>442</v>
      </c>
      <c r="C364" s="1">
        <v>45024.308935185189</v>
      </c>
      <c r="D364" s="5">
        <v>45024.308935185189</v>
      </c>
      <c r="E364" t="s">
        <v>702</v>
      </c>
      <c r="F364" t="s">
        <v>7</v>
      </c>
      <c r="G364">
        <v>26471</v>
      </c>
      <c r="H364" t="s">
        <v>4</v>
      </c>
      <c r="I364" t="s">
        <v>28</v>
      </c>
      <c r="J364" s="2">
        <v>639064879543</v>
      </c>
      <c r="K364" t="s">
        <v>703</v>
      </c>
      <c r="L364">
        <v>55144</v>
      </c>
      <c r="M364" t="s">
        <v>5</v>
      </c>
      <c r="N364" t="s">
        <v>33</v>
      </c>
      <c r="O364" t="s">
        <v>33</v>
      </c>
      <c r="P364">
        <v>102</v>
      </c>
      <c r="Q364">
        <v>0</v>
      </c>
      <c r="R364" t="s">
        <v>961</v>
      </c>
      <c r="S364">
        <v>7</v>
      </c>
      <c r="T364">
        <v>1131</v>
      </c>
      <c r="U364" s="19">
        <v>0</v>
      </c>
      <c r="V364" s="9">
        <v>45024.308935185189</v>
      </c>
    </row>
    <row r="365" spans="1:22" x14ac:dyDescent="0.2">
      <c r="A365" t="s">
        <v>384</v>
      </c>
      <c r="B365" t="s">
        <v>442</v>
      </c>
      <c r="C365" s="1">
        <v>45024.370763888888</v>
      </c>
      <c r="D365" s="5">
        <v>45024.370763888888</v>
      </c>
      <c r="E365" t="s">
        <v>704</v>
      </c>
      <c r="F365" t="s">
        <v>3</v>
      </c>
      <c r="G365">
        <v>26472</v>
      </c>
      <c r="H365" t="s">
        <v>4</v>
      </c>
      <c r="I365" t="s">
        <v>28</v>
      </c>
      <c r="J365" s="2">
        <v>639152984686</v>
      </c>
      <c r="K365" t="s">
        <v>705</v>
      </c>
      <c r="L365">
        <v>63990</v>
      </c>
      <c r="M365" t="s">
        <v>5</v>
      </c>
      <c r="N365" t="s">
        <v>79</v>
      </c>
      <c r="O365" t="s">
        <v>34</v>
      </c>
      <c r="P365">
        <v>135</v>
      </c>
      <c r="Q365">
        <v>0</v>
      </c>
      <c r="R365" t="s">
        <v>962</v>
      </c>
      <c r="S365">
        <v>13</v>
      </c>
      <c r="T365">
        <v>1939</v>
      </c>
      <c r="U365" s="19">
        <v>0</v>
      </c>
      <c r="V365" s="9">
        <v>45024.370763888888</v>
      </c>
    </row>
    <row r="366" spans="1:22" x14ac:dyDescent="0.2">
      <c r="A366" t="s">
        <v>384</v>
      </c>
      <c r="B366" t="s">
        <v>442</v>
      </c>
      <c r="C366" s="1">
        <v>45024.404548611114</v>
      </c>
      <c r="D366" s="5">
        <v>45024.404548611114</v>
      </c>
      <c r="E366" t="s">
        <v>706</v>
      </c>
      <c r="F366" t="s">
        <v>3</v>
      </c>
      <c r="G366">
        <v>26472</v>
      </c>
      <c r="H366" t="s">
        <v>4</v>
      </c>
      <c r="I366" t="s">
        <v>28</v>
      </c>
      <c r="J366" s="2">
        <v>639097251116</v>
      </c>
      <c r="K366" t="s">
        <v>707</v>
      </c>
      <c r="L366">
        <v>72658</v>
      </c>
      <c r="M366" t="s">
        <v>5</v>
      </c>
      <c r="N366" t="s">
        <v>34</v>
      </c>
      <c r="O366" t="s">
        <v>33</v>
      </c>
      <c r="P366">
        <v>164</v>
      </c>
      <c r="Q366">
        <v>0</v>
      </c>
      <c r="R366" t="s">
        <v>962</v>
      </c>
      <c r="S366">
        <v>13</v>
      </c>
      <c r="T366">
        <v>1939</v>
      </c>
      <c r="U366" s="19">
        <v>0</v>
      </c>
      <c r="V366" s="9">
        <v>45024.404548611114</v>
      </c>
    </row>
    <row r="367" spans="1:22" x14ac:dyDescent="0.2">
      <c r="A367" t="s">
        <v>384</v>
      </c>
      <c r="B367" t="s">
        <v>442</v>
      </c>
      <c r="C367" s="1">
        <v>45024.484178240738</v>
      </c>
      <c r="D367" s="5">
        <v>45024.484178240738</v>
      </c>
      <c r="E367" t="s">
        <v>708</v>
      </c>
      <c r="F367" t="s">
        <v>3</v>
      </c>
      <c r="G367">
        <v>26472</v>
      </c>
      <c r="H367" t="s">
        <v>4</v>
      </c>
      <c r="I367" t="s">
        <v>28</v>
      </c>
      <c r="J367" s="2">
        <v>639380531000</v>
      </c>
      <c r="K367" t="s">
        <v>545</v>
      </c>
      <c r="L367">
        <v>68588</v>
      </c>
      <c r="M367" t="s">
        <v>5</v>
      </c>
      <c r="N367" t="s">
        <v>33</v>
      </c>
      <c r="O367" t="s">
        <v>79</v>
      </c>
      <c r="P367">
        <v>169</v>
      </c>
      <c r="Q367">
        <v>0</v>
      </c>
      <c r="R367" t="s">
        <v>955</v>
      </c>
      <c r="S367">
        <v>13</v>
      </c>
      <c r="T367">
        <v>1939</v>
      </c>
      <c r="U367" s="19">
        <v>1</v>
      </c>
      <c r="V367" s="9">
        <v>45024.484178240738</v>
      </c>
    </row>
    <row r="368" spans="1:22" x14ac:dyDescent="0.2">
      <c r="A368" t="s">
        <v>384</v>
      </c>
      <c r="B368" t="s">
        <v>442</v>
      </c>
      <c r="C368" s="1">
        <v>45024.48814814815</v>
      </c>
      <c r="D368" s="5">
        <v>45024.48814814815</v>
      </c>
      <c r="E368" t="s">
        <v>709</v>
      </c>
      <c r="F368" t="s">
        <v>3</v>
      </c>
      <c r="G368">
        <v>26472</v>
      </c>
      <c r="H368" t="s">
        <v>4</v>
      </c>
      <c r="I368" t="s">
        <v>28</v>
      </c>
      <c r="J368" s="2">
        <v>639153050505</v>
      </c>
      <c r="K368" t="s">
        <v>531</v>
      </c>
      <c r="L368">
        <v>70859</v>
      </c>
      <c r="M368" t="s">
        <v>5</v>
      </c>
      <c r="N368" t="s">
        <v>110</v>
      </c>
      <c r="O368" t="s">
        <v>110</v>
      </c>
      <c r="P368">
        <v>60</v>
      </c>
      <c r="Q368">
        <v>0</v>
      </c>
      <c r="R368" t="s">
        <v>963</v>
      </c>
      <c r="S368">
        <v>13</v>
      </c>
      <c r="T368">
        <v>1939</v>
      </c>
      <c r="U368" s="19">
        <v>1</v>
      </c>
      <c r="V368" s="9">
        <v>45024.48814814815</v>
      </c>
    </row>
    <row r="369" spans="1:22" x14ac:dyDescent="0.2">
      <c r="A369" t="s">
        <v>384</v>
      </c>
      <c r="B369" t="s">
        <v>442</v>
      </c>
      <c r="C369" s="1">
        <v>45024.490902777776</v>
      </c>
      <c r="D369" s="5">
        <v>45024.490902777776</v>
      </c>
      <c r="E369" t="s">
        <v>710</v>
      </c>
      <c r="F369" t="s">
        <v>3</v>
      </c>
      <c r="G369">
        <v>26472</v>
      </c>
      <c r="H369" t="s">
        <v>4</v>
      </c>
      <c r="I369" t="s">
        <v>28</v>
      </c>
      <c r="J369" s="2">
        <v>639127135806</v>
      </c>
      <c r="K369" t="s">
        <v>711</v>
      </c>
      <c r="L369">
        <v>43605</v>
      </c>
      <c r="M369" t="s">
        <v>5</v>
      </c>
      <c r="N369" t="s">
        <v>62</v>
      </c>
      <c r="O369" t="s">
        <v>37</v>
      </c>
      <c r="P369">
        <v>155</v>
      </c>
      <c r="Q369">
        <v>0</v>
      </c>
      <c r="R369" t="s">
        <v>962</v>
      </c>
      <c r="S369">
        <v>13</v>
      </c>
      <c r="T369">
        <v>1939</v>
      </c>
      <c r="U369" s="19">
        <v>0</v>
      </c>
      <c r="V369" s="9">
        <v>45024.490902777776</v>
      </c>
    </row>
    <row r="370" spans="1:22" x14ac:dyDescent="0.2">
      <c r="A370" t="s">
        <v>384</v>
      </c>
      <c r="B370" t="s">
        <v>442</v>
      </c>
      <c r="C370" s="1">
        <v>45024.551828703705</v>
      </c>
      <c r="D370" s="5">
        <v>45024.551828703705</v>
      </c>
      <c r="E370" t="s">
        <v>712</v>
      </c>
      <c r="F370" t="s">
        <v>8</v>
      </c>
      <c r="G370">
        <v>26470</v>
      </c>
      <c r="H370" t="s">
        <v>4</v>
      </c>
      <c r="I370" t="s">
        <v>28</v>
      </c>
      <c r="J370" s="2">
        <v>639055792189</v>
      </c>
      <c r="K370" t="s">
        <v>178</v>
      </c>
      <c r="L370">
        <v>48454</v>
      </c>
      <c r="M370" t="s">
        <v>5</v>
      </c>
      <c r="N370" t="s">
        <v>58</v>
      </c>
      <c r="O370" t="s">
        <v>59</v>
      </c>
      <c r="P370">
        <v>50</v>
      </c>
      <c r="Q370">
        <v>283</v>
      </c>
      <c r="R370" t="s">
        <v>959</v>
      </c>
      <c r="S370">
        <v>5</v>
      </c>
      <c r="T370">
        <v>250</v>
      </c>
      <c r="U370" s="19">
        <v>7</v>
      </c>
      <c r="V370" s="9">
        <v>45024.551828703705</v>
      </c>
    </row>
    <row r="371" spans="1:22" x14ac:dyDescent="0.2">
      <c r="A371" t="s">
        <v>384</v>
      </c>
      <c r="B371" t="s">
        <v>442</v>
      </c>
      <c r="C371" s="1">
        <v>45024.564814814818</v>
      </c>
      <c r="D371" s="5">
        <v>45024.564814814818</v>
      </c>
      <c r="E371" t="s">
        <v>713</v>
      </c>
      <c r="F371" t="s">
        <v>7</v>
      </c>
      <c r="G371">
        <v>26471</v>
      </c>
      <c r="H371" t="s">
        <v>4</v>
      </c>
      <c r="I371" t="s">
        <v>28</v>
      </c>
      <c r="J371" s="2">
        <v>639067191424</v>
      </c>
      <c r="K371" t="s">
        <v>714</v>
      </c>
      <c r="L371">
        <v>23098</v>
      </c>
      <c r="M371" t="s">
        <v>5</v>
      </c>
      <c r="N371" t="s">
        <v>62</v>
      </c>
      <c r="O371" t="s">
        <v>172</v>
      </c>
      <c r="P371">
        <v>200</v>
      </c>
      <c r="Q371">
        <v>102</v>
      </c>
      <c r="R371" t="s">
        <v>961</v>
      </c>
      <c r="S371">
        <v>7</v>
      </c>
      <c r="T371">
        <v>1131</v>
      </c>
      <c r="U371" s="19">
        <v>0</v>
      </c>
      <c r="V371" s="9">
        <v>45024.564814814818</v>
      </c>
    </row>
    <row r="372" spans="1:22" x14ac:dyDescent="0.2">
      <c r="A372" t="s">
        <v>384</v>
      </c>
      <c r="B372" t="s">
        <v>442</v>
      </c>
      <c r="C372" s="1">
        <v>45024.579432870371</v>
      </c>
      <c r="D372" s="5">
        <v>45024.579432870371</v>
      </c>
      <c r="E372" t="s">
        <v>715</v>
      </c>
      <c r="F372" t="s">
        <v>8</v>
      </c>
      <c r="G372">
        <v>26470</v>
      </c>
      <c r="H372" t="s">
        <v>4</v>
      </c>
      <c r="I372" t="s">
        <v>28</v>
      </c>
      <c r="J372" s="2">
        <v>639053085084</v>
      </c>
      <c r="K372" t="s">
        <v>406</v>
      </c>
      <c r="L372">
        <v>69681</v>
      </c>
      <c r="M372" t="s">
        <v>5</v>
      </c>
      <c r="N372" t="s">
        <v>98</v>
      </c>
      <c r="O372" t="s">
        <v>98</v>
      </c>
      <c r="P372">
        <v>50</v>
      </c>
      <c r="Q372">
        <v>12</v>
      </c>
      <c r="R372" t="s">
        <v>955</v>
      </c>
      <c r="S372">
        <v>5</v>
      </c>
      <c r="T372">
        <v>250</v>
      </c>
      <c r="U372" s="19">
        <v>1</v>
      </c>
      <c r="V372" s="9">
        <v>45024.579432870371</v>
      </c>
    </row>
    <row r="373" spans="1:22" x14ac:dyDescent="0.2">
      <c r="A373" t="s">
        <v>384</v>
      </c>
      <c r="B373" t="s">
        <v>442</v>
      </c>
      <c r="C373" s="1">
        <v>45024.612002314818</v>
      </c>
      <c r="D373" s="5">
        <v>45024.612002314818</v>
      </c>
      <c r="E373" t="s">
        <v>716</v>
      </c>
      <c r="F373" t="s">
        <v>7</v>
      </c>
      <c r="G373">
        <v>26471</v>
      </c>
      <c r="H373" t="s">
        <v>4</v>
      </c>
      <c r="I373" t="s">
        <v>28</v>
      </c>
      <c r="J373" s="2">
        <v>639065616970</v>
      </c>
      <c r="K373" t="s">
        <v>717</v>
      </c>
      <c r="L373">
        <v>68696</v>
      </c>
      <c r="M373" t="s">
        <v>5</v>
      </c>
      <c r="N373" t="s">
        <v>42</v>
      </c>
      <c r="O373" t="s">
        <v>42</v>
      </c>
      <c r="P373">
        <v>102</v>
      </c>
      <c r="Q373">
        <v>0</v>
      </c>
      <c r="R373" t="s">
        <v>955</v>
      </c>
      <c r="S373">
        <v>7</v>
      </c>
      <c r="T373">
        <v>1131</v>
      </c>
      <c r="U373" s="19">
        <v>1</v>
      </c>
      <c r="V373" s="9">
        <v>45024.612002314818</v>
      </c>
    </row>
    <row r="374" spans="1:22" x14ac:dyDescent="0.2">
      <c r="A374" t="s">
        <v>384</v>
      </c>
      <c r="B374" t="s">
        <v>442</v>
      </c>
      <c r="C374" s="1">
        <v>45024.615810185183</v>
      </c>
      <c r="D374" s="5">
        <v>45024.615810185183</v>
      </c>
      <c r="E374" t="s">
        <v>718</v>
      </c>
      <c r="F374" t="s">
        <v>3</v>
      </c>
      <c r="G374">
        <v>26472</v>
      </c>
      <c r="H374" t="s">
        <v>4</v>
      </c>
      <c r="I374" t="s">
        <v>28</v>
      </c>
      <c r="J374" s="2">
        <v>639095497407</v>
      </c>
      <c r="K374" t="s">
        <v>601</v>
      </c>
      <c r="L374">
        <v>76329</v>
      </c>
      <c r="M374" t="s">
        <v>5</v>
      </c>
      <c r="N374" t="s">
        <v>111</v>
      </c>
      <c r="O374" t="s">
        <v>33</v>
      </c>
      <c r="P374">
        <v>200</v>
      </c>
      <c r="Q374">
        <v>37</v>
      </c>
      <c r="R374" t="s">
        <v>962</v>
      </c>
      <c r="S374">
        <v>13</v>
      </c>
      <c r="T374">
        <v>1939</v>
      </c>
      <c r="U374" s="19">
        <v>0</v>
      </c>
      <c r="V374" s="9">
        <v>45024.615810185183</v>
      </c>
    </row>
    <row r="375" spans="1:22" x14ac:dyDescent="0.2">
      <c r="A375" t="s">
        <v>384</v>
      </c>
      <c r="B375" t="s">
        <v>442</v>
      </c>
      <c r="C375" s="1">
        <v>45024.62259259259</v>
      </c>
      <c r="D375" s="5">
        <v>45024.62259259259</v>
      </c>
      <c r="E375" t="s">
        <v>719</v>
      </c>
      <c r="F375" t="s">
        <v>7</v>
      </c>
      <c r="G375">
        <v>26471</v>
      </c>
      <c r="H375" t="s">
        <v>4</v>
      </c>
      <c r="I375" t="s">
        <v>28</v>
      </c>
      <c r="J375" s="2">
        <v>639068543611</v>
      </c>
      <c r="K375" t="s">
        <v>720</v>
      </c>
      <c r="L375">
        <v>72658</v>
      </c>
      <c r="M375" t="s">
        <v>5</v>
      </c>
      <c r="N375" t="s">
        <v>79</v>
      </c>
      <c r="O375" t="s">
        <v>33</v>
      </c>
      <c r="P375">
        <v>118</v>
      </c>
      <c r="Q375">
        <v>0</v>
      </c>
      <c r="R375" t="s">
        <v>961</v>
      </c>
      <c r="S375">
        <v>7</v>
      </c>
      <c r="T375">
        <v>1131</v>
      </c>
      <c r="U375" s="19">
        <v>0</v>
      </c>
      <c r="V375" s="9">
        <v>45024.62259259259</v>
      </c>
    </row>
    <row r="376" spans="1:22" x14ac:dyDescent="0.2">
      <c r="A376" t="s">
        <v>384</v>
      </c>
      <c r="B376" t="s">
        <v>442</v>
      </c>
      <c r="C376" s="1">
        <v>45024.747245370374</v>
      </c>
      <c r="D376" s="5">
        <v>45024.747245370374</v>
      </c>
      <c r="E376" t="s">
        <v>721</v>
      </c>
      <c r="F376" t="s">
        <v>8</v>
      </c>
      <c r="G376">
        <v>26470</v>
      </c>
      <c r="H376" t="s">
        <v>4</v>
      </c>
      <c r="I376" t="s">
        <v>28</v>
      </c>
      <c r="J376" s="2">
        <v>639053085084</v>
      </c>
      <c r="K376" t="s">
        <v>406</v>
      </c>
      <c r="L376">
        <v>56481</v>
      </c>
      <c r="M376" t="s">
        <v>5</v>
      </c>
      <c r="N376" t="s">
        <v>98</v>
      </c>
      <c r="O376" t="s">
        <v>98</v>
      </c>
      <c r="P376">
        <v>50</v>
      </c>
      <c r="Q376">
        <v>15</v>
      </c>
      <c r="R376" t="s">
        <v>955</v>
      </c>
      <c r="S376">
        <v>5</v>
      </c>
      <c r="T376">
        <v>250</v>
      </c>
      <c r="U376" s="19">
        <v>1</v>
      </c>
      <c r="V376" s="9">
        <v>45024.747245370374</v>
      </c>
    </row>
    <row r="377" spans="1:22" x14ac:dyDescent="0.2">
      <c r="A377" t="s">
        <v>384</v>
      </c>
      <c r="B377" t="s">
        <v>442</v>
      </c>
      <c r="C377" s="1">
        <v>45024.756342592591</v>
      </c>
      <c r="D377" s="5">
        <v>45024.756342592591</v>
      </c>
      <c r="E377" t="s">
        <v>722</v>
      </c>
      <c r="F377" t="s">
        <v>3</v>
      </c>
      <c r="G377">
        <v>26472</v>
      </c>
      <c r="H377" t="s">
        <v>4</v>
      </c>
      <c r="I377" t="s">
        <v>28</v>
      </c>
      <c r="J377" s="2">
        <v>639109093313</v>
      </c>
      <c r="K377" t="s">
        <v>557</v>
      </c>
      <c r="L377">
        <v>60955</v>
      </c>
      <c r="M377" t="s">
        <v>5</v>
      </c>
      <c r="N377" t="s">
        <v>62</v>
      </c>
      <c r="O377" t="s">
        <v>37</v>
      </c>
      <c r="P377">
        <v>165</v>
      </c>
      <c r="Q377">
        <v>0</v>
      </c>
      <c r="R377" t="s">
        <v>955</v>
      </c>
      <c r="S377">
        <v>13</v>
      </c>
      <c r="T377">
        <v>1939</v>
      </c>
      <c r="U377" s="19">
        <v>1</v>
      </c>
      <c r="V377" s="9">
        <v>45024.756342592591</v>
      </c>
    </row>
    <row r="378" spans="1:22" x14ac:dyDescent="0.2">
      <c r="A378" t="s">
        <v>384</v>
      </c>
      <c r="B378" t="s">
        <v>442</v>
      </c>
      <c r="C378" s="1">
        <v>45024.775393518517</v>
      </c>
      <c r="D378" s="5">
        <v>45024.775393518517</v>
      </c>
      <c r="E378" t="s">
        <v>723</v>
      </c>
      <c r="F378" t="s">
        <v>8</v>
      </c>
      <c r="G378">
        <v>26470</v>
      </c>
      <c r="H378" t="s">
        <v>4</v>
      </c>
      <c r="I378" t="s">
        <v>28</v>
      </c>
      <c r="J378" s="2">
        <v>639055575753</v>
      </c>
      <c r="K378" t="s">
        <v>454</v>
      </c>
      <c r="L378">
        <v>66431</v>
      </c>
      <c r="M378" t="s">
        <v>5</v>
      </c>
      <c r="N378" t="s">
        <v>37</v>
      </c>
      <c r="O378" t="s">
        <v>62</v>
      </c>
      <c r="P378">
        <v>50</v>
      </c>
      <c r="Q378">
        <v>126</v>
      </c>
      <c r="R378" t="s">
        <v>955</v>
      </c>
      <c r="S378">
        <v>5</v>
      </c>
      <c r="T378">
        <v>250</v>
      </c>
      <c r="U378" s="19">
        <v>1</v>
      </c>
      <c r="V378" s="9">
        <v>45024.775393518517</v>
      </c>
    </row>
    <row r="379" spans="1:22" x14ac:dyDescent="0.2">
      <c r="A379" t="s">
        <v>384</v>
      </c>
      <c r="B379" t="s">
        <v>442</v>
      </c>
      <c r="C379" s="1">
        <v>45024.778217592589</v>
      </c>
      <c r="D379" s="5">
        <v>45024.778217592589</v>
      </c>
      <c r="E379" t="s">
        <v>724</v>
      </c>
      <c r="F379" t="s">
        <v>8</v>
      </c>
      <c r="G379">
        <v>26470</v>
      </c>
      <c r="H379" t="s">
        <v>4</v>
      </c>
      <c r="I379" t="s">
        <v>28</v>
      </c>
      <c r="J379" s="2">
        <v>639054885440</v>
      </c>
      <c r="K379" t="s">
        <v>347</v>
      </c>
      <c r="L379">
        <v>10939</v>
      </c>
      <c r="M379" t="s">
        <v>5</v>
      </c>
      <c r="N379" t="s">
        <v>79</v>
      </c>
      <c r="O379" t="s">
        <v>243</v>
      </c>
      <c r="P379">
        <v>50</v>
      </c>
      <c r="Q379">
        <v>202</v>
      </c>
      <c r="R379" t="s">
        <v>955</v>
      </c>
      <c r="S379">
        <v>5</v>
      </c>
      <c r="T379">
        <v>250</v>
      </c>
      <c r="U379" s="19">
        <v>1</v>
      </c>
      <c r="V379" s="9">
        <v>45024.778217592589</v>
      </c>
    </row>
    <row r="380" spans="1:22" x14ac:dyDescent="0.2">
      <c r="A380" t="s">
        <v>384</v>
      </c>
      <c r="B380" t="s">
        <v>442</v>
      </c>
      <c r="C380" s="1">
        <v>45024.791192129633</v>
      </c>
      <c r="D380" s="5">
        <v>45024.791192129633</v>
      </c>
      <c r="E380" t="s">
        <v>725</v>
      </c>
      <c r="F380" t="s">
        <v>7</v>
      </c>
      <c r="G380">
        <v>26471</v>
      </c>
      <c r="H380" t="s">
        <v>4</v>
      </c>
      <c r="I380" t="s">
        <v>28</v>
      </c>
      <c r="J380" s="2">
        <v>639063465333</v>
      </c>
      <c r="K380" t="s">
        <v>726</v>
      </c>
      <c r="L380">
        <v>16138</v>
      </c>
      <c r="M380" t="s">
        <v>5</v>
      </c>
      <c r="N380" t="s">
        <v>58</v>
      </c>
      <c r="O380" t="s">
        <v>58</v>
      </c>
      <c r="P380">
        <v>108</v>
      </c>
      <c r="Q380">
        <v>0</v>
      </c>
      <c r="R380" t="s">
        <v>955</v>
      </c>
      <c r="S380">
        <v>7</v>
      </c>
      <c r="T380">
        <v>1131</v>
      </c>
      <c r="U380" s="19">
        <v>1</v>
      </c>
      <c r="V380" s="9">
        <v>45024.791192129633</v>
      </c>
    </row>
    <row r="381" spans="1:22" x14ac:dyDescent="0.2">
      <c r="A381" t="s">
        <v>384</v>
      </c>
      <c r="B381" t="s">
        <v>442</v>
      </c>
      <c r="C381" s="1">
        <v>45024.838148148148</v>
      </c>
      <c r="D381" s="5">
        <v>45024.838148148148</v>
      </c>
      <c r="E381" t="s">
        <v>727</v>
      </c>
      <c r="F381" t="s">
        <v>3</v>
      </c>
      <c r="G381">
        <v>26472</v>
      </c>
      <c r="H381" t="s">
        <v>4</v>
      </c>
      <c r="I381" t="s">
        <v>28</v>
      </c>
      <c r="J381" s="2">
        <v>639761547584</v>
      </c>
      <c r="K381" t="s">
        <v>687</v>
      </c>
      <c r="L381">
        <v>31952</v>
      </c>
      <c r="M381" t="s">
        <v>5</v>
      </c>
      <c r="N381" t="s">
        <v>34</v>
      </c>
      <c r="O381" t="s">
        <v>43</v>
      </c>
      <c r="P381">
        <v>159</v>
      </c>
      <c r="Q381">
        <v>0</v>
      </c>
      <c r="R381" t="e">
        <v>#N/A</v>
      </c>
      <c r="S381">
        <v>13</v>
      </c>
      <c r="T381">
        <v>1939</v>
      </c>
      <c r="U381" s="19">
        <v>0</v>
      </c>
      <c r="V381" s="9">
        <v>45024.838148148148</v>
      </c>
    </row>
    <row r="382" spans="1:22" x14ac:dyDescent="0.2">
      <c r="A382" t="s">
        <v>384</v>
      </c>
      <c r="B382" t="s">
        <v>442</v>
      </c>
      <c r="C382" s="1">
        <v>45024.856898148151</v>
      </c>
      <c r="D382" s="5">
        <v>45024.856898148151</v>
      </c>
      <c r="E382" t="s">
        <v>728</v>
      </c>
      <c r="F382" t="s">
        <v>3</v>
      </c>
      <c r="G382">
        <v>26472</v>
      </c>
      <c r="H382" t="s">
        <v>4</v>
      </c>
      <c r="I382" t="s">
        <v>28</v>
      </c>
      <c r="J382" s="2">
        <v>639683814046</v>
      </c>
      <c r="K382" t="s">
        <v>729</v>
      </c>
      <c r="L382">
        <v>62394</v>
      </c>
      <c r="M382" t="s">
        <v>5</v>
      </c>
      <c r="N382" t="s">
        <v>42</v>
      </c>
      <c r="O382" t="s">
        <v>42</v>
      </c>
      <c r="P382">
        <v>71</v>
      </c>
      <c r="Q382">
        <v>0</v>
      </c>
      <c r="R382" t="s">
        <v>960</v>
      </c>
      <c r="S382">
        <v>13</v>
      </c>
      <c r="T382">
        <v>1939</v>
      </c>
      <c r="U382" s="19">
        <v>0</v>
      </c>
      <c r="V382" s="9">
        <v>45024.856898148151</v>
      </c>
    </row>
    <row r="383" spans="1:22" x14ac:dyDescent="0.2">
      <c r="A383" t="s">
        <v>384</v>
      </c>
      <c r="B383" t="s">
        <v>442</v>
      </c>
      <c r="C383" s="1">
        <v>45024.947199074071</v>
      </c>
      <c r="D383" s="5">
        <v>45024.947199074071</v>
      </c>
      <c r="E383" t="s">
        <v>730</v>
      </c>
      <c r="F383" t="s">
        <v>7</v>
      </c>
      <c r="G383">
        <v>26471</v>
      </c>
      <c r="H383" t="s">
        <v>4</v>
      </c>
      <c r="I383" t="s">
        <v>28</v>
      </c>
      <c r="J383" s="2">
        <v>639067370935</v>
      </c>
      <c r="K383" t="s">
        <v>731</v>
      </c>
      <c r="L383">
        <v>60120</v>
      </c>
      <c r="M383" t="s">
        <v>5</v>
      </c>
      <c r="N383" t="s">
        <v>33</v>
      </c>
      <c r="O383" t="s">
        <v>58</v>
      </c>
      <c r="P383">
        <v>200</v>
      </c>
      <c r="Q383">
        <v>4</v>
      </c>
      <c r="R383" t="s">
        <v>961</v>
      </c>
      <c r="S383">
        <v>7</v>
      </c>
      <c r="T383">
        <v>1131</v>
      </c>
      <c r="U383" s="19">
        <v>0</v>
      </c>
      <c r="V383" s="9">
        <v>45024.947199074071</v>
      </c>
    </row>
    <row r="384" spans="1:22" x14ac:dyDescent="0.2">
      <c r="A384" t="s">
        <v>384</v>
      </c>
      <c r="B384" t="s">
        <v>442</v>
      </c>
      <c r="C384" s="1">
        <v>45024.961736111109</v>
      </c>
      <c r="D384" s="5">
        <v>45024.961736111109</v>
      </c>
      <c r="E384" t="s">
        <v>732</v>
      </c>
      <c r="F384" t="s">
        <v>3</v>
      </c>
      <c r="G384">
        <v>26472</v>
      </c>
      <c r="H384" t="s">
        <v>4</v>
      </c>
      <c r="I384" t="s">
        <v>28</v>
      </c>
      <c r="J384" s="2">
        <v>639153791209</v>
      </c>
      <c r="K384" t="s">
        <v>733</v>
      </c>
      <c r="L384">
        <v>62449</v>
      </c>
      <c r="M384" t="s">
        <v>5</v>
      </c>
      <c r="N384" t="s">
        <v>33</v>
      </c>
      <c r="O384" t="s">
        <v>42</v>
      </c>
      <c r="P384">
        <v>200</v>
      </c>
      <c r="Q384">
        <v>15</v>
      </c>
      <c r="R384" t="s">
        <v>955</v>
      </c>
      <c r="S384">
        <v>13</v>
      </c>
      <c r="T384">
        <v>1939</v>
      </c>
      <c r="U384" s="19">
        <v>1</v>
      </c>
      <c r="V384" s="9">
        <v>45024.961736111109</v>
      </c>
    </row>
    <row r="385" spans="1:22" x14ac:dyDescent="0.2">
      <c r="A385" t="s">
        <v>384</v>
      </c>
      <c r="B385" t="s">
        <v>442</v>
      </c>
      <c r="C385" s="1">
        <v>45024.963379629633</v>
      </c>
      <c r="D385" s="5">
        <v>45024.963379629633</v>
      </c>
      <c r="E385" t="s">
        <v>734</v>
      </c>
      <c r="F385" t="s">
        <v>8</v>
      </c>
      <c r="G385">
        <v>26470</v>
      </c>
      <c r="H385" t="s">
        <v>4</v>
      </c>
      <c r="I385" t="s">
        <v>28</v>
      </c>
      <c r="J385" s="2">
        <v>639060078879</v>
      </c>
      <c r="K385" t="s">
        <v>76</v>
      </c>
      <c r="L385">
        <v>63459</v>
      </c>
      <c r="M385" t="s">
        <v>5</v>
      </c>
      <c r="N385" t="s">
        <v>33</v>
      </c>
      <c r="O385" t="s">
        <v>33</v>
      </c>
      <c r="P385">
        <v>50</v>
      </c>
      <c r="Q385">
        <v>78</v>
      </c>
      <c r="R385" t="s">
        <v>957</v>
      </c>
      <c r="S385">
        <v>5</v>
      </c>
      <c r="T385">
        <v>250</v>
      </c>
      <c r="U385" s="19">
        <v>2</v>
      </c>
      <c r="V385" s="9">
        <v>45024.963379629633</v>
      </c>
    </row>
    <row r="386" spans="1:22" x14ac:dyDescent="0.2">
      <c r="A386" t="s">
        <v>384</v>
      </c>
      <c r="B386" t="s">
        <v>735</v>
      </c>
      <c r="C386" s="1">
        <v>45025.378553240742</v>
      </c>
      <c r="D386" s="5">
        <v>45025.378553240742</v>
      </c>
      <c r="E386" t="s">
        <v>736</v>
      </c>
      <c r="F386" t="s">
        <v>3</v>
      </c>
      <c r="G386">
        <v>26472</v>
      </c>
      <c r="H386" t="s">
        <v>4</v>
      </c>
      <c r="I386" t="s">
        <v>28</v>
      </c>
      <c r="J386" s="2">
        <v>639152984686</v>
      </c>
      <c r="K386" t="s">
        <v>705</v>
      </c>
      <c r="L386">
        <v>70092</v>
      </c>
      <c r="M386" t="s">
        <v>5</v>
      </c>
      <c r="N386" t="s">
        <v>79</v>
      </c>
      <c r="O386" t="s">
        <v>34</v>
      </c>
      <c r="P386">
        <v>137</v>
      </c>
      <c r="Q386">
        <v>0</v>
      </c>
      <c r="R386" t="s">
        <v>962</v>
      </c>
      <c r="S386">
        <v>13</v>
      </c>
      <c r="T386">
        <v>1939</v>
      </c>
      <c r="U386" s="19">
        <v>0</v>
      </c>
      <c r="V386" s="9">
        <v>45025.378553240742</v>
      </c>
    </row>
    <row r="387" spans="1:22" x14ac:dyDescent="0.2">
      <c r="A387" t="s">
        <v>384</v>
      </c>
      <c r="B387" t="s">
        <v>735</v>
      </c>
      <c r="C387" s="1">
        <v>45025.425879629627</v>
      </c>
      <c r="D387" s="5">
        <v>45025.425879629627</v>
      </c>
      <c r="E387" t="s">
        <v>737</v>
      </c>
      <c r="F387" t="s">
        <v>8</v>
      </c>
      <c r="G387">
        <v>26470</v>
      </c>
      <c r="H387" t="s">
        <v>4</v>
      </c>
      <c r="I387" t="s">
        <v>28</v>
      </c>
      <c r="J387" s="2">
        <v>639057892596</v>
      </c>
      <c r="K387" t="s">
        <v>174</v>
      </c>
      <c r="L387">
        <v>65505</v>
      </c>
      <c r="M387" t="s">
        <v>5</v>
      </c>
      <c r="N387" t="s">
        <v>110</v>
      </c>
      <c r="O387" t="s">
        <v>110</v>
      </c>
      <c r="P387">
        <v>50</v>
      </c>
      <c r="Q387">
        <v>0</v>
      </c>
      <c r="R387" t="s">
        <v>955</v>
      </c>
      <c r="S387">
        <v>5</v>
      </c>
      <c r="T387">
        <v>250</v>
      </c>
      <c r="U387" s="19">
        <v>1</v>
      </c>
      <c r="V387" s="9">
        <v>45025.425879629627</v>
      </c>
    </row>
    <row r="388" spans="1:22" x14ac:dyDescent="0.2">
      <c r="A388" t="s">
        <v>384</v>
      </c>
      <c r="B388" t="s">
        <v>735</v>
      </c>
      <c r="C388" s="1">
        <v>45025.569537037038</v>
      </c>
      <c r="D388" s="5">
        <v>45025.569537037038</v>
      </c>
      <c r="E388" t="s">
        <v>738</v>
      </c>
      <c r="F388" t="s">
        <v>3</v>
      </c>
      <c r="G388">
        <v>26472</v>
      </c>
      <c r="H388" t="s">
        <v>4</v>
      </c>
      <c r="I388" t="s">
        <v>28</v>
      </c>
      <c r="J388" s="2">
        <v>639152951212</v>
      </c>
      <c r="K388" t="s">
        <v>739</v>
      </c>
      <c r="L388">
        <v>6405</v>
      </c>
      <c r="M388" t="s">
        <v>5</v>
      </c>
      <c r="N388" t="s">
        <v>43</v>
      </c>
      <c r="O388" t="s">
        <v>33</v>
      </c>
      <c r="P388">
        <v>164</v>
      </c>
      <c r="Q388">
        <v>0</v>
      </c>
      <c r="R388" t="s">
        <v>961</v>
      </c>
      <c r="S388">
        <v>13</v>
      </c>
      <c r="T388">
        <v>1939</v>
      </c>
      <c r="U388" s="19">
        <v>0</v>
      </c>
      <c r="V388" s="9">
        <v>45025.569537037038</v>
      </c>
    </row>
    <row r="389" spans="1:22" x14ac:dyDescent="0.2">
      <c r="A389" t="s">
        <v>384</v>
      </c>
      <c r="B389" t="s">
        <v>735</v>
      </c>
      <c r="C389" s="1">
        <v>45025.63181712963</v>
      </c>
      <c r="D389" s="5">
        <v>45025.63181712963</v>
      </c>
      <c r="E389" t="s">
        <v>740</v>
      </c>
      <c r="F389" t="s">
        <v>3</v>
      </c>
      <c r="G389">
        <v>26472</v>
      </c>
      <c r="H389" t="s">
        <v>4</v>
      </c>
      <c r="I389" t="s">
        <v>28</v>
      </c>
      <c r="J389" s="2">
        <v>639127135806</v>
      </c>
      <c r="K389" t="s">
        <v>711</v>
      </c>
      <c r="L389">
        <v>58178</v>
      </c>
      <c r="M389" t="s">
        <v>5</v>
      </c>
      <c r="N389" t="s">
        <v>62</v>
      </c>
      <c r="O389" t="s">
        <v>37</v>
      </c>
      <c r="P389">
        <v>134</v>
      </c>
      <c r="Q389">
        <v>0</v>
      </c>
      <c r="R389" t="s">
        <v>962</v>
      </c>
      <c r="S389">
        <v>13</v>
      </c>
      <c r="T389">
        <v>1939</v>
      </c>
      <c r="U389" s="19">
        <v>0</v>
      </c>
      <c r="V389" s="9">
        <v>45025.63181712963</v>
      </c>
    </row>
    <row r="390" spans="1:22" x14ac:dyDescent="0.2">
      <c r="A390" t="s">
        <v>384</v>
      </c>
      <c r="B390" t="s">
        <v>735</v>
      </c>
      <c r="C390" s="1">
        <v>45025.673483796294</v>
      </c>
      <c r="D390" s="5">
        <v>45025.673483796294</v>
      </c>
      <c r="E390" t="s">
        <v>741</v>
      </c>
      <c r="F390" t="s">
        <v>7</v>
      </c>
      <c r="G390">
        <v>26471</v>
      </c>
      <c r="H390" t="s">
        <v>4</v>
      </c>
      <c r="I390" t="s">
        <v>28</v>
      </c>
      <c r="J390" s="2">
        <v>639064098591</v>
      </c>
      <c r="K390" t="s">
        <v>742</v>
      </c>
      <c r="L390">
        <v>67011</v>
      </c>
      <c r="M390" t="s">
        <v>5</v>
      </c>
      <c r="N390" t="s">
        <v>34</v>
      </c>
      <c r="O390" t="s">
        <v>58</v>
      </c>
      <c r="P390">
        <v>177</v>
      </c>
      <c r="Q390">
        <v>0</v>
      </c>
      <c r="R390" t="s">
        <v>961</v>
      </c>
      <c r="S390">
        <v>7</v>
      </c>
      <c r="T390">
        <v>1131</v>
      </c>
      <c r="U390" s="19">
        <v>0</v>
      </c>
      <c r="V390" s="9">
        <v>45025.673483796294</v>
      </c>
    </row>
    <row r="391" spans="1:22" x14ac:dyDescent="0.2">
      <c r="A391" t="s">
        <v>384</v>
      </c>
      <c r="B391" t="s">
        <v>735</v>
      </c>
      <c r="C391" s="1">
        <v>45025.691388888888</v>
      </c>
      <c r="D391" s="5">
        <v>45025.691388888888</v>
      </c>
      <c r="E391" t="s">
        <v>743</v>
      </c>
      <c r="F391" t="s">
        <v>3</v>
      </c>
      <c r="G391">
        <v>26472</v>
      </c>
      <c r="H391" t="s">
        <v>4</v>
      </c>
      <c r="I391" t="s">
        <v>28</v>
      </c>
      <c r="J391" s="2">
        <v>639101813674</v>
      </c>
      <c r="K391" t="s">
        <v>681</v>
      </c>
      <c r="L391">
        <v>74410</v>
      </c>
      <c r="M391" t="s">
        <v>5</v>
      </c>
      <c r="N391" t="s">
        <v>79</v>
      </c>
      <c r="O391" t="s">
        <v>43</v>
      </c>
      <c r="P391">
        <v>200</v>
      </c>
      <c r="Q391">
        <v>13</v>
      </c>
      <c r="R391" t="s">
        <v>963</v>
      </c>
      <c r="S391">
        <v>13</v>
      </c>
      <c r="T391">
        <v>1939</v>
      </c>
      <c r="U391" s="19">
        <v>1</v>
      </c>
      <c r="V391" s="9">
        <v>45025.691388888888</v>
      </c>
    </row>
    <row r="392" spans="1:22" x14ac:dyDescent="0.2">
      <c r="A392" t="s">
        <v>384</v>
      </c>
      <c r="B392" t="s">
        <v>735</v>
      </c>
      <c r="C392" s="1">
        <v>45025.70579861111</v>
      </c>
      <c r="D392" s="5">
        <v>45025.70579861111</v>
      </c>
      <c r="E392" t="s">
        <v>744</v>
      </c>
      <c r="F392" t="s">
        <v>7</v>
      </c>
      <c r="G392">
        <v>26471</v>
      </c>
      <c r="H392" t="s">
        <v>4</v>
      </c>
      <c r="I392" t="s">
        <v>28</v>
      </c>
      <c r="J392" s="2">
        <v>639062181415</v>
      </c>
      <c r="K392" t="s">
        <v>745</v>
      </c>
      <c r="L392">
        <v>15436</v>
      </c>
      <c r="M392" t="s">
        <v>5</v>
      </c>
      <c r="N392" t="s">
        <v>98</v>
      </c>
      <c r="O392" t="s">
        <v>34</v>
      </c>
      <c r="P392">
        <v>111</v>
      </c>
      <c r="Q392">
        <v>0</v>
      </c>
      <c r="R392" t="s">
        <v>961</v>
      </c>
      <c r="S392">
        <v>7</v>
      </c>
      <c r="T392">
        <v>1131</v>
      </c>
      <c r="U392" s="19">
        <v>0</v>
      </c>
      <c r="V392" s="9">
        <v>45025.70579861111</v>
      </c>
    </row>
    <row r="393" spans="1:22" x14ac:dyDescent="0.2">
      <c r="A393" t="s">
        <v>384</v>
      </c>
      <c r="B393" t="s">
        <v>735</v>
      </c>
      <c r="C393" s="1">
        <v>45025.722627314812</v>
      </c>
      <c r="D393" s="5">
        <v>45025.722627314812</v>
      </c>
      <c r="E393" t="s">
        <v>746</v>
      </c>
      <c r="F393" t="s">
        <v>3</v>
      </c>
      <c r="G393">
        <v>26472</v>
      </c>
      <c r="H393" t="s">
        <v>4</v>
      </c>
      <c r="I393" t="s">
        <v>28</v>
      </c>
      <c r="J393" s="2">
        <v>639153728380</v>
      </c>
      <c r="K393" t="s">
        <v>700</v>
      </c>
      <c r="L393">
        <v>73069</v>
      </c>
      <c r="M393" t="s">
        <v>5</v>
      </c>
      <c r="N393" t="s">
        <v>62</v>
      </c>
      <c r="O393" t="s">
        <v>34</v>
      </c>
      <c r="P393">
        <v>200</v>
      </c>
      <c r="Q393">
        <v>7</v>
      </c>
      <c r="R393" t="s">
        <v>955</v>
      </c>
      <c r="S393">
        <v>13</v>
      </c>
      <c r="T393">
        <v>1939</v>
      </c>
      <c r="U393" s="19">
        <v>1</v>
      </c>
      <c r="V393" s="9">
        <v>45025.722627314812</v>
      </c>
    </row>
    <row r="394" spans="1:22" x14ac:dyDescent="0.2">
      <c r="A394" t="s">
        <v>384</v>
      </c>
      <c r="B394" t="s">
        <v>735</v>
      </c>
      <c r="C394" s="1">
        <v>45025.788124999999</v>
      </c>
      <c r="D394" s="5">
        <v>45025.788124999999</v>
      </c>
      <c r="E394" t="s">
        <v>747</v>
      </c>
      <c r="F394" t="s">
        <v>3</v>
      </c>
      <c r="G394">
        <v>26472</v>
      </c>
      <c r="H394" t="s">
        <v>4</v>
      </c>
      <c r="I394" t="s">
        <v>28</v>
      </c>
      <c r="J394" s="2">
        <v>639153250971</v>
      </c>
      <c r="K394" t="s">
        <v>584</v>
      </c>
      <c r="L394">
        <v>78857</v>
      </c>
      <c r="M394" t="s">
        <v>5</v>
      </c>
      <c r="N394" t="s">
        <v>33</v>
      </c>
      <c r="O394" t="s">
        <v>42</v>
      </c>
      <c r="P394">
        <v>198</v>
      </c>
      <c r="Q394">
        <v>0</v>
      </c>
      <c r="R394" t="s">
        <v>962</v>
      </c>
      <c r="S394">
        <v>13</v>
      </c>
      <c r="T394">
        <v>1939</v>
      </c>
      <c r="U394" s="19">
        <v>0</v>
      </c>
      <c r="V394" s="9">
        <v>45025.788124999999</v>
      </c>
    </row>
    <row r="395" spans="1:22" x14ac:dyDescent="0.2">
      <c r="A395" t="s">
        <v>384</v>
      </c>
      <c r="B395" t="s">
        <v>735</v>
      </c>
      <c r="C395" s="1">
        <v>45025.795439814814</v>
      </c>
      <c r="D395" s="5">
        <v>45025.795439814814</v>
      </c>
      <c r="E395" t="s">
        <v>748</v>
      </c>
      <c r="F395" t="s">
        <v>3</v>
      </c>
      <c r="G395">
        <v>26472</v>
      </c>
      <c r="H395" t="s">
        <v>4</v>
      </c>
      <c r="I395" t="s">
        <v>28</v>
      </c>
      <c r="J395" s="2">
        <v>639104495502</v>
      </c>
      <c r="K395" t="s">
        <v>541</v>
      </c>
      <c r="L395">
        <v>9603</v>
      </c>
      <c r="M395" t="s">
        <v>5</v>
      </c>
      <c r="N395" t="s">
        <v>42</v>
      </c>
      <c r="O395" t="s">
        <v>34</v>
      </c>
      <c r="P395">
        <v>200</v>
      </c>
      <c r="Q395">
        <v>30</v>
      </c>
      <c r="R395" t="s">
        <v>962</v>
      </c>
      <c r="S395">
        <v>13</v>
      </c>
      <c r="T395">
        <v>1939</v>
      </c>
      <c r="U395" s="19">
        <v>0</v>
      </c>
      <c r="V395" s="9">
        <v>45025.795439814814</v>
      </c>
    </row>
    <row r="396" spans="1:22" x14ac:dyDescent="0.2">
      <c r="A396" t="s">
        <v>384</v>
      </c>
      <c r="B396" t="s">
        <v>735</v>
      </c>
      <c r="C396" s="1">
        <v>45025.827650462961</v>
      </c>
      <c r="D396" s="5">
        <v>45025.827650462961</v>
      </c>
      <c r="E396" t="s">
        <v>749</v>
      </c>
      <c r="F396" t="s">
        <v>3</v>
      </c>
      <c r="G396">
        <v>26472</v>
      </c>
      <c r="H396" t="s">
        <v>4</v>
      </c>
      <c r="I396" t="s">
        <v>28</v>
      </c>
      <c r="J396" s="2">
        <v>639054843712</v>
      </c>
      <c r="K396" t="s">
        <v>623</v>
      </c>
      <c r="L396">
        <v>74372</v>
      </c>
      <c r="M396" t="s">
        <v>5</v>
      </c>
      <c r="N396" t="s">
        <v>33</v>
      </c>
      <c r="O396" t="s">
        <v>43</v>
      </c>
      <c r="P396">
        <v>129</v>
      </c>
      <c r="Q396">
        <v>0</v>
      </c>
      <c r="R396" t="s">
        <v>962</v>
      </c>
      <c r="S396">
        <v>13</v>
      </c>
      <c r="T396">
        <v>1939</v>
      </c>
      <c r="U396" s="19">
        <v>0</v>
      </c>
      <c r="V396" s="9">
        <v>45025.827650462961</v>
      </c>
    </row>
    <row r="397" spans="1:22" x14ac:dyDescent="0.2">
      <c r="A397" t="s">
        <v>384</v>
      </c>
      <c r="B397" t="s">
        <v>735</v>
      </c>
      <c r="C397" s="1">
        <v>45025.8356712963</v>
      </c>
      <c r="D397" s="5">
        <v>45025.8356712963</v>
      </c>
      <c r="E397" t="s">
        <v>750</v>
      </c>
      <c r="F397" t="s">
        <v>8</v>
      </c>
      <c r="G397">
        <v>26470</v>
      </c>
      <c r="H397" t="s">
        <v>4</v>
      </c>
      <c r="I397" t="s">
        <v>28</v>
      </c>
      <c r="J397" s="2">
        <v>639052218769</v>
      </c>
      <c r="K397" t="s">
        <v>338</v>
      </c>
      <c r="L397">
        <v>57431</v>
      </c>
      <c r="M397" t="s">
        <v>5</v>
      </c>
      <c r="N397" t="s">
        <v>98</v>
      </c>
      <c r="O397" t="s">
        <v>37</v>
      </c>
      <c r="P397">
        <v>50</v>
      </c>
      <c r="Q397">
        <v>91</v>
      </c>
      <c r="R397" t="s">
        <v>955</v>
      </c>
      <c r="S397">
        <v>5</v>
      </c>
      <c r="T397">
        <v>250</v>
      </c>
      <c r="U397" s="19">
        <v>1</v>
      </c>
      <c r="V397" s="9">
        <v>45025.8356712963</v>
      </c>
    </row>
    <row r="398" spans="1:22" x14ac:dyDescent="0.2">
      <c r="A398" t="s">
        <v>384</v>
      </c>
      <c r="B398" t="s">
        <v>735</v>
      </c>
      <c r="C398" s="1">
        <v>45025.906215277777</v>
      </c>
      <c r="D398" s="5">
        <v>45025.906215277777</v>
      </c>
      <c r="E398" t="s">
        <v>751</v>
      </c>
      <c r="F398" t="s">
        <v>8</v>
      </c>
      <c r="G398">
        <v>26470</v>
      </c>
      <c r="H398" t="s">
        <v>4</v>
      </c>
      <c r="I398" t="s">
        <v>28</v>
      </c>
      <c r="J398" s="2">
        <v>639060273586</v>
      </c>
      <c r="K398" t="s">
        <v>575</v>
      </c>
      <c r="L398">
        <v>57327</v>
      </c>
      <c r="M398" t="s">
        <v>5</v>
      </c>
      <c r="N398" t="s">
        <v>33</v>
      </c>
      <c r="O398" t="s">
        <v>33</v>
      </c>
      <c r="P398">
        <v>50</v>
      </c>
      <c r="Q398">
        <v>3</v>
      </c>
      <c r="R398" t="s">
        <v>955</v>
      </c>
      <c r="S398">
        <v>5</v>
      </c>
      <c r="T398">
        <v>250</v>
      </c>
      <c r="U398" s="19">
        <v>1</v>
      </c>
      <c r="V398" s="9">
        <v>45025.906215277777</v>
      </c>
    </row>
    <row r="399" spans="1:22" x14ac:dyDescent="0.2">
      <c r="A399" t="s">
        <v>384</v>
      </c>
      <c r="B399" t="s">
        <v>735</v>
      </c>
      <c r="C399" s="1">
        <v>45025.910543981481</v>
      </c>
      <c r="D399" s="5">
        <v>45025.910543981481</v>
      </c>
      <c r="E399" t="s">
        <v>752</v>
      </c>
      <c r="F399" t="s">
        <v>8</v>
      </c>
      <c r="G399">
        <v>26470</v>
      </c>
      <c r="H399" t="s">
        <v>4</v>
      </c>
      <c r="I399" t="s">
        <v>28</v>
      </c>
      <c r="J399" s="2">
        <v>639053756079</v>
      </c>
      <c r="K399" t="s">
        <v>753</v>
      </c>
      <c r="L399">
        <v>37723</v>
      </c>
      <c r="M399" t="s">
        <v>5</v>
      </c>
      <c r="N399" t="s">
        <v>98</v>
      </c>
      <c r="O399" t="s">
        <v>33</v>
      </c>
      <c r="P399">
        <v>50</v>
      </c>
      <c r="Q399">
        <v>196</v>
      </c>
      <c r="R399" t="s">
        <v>955</v>
      </c>
      <c r="S399">
        <v>5</v>
      </c>
      <c r="T399">
        <v>250</v>
      </c>
      <c r="U399" s="19">
        <v>1</v>
      </c>
      <c r="V399" s="9">
        <v>45025.910543981481</v>
      </c>
    </row>
    <row r="400" spans="1:22" x14ac:dyDescent="0.2">
      <c r="A400" t="s">
        <v>384</v>
      </c>
      <c r="B400" t="s">
        <v>735</v>
      </c>
      <c r="C400" s="1">
        <v>45025.934513888889</v>
      </c>
      <c r="D400" s="5">
        <v>45025.934513888889</v>
      </c>
      <c r="E400" t="s">
        <v>754</v>
      </c>
      <c r="F400" t="s">
        <v>3</v>
      </c>
      <c r="G400">
        <v>26472</v>
      </c>
      <c r="H400" t="s">
        <v>4</v>
      </c>
      <c r="I400" t="s">
        <v>28</v>
      </c>
      <c r="J400" s="2">
        <v>639126995623</v>
      </c>
      <c r="K400" t="s">
        <v>755</v>
      </c>
      <c r="L400">
        <v>47543</v>
      </c>
      <c r="M400" t="s">
        <v>5</v>
      </c>
      <c r="N400" t="s">
        <v>42</v>
      </c>
      <c r="O400" t="s">
        <v>62</v>
      </c>
      <c r="P400">
        <v>72</v>
      </c>
      <c r="Q400">
        <v>0</v>
      </c>
      <c r="R400" t="s">
        <v>962</v>
      </c>
      <c r="S400">
        <v>13</v>
      </c>
      <c r="T400">
        <v>1939</v>
      </c>
      <c r="U400" s="19">
        <v>0</v>
      </c>
      <c r="V400" s="9">
        <v>45025.934513888889</v>
      </c>
    </row>
    <row r="401" spans="1:22" x14ac:dyDescent="0.2">
      <c r="A401" t="s">
        <v>384</v>
      </c>
      <c r="B401" t="s">
        <v>735</v>
      </c>
      <c r="C401" s="1">
        <v>45025.943240740744</v>
      </c>
      <c r="D401" s="5">
        <v>45025.943240740744</v>
      </c>
      <c r="E401" t="s">
        <v>756</v>
      </c>
      <c r="F401" t="s">
        <v>3</v>
      </c>
      <c r="G401">
        <v>26472</v>
      </c>
      <c r="H401" t="s">
        <v>4</v>
      </c>
      <c r="I401" t="s">
        <v>28</v>
      </c>
      <c r="J401" s="2">
        <v>639760989591</v>
      </c>
      <c r="K401" t="s">
        <v>577</v>
      </c>
      <c r="L401">
        <v>21827</v>
      </c>
      <c r="M401" t="s">
        <v>5</v>
      </c>
      <c r="N401" t="s">
        <v>59</v>
      </c>
      <c r="O401" t="s">
        <v>578</v>
      </c>
      <c r="P401">
        <v>142</v>
      </c>
      <c r="Q401">
        <v>0</v>
      </c>
      <c r="R401" t="e">
        <v>#N/A</v>
      </c>
      <c r="S401">
        <v>13</v>
      </c>
      <c r="T401">
        <v>1939</v>
      </c>
      <c r="U401" s="19">
        <v>0</v>
      </c>
      <c r="V401" s="9">
        <v>45025.943240740744</v>
      </c>
    </row>
    <row r="402" spans="1:22" x14ac:dyDescent="0.2">
      <c r="A402" t="s">
        <v>384</v>
      </c>
      <c r="B402" t="s">
        <v>735</v>
      </c>
      <c r="C402" s="1">
        <v>45025.988310185188</v>
      </c>
      <c r="D402" s="5">
        <v>45025.988310185188</v>
      </c>
      <c r="E402" t="s">
        <v>757</v>
      </c>
      <c r="F402" t="s">
        <v>3</v>
      </c>
      <c r="G402">
        <v>26472</v>
      </c>
      <c r="H402" t="s">
        <v>4</v>
      </c>
      <c r="I402" t="s">
        <v>28</v>
      </c>
      <c r="J402" s="2">
        <v>639105148959</v>
      </c>
      <c r="K402" t="s">
        <v>758</v>
      </c>
      <c r="L402">
        <v>48148</v>
      </c>
      <c r="M402" t="s">
        <v>5</v>
      </c>
      <c r="N402" t="s">
        <v>122</v>
      </c>
      <c r="O402" t="s">
        <v>122</v>
      </c>
      <c r="P402">
        <v>71</v>
      </c>
      <c r="Q402">
        <v>0</v>
      </c>
      <c r="R402" t="s">
        <v>961</v>
      </c>
      <c r="S402">
        <v>13</v>
      </c>
      <c r="T402">
        <v>1939</v>
      </c>
      <c r="U402" s="19">
        <v>0</v>
      </c>
      <c r="V402" s="9">
        <v>45025.988310185188</v>
      </c>
    </row>
    <row r="403" spans="1:22" x14ac:dyDescent="0.2">
      <c r="A403" t="s">
        <v>384</v>
      </c>
      <c r="B403" t="s">
        <v>735</v>
      </c>
      <c r="C403" s="1">
        <v>45026.08258101852</v>
      </c>
      <c r="D403" s="5">
        <v>45026.08258101852</v>
      </c>
      <c r="E403" t="s">
        <v>759</v>
      </c>
      <c r="F403" t="s">
        <v>3</v>
      </c>
      <c r="G403">
        <v>26472</v>
      </c>
      <c r="H403" t="s">
        <v>4</v>
      </c>
      <c r="I403" t="s">
        <v>28</v>
      </c>
      <c r="J403" s="2">
        <v>639153419145</v>
      </c>
      <c r="K403" t="s">
        <v>562</v>
      </c>
      <c r="L403">
        <v>10454</v>
      </c>
      <c r="M403" t="s">
        <v>5</v>
      </c>
      <c r="N403" t="s">
        <v>34</v>
      </c>
      <c r="O403" t="s">
        <v>34</v>
      </c>
      <c r="P403">
        <v>71</v>
      </c>
      <c r="Q403">
        <v>0</v>
      </c>
      <c r="R403" t="s">
        <v>962</v>
      </c>
      <c r="S403">
        <v>13</v>
      </c>
      <c r="T403">
        <v>1939</v>
      </c>
      <c r="U403" s="19">
        <v>0</v>
      </c>
      <c r="V403" s="9">
        <v>45026.08258101852</v>
      </c>
    </row>
    <row r="404" spans="1:22" x14ac:dyDescent="0.2">
      <c r="A404" t="s">
        <v>384</v>
      </c>
      <c r="B404" t="s">
        <v>735</v>
      </c>
      <c r="C404" s="1">
        <v>45026.134780092594</v>
      </c>
      <c r="D404" s="5">
        <v>45026.134780092594</v>
      </c>
      <c r="E404" t="s">
        <v>760</v>
      </c>
      <c r="F404" t="s">
        <v>7</v>
      </c>
      <c r="G404">
        <v>26471</v>
      </c>
      <c r="H404" t="s">
        <v>4</v>
      </c>
      <c r="I404" t="s">
        <v>28</v>
      </c>
      <c r="J404" s="2">
        <v>639064726491</v>
      </c>
      <c r="K404" t="s">
        <v>761</v>
      </c>
      <c r="L404">
        <v>40645</v>
      </c>
      <c r="M404" t="s">
        <v>5</v>
      </c>
      <c r="N404" t="s">
        <v>33</v>
      </c>
      <c r="O404" t="s">
        <v>33</v>
      </c>
      <c r="P404">
        <v>71</v>
      </c>
      <c r="Q404">
        <v>0</v>
      </c>
      <c r="R404" t="s">
        <v>962</v>
      </c>
      <c r="S404">
        <v>7</v>
      </c>
      <c r="T404">
        <v>1131</v>
      </c>
      <c r="U404" s="19">
        <v>0</v>
      </c>
      <c r="V404" s="9">
        <v>45026.134780092594</v>
      </c>
    </row>
    <row r="405" spans="1:22" x14ac:dyDescent="0.2">
      <c r="A405" t="s">
        <v>384</v>
      </c>
      <c r="B405" t="s">
        <v>735</v>
      </c>
      <c r="C405" s="1">
        <v>45026.202384259261</v>
      </c>
      <c r="D405" s="5">
        <v>45026.202384259261</v>
      </c>
      <c r="E405" t="s">
        <v>762</v>
      </c>
      <c r="F405" t="s">
        <v>8</v>
      </c>
      <c r="G405">
        <v>26470</v>
      </c>
      <c r="H405" t="s">
        <v>4</v>
      </c>
      <c r="I405" t="s">
        <v>28</v>
      </c>
      <c r="J405" s="2">
        <v>639060273586</v>
      </c>
      <c r="K405" t="s">
        <v>575</v>
      </c>
      <c r="L405">
        <v>37614</v>
      </c>
      <c r="M405" t="s">
        <v>5</v>
      </c>
      <c r="N405" t="s">
        <v>33</v>
      </c>
      <c r="O405" t="s">
        <v>33</v>
      </c>
      <c r="P405">
        <v>50</v>
      </c>
      <c r="Q405">
        <v>2</v>
      </c>
      <c r="R405" t="s">
        <v>955</v>
      </c>
      <c r="S405">
        <v>5</v>
      </c>
      <c r="T405">
        <v>250</v>
      </c>
      <c r="U405" s="19">
        <v>1</v>
      </c>
      <c r="V405" s="9">
        <v>45026.202384259261</v>
      </c>
    </row>
    <row r="406" spans="1:22" x14ac:dyDescent="0.2">
      <c r="A406" t="s">
        <v>384</v>
      </c>
      <c r="B406" t="s">
        <v>735</v>
      </c>
      <c r="C406" s="1">
        <v>45026.285081018519</v>
      </c>
      <c r="D406" s="5">
        <v>45026.285081018519</v>
      </c>
      <c r="E406" t="s">
        <v>763</v>
      </c>
      <c r="F406" t="s">
        <v>3</v>
      </c>
      <c r="G406">
        <v>26472</v>
      </c>
      <c r="H406" t="s">
        <v>4</v>
      </c>
      <c r="I406" t="s">
        <v>28</v>
      </c>
      <c r="J406" s="2">
        <v>639083809027</v>
      </c>
      <c r="K406" t="s">
        <v>648</v>
      </c>
      <c r="L406">
        <v>2630</v>
      </c>
      <c r="M406" t="s">
        <v>6</v>
      </c>
      <c r="N406" t="s">
        <v>67</v>
      </c>
      <c r="O406" t="s">
        <v>67</v>
      </c>
      <c r="P406">
        <v>72</v>
      </c>
      <c r="Q406">
        <v>0</v>
      </c>
      <c r="R406" t="s">
        <v>955</v>
      </c>
      <c r="S406">
        <v>13</v>
      </c>
      <c r="T406">
        <v>1939</v>
      </c>
      <c r="U406" s="19">
        <v>1</v>
      </c>
      <c r="V406" s="9">
        <v>45026.285081018519</v>
      </c>
    </row>
    <row r="407" spans="1:22" x14ac:dyDescent="0.2">
      <c r="A407" t="s">
        <v>384</v>
      </c>
      <c r="B407" t="s">
        <v>735</v>
      </c>
      <c r="C407" s="1">
        <v>45026.318541666667</v>
      </c>
      <c r="D407" s="5">
        <v>45026.318541666667</v>
      </c>
      <c r="E407" t="s">
        <v>764</v>
      </c>
      <c r="F407" t="s">
        <v>3</v>
      </c>
      <c r="G407">
        <v>26472</v>
      </c>
      <c r="H407" t="s">
        <v>4</v>
      </c>
      <c r="I407" t="s">
        <v>28</v>
      </c>
      <c r="J407" s="2">
        <v>639168802906</v>
      </c>
      <c r="K407" t="s">
        <v>765</v>
      </c>
      <c r="L407">
        <v>9270</v>
      </c>
      <c r="M407" t="s">
        <v>5</v>
      </c>
      <c r="N407" t="s">
        <v>42</v>
      </c>
      <c r="O407" t="s">
        <v>110</v>
      </c>
      <c r="P407">
        <v>196</v>
      </c>
      <c r="Q407">
        <v>0</v>
      </c>
      <c r="R407" t="s">
        <v>961</v>
      </c>
      <c r="S407">
        <v>13</v>
      </c>
      <c r="T407">
        <v>1939</v>
      </c>
      <c r="U407" s="19">
        <v>0</v>
      </c>
      <c r="V407" s="9">
        <v>45026.318541666667</v>
      </c>
    </row>
    <row r="408" spans="1:22" x14ac:dyDescent="0.2">
      <c r="A408" t="s">
        <v>384</v>
      </c>
      <c r="B408" t="s">
        <v>735</v>
      </c>
      <c r="C408" s="1">
        <v>45026.323101851849</v>
      </c>
      <c r="D408" s="5">
        <v>45026.323101851849</v>
      </c>
      <c r="E408" t="s">
        <v>766</v>
      </c>
      <c r="F408" t="s">
        <v>7</v>
      </c>
      <c r="G408">
        <v>26471</v>
      </c>
      <c r="H408" t="s">
        <v>4</v>
      </c>
      <c r="I408" t="s">
        <v>28</v>
      </c>
      <c r="J408" s="2">
        <v>639062535684</v>
      </c>
      <c r="K408" t="s">
        <v>767</v>
      </c>
      <c r="L408">
        <v>48562</v>
      </c>
      <c r="M408" t="s">
        <v>5</v>
      </c>
      <c r="N408" t="s">
        <v>33</v>
      </c>
      <c r="O408" t="s">
        <v>110</v>
      </c>
      <c r="P408">
        <v>200</v>
      </c>
      <c r="Q408">
        <v>0</v>
      </c>
      <c r="R408" t="s">
        <v>961</v>
      </c>
      <c r="S408">
        <v>7</v>
      </c>
      <c r="T408">
        <v>1131</v>
      </c>
      <c r="U408" s="19">
        <v>0</v>
      </c>
      <c r="V408" s="9">
        <v>45026.323101851849</v>
      </c>
    </row>
    <row r="409" spans="1:22" x14ac:dyDescent="0.2">
      <c r="A409" t="s">
        <v>384</v>
      </c>
      <c r="B409" t="s">
        <v>735</v>
      </c>
      <c r="C409" s="1">
        <v>45026.573530092595</v>
      </c>
      <c r="D409" s="5">
        <v>45026.573530092595</v>
      </c>
      <c r="E409" t="s">
        <v>768</v>
      </c>
      <c r="F409" t="s">
        <v>3</v>
      </c>
      <c r="G409">
        <v>26472</v>
      </c>
      <c r="H409" t="s">
        <v>4</v>
      </c>
      <c r="I409" t="s">
        <v>28</v>
      </c>
      <c r="J409" s="2">
        <v>639087136966</v>
      </c>
      <c r="K409" t="s">
        <v>769</v>
      </c>
      <c r="L409">
        <v>64760</v>
      </c>
      <c r="M409" t="s">
        <v>5</v>
      </c>
      <c r="N409" t="s">
        <v>34</v>
      </c>
      <c r="O409" t="s">
        <v>43</v>
      </c>
      <c r="P409">
        <v>122</v>
      </c>
      <c r="Q409">
        <v>0</v>
      </c>
      <c r="R409" t="s">
        <v>955</v>
      </c>
      <c r="S409">
        <v>13</v>
      </c>
      <c r="T409">
        <v>1939</v>
      </c>
      <c r="U409" s="19">
        <v>1</v>
      </c>
      <c r="V409" s="9">
        <v>45026.573530092595</v>
      </c>
    </row>
    <row r="410" spans="1:22" x14ac:dyDescent="0.2">
      <c r="A410" t="s">
        <v>384</v>
      </c>
      <c r="B410" t="s">
        <v>735</v>
      </c>
      <c r="C410" s="1">
        <v>45026.582824074074</v>
      </c>
      <c r="D410" s="5">
        <v>45026.582824074074</v>
      </c>
      <c r="E410" t="s">
        <v>770</v>
      </c>
      <c r="F410" t="s">
        <v>3</v>
      </c>
      <c r="G410">
        <v>26472</v>
      </c>
      <c r="H410" t="s">
        <v>4</v>
      </c>
      <c r="I410" t="s">
        <v>28</v>
      </c>
      <c r="J410" s="2">
        <v>639087170690</v>
      </c>
      <c r="K410" t="s">
        <v>771</v>
      </c>
      <c r="L410">
        <v>59238</v>
      </c>
      <c r="M410" t="s">
        <v>5</v>
      </c>
      <c r="N410" t="s">
        <v>98</v>
      </c>
      <c r="O410" t="s">
        <v>111</v>
      </c>
      <c r="P410">
        <v>200</v>
      </c>
      <c r="Q410">
        <v>200</v>
      </c>
      <c r="R410" t="s">
        <v>955</v>
      </c>
      <c r="S410">
        <v>13</v>
      </c>
      <c r="T410">
        <v>1939</v>
      </c>
      <c r="U410" s="19">
        <v>1</v>
      </c>
      <c r="V410" s="9">
        <v>45026.582824074074</v>
      </c>
    </row>
    <row r="411" spans="1:22" x14ac:dyDescent="0.2">
      <c r="A411" t="s">
        <v>384</v>
      </c>
      <c r="B411" t="s">
        <v>735</v>
      </c>
      <c r="C411" s="1">
        <v>45026.599236111113</v>
      </c>
      <c r="D411" s="5">
        <v>45026.599236111113</v>
      </c>
      <c r="E411" t="s">
        <v>772</v>
      </c>
      <c r="F411" t="s">
        <v>7</v>
      </c>
      <c r="G411">
        <v>26471</v>
      </c>
      <c r="H411" t="s">
        <v>4</v>
      </c>
      <c r="I411" t="s">
        <v>28</v>
      </c>
      <c r="J411" s="2">
        <v>639062466528</v>
      </c>
      <c r="K411" t="s">
        <v>773</v>
      </c>
      <c r="L411">
        <v>3728</v>
      </c>
      <c r="M411" t="s">
        <v>5</v>
      </c>
      <c r="N411" t="s">
        <v>34</v>
      </c>
      <c r="O411" t="s">
        <v>111</v>
      </c>
      <c r="P411">
        <v>200</v>
      </c>
      <c r="Q411">
        <v>92</v>
      </c>
      <c r="R411" t="s">
        <v>960</v>
      </c>
      <c r="S411">
        <v>7</v>
      </c>
      <c r="T411">
        <v>1131</v>
      </c>
      <c r="U411" s="19">
        <v>0</v>
      </c>
      <c r="V411" s="9">
        <v>45026.599236111113</v>
      </c>
    </row>
    <row r="412" spans="1:22" x14ac:dyDescent="0.2">
      <c r="A412" t="s">
        <v>384</v>
      </c>
      <c r="B412" t="s">
        <v>735</v>
      </c>
      <c r="C412" s="1">
        <v>45026.822337962964</v>
      </c>
      <c r="D412" s="5">
        <v>45026.822337962964</v>
      </c>
      <c r="E412" t="s">
        <v>774</v>
      </c>
      <c r="F412" t="s">
        <v>3</v>
      </c>
      <c r="G412">
        <v>26472</v>
      </c>
      <c r="H412" t="s">
        <v>4</v>
      </c>
      <c r="I412" t="s">
        <v>28</v>
      </c>
      <c r="J412" s="2">
        <v>639151313159</v>
      </c>
      <c r="K412" t="s">
        <v>653</v>
      </c>
      <c r="L412">
        <v>57863</v>
      </c>
      <c r="M412" t="s">
        <v>5</v>
      </c>
      <c r="N412" t="s">
        <v>33</v>
      </c>
      <c r="O412" t="s">
        <v>33</v>
      </c>
      <c r="P412">
        <v>96</v>
      </c>
      <c r="Q412">
        <v>0</v>
      </c>
      <c r="R412" t="s">
        <v>962</v>
      </c>
      <c r="S412">
        <v>13</v>
      </c>
      <c r="T412">
        <v>1939</v>
      </c>
      <c r="U412" s="19">
        <v>0</v>
      </c>
      <c r="V412" s="9">
        <v>45026.822337962964</v>
      </c>
    </row>
    <row r="413" spans="1:22" x14ac:dyDescent="0.2">
      <c r="A413" t="s">
        <v>384</v>
      </c>
      <c r="B413" t="s">
        <v>735</v>
      </c>
      <c r="C413" s="1">
        <v>45026.83085648148</v>
      </c>
      <c r="D413" s="5">
        <v>45026.83085648148</v>
      </c>
      <c r="E413" t="s">
        <v>775</v>
      </c>
      <c r="F413" t="s">
        <v>7</v>
      </c>
      <c r="G413">
        <v>26471</v>
      </c>
      <c r="H413" t="s">
        <v>4</v>
      </c>
      <c r="I413" t="s">
        <v>28</v>
      </c>
      <c r="J413" s="2">
        <v>639065284555</v>
      </c>
      <c r="K413" t="s">
        <v>776</v>
      </c>
      <c r="L413">
        <v>57712</v>
      </c>
      <c r="M413" t="s">
        <v>5</v>
      </c>
      <c r="N413" t="s">
        <v>33</v>
      </c>
      <c r="O413" t="s">
        <v>33</v>
      </c>
      <c r="P413">
        <v>92</v>
      </c>
      <c r="Q413">
        <v>0</v>
      </c>
      <c r="R413" t="s">
        <v>955</v>
      </c>
      <c r="S413">
        <v>7</v>
      </c>
      <c r="T413">
        <v>1131</v>
      </c>
      <c r="U413" s="19">
        <v>1</v>
      </c>
      <c r="V413" s="9">
        <v>45026.83085648148</v>
      </c>
    </row>
    <row r="414" spans="1:22" x14ac:dyDescent="0.2">
      <c r="A414" t="s">
        <v>384</v>
      </c>
      <c r="B414" t="s">
        <v>735</v>
      </c>
      <c r="C414" s="1">
        <v>45026.911168981482</v>
      </c>
      <c r="D414" s="5">
        <v>45026.911168981482</v>
      </c>
      <c r="E414" t="s">
        <v>777</v>
      </c>
      <c r="F414" t="s">
        <v>8</v>
      </c>
      <c r="G414">
        <v>26470</v>
      </c>
      <c r="H414" t="s">
        <v>4</v>
      </c>
      <c r="I414" t="s">
        <v>28</v>
      </c>
      <c r="J414" s="2">
        <v>639053034930</v>
      </c>
      <c r="K414" t="s">
        <v>778</v>
      </c>
      <c r="L414">
        <v>77002</v>
      </c>
      <c r="M414" t="s">
        <v>5</v>
      </c>
      <c r="N414" t="s">
        <v>59</v>
      </c>
      <c r="O414" t="s">
        <v>59</v>
      </c>
      <c r="P414">
        <v>50</v>
      </c>
      <c r="Q414">
        <v>34</v>
      </c>
      <c r="R414" t="s">
        <v>963</v>
      </c>
      <c r="S414">
        <v>5</v>
      </c>
      <c r="T414">
        <v>250</v>
      </c>
      <c r="U414" s="19">
        <v>1</v>
      </c>
      <c r="V414" s="9">
        <v>45026.911168981482</v>
      </c>
    </row>
    <row r="415" spans="1:22" x14ac:dyDescent="0.2">
      <c r="A415" t="s">
        <v>384</v>
      </c>
      <c r="B415" t="s">
        <v>735</v>
      </c>
      <c r="C415" s="1">
        <v>45026.916203703702</v>
      </c>
      <c r="D415" s="5">
        <v>45026.916203703702</v>
      </c>
      <c r="E415" t="s">
        <v>779</v>
      </c>
      <c r="F415" t="s">
        <v>3</v>
      </c>
      <c r="G415">
        <v>26472</v>
      </c>
      <c r="H415" t="s">
        <v>4</v>
      </c>
      <c r="I415" t="s">
        <v>28</v>
      </c>
      <c r="J415" s="2">
        <v>639097251116</v>
      </c>
      <c r="K415" t="s">
        <v>707</v>
      </c>
      <c r="L415">
        <v>16392</v>
      </c>
      <c r="M415" t="s">
        <v>5</v>
      </c>
      <c r="N415" t="s">
        <v>33</v>
      </c>
      <c r="O415" t="s">
        <v>34</v>
      </c>
      <c r="P415">
        <v>140</v>
      </c>
      <c r="Q415">
        <v>0</v>
      </c>
      <c r="R415" t="s">
        <v>962</v>
      </c>
      <c r="S415">
        <v>13</v>
      </c>
      <c r="T415">
        <v>1939</v>
      </c>
      <c r="U415" s="19">
        <v>0</v>
      </c>
      <c r="V415" s="9">
        <v>45026.916203703702</v>
      </c>
    </row>
    <row r="416" spans="1:22" x14ac:dyDescent="0.2">
      <c r="A416" t="s">
        <v>384</v>
      </c>
      <c r="B416" t="s">
        <v>735</v>
      </c>
      <c r="C416" s="1">
        <v>45027.17355324074</v>
      </c>
      <c r="D416" s="5">
        <v>45027.17355324074</v>
      </c>
      <c r="E416" t="s">
        <v>780</v>
      </c>
      <c r="F416" t="s">
        <v>3</v>
      </c>
      <c r="G416">
        <v>26472</v>
      </c>
      <c r="H416" t="s">
        <v>4</v>
      </c>
      <c r="I416" t="s">
        <v>28</v>
      </c>
      <c r="J416" s="2">
        <v>639087170690</v>
      </c>
      <c r="K416" t="s">
        <v>771</v>
      </c>
      <c r="L416">
        <v>73152</v>
      </c>
      <c r="M416" t="s">
        <v>5</v>
      </c>
      <c r="N416" t="s">
        <v>111</v>
      </c>
      <c r="O416" t="s">
        <v>33</v>
      </c>
      <c r="P416">
        <v>193</v>
      </c>
      <c r="Q416">
        <v>0</v>
      </c>
      <c r="R416" t="s">
        <v>955</v>
      </c>
      <c r="S416">
        <v>13</v>
      </c>
      <c r="T416">
        <v>1939</v>
      </c>
      <c r="U416" s="19">
        <v>1</v>
      </c>
      <c r="V416" s="9">
        <v>45027.17355324074</v>
      </c>
    </row>
    <row r="417" spans="1:22" x14ac:dyDescent="0.2">
      <c r="A417" t="s">
        <v>384</v>
      </c>
      <c r="B417" t="s">
        <v>735</v>
      </c>
      <c r="C417" s="1">
        <v>45027.289212962962</v>
      </c>
      <c r="D417" s="5">
        <v>45027.289212962962</v>
      </c>
      <c r="E417" t="s">
        <v>781</v>
      </c>
      <c r="F417" t="s">
        <v>3</v>
      </c>
      <c r="G417">
        <v>26472</v>
      </c>
      <c r="H417" t="s">
        <v>4</v>
      </c>
      <c r="I417" t="s">
        <v>28</v>
      </c>
      <c r="J417" s="2">
        <v>639151099083</v>
      </c>
      <c r="K417" t="s">
        <v>782</v>
      </c>
      <c r="L417">
        <v>72520</v>
      </c>
      <c r="M417" t="s">
        <v>5</v>
      </c>
      <c r="N417" t="s">
        <v>34</v>
      </c>
      <c r="O417" t="s">
        <v>37</v>
      </c>
      <c r="P417">
        <v>143</v>
      </c>
      <c r="Q417">
        <v>0</v>
      </c>
      <c r="R417" t="s">
        <v>961</v>
      </c>
      <c r="S417">
        <v>13</v>
      </c>
      <c r="T417">
        <v>1939</v>
      </c>
      <c r="U417" s="19">
        <v>0</v>
      </c>
      <c r="V417" s="9">
        <v>45027.289212962962</v>
      </c>
    </row>
    <row r="418" spans="1:22" x14ac:dyDescent="0.2">
      <c r="A418" t="s">
        <v>384</v>
      </c>
      <c r="B418" t="s">
        <v>735</v>
      </c>
      <c r="C418" s="1">
        <v>45027.297361111108</v>
      </c>
      <c r="D418" s="5">
        <v>45027.297361111108</v>
      </c>
      <c r="E418" t="s">
        <v>783</v>
      </c>
      <c r="F418" t="s">
        <v>3</v>
      </c>
      <c r="G418">
        <v>26472</v>
      </c>
      <c r="H418" t="s">
        <v>4</v>
      </c>
      <c r="I418" t="s">
        <v>28</v>
      </c>
      <c r="J418" s="2">
        <v>639152485638</v>
      </c>
      <c r="K418" t="s">
        <v>533</v>
      </c>
      <c r="L418">
        <v>65736</v>
      </c>
      <c r="M418" t="s">
        <v>5</v>
      </c>
      <c r="N418" t="s">
        <v>33</v>
      </c>
      <c r="O418" t="s">
        <v>33</v>
      </c>
      <c r="P418">
        <v>200</v>
      </c>
      <c r="Q418">
        <v>14</v>
      </c>
      <c r="R418" t="s">
        <v>962</v>
      </c>
      <c r="S418">
        <v>13</v>
      </c>
      <c r="T418">
        <v>1939</v>
      </c>
      <c r="U418" s="19">
        <v>0</v>
      </c>
      <c r="V418" s="9">
        <v>45027.297361111108</v>
      </c>
    </row>
    <row r="419" spans="1:22" x14ac:dyDescent="0.2">
      <c r="A419" t="s">
        <v>384</v>
      </c>
      <c r="B419" t="s">
        <v>735</v>
      </c>
      <c r="C419" s="1">
        <v>45027.298009259262</v>
      </c>
      <c r="D419" s="5">
        <v>45027.298009259262</v>
      </c>
      <c r="E419" t="s">
        <v>784</v>
      </c>
      <c r="F419" t="s">
        <v>7</v>
      </c>
      <c r="G419">
        <v>26471</v>
      </c>
      <c r="H419" t="s">
        <v>4</v>
      </c>
      <c r="I419" t="s">
        <v>28</v>
      </c>
      <c r="J419" s="2">
        <v>639064709216</v>
      </c>
      <c r="K419" t="s">
        <v>785</v>
      </c>
      <c r="L419">
        <v>34680</v>
      </c>
      <c r="M419" t="s">
        <v>5</v>
      </c>
      <c r="N419" t="s">
        <v>53</v>
      </c>
      <c r="O419" t="s">
        <v>43</v>
      </c>
      <c r="P419">
        <v>142</v>
      </c>
      <c r="Q419">
        <v>0</v>
      </c>
      <c r="R419" t="s">
        <v>962</v>
      </c>
      <c r="S419">
        <v>7</v>
      </c>
      <c r="T419">
        <v>1131</v>
      </c>
      <c r="U419" s="19">
        <v>0</v>
      </c>
      <c r="V419" s="9">
        <v>45027.298009259262</v>
      </c>
    </row>
    <row r="420" spans="1:22" x14ac:dyDescent="0.2">
      <c r="A420" t="s">
        <v>384</v>
      </c>
      <c r="B420" t="s">
        <v>735</v>
      </c>
      <c r="C420" s="1">
        <v>45027.303344907406</v>
      </c>
      <c r="D420" s="5">
        <v>45027.303344907406</v>
      </c>
      <c r="E420" t="s">
        <v>786</v>
      </c>
      <c r="F420" t="s">
        <v>8</v>
      </c>
      <c r="G420">
        <v>26470</v>
      </c>
      <c r="H420" t="s">
        <v>4</v>
      </c>
      <c r="I420" t="s">
        <v>28</v>
      </c>
      <c r="J420" s="2">
        <v>639056914925</v>
      </c>
      <c r="K420" t="s">
        <v>787</v>
      </c>
      <c r="L420">
        <v>73950</v>
      </c>
      <c r="M420" t="s">
        <v>5</v>
      </c>
      <c r="N420" t="s">
        <v>33</v>
      </c>
      <c r="O420" t="s">
        <v>98</v>
      </c>
      <c r="P420">
        <v>50</v>
      </c>
      <c r="Q420">
        <v>152</v>
      </c>
      <c r="R420" t="s">
        <v>961</v>
      </c>
      <c r="S420">
        <v>5</v>
      </c>
      <c r="T420">
        <v>250</v>
      </c>
      <c r="U420" s="19">
        <v>0</v>
      </c>
      <c r="V420" s="9">
        <v>45027.303344907406</v>
      </c>
    </row>
    <row r="421" spans="1:22" x14ac:dyDescent="0.2">
      <c r="A421" t="s">
        <v>384</v>
      </c>
      <c r="B421" t="s">
        <v>735</v>
      </c>
      <c r="C421" s="1">
        <v>45027.310393518521</v>
      </c>
      <c r="D421" s="5">
        <v>45027.310393518521</v>
      </c>
      <c r="E421" t="s">
        <v>788</v>
      </c>
      <c r="F421" t="s">
        <v>8</v>
      </c>
      <c r="G421">
        <v>26470</v>
      </c>
      <c r="H421" t="s">
        <v>4</v>
      </c>
      <c r="I421" t="s">
        <v>28</v>
      </c>
      <c r="J421" s="2">
        <v>639054929847</v>
      </c>
      <c r="K421" t="s">
        <v>789</v>
      </c>
      <c r="L421">
        <v>78860</v>
      </c>
      <c r="M421" t="s">
        <v>5</v>
      </c>
      <c r="N421" t="s">
        <v>43</v>
      </c>
      <c r="O421" t="s">
        <v>110</v>
      </c>
      <c r="P421">
        <v>50</v>
      </c>
      <c r="Q421">
        <v>115</v>
      </c>
      <c r="R421" t="s">
        <v>955</v>
      </c>
      <c r="S421">
        <v>5</v>
      </c>
      <c r="T421">
        <v>250</v>
      </c>
      <c r="U421" s="19">
        <v>1</v>
      </c>
      <c r="V421" s="9">
        <v>45027.310393518521</v>
      </c>
    </row>
    <row r="422" spans="1:22" x14ac:dyDescent="0.2">
      <c r="A422" t="s">
        <v>384</v>
      </c>
      <c r="B422" t="s">
        <v>735</v>
      </c>
      <c r="C422" s="1">
        <v>45027.317199074074</v>
      </c>
      <c r="D422" s="5">
        <v>45027.317199074074</v>
      </c>
      <c r="E422" t="s">
        <v>790</v>
      </c>
      <c r="F422" t="s">
        <v>3</v>
      </c>
      <c r="G422">
        <v>26472</v>
      </c>
      <c r="H422" t="s">
        <v>4</v>
      </c>
      <c r="I422" t="s">
        <v>28</v>
      </c>
      <c r="J422" s="2">
        <v>639120083851</v>
      </c>
      <c r="K422" t="s">
        <v>582</v>
      </c>
      <c r="L422">
        <v>32474</v>
      </c>
      <c r="M422" t="s">
        <v>5</v>
      </c>
      <c r="N422" t="s">
        <v>37</v>
      </c>
      <c r="O422" t="s">
        <v>37</v>
      </c>
      <c r="P422">
        <v>134</v>
      </c>
      <c r="Q422">
        <v>0</v>
      </c>
      <c r="R422" t="s">
        <v>955</v>
      </c>
      <c r="S422">
        <v>13</v>
      </c>
      <c r="T422">
        <v>1939</v>
      </c>
      <c r="U422" s="19">
        <v>1</v>
      </c>
      <c r="V422" s="9">
        <v>45027.317199074074</v>
      </c>
    </row>
    <row r="423" spans="1:22" x14ac:dyDescent="0.2">
      <c r="A423" t="s">
        <v>384</v>
      </c>
      <c r="B423" t="s">
        <v>735</v>
      </c>
      <c r="C423" s="1">
        <v>45027.318344907406</v>
      </c>
      <c r="D423" s="5">
        <v>45027.318344907406</v>
      </c>
      <c r="E423" t="s">
        <v>791</v>
      </c>
      <c r="F423" t="s">
        <v>3</v>
      </c>
      <c r="G423">
        <v>26472</v>
      </c>
      <c r="H423" t="s">
        <v>4</v>
      </c>
      <c r="I423" t="s">
        <v>28</v>
      </c>
      <c r="J423" s="2">
        <v>639078726227</v>
      </c>
      <c r="K423" t="s">
        <v>792</v>
      </c>
      <c r="L423">
        <v>25670</v>
      </c>
      <c r="M423" t="s">
        <v>5</v>
      </c>
      <c r="N423" t="s">
        <v>79</v>
      </c>
      <c r="O423" t="s">
        <v>33</v>
      </c>
      <c r="P423">
        <v>152</v>
      </c>
      <c r="Q423">
        <v>0</v>
      </c>
      <c r="R423" t="s">
        <v>955</v>
      </c>
      <c r="S423">
        <v>13</v>
      </c>
      <c r="T423">
        <v>1939</v>
      </c>
      <c r="U423" s="19">
        <v>1</v>
      </c>
      <c r="V423" s="9">
        <v>45027.318344907406</v>
      </c>
    </row>
    <row r="424" spans="1:22" x14ac:dyDescent="0.2">
      <c r="A424" t="s">
        <v>384</v>
      </c>
      <c r="B424" t="s">
        <v>735</v>
      </c>
      <c r="C424" s="1">
        <v>45027.320925925924</v>
      </c>
      <c r="D424" s="5">
        <v>45027.320925925924</v>
      </c>
      <c r="E424" t="s">
        <v>793</v>
      </c>
      <c r="F424" t="s">
        <v>3</v>
      </c>
      <c r="G424">
        <v>26472</v>
      </c>
      <c r="H424" t="s">
        <v>4</v>
      </c>
      <c r="I424" t="s">
        <v>28</v>
      </c>
      <c r="J424" s="2">
        <v>639086734300</v>
      </c>
      <c r="K424" t="s">
        <v>537</v>
      </c>
      <c r="L424">
        <v>61135</v>
      </c>
      <c r="M424" t="s">
        <v>5</v>
      </c>
      <c r="N424" t="s">
        <v>58</v>
      </c>
      <c r="O424" t="s">
        <v>62</v>
      </c>
      <c r="P424">
        <v>151</v>
      </c>
      <c r="Q424">
        <v>0</v>
      </c>
      <c r="R424" t="s">
        <v>955</v>
      </c>
      <c r="S424">
        <v>13</v>
      </c>
      <c r="T424">
        <v>1939</v>
      </c>
      <c r="U424" s="19">
        <v>1</v>
      </c>
      <c r="V424" s="9">
        <v>45027.320925925924</v>
      </c>
    </row>
    <row r="425" spans="1:22" x14ac:dyDescent="0.2">
      <c r="A425" t="s">
        <v>384</v>
      </c>
      <c r="B425" t="s">
        <v>735</v>
      </c>
      <c r="C425" s="1">
        <v>45027.328090277777</v>
      </c>
      <c r="D425" s="5">
        <v>45027.328090277777</v>
      </c>
      <c r="E425" t="s">
        <v>794</v>
      </c>
      <c r="F425" t="s">
        <v>7</v>
      </c>
      <c r="G425">
        <v>26471</v>
      </c>
      <c r="H425" t="s">
        <v>4</v>
      </c>
      <c r="I425" t="s">
        <v>28</v>
      </c>
      <c r="J425" s="2">
        <v>639068200869</v>
      </c>
      <c r="K425" t="s">
        <v>795</v>
      </c>
      <c r="L425">
        <v>60856</v>
      </c>
      <c r="M425" t="s">
        <v>5</v>
      </c>
      <c r="N425" t="s">
        <v>58</v>
      </c>
      <c r="O425" t="s">
        <v>122</v>
      </c>
      <c r="P425">
        <v>200</v>
      </c>
      <c r="Q425">
        <v>198</v>
      </c>
      <c r="R425" t="s">
        <v>961</v>
      </c>
      <c r="S425">
        <v>7</v>
      </c>
      <c r="T425">
        <v>1131</v>
      </c>
      <c r="U425" s="19">
        <v>0</v>
      </c>
      <c r="V425" s="9">
        <v>45027.328090277777</v>
      </c>
    </row>
    <row r="426" spans="1:22" x14ac:dyDescent="0.2">
      <c r="A426" t="s">
        <v>384</v>
      </c>
      <c r="B426" t="s">
        <v>735</v>
      </c>
      <c r="C426" s="1">
        <v>45027.362557870372</v>
      </c>
      <c r="D426" s="5">
        <v>45027.362557870372</v>
      </c>
      <c r="E426" t="s">
        <v>796</v>
      </c>
      <c r="F426" t="s">
        <v>8</v>
      </c>
      <c r="G426">
        <v>26470</v>
      </c>
      <c r="H426" t="s">
        <v>4</v>
      </c>
      <c r="I426" t="s">
        <v>28</v>
      </c>
      <c r="J426" s="2">
        <v>639057893454</v>
      </c>
      <c r="K426" t="s">
        <v>429</v>
      </c>
      <c r="L426">
        <v>77704</v>
      </c>
      <c r="M426" t="s">
        <v>5</v>
      </c>
      <c r="N426" t="s">
        <v>30</v>
      </c>
      <c r="O426" t="s">
        <v>42</v>
      </c>
      <c r="P426">
        <v>50</v>
      </c>
      <c r="Q426">
        <v>71</v>
      </c>
      <c r="R426" t="s">
        <v>955</v>
      </c>
      <c r="S426">
        <v>5</v>
      </c>
      <c r="T426">
        <v>250</v>
      </c>
      <c r="U426" s="19">
        <v>1</v>
      </c>
      <c r="V426" s="9">
        <v>45027.362557870372</v>
      </c>
    </row>
    <row r="427" spans="1:22" x14ac:dyDescent="0.2">
      <c r="A427" t="s">
        <v>384</v>
      </c>
      <c r="B427" t="s">
        <v>735</v>
      </c>
      <c r="C427" s="1">
        <v>45027.416041666664</v>
      </c>
      <c r="D427" s="5">
        <v>45027.416041666664</v>
      </c>
      <c r="E427" t="s">
        <v>797</v>
      </c>
      <c r="F427" t="s">
        <v>7</v>
      </c>
      <c r="G427">
        <v>26471</v>
      </c>
      <c r="H427" t="s">
        <v>4</v>
      </c>
      <c r="I427" t="s">
        <v>28</v>
      </c>
      <c r="J427" s="2">
        <v>639064496942</v>
      </c>
      <c r="K427" t="s">
        <v>798</v>
      </c>
      <c r="L427">
        <v>45101</v>
      </c>
      <c r="M427" t="s">
        <v>5</v>
      </c>
      <c r="N427" t="s">
        <v>187</v>
      </c>
      <c r="O427" t="s">
        <v>34</v>
      </c>
      <c r="P427">
        <v>162</v>
      </c>
      <c r="Q427">
        <v>0</v>
      </c>
      <c r="R427" t="s">
        <v>961</v>
      </c>
      <c r="S427">
        <v>7</v>
      </c>
      <c r="T427">
        <v>1131</v>
      </c>
      <c r="U427" s="19">
        <v>0</v>
      </c>
      <c r="V427" s="9">
        <v>45027.416041666664</v>
      </c>
    </row>
    <row r="428" spans="1:22" x14ac:dyDescent="0.2">
      <c r="A428" t="s">
        <v>384</v>
      </c>
      <c r="B428" t="s">
        <v>735</v>
      </c>
      <c r="C428" s="1">
        <v>45027.416898148149</v>
      </c>
      <c r="D428" s="5">
        <v>45027.416898148149</v>
      </c>
      <c r="E428" t="s">
        <v>799</v>
      </c>
      <c r="F428" t="s">
        <v>8</v>
      </c>
      <c r="G428">
        <v>26470</v>
      </c>
      <c r="H428" t="s">
        <v>4</v>
      </c>
      <c r="I428" t="s">
        <v>28</v>
      </c>
      <c r="J428" s="2">
        <v>639051060506</v>
      </c>
      <c r="K428" t="s">
        <v>800</v>
      </c>
      <c r="L428">
        <v>77551</v>
      </c>
      <c r="M428" t="s">
        <v>5</v>
      </c>
      <c r="N428" t="s">
        <v>98</v>
      </c>
      <c r="O428" t="s">
        <v>62</v>
      </c>
      <c r="P428">
        <v>50</v>
      </c>
      <c r="Q428">
        <v>27</v>
      </c>
      <c r="R428" t="s">
        <v>963</v>
      </c>
      <c r="S428">
        <v>5</v>
      </c>
      <c r="T428">
        <v>250</v>
      </c>
      <c r="U428" s="19">
        <v>1</v>
      </c>
      <c r="V428" s="9">
        <v>45027.416898148149</v>
      </c>
    </row>
    <row r="429" spans="1:22" x14ac:dyDescent="0.2">
      <c r="A429" t="s">
        <v>384</v>
      </c>
      <c r="B429" t="s">
        <v>735</v>
      </c>
      <c r="C429" s="1">
        <v>45027.482638888891</v>
      </c>
      <c r="D429" s="5">
        <v>45027.482638888891</v>
      </c>
      <c r="E429" t="s">
        <v>801</v>
      </c>
      <c r="F429" t="s">
        <v>7</v>
      </c>
      <c r="G429">
        <v>26471</v>
      </c>
      <c r="H429" t="s">
        <v>4</v>
      </c>
      <c r="I429" t="s">
        <v>28</v>
      </c>
      <c r="J429" s="2">
        <v>639063891925</v>
      </c>
      <c r="K429" t="s">
        <v>802</v>
      </c>
      <c r="L429">
        <v>66649</v>
      </c>
      <c r="M429" t="s">
        <v>5</v>
      </c>
      <c r="N429" t="s">
        <v>37</v>
      </c>
      <c r="O429" t="s">
        <v>34</v>
      </c>
      <c r="P429">
        <v>200</v>
      </c>
      <c r="Q429">
        <v>2</v>
      </c>
      <c r="R429" t="s">
        <v>963</v>
      </c>
      <c r="S429">
        <v>7</v>
      </c>
      <c r="T429">
        <v>1131</v>
      </c>
      <c r="U429" s="19">
        <v>1</v>
      </c>
      <c r="V429" s="9">
        <v>45027.482638888891</v>
      </c>
    </row>
    <row r="430" spans="1:22" x14ac:dyDescent="0.2">
      <c r="A430" t="s">
        <v>384</v>
      </c>
      <c r="B430" t="s">
        <v>735</v>
      </c>
      <c r="C430" s="1">
        <v>45027.496782407405</v>
      </c>
      <c r="D430" s="5">
        <v>45027.496782407405</v>
      </c>
      <c r="E430" t="s">
        <v>803</v>
      </c>
      <c r="F430" t="s">
        <v>8</v>
      </c>
      <c r="G430">
        <v>26470</v>
      </c>
      <c r="H430" t="s">
        <v>4</v>
      </c>
      <c r="I430" t="s">
        <v>28</v>
      </c>
      <c r="J430" s="2">
        <v>639053500737</v>
      </c>
      <c r="K430" t="s">
        <v>486</v>
      </c>
      <c r="L430">
        <v>34754</v>
      </c>
      <c r="M430" t="s">
        <v>5</v>
      </c>
      <c r="N430" t="s">
        <v>33</v>
      </c>
      <c r="O430" t="s">
        <v>33</v>
      </c>
      <c r="P430">
        <v>50</v>
      </c>
      <c r="Q430">
        <v>9</v>
      </c>
      <c r="R430" t="s">
        <v>956</v>
      </c>
      <c r="S430">
        <v>5</v>
      </c>
      <c r="T430">
        <v>250</v>
      </c>
      <c r="U430" s="19">
        <v>3</v>
      </c>
      <c r="V430" s="9">
        <v>45027.496782407405</v>
      </c>
    </row>
    <row r="431" spans="1:22" x14ac:dyDescent="0.2">
      <c r="A431" t="s">
        <v>384</v>
      </c>
      <c r="B431" t="s">
        <v>735</v>
      </c>
      <c r="C431" s="1">
        <v>45027.526620370372</v>
      </c>
      <c r="D431" s="5">
        <v>45027.526620370372</v>
      </c>
      <c r="E431" t="s">
        <v>804</v>
      </c>
      <c r="F431" t="s">
        <v>3</v>
      </c>
      <c r="G431">
        <v>26472</v>
      </c>
      <c r="H431" t="s">
        <v>4</v>
      </c>
      <c r="I431" t="s">
        <v>28</v>
      </c>
      <c r="J431" s="2">
        <v>639087136966</v>
      </c>
      <c r="K431" t="s">
        <v>769</v>
      </c>
      <c r="L431">
        <v>77718</v>
      </c>
      <c r="M431" t="s">
        <v>5</v>
      </c>
      <c r="N431" t="s">
        <v>34</v>
      </c>
      <c r="O431" t="s">
        <v>43</v>
      </c>
      <c r="P431">
        <v>122</v>
      </c>
      <c r="Q431">
        <v>0</v>
      </c>
      <c r="R431" t="s">
        <v>955</v>
      </c>
      <c r="S431">
        <v>13</v>
      </c>
      <c r="T431">
        <v>1939</v>
      </c>
      <c r="U431" s="19">
        <v>1</v>
      </c>
      <c r="V431" s="9">
        <v>45027.526620370372</v>
      </c>
    </row>
    <row r="432" spans="1:22" x14ac:dyDescent="0.2">
      <c r="A432" t="s">
        <v>384</v>
      </c>
      <c r="B432" t="s">
        <v>735</v>
      </c>
      <c r="C432" s="1">
        <v>45027.542719907404</v>
      </c>
      <c r="D432" s="5">
        <v>45027.542719907404</v>
      </c>
      <c r="E432" t="s">
        <v>805</v>
      </c>
      <c r="F432" t="s">
        <v>3</v>
      </c>
      <c r="G432">
        <v>26472</v>
      </c>
      <c r="H432" t="s">
        <v>4</v>
      </c>
      <c r="I432" t="s">
        <v>28</v>
      </c>
      <c r="J432" s="2">
        <v>639150969444</v>
      </c>
      <c r="K432" t="s">
        <v>806</v>
      </c>
      <c r="L432">
        <v>61755</v>
      </c>
      <c r="M432" t="s">
        <v>5</v>
      </c>
      <c r="N432" t="s">
        <v>79</v>
      </c>
      <c r="O432" t="s">
        <v>79</v>
      </c>
      <c r="P432">
        <v>83</v>
      </c>
      <c r="Q432">
        <v>0</v>
      </c>
      <c r="R432" t="s">
        <v>955</v>
      </c>
      <c r="S432">
        <v>13</v>
      </c>
      <c r="T432">
        <v>1939</v>
      </c>
      <c r="U432" s="19">
        <v>1</v>
      </c>
      <c r="V432" s="9">
        <v>45027.542719907404</v>
      </c>
    </row>
    <row r="433" spans="1:22" x14ac:dyDescent="0.2">
      <c r="A433" t="s">
        <v>384</v>
      </c>
      <c r="B433" t="s">
        <v>735</v>
      </c>
      <c r="C433" s="1">
        <v>45027.603564814817</v>
      </c>
      <c r="D433" s="5">
        <v>45027.603564814817</v>
      </c>
      <c r="E433" t="s">
        <v>807</v>
      </c>
      <c r="F433" t="s">
        <v>3</v>
      </c>
      <c r="G433">
        <v>26472</v>
      </c>
      <c r="H433" t="s">
        <v>4</v>
      </c>
      <c r="I433" t="s">
        <v>28</v>
      </c>
      <c r="J433" s="2">
        <v>639152744719</v>
      </c>
      <c r="K433" t="s">
        <v>808</v>
      </c>
      <c r="L433">
        <v>70158</v>
      </c>
      <c r="M433" t="s">
        <v>5</v>
      </c>
      <c r="N433" t="s">
        <v>58</v>
      </c>
      <c r="O433" t="s">
        <v>34</v>
      </c>
      <c r="P433">
        <v>200</v>
      </c>
      <c r="Q433">
        <v>27</v>
      </c>
      <c r="R433" t="s">
        <v>960</v>
      </c>
      <c r="S433">
        <v>13</v>
      </c>
      <c r="T433">
        <v>1939</v>
      </c>
      <c r="U433" s="19">
        <v>0</v>
      </c>
      <c r="V433" s="9">
        <v>45027.603564814817</v>
      </c>
    </row>
    <row r="434" spans="1:22" x14ac:dyDescent="0.2">
      <c r="A434" t="s">
        <v>384</v>
      </c>
      <c r="B434" t="s">
        <v>735</v>
      </c>
      <c r="C434" s="1">
        <v>45027.65960648148</v>
      </c>
      <c r="D434" s="5">
        <v>45027.65960648148</v>
      </c>
      <c r="E434" t="s">
        <v>809</v>
      </c>
      <c r="F434" t="s">
        <v>8</v>
      </c>
      <c r="G434">
        <v>26470</v>
      </c>
      <c r="H434" t="s">
        <v>4</v>
      </c>
      <c r="I434" t="s">
        <v>28</v>
      </c>
      <c r="J434" s="2">
        <v>639053205199</v>
      </c>
      <c r="K434" t="s">
        <v>810</v>
      </c>
      <c r="L434">
        <v>58675</v>
      </c>
      <c r="M434" t="s">
        <v>5</v>
      </c>
      <c r="N434" t="s">
        <v>43</v>
      </c>
      <c r="O434" t="s">
        <v>698</v>
      </c>
      <c r="P434">
        <v>50</v>
      </c>
      <c r="Q434">
        <v>539</v>
      </c>
      <c r="R434" t="s">
        <v>962</v>
      </c>
      <c r="S434">
        <v>5</v>
      </c>
      <c r="T434">
        <v>250</v>
      </c>
      <c r="U434" s="19">
        <v>0</v>
      </c>
      <c r="V434" s="9">
        <v>45027.65960648148</v>
      </c>
    </row>
    <row r="435" spans="1:22" x14ac:dyDescent="0.2">
      <c r="A435" t="s">
        <v>384</v>
      </c>
      <c r="B435" t="s">
        <v>735</v>
      </c>
      <c r="C435" s="1">
        <v>45027.677222222221</v>
      </c>
      <c r="D435" s="5">
        <v>45027.677222222221</v>
      </c>
      <c r="E435" t="s">
        <v>811</v>
      </c>
      <c r="F435" t="s">
        <v>8</v>
      </c>
      <c r="G435">
        <v>26470</v>
      </c>
      <c r="H435" t="s">
        <v>4</v>
      </c>
      <c r="I435" t="s">
        <v>28</v>
      </c>
      <c r="J435" s="2">
        <v>639054139063</v>
      </c>
      <c r="K435" t="s">
        <v>418</v>
      </c>
      <c r="L435">
        <v>78178</v>
      </c>
      <c r="M435" t="s">
        <v>5</v>
      </c>
      <c r="N435" t="s">
        <v>110</v>
      </c>
      <c r="O435" t="s">
        <v>110</v>
      </c>
      <c r="P435">
        <v>50</v>
      </c>
      <c r="Q435">
        <v>16</v>
      </c>
      <c r="R435" t="s">
        <v>955</v>
      </c>
      <c r="S435">
        <v>5</v>
      </c>
      <c r="T435">
        <v>250</v>
      </c>
      <c r="U435" s="19">
        <v>1</v>
      </c>
      <c r="V435" s="9">
        <v>45027.677222222221</v>
      </c>
    </row>
    <row r="436" spans="1:22" x14ac:dyDescent="0.2">
      <c r="A436" t="s">
        <v>384</v>
      </c>
      <c r="B436" t="s">
        <v>735</v>
      </c>
      <c r="C436" s="1">
        <v>45027.698761574073</v>
      </c>
      <c r="D436" s="5">
        <v>45027.698761574073</v>
      </c>
      <c r="E436" t="s">
        <v>812</v>
      </c>
      <c r="F436" t="s">
        <v>3</v>
      </c>
      <c r="G436">
        <v>26472</v>
      </c>
      <c r="H436" t="s">
        <v>4</v>
      </c>
      <c r="I436" t="s">
        <v>28</v>
      </c>
      <c r="J436" s="2">
        <v>639089312026</v>
      </c>
      <c r="K436" t="s">
        <v>813</v>
      </c>
      <c r="L436">
        <v>61246</v>
      </c>
      <c r="M436" t="s">
        <v>5</v>
      </c>
      <c r="N436" t="s">
        <v>34</v>
      </c>
      <c r="O436" t="s">
        <v>62</v>
      </c>
      <c r="P436">
        <v>137</v>
      </c>
      <c r="Q436">
        <v>0</v>
      </c>
      <c r="R436" t="s">
        <v>962</v>
      </c>
      <c r="S436">
        <v>13</v>
      </c>
      <c r="T436">
        <v>1939</v>
      </c>
      <c r="U436" s="19">
        <v>0</v>
      </c>
      <c r="V436" s="9">
        <v>45027.698761574073</v>
      </c>
    </row>
    <row r="437" spans="1:22" x14ac:dyDescent="0.2">
      <c r="A437" t="s">
        <v>384</v>
      </c>
      <c r="B437" t="s">
        <v>735</v>
      </c>
      <c r="C437" s="1">
        <v>45027.704189814816</v>
      </c>
      <c r="D437" s="5">
        <v>45027.704189814816</v>
      </c>
      <c r="E437" t="s">
        <v>814</v>
      </c>
      <c r="F437" t="s">
        <v>8</v>
      </c>
      <c r="G437">
        <v>26470</v>
      </c>
      <c r="H437" t="s">
        <v>4</v>
      </c>
      <c r="I437" t="s">
        <v>28</v>
      </c>
      <c r="J437" s="2">
        <v>639054332377</v>
      </c>
      <c r="K437" t="s">
        <v>815</v>
      </c>
      <c r="L437">
        <v>74353</v>
      </c>
      <c r="M437" t="s">
        <v>5</v>
      </c>
      <c r="N437" t="s">
        <v>33</v>
      </c>
      <c r="O437" t="s">
        <v>33</v>
      </c>
      <c r="P437">
        <v>50</v>
      </c>
      <c r="Q437">
        <v>206</v>
      </c>
      <c r="R437" t="s">
        <v>961</v>
      </c>
      <c r="S437">
        <v>5</v>
      </c>
      <c r="T437">
        <v>250</v>
      </c>
      <c r="U437" s="19">
        <v>0</v>
      </c>
      <c r="V437" s="9">
        <v>45027.704189814816</v>
      </c>
    </row>
    <row r="438" spans="1:22" x14ac:dyDescent="0.2">
      <c r="A438" t="s">
        <v>384</v>
      </c>
      <c r="B438" t="s">
        <v>735</v>
      </c>
      <c r="C438" s="1">
        <v>45027.726944444446</v>
      </c>
      <c r="D438" s="5">
        <v>45027.726944444446</v>
      </c>
      <c r="E438" t="s">
        <v>816</v>
      </c>
      <c r="F438" t="s">
        <v>8</v>
      </c>
      <c r="G438">
        <v>26470</v>
      </c>
      <c r="H438" t="s">
        <v>4</v>
      </c>
      <c r="I438" t="s">
        <v>28</v>
      </c>
      <c r="J438" s="2">
        <v>639054322097</v>
      </c>
      <c r="K438" t="s">
        <v>48</v>
      </c>
      <c r="L438">
        <v>74198</v>
      </c>
      <c r="M438" t="s">
        <v>5</v>
      </c>
      <c r="N438" t="s">
        <v>33</v>
      </c>
      <c r="O438" t="s">
        <v>33</v>
      </c>
      <c r="P438">
        <v>50</v>
      </c>
      <c r="Q438">
        <v>59</v>
      </c>
      <c r="R438" t="s">
        <v>955</v>
      </c>
      <c r="S438">
        <v>5</v>
      </c>
      <c r="T438">
        <v>250</v>
      </c>
      <c r="U438" s="19">
        <v>1</v>
      </c>
      <c r="V438" s="9">
        <v>45027.726944444446</v>
      </c>
    </row>
    <row r="439" spans="1:22" x14ac:dyDescent="0.2">
      <c r="A439" t="s">
        <v>384</v>
      </c>
      <c r="B439" t="s">
        <v>735</v>
      </c>
      <c r="C439" s="1">
        <v>45027.762476851851</v>
      </c>
      <c r="D439" s="5">
        <v>45027.762476851851</v>
      </c>
      <c r="E439" t="s">
        <v>817</v>
      </c>
      <c r="F439" t="s">
        <v>3</v>
      </c>
      <c r="G439">
        <v>26472</v>
      </c>
      <c r="H439" t="s">
        <v>4</v>
      </c>
      <c r="I439" t="s">
        <v>28</v>
      </c>
      <c r="J439" s="2">
        <v>639975520220</v>
      </c>
      <c r="K439" t="s">
        <v>818</v>
      </c>
      <c r="L439">
        <v>44652</v>
      </c>
      <c r="M439" t="s">
        <v>5</v>
      </c>
      <c r="N439" t="s">
        <v>98</v>
      </c>
      <c r="O439" t="s">
        <v>34</v>
      </c>
      <c r="P439">
        <v>181</v>
      </c>
      <c r="Q439">
        <v>0</v>
      </c>
      <c r="R439" t="e">
        <v>#N/A</v>
      </c>
      <c r="S439">
        <v>13</v>
      </c>
      <c r="T439">
        <v>1939</v>
      </c>
      <c r="U439" s="19">
        <v>0</v>
      </c>
      <c r="V439" s="9">
        <v>45027.762476851851</v>
      </c>
    </row>
    <row r="440" spans="1:22" x14ac:dyDescent="0.2">
      <c r="A440" t="s">
        <v>384</v>
      </c>
      <c r="B440" t="s">
        <v>735</v>
      </c>
      <c r="C440" s="1">
        <v>45027.774872685186</v>
      </c>
      <c r="D440" s="5">
        <v>45027.774872685186</v>
      </c>
      <c r="E440" t="s">
        <v>819</v>
      </c>
      <c r="F440" t="s">
        <v>3</v>
      </c>
      <c r="G440">
        <v>26472</v>
      </c>
      <c r="H440" t="s">
        <v>4</v>
      </c>
      <c r="I440" t="s">
        <v>28</v>
      </c>
      <c r="J440" s="2">
        <v>639082453597</v>
      </c>
      <c r="K440" t="s">
        <v>820</v>
      </c>
      <c r="L440">
        <v>64296</v>
      </c>
      <c r="M440" t="s">
        <v>5</v>
      </c>
      <c r="N440" t="s">
        <v>58</v>
      </c>
      <c r="O440" t="s">
        <v>58</v>
      </c>
      <c r="P440">
        <v>83</v>
      </c>
      <c r="Q440">
        <v>0</v>
      </c>
      <c r="R440" t="s">
        <v>955</v>
      </c>
      <c r="S440">
        <v>13</v>
      </c>
      <c r="T440">
        <v>1939</v>
      </c>
      <c r="U440" s="19">
        <v>1</v>
      </c>
      <c r="V440" s="9">
        <v>45027.774872685186</v>
      </c>
    </row>
    <row r="441" spans="1:22" x14ac:dyDescent="0.2">
      <c r="A441" t="s">
        <v>384</v>
      </c>
      <c r="B441" t="s">
        <v>735</v>
      </c>
      <c r="C441" s="1">
        <v>45027.801527777781</v>
      </c>
      <c r="D441" s="5">
        <v>45027.801527777781</v>
      </c>
      <c r="E441" t="s">
        <v>821</v>
      </c>
      <c r="F441" t="s">
        <v>8</v>
      </c>
      <c r="G441">
        <v>26470</v>
      </c>
      <c r="H441" t="s">
        <v>4</v>
      </c>
      <c r="I441" t="s">
        <v>28</v>
      </c>
      <c r="J441" s="2">
        <v>639059521119</v>
      </c>
      <c r="K441" t="s">
        <v>822</v>
      </c>
      <c r="L441">
        <v>28558</v>
      </c>
      <c r="M441" t="s">
        <v>5</v>
      </c>
      <c r="N441" t="s">
        <v>33</v>
      </c>
      <c r="O441" t="s">
        <v>33</v>
      </c>
      <c r="P441">
        <v>50</v>
      </c>
      <c r="Q441">
        <v>54</v>
      </c>
      <c r="R441" t="s">
        <v>960</v>
      </c>
      <c r="S441">
        <v>5</v>
      </c>
      <c r="T441">
        <v>250</v>
      </c>
      <c r="U441" s="19">
        <v>0</v>
      </c>
      <c r="V441" s="9">
        <v>45027.801527777781</v>
      </c>
    </row>
    <row r="442" spans="1:22" x14ac:dyDescent="0.2">
      <c r="A442" t="s">
        <v>384</v>
      </c>
      <c r="B442" t="s">
        <v>735</v>
      </c>
      <c r="C442" s="1">
        <v>45027.820567129631</v>
      </c>
      <c r="D442" s="5">
        <v>45027.820567129631</v>
      </c>
      <c r="E442" t="s">
        <v>823</v>
      </c>
      <c r="F442" t="s">
        <v>3</v>
      </c>
      <c r="G442">
        <v>26472</v>
      </c>
      <c r="H442" t="s">
        <v>4</v>
      </c>
      <c r="I442" t="s">
        <v>28</v>
      </c>
      <c r="J442" s="2">
        <v>639150022534</v>
      </c>
      <c r="K442" t="s">
        <v>669</v>
      </c>
      <c r="L442">
        <v>55164</v>
      </c>
      <c r="M442" t="s">
        <v>5</v>
      </c>
      <c r="N442" t="s">
        <v>98</v>
      </c>
      <c r="O442" t="s">
        <v>59</v>
      </c>
      <c r="P442">
        <v>176</v>
      </c>
      <c r="Q442">
        <v>0</v>
      </c>
      <c r="R442" t="s">
        <v>955</v>
      </c>
      <c r="S442">
        <v>13</v>
      </c>
      <c r="T442">
        <v>1939</v>
      </c>
      <c r="U442" s="19">
        <v>1</v>
      </c>
      <c r="V442" s="9">
        <v>45027.820567129631</v>
      </c>
    </row>
    <row r="443" spans="1:22" x14ac:dyDescent="0.2">
      <c r="A443" t="s">
        <v>384</v>
      </c>
      <c r="B443" t="s">
        <v>735</v>
      </c>
      <c r="C443" s="1">
        <v>45027.823622685188</v>
      </c>
      <c r="D443" s="5">
        <v>45027.823622685188</v>
      </c>
      <c r="E443" t="s">
        <v>824</v>
      </c>
      <c r="F443" t="s">
        <v>8</v>
      </c>
      <c r="G443">
        <v>26470</v>
      </c>
      <c r="H443" t="s">
        <v>4</v>
      </c>
      <c r="I443" t="s">
        <v>28</v>
      </c>
      <c r="J443" s="2">
        <v>639051060506</v>
      </c>
      <c r="K443" t="s">
        <v>800</v>
      </c>
      <c r="L443">
        <v>36323</v>
      </c>
      <c r="M443" t="s">
        <v>5</v>
      </c>
      <c r="N443" t="s">
        <v>62</v>
      </c>
      <c r="O443" t="s">
        <v>37</v>
      </c>
      <c r="P443">
        <v>50</v>
      </c>
      <c r="Q443">
        <v>43</v>
      </c>
      <c r="R443" t="s">
        <v>963</v>
      </c>
      <c r="S443">
        <v>5</v>
      </c>
      <c r="T443">
        <v>250</v>
      </c>
      <c r="U443" s="19">
        <v>1</v>
      </c>
      <c r="V443" s="9">
        <v>45027.823622685188</v>
      </c>
    </row>
    <row r="444" spans="1:22" x14ac:dyDescent="0.2">
      <c r="A444" t="s">
        <v>384</v>
      </c>
      <c r="B444" t="s">
        <v>735</v>
      </c>
      <c r="C444" s="1">
        <v>45027.834189814814</v>
      </c>
      <c r="D444" s="5">
        <v>45027.834189814814</v>
      </c>
      <c r="E444" t="s">
        <v>825</v>
      </c>
      <c r="F444" t="s">
        <v>3</v>
      </c>
      <c r="G444">
        <v>26472</v>
      </c>
      <c r="H444" t="s">
        <v>4</v>
      </c>
      <c r="I444" t="s">
        <v>28</v>
      </c>
      <c r="J444" s="2">
        <v>639088734172</v>
      </c>
      <c r="K444" t="s">
        <v>826</v>
      </c>
      <c r="L444">
        <v>54440</v>
      </c>
      <c r="M444" t="s">
        <v>5</v>
      </c>
      <c r="N444" t="s">
        <v>34</v>
      </c>
      <c r="O444" t="s">
        <v>34</v>
      </c>
      <c r="P444">
        <v>91</v>
      </c>
      <c r="Q444">
        <v>0</v>
      </c>
      <c r="R444" t="s">
        <v>962</v>
      </c>
      <c r="S444">
        <v>13</v>
      </c>
      <c r="T444">
        <v>1939</v>
      </c>
      <c r="U444" s="19">
        <v>0</v>
      </c>
      <c r="V444" s="9">
        <v>45027.834189814814</v>
      </c>
    </row>
    <row r="445" spans="1:22" x14ac:dyDescent="0.2">
      <c r="A445" t="s">
        <v>384</v>
      </c>
      <c r="B445" t="s">
        <v>735</v>
      </c>
      <c r="C445" s="1">
        <v>45027.871608796297</v>
      </c>
      <c r="D445" s="5">
        <v>45027.871608796297</v>
      </c>
      <c r="E445" t="s">
        <v>827</v>
      </c>
      <c r="F445" t="s">
        <v>3</v>
      </c>
      <c r="G445">
        <v>26472</v>
      </c>
      <c r="H445" t="s">
        <v>4</v>
      </c>
      <c r="I445" t="s">
        <v>28</v>
      </c>
      <c r="J445" s="2">
        <v>639121385153</v>
      </c>
      <c r="K445" t="s">
        <v>828</v>
      </c>
      <c r="L445">
        <v>71874</v>
      </c>
      <c r="M445" t="s">
        <v>5</v>
      </c>
      <c r="N445" t="s">
        <v>37</v>
      </c>
      <c r="O445" t="s">
        <v>37</v>
      </c>
      <c r="P445">
        <v>134</v>
      </c>
      <c r="Q445">
        <v>0</v>
      </c>
      <c r="R445" t="s">
        <v>962</v>
      </c>
      <c r="S445">
        <v>13</v>
      </c>
      <c r="T445">
        <v>1939</v>
      </c>
      <c r="U445" s="19">
        <v>0</v>
      </c>
      <c r="V445" s="9">
        <v>45027.871608796297</v>
      </c>
    </row>
    <row r="446" spans="1:22" x14ac:dyDescent="0.2">
      <c r="A446" t="s">
        <v>384</v>
      </c>
      <c r="B446" t="s">
        <v>735</v>
      </c>
      <c r="C446" s="1">
        <v>45027.878182870372</v>
      </c>
      <c r="D446" s="5">
        <v>45027.878182870372</v>
      </c>
      <c r="E446" t="s">
        <v>829</v>
      </c>
      <c r="F446" t="s">
        <v>3</v>
      </c>
      <c r="G446">
        <v>26472</v>
      </c>
      <c r="H446" t="s">
        <v>4</v>
      </c>
      <c r="I446" t="s">
        <v>28</v>
      </c>
      <c r="J446" s="2">
        <v>639153572434</v>
      </c>
      <c r="K446" t="s">
        <v>830</v>
      </c>
      <c r="L446">
        <v>58450</v>
      </c>
      <c r="M446" t="s">
        <v>6</v>
      </c>
      <c r="N446" t="s">
        <v>67</v>
      </c>
      <c r="O446" t="s">
        <v>67</v>
      </c>
      <c r="P446">
        <v>54</v>
      </c>
      <c r="Q446">
        <v>0</v>
      </c>
      <c r="R446" t="s">
        <v>962</v>
      </c>
      <c r="S446">
        <v>13</v>
      </c>
      <c r="T446">
        <v>1939</v>
      </c>
      <c r="U446" s="19">
        <v>0</v>
      </c>
      <c r="V446" s="9">
        <v>45027.878182870372</v>
      </c>
    </row>
    <row r="447" spans="1:22" x14ac:dyDescent="0.2">
      <c r="A447" t="s">
        <v>384</v>
      </c>
      <c r="B447" t="s">
        <v>735</v>
      </c>
      <c r="C447" s="1">
        <v>45027.891261574077</v>
      </c>
      <c r="D447" s="5">
        <v>45027.891261574077</v>
      </c>
      <c r="E447" t="s">
        <v>831</v>
      </c>
      <c r="F447" t="s">
        <v>7</v>
      </c>
      <c r="G447">
        <v>26471</v>
      </c>
      <c r="H447" t="s">
        <v>4</v>
      </c>
      <c r="I447" t="s">
        <v>28</v>
      </c>
      <c r="J447" s="2">
        <v>639066873849</v>
      </c>
      <c r="K447" t="s">
        <v>832</v>
      </c>
      <c r="L447">
        <v>3433</v>
      </c>
      <c r="M447" t="s">
        <v>6</v>
      </c>
      <c r="N447" t="s">
        <v>67</v>
      </c>
      <c r="O447" t="s">
        <v>46</v>
      </c>
      <c r="P447">
        <v>200</v>
      </c>
      <c r="Q447">
        <v>23</v>
      </c>
      <c r="R447" t="s">
        <v>962</v>
      </c>
      <c r="S447">
        <v>7</v>
      </c>
      <c r="T447">
        <v>1131</v>
      </c>
      <c r="U447" s="19">
        <v>0</v>
      </c>
      <c r="V447" s="9">
        <v>45027.891261574077</v>
      </c>
    </row>
    <row r="448" spans="1:22" x14ac:dyDescent="0.2">
      <c r="A448" t="s">
        <v>384</v>
      </c>
      <c r="B448" t="s">
        <v>735</v>
      </c>
      <c r="C448" s="1">
        <v>45028.248425925929</v>
      </c>
      <c r="D448" s="5">
        <v>45028.248425925929</v>
      </c>
      <c r="E448" t="s">
        <v>833</v>
      </c>
      <c r="F448" t="s">
        <v>3</v>
      </c>
      <c r="G448">
        <v>26472</v>
      </c>
      <c r="H448" t="s">
        <v>4</v>
      </c>
      <c r="I448" t="s">
        <v>28</v>
      </c>
      <c r="J448" s="2">
        <v>639154886071</v>
      </c>
      <c r="K448" t="s">
        <v>553</v>
      </c>
      <c r="L448">
        <v>8309</v>
      </c>
      <c r="M448" t="s">
        <v>5</v>
      </c>
      <c r="N448" t="s">
        <v>33</v>
      </c>
      <c r="O448" t="s">
        <v>43</v>
      </c>
      <c r="P448">
        <v>151</v>
      </c>
      <c r="Q448">
        <v>0</v>
      </c>
      <c r="R448" t="s">
        <v>962</v>
      </c>
      <c r="S448">
        <v>13</v>
      </c>
      <c r="T448">
        <v>1939</v>
      </c>
      <c r="U448" s="19">
        <v>0</v>
      </c>
      <c r="V448" s="9">
        <v>45028.248425925929</v>
      </c>
    </row>
    <row r="449" spans="1:22" x14ac:dyDescent="0.2">
      <c r="A449" t="s">
        <v>384</v>
      </c>
      <c r="B449" t="s">
        <v>735</v>
      </c>
      <c r="C449" s="1">
        <v>45028.249398148146</v>
      </c>
      <c r="D449" s="5">
        <v>45028.249398148146</v>
      </c>
      <c r="E449" t="s">
        <v>834</v>
      </c>
      <c r="F449" t="s">
        <v>3</v>
      </c>
      <c r="G449">
        <v>26472</v>
      </c>
      <c r="H449" t="s">
        <v>4</v>
      </c>
      <c r="I449" t="s">
        <v>28</v>
      </c>
      <c r="J449" s="2">
        <v>639075905138</v>
      </c>
      <c r="K449" t="s">
        <v>835</v>
      </c>
      <c r="L449">
        <v>66578</v>
      </c>
      <c r="M449" t="s">
        <v>5</v>
      </c>
      <c r="N449" t="s">
        <v>58</v>
      </c>
      <c r="O449" t="s">
        <v>43</v>
      </c>
      <c r="P449">
        <v>195</v>
      </c>
      <c r="Q449">
        <v>0</v>
      </c>
      <c r="R449" t="s">
        <v>962</v>
      </c>
      <c r="S449">
        <v>13</v>
      </c>
      <c r="T449">
        <v>1939</v>
      </c>
      <c r="U449" s="19">
        <v>0</v>
      </c>
      <c r="V449" s="9">
        <v>45028.249398148146</v>
      </c>
    </row>
    <row r="450" spans="1:22" x14ac:dyDescent="0.2">
      <c r="A450" t="s">
        <v>384</v>
      </c>
      <c r="B450" t="s">
        <v>735</v>
      </c>
      <c r="C450" s="1">
        <v>45028.266319444447</v>
      </c>
      <c r="D450" s="5">
        <v>45028.266319444447</v>
      </c>
      <c r="E450" t="s">
        <v>836</v>
      </c>
      <c r="F450" t="s">
        <v>3</v>
      </c>
      <c r="G450">
        <v>26472</v>
      </c>
      <c r="H450" t="s">
        <v>4</v>
      </c>
      <c r="I450" t="s">
        <v>28</v>
      </c>
      <c r="J450" s="2">
        <v>639091971053</v>
      </c>
      <c r="K450" t="s">
        <v>837</v>
      </c>
      <c r="L450">
        <v>59960</v>
      </c>
      <c r="M450" t="s">
        <v>5</v>
      </c>
      <c r="N450" t="s">
        <v>43</v>
      </c>
      <c r="O450" t="s">
        <v>33</v>
      </c>
      <c r="P450">
        <v>97</v>
      </c>
      <c r="Q450">
        <v>0</v>
      </c>
      <c r="R450" t="s">
        <v>957</v>
      </c>
      <c r="S450">
        <v>13</v>
      </c>
      <c r="T450">
        <v>1939</v>
      </c>
      <c r="U450" s="19">
        <v>2</v>
      </c>
      <c r="V450" s="9">
        <v>45028.266319444447</v>
      </c>
    </row>
    <row r="451" spans="1:22" x14ac:dyDescent="0.2">
      <c r="A451" t="s">
        <v>384</v>
      </c>
      <c r="B451" t="s">
        <v>735</v>
      </c>
      <c r="C451" s="1">
        <v>45028.320520833331</v>
      </c>
      <c r="D451" s="5">
        <v>45028.320520833331</v>
      </c>
      <c r="E451" t="s">
        <v>838</v>
      </c>
      <c r="F451" t="s">
        <v>3</v>
      </c>
      <c r="G451">
        <v>26472</v>
      </c>
      <c r="H451" t="s">
        <v>4</v>
      </c>
      <c r="I451" t="s">
        <v>28</v>
      </c>
      <c r="J451" s="2">
        <v>639078726227</v>
      </c>
      <c r="K451" t="s">
        <v>792</v>
      </c>
      <c r="L451">
        <v>9444</v>
      </c>
      <c r="M451" t="s">
        <v>5</v>
      </c>
      <c r="N451" t="s">
        <v>79</v>
      </c>
      <c r="O451" t="s">
        <v>33</v>
      </c>
      <c r="P451">
        <v>152</v>
      </c>
      <c r="Q451">
        <v>0</v>
      </c>
      <c r="R451" t="s">
        <v>955</v>
      </c>
      <c r="S451">
        <v>13</v>
      </c>
      <c r="T451">
        <v>1939</v>
      </c>
      <c r="U451" s="19">
        <v>1</v>
      </c>
      <c r="V451" s="9">
        <v>45028.320520833331</v>
      </c>
    </row>
    <row r="452" spans="1:22" x14ac:dyDescent="0.2">
      <c r="A452" t="s">
        <v>384</v>
      </c>
      <c r="B452" t="s">
        <v>735</v>
      </c>
      <c r="C452" s="1">
        <v>45028.33084490741</v>
      </c>
      <c r="D452" s="5">
        <v>45028.33084490741</v>
      </c>
      <c r="E452" t="s">
        <v>839</v>
      </c>
      <c r="F452" t="s">
        <v>3</v>
      </c>
      <c r="G452">
        <v>26472</v>
      </c>
      <c r="H452" t="s">
        <v>4</v>
      </c>
      <c r="I452" t="s">
        <v>28</v>
      </c>
      <c r="J452" s="2">
        <v>639683814046</v>
      </c>
      <c r="K452" t="s">
        <v>729</v>
      </c>
      <c r="L452">
        <v>38355</v>
      </c>
      <c r="M452" t="s">
        <v>5</v>
      </c>
      <c r="N452" t="s">
        <v>42</v>
      </c>
      <c r="O452" t="s">
        <v>42</v>
      </c>
      <c r="P452">
        <v>80</v>
      </c>
      <c r="Q452">
        <v>0</v>
      </c>
      <c r="R452" t="s">
        <v>960</v>
      </c>
      <c r="S452">
        <v>13</v>
      </c>
      <c r="T452">
        <v>1939</v>
      </c>
      <c r="U452" s="19">
        <v>0</v>
      </c>
      <c r="V452" s="9">
        <v>45028.33084490741</v>
      </c>
    </row>
    <row r="453" spans="1:22" x14ac:dyDescent="0.2">
      <c r="A453" t="s">
        <v>384</v>
      </c>
      <c r="B453" t="s">
        <v>735</v>
      </c>
      <c r="C453" s="1">
        <v>45028.358703703707</v>
      </c>
      <c r="D453" s="5">
        <v>45028.358703703707</v>
      </c>
      <c r="E453" t="s">
        <v>840</v>
      </c>
      <c r="F453" t="s">
        <v>3</v>
      </c>
      <c r="G453">
        <v>26472</v>
      </c>
      <c r="H453" t="s">
        <v>4</v>
      </c>
      <c r="I453" t="s">
        <v>28</v>
      </c>
      <c r="J453" s="2">
        <v>639124384970</v>
      </c>
      <c r="K453" t="s">
        <v>841</v>
      </c>
      <c r="L453">
        <v>25224</v>
      </c>
      <c r="M453" t="s">
        <v>5</v>
      </c>
      <c r="N453" t="s">
        <v>33</v>
      </c>
      <c r="O453" t="s">
        <v>33</v>
      </c>
      <c r="P453">
        <v>112</v>
      </c>
      <c r="Q453">
        <v>0</v>
      </c>
      <c r="R453" t="s">
        <v>962</v>
      </c>
      <c r="S453">
        <v>13</v>
      </c>
      <c r="T453">
        <v>1939</v>
      </c>
      <c r="U453" s="19">
        <v>0</v>
      </c>
      <c r="V453" s="9">
        <v>45028.358703703707</v>
      </c>
    </row>
    <row r="454" spans="1:22" x14ac:dyDescent="0.2">
      <c r="A454" t="s">
        <v>384</v>
      </c>
      <c r="B454" t="s">
        <v>735</v>
      </c>
      <c r="C454" s="1">
        <v>45028.398831018516</v>
      </c>
      <c r="D454" s="5">
        <v>45028.398831018516</v>
      </c>
      <c r="E454" t="s">
        <v>842</v>
      </c>
      <c r="F454" t="s">
        <v>8</v>
      </c>
      <c r="G454">
        <v>26470</v>
      </c>
      <c r="H454" t="s">
        <v>4</v>
      </c>
      <c r="I454" t="s">
        <v>28</v>
      </c>
      <c r="J454" s="2">
        <v>639051060506</v>
      </c>
      <c r="K454" t="s">
        <v>800</v>
      </c>
      <c r="L454">
        <v>58728</v>
      </c>
      <c r="M454" t="s">
        <v>5</v>
      </c>
      <c r="N454" t="s">
        <v>37</v>
      </c>
      <c r="O454" t="s">
        <v>62</v>
      </c>
      <c r="P454">
        <v>50</v>
      </c>
      <c r="Q454">
        <v>34</v>
      </c>
      <c r="R454" t="s">
        <v>963</v>
      </c>
      <c r="S454">
        <v>5</v>
      </c>
      <c r="T454">
        <v>250</v>
      </c>
      <c r="U454" s="19">
        <v>1</v>
      </c>
      <c r="V454" s="9">
        <v>45028.398831018516</v>
      </c>
    </row>
    <row r="455" spans="1:22" x14ac:dyDescent="0.2">
      <c r="A455" t="s">
        <v>384</v>
      </c>
      <c r="B455" t="s">
        <v>735</v>
      </c>
      <c r="C455" s="1">
        <v>45028.429247685184</v>
      </c>
      <c r="D455" s="5">
        <v>45028.429247685184</v>
      </c>
      <c r="E455" t="s">
        <v>843</v>
      </c>
      <c r="F455" t="s">
        <v>3</v>
      </c>
      <c r="G455">
        <v>26472</v>
      </c>
      <c r="H455" t="s">
        <v>4</v>
      </c>
      <c r="I455" t="s">
        <v>28</v>
      </c>
      <c r="J455" s="2">
        <v>639153080485</v>
      </c>
      <c r="K455" t="s">
        <v>844</v>
      </c>
      <c r="L455">
        <v>73882</v>
      </c>
      <c r="M455" t="s">
        <v>5</v>
      </c>
      <c r="N455" t="s">
        <v>33</v>
      </c>
      <c r="O455" t="s">
        <v>33</v>
      </c>
      <c r="P455">
        <v>81</v>
      </c>
      <c r="Q455">
        <v>0</v>
      </c>
      <c r="R455" t="s">
        <v>961</v>
      </c>
      <c r="S455">
        <v>13</v>
      </c>
      <c r="T455">
        <v>1939</v>
      </c>
      <c r="U455" s="19">
        <v>0</v>
      </c>
      <c r="V455" s="9">
        <v>45028.429247685184</v>
      </c>
    </row>
    <row r="456" spans="1:22" x14ac:dyDescent="0.2">
      <c r="A456" t="s">
        <v>384</v>
      </c>
      <c r="B456" t="s">
        <v>735</v>
      </c>
      <c r="C456" s="1">
        <v>45028.435613425929</v>
      </c>
      <c r="D456" s="5">
        <v>45028.435613425929</v>
      </c>
      <c r="E456" t="s">
        <v>845</v>
      </c>
      <c r="F456" t="s">
        <v>3</v>
      </c>
      <c r="G456">
        <v>26472</v>
      </c>
      <c r="H456" t="s">
        <v>4</v>
      </c>
      <c r="I456" t="s">
        <v>28</v>
      </c>
      <c r="J456" s="2">
        <v>639089582888</v>
      </c>
      <c r="K456" t="s">
        <v>846</v>
      </c>
      <c r="L456">
        <v>35490</v>
      </c>
      <c r="M456" t="s">
        <v>5</v>
      </c>
      <c r="N456" t="s">
        <v>34</v>
      </c>
      <c r="O456" t="s">
        <v>58</v>
      </c>
      <c r="P456">
        <v>200</v>
      </c>
      <c r="Q456">
        <v>7</v>
      </c>
      <c r="R456" t="s">
        <v>962</v>
      </c>
      <c r="S456">
        <v>13</v>
      </c>
      <c r="T456">
        <v>1939</v>
      </c>
      <c r="U456" s="19">
        <v>0</v>
      </c>
      <c r="V456" s="9">
        <v>45028.435613425929</v>
      </c>
    </row>
    <row r="457" spans="1:22" x14ac:dyDescent="0.2">
      <c r="A457" t="s">
        <v>384</v>
      </c>
      <c r="B457" t="s">
        <v>735</v>
      </c>
      <c r="C457" s="1">
        <v>45028.472777777781</v>
      </c>
      <c r="D457" s="5">
        <v>45028.472777777781</v>
      </c>
      <c r="E457" t="s">
        <v>847</v>
      </c>
      <c r="F457" t="s">
        <v>3</v>
      </c>
      <c r="G457">
        <v>26472</v>
      </c>
      <c r="H457" t="s">
        <v>4</v>
      </c>
      <c r="I457" t="s">
        <v>28</v>
      </c>
      <c r="J457" s="2">
        <v>639088804504</v>
      </c>
      <c r="K457" t="s">
        <v>848</v>
      </c>
      <c r="L457">
        <v>30966</v>
      </c>
      <c r="M457" t="s">
        <v>5</v>
      </c>
      <c r="N457" t="s">
        <v>42</v>
      </c>
      <c r="O457" t="s">
        <v>187</v>
      </c>
      <c r="P457">
        <v>200</v>
      </c>
      <c r="Q457">
        <v>148</v>
      </c>
      <c r="R457" t="s">
        <v>961</v>
      </c>
      <c r="S457">
        <v>13</v>
      </c>
      <c r="T457">
        <v>1939</v>
      </c>
      <c r="U457" s="19">
        <v>0</v>
      </c>
      <c r="V457" s="9">
        <v>45028.472777777781</v>
      </c>
    </row>
    <row r="458" spans="1:22" x14ac:dyDescent="0.2">
      <c r="A458" t="s">
        <v>384</v>
      </c>
      <c r="B458" t="s">
        <v>735</v>
      </c>
      <c r="C458" s="1">
        <v>45028.545254629629</v>
      </c>
      <c r="D458" s="5">
        <v>45028.545254629629</v>
      </c>
      <c r="E458" t="s">
        <v>849</v>
      </c>
      <c r="F458" t="s">
        <v>3</v>
      </c>
      <c r="G458">
        <v>26472</v>
      </c>
      <c r="H458" t="s">
        <v>4</v>
      </c>
      <c r="I458" t="s">
        <v>28</v>
      </c>
      <c r="J458" s="2">
        <v>639124384970</v>
      </c>
      <c r="K458" t="s">
        <v>841</v>
      </c>
      <c r="L458">
        <v>35975</v>
      </c>
      <c r="M458" t="s">
        <v>5</v>
      </c>
      <c r="N458" t="s">
        <v>33</v>
      </c>
      <c r="O458" t="s">
        <v>33</v>
      </c>
      <c r="P458">
        <v>84</v>
      </c>
      <c r="Q458">
        <v>0</v>
      </c>
      <c r="R458" t="s">
        <v>962</v>
      </c>
      <c r="S458">
        <v>13</v>
      </c>
      <c r="T458">
        <v>1939</v>
      </c>
      <c r="U458" s="19">
        <v>0</v>
      </c>
      <c r="V458" s="9">
        <v>45028.545254629629</v>
      </c>
    </row>
    <row r="459" spans="1:22" x14ac:dyDescent="0.2">
      <c r="A459" t="s">
        <v>384</v>
      </c>
      <c r="B459" t="s">
        <v>735</v>
      </c>
      <c r="C459" s="1">
        <v>45028.596620370372</v>
      </c>
      <c r="D459" s="5">
        <v>45028.596620370372</v>
      </c>
      <c r="E459" t="s">
        <v>850</v>
      </c>
      <c r="F459" t="s">
        <v>8</v>
      </c>
      <c r="G459">
        <v>26470</v>
      </c>
      <c r="H459" t="s">
        <v>4</v>
      </c>
      <c r="I459" t="s">
        <v>28</v>
      </c>
      <c r="J459" s="2">
        <v>639055253023</v>
      </c>
      <c r="K459" t="s">
        <v>362</v>
      </c>
      <c r="L459">
        <v>56826</v>
      </c>
      <c r="M459" t="s">
        <v>5</v>
      </c>
      <c r="N459" t="s">
        <v>62</v>
      </c>
      <c r="O459" t="s">
        <v>58</v>
      </c>
      <c r="P459">
        <v>50</v>
      </c>
      <c r="Q459">
        <v>80</v>
      </c>
      <c r="R459" t="s">
        <v>955</v>
      </c>
      <c r="S459">
        <v>5</v>
      </c>
      <c r="T459">
        <v>250</v>
      </c>
      <c r="U459" s="19">
        <v>1</v>
      </c>
      <c r="V459" s="9">
        <v>45028.596620370372</v>
      </c>
    </row>
    <row r="460" spans="1:22" x14ac:dyDescent="0.2">
      <c r="A460" t="s">
        <v>384</v>
      </c>
      <c r="B460" t="s">
        <v>735</v>
      </c>
      <c r="C460" s="1">
        <v>45028.597349537034</v>
      </c>
      <c r="D460" s="5">
        <v>45028.597349537034</v>
      </c>
      <c r="E460" t="s">
        <v>851</v>
      </c>
      <c r="F460" t="s">
        <v>3</v>
      </c>
      <c r="G460">
        <v>26472</v>
      </c>
      <c r="H460" t="s">
        <v>4</v>
      </c>
      <c r="I460" t="s">
        <v>28</v>
      </c>
      <c r="J460" s="2">
        <v>639153497400</v>
      </c>
      <c r="K460" t="s">
        <v>852</v>
      </c>
      <c r="L460">
        <v>69858</v>
      </c>
      <c r="M460" t="s">
        <v>5</v>
      </c>
      <c r="N460" t="s">
        <v>122</v>
      </c>
      <c r="O460" t="s">
        <v>853</v>
      </c>
      <c r="P460">
        <v>173</v>
      </c>
      <c r="Q460">
        <v>0</v>
      </c>
      <c r="R460" t="s">
        <v>962</v>
      </c>
      <c r="S460">
        <v>13</v>
      </c>
      <c r="T460">
        <v>1939</v>
      </c>
      <c r="U460" s="19">
        <v>0</v>
      </c>
      <c r="V460" s="9">
        <v>45028.597349537034</v>
      </c>
    </row>
    <row r="461" spans="1:22" x14ac:dyDescent="0.2">
      <c r="A461" t="s">
        <v>384</v>
      </c>
      <c r="B461" t="s">
        <v>735</v>
      </c>
      <c r="C461" s="1">
        <v>45028.684421296297</v>
      </c>
      <c r="D461" s="5">
        <v>45028.684421296297</v>
      </c>
      <c r="E461" t="s">
        <v>854</v>
      </c>
      <c r="F461" t="s">
        <v>3</v>
      </c>
      <c r="G461">
        <v>26472</v>
      </c>
      <c r="H461" t="s">
        <v>4</v>
      </c>
      <c r="I461" t="s">
        <v>28</v>
      </c>
      <c r="J461" s="2">
        <v>639978115726</v>
      </c>
      <c r="K461" t="s">
        <v>855</v>
      </c>
      <c r="L461">
        <v>32008</v>
      </c>
      <c r="M461" t="s">
        <v>5</v>
      </c>
      <c r="N461" t="s">
        <v>62</v>
      </c>
      <c r="O461" t="s">
        <v>98</v>
      </c>
      <c r="P461">
        <v>80</v>
      </c>
      <c r="Q461">
        <v>0</v>
      </c>
      <c r="R461" t="e">
        <v>#N/A</v>
      </c>
      <c r="S461">
        <v>13</v>
      </c>
      <c r="T461">
        <v>1939</v>
      </c>
      <c r="U461" s="19">
        <v>0</v>
      </c>
      <c r="V461" s="9">
        <v>45028.684421296297</v>
      </c>
    </row>
    <row r="462" spans="1:22" x14ac:dyDescent="0.2">
      <c r="A462" t="s">
        <v>384</v>
      </c>
      <c r="B462" t="s">
        <v>735</v>
      </c>
      <c r="C462" s="1">
        <v>45028.732928240737</v>
      </c>
      <c r="D462" s="5">
        <v>45028.732928240737</v>
      </c>
      <c r="E462" t="s">
        <v>856</v>
      </c>
      <c r="F462" t="s">
        <v>3</v>
      </c>
      <c r="G462">
        <v>26472</v>
      </c>
      <c r="H462" t="s">
        <v>4</v>
      </c>
      <c r="I462" t="s">
        <v>28</v>
      </c>
      <c r="J462" s="2">
        <v>639153572434</v>
      </c>
      <c r="K462" t="s">
        <v>830</v>
      </c>
      <c r="L462">
        <v>1843</v>
      </c>
      <c r="M462" t="s">
        <v>6</v>
      </c>
      <c r="N462" t="s">
        <v>67</v>
      </c>
      <c r="O462" t="s">
        <v>67</v>
      </c>
      <c r="P462">
        <v>69</v>
      </c>
      <c r="Q462">
        <v>0</v>
      </c>
      <c r="R462" t="s">
        <v>962</v>
      </c>
      <c r="S462">
        <v>13</v>
      </c>
      <c r="T462">
        <v>1939</v>
      </c>
      <c r="U462" s="19">
        <v>0</v>
      </c>
      <c r="V462" s="9">
        <v>45028.732928240737</v>
      </c>
    </row>
    <row r="463" spans="1:22" x14ac:dyDescent="0.2">
      <c r="A463" t="s">
        <v>384</v>
      </c>
      <c r="B463" t="s">
        <v>735</v>
      </c>
      <c r="C463" s="1">
        <v>45028.753437500003</v>
      </c>
      <c r="D463" s="5">
        <v>45028.753437500003</v>
      </c>
      <c r="E463" t="s">
        <v>857</v>
      </c>
      <c r="F463" t="s">
        <v>8</v>
      </c>
      <c r="G463">
        <v>26470</v>
      </c>
      <c r="H463" t="s">
        <v>4</v>
      </c>
      <c r="I463" t="s">
        <v>28</v>
      </c>
      <c r="J463" s="2">
        <v>639051401408</v>
      </c>
      <c r="K463" t="s">
        <v>858</v>
      </c>
      <c r="L463">
        <v>67728</v>
      </c>
      <c r="M463" t="s">
        <v>5</v>
      </c>
      <c r="N463" t="s">
        <v>34</v>
      </c>
      <c r="O463" t="s">
        <v>181</v>
      </c>
      <c r="P463">
        <v>50</v>
      </c>
      <c r="Q463">
        <v>29</v>
      </c>
      <c r="R463" t="s">
        <v>962</v>
      </c>
      <c r="S463">
        <v>5</v>
      </c>
      <c r="T463">
        <v>250</v>
      </c>
      <c r="U463" s="19">
        <v>0</v>
      </c>
      <c r="V463" s="9">
        <v>45028.753437500003</v>
      </c>
    </row>
    <row r="464" spans="1:22" x14ac:dyDescent="0.2">
      <c r="A464" t="s">
        <v>384</v>
      </c>
      <c r="B464" t="s">
        <v>735</v>
      </c>
      <c r="C464" s="1">
        <v>45028.774525462963</v>
      </c>
      <c r="D464" s="5">
        <v>45028.774525462963</v>
      </c>
      <c r="E464" t="s">
        <v>859</v>
      </c>
      <c r="F464" t="s">
        <v>3</v>
      </c>
      <c r="G464">
        <v>26472</v>
      </c>
      <c r="H464" t="s">
        <v>4</v>
      </c>
      <c r="I464" t="s">
        <v>28</v>
      </c>
      <c r="J464" s="2">
        <v>639155638794</v>
      </c>
      <c r="K464" t="s">
        <v>860</v>
      </c>
      <c r="L464">
        <v>57302</v>
      </c>
      <c r="M464" t="s">
        <v>5</v>
      </c>
      <c r="N464" t="s">
        <v>98</v>
      </c>
      <c r="O464" t="s">
        <v>62</v>
      </c>
      <c r="P464">
        <v>73</v>
      </c>
      <c r="Q464">
        <v>0</v>
      </c>
      <c r="R464" t="s">
        <v>957</v>
      </c>
      <c r="S464">
        <v>13</v>
      </c>
      <c r="T464">
        <v>1939</v>
      </c>
      <c r="U464" s="19">
        <v>2</v>
      </c>
      <c r="V464" s="9">
        <v>45028.774525462963</v>
      </c>
    </row>
    <row r="465" spans="1:22" x14ac:dyDescent="0.2">
      <c r="A465" t="s">
        <v>384</v>
      </c>
      <c r="B465" t="s">
        <v>735</v>
      </c>
      <c r="C465" s="1">
        <v>45028.831261574072</v>
      </c>
      <c r="D465" s="5">
        <v>45028.831261574072</v>
      </c>
      <c r="E465" t="s">
        <v>861</v>
      </c>
      <c r="F465" t="s">
        <v>3</v>
      </c>
      <c r="G465">
        <v>26472</v>
      </c>
      <c r="H465" t="s">
        <v>4</v>
      </c>
      <c r="I465" t="s">
        <v>28</v>
      </c>
      <c r="J465" s="2">
        <v>639103638852</v>
      </c>
      <c r="K465" t="s">
        <v>593</v>
      </c>
      <c r="L465">
        <v>19603</v>
      </c>
      <c r="M465" t="s">
        <v>5</v>
      </c>
      <c r="N465" t="s">
        <v>33</v>
      </c>
      <c r="O465" t="s">
        <v>30</v>
      </c>
      <c r="P465">
        <v>200</v>
      </c>
      <c r="Q465">
        <v>18</v>
      </c>
      <c r="R465" t="s">
        <v>955</v>
      </c>
      <c r="S465">
        <v>13</v>
      </c>
      <c r="T465">
        <v>1939</v>
      </c>
      <c r="U465" s="19">
        <v>1</v>
      </c>
      <c r="V465" s="9">
        <v>45028.831261574072</v>
      </c>
    </row>
    <row r="466" spans="1:22" x14ac:dyDescent="0.2">
      <c r="A466" t="s">
        <v>384</v>
      </c>
      <c r="B466" t="s">
        <v>735</v>
      </c>
      <c r="C466" s="1">
        <v>45028.848391203705</v>
      </c>
      <c r="D466" s="5">
        <v>45028.848391203705</v>
      </c>
      <c r="E466" t="s">
        <v>862</v>
      </c>
      <c r="F466" t="s">
        <v>3</v>
      </c>
      <c r="G466">
        <v>26472</v>
      </c>
      <c r="H466" t="s">
        <v>4</v>
      </c>
      <c r="I466" t="s">
        <v>28</v>
      </c>
      <c r="J466" s="2">
        <v>639095412662</v>
      </c>
      <c r="K466" t="s">
        <v>863</v>
      </c>
      <c r="L466">
        <v>78714</v>
      </c>
      <c r="M466" t="s">
        <v>5</v>
      </c>
      <c r="N466" t="s">
        <v>480</v>
      </c>
      <c r="O466" t="s">
        <v>480</v>
      </c>
      <c r="P466">
        <v>200</v>
      </c>
      <c r="Q466">
        <v>13</v>
      </c>
      <c r="R466" t="s">
        <v>962</v>
      </c>
      <c r="S466">
        <v>13</v>
      </c>
      <c r="T466">
        <v>1939</v>
      </c>
      <c r="U466" s="19">
        <v>0</v>
      </c>
      <c r="V466" s="9">
        <v>45028.848391203705</v>
      </c>
    </row>
    <row r="467" spans="1:22" x14ac:dyDescent="0.2">
      <c r="A467" t="s">
        <v>384</v>
      </c>
      <c r="B467" t="s">
        <v>735</v>
      </c>
      <c r="C467" s="1">
        <v>45028.849097222221</v>
      </c>
      <c r="D467" s="5">
        <v>45028.849097222221</v>
      </c>
      <c r="E467" t="s">
        <v>864</v>
      </c>
      <c r="F467" t="s">
        <v>3</v>
      </c>
      <c r="G467">
        <v>26472</v>
      </c>
      <c r="H467" t="s">
        <v>4</v>
      </c>
      <c r="I467" t="s">
        <v>28</v>
      </c>
      <c r="J467" s="2">
        <v>639476775669</v>
      </c>
      <c r="K467" t="s">
        <v>865</v>
      </c>
      <c r="L467">
        <v>9961</v>
      </c>
      <c r="M467" t="s">
        <v>5</v>
      </c>
      <c r="N467" t="s">
        <v>42</v>
      </c>
      <c r="O467" t="s">
        <v>33</v>
      </c>
      <c r="P467">
        <v>174</v>
      </c>
      <c r="Q467">
        <v>0</v>
      </c>
      <c r="R467" t="e">
        <v>#N/A</v>
      </c>
      <c r="S467">
        <v>13</v>
      </c>
      <c r="T467">
        <v>1939</v>
      </c>
      <c r="U467" s="19">
        <v>0</v>
      </c>
      <c r="V467" s="9">
        <v>45028.849097222221</v>
      </c>
    </row>
    <row r="468" spans="1:22" x14ac:dyDescent="0.2">
      <c r="A468" t="s">
        <v>384</v>
      </c>
      <c r="B468" t="s">
        <v>735</v>
      </c>
      <c r="C468" s="1">
        <v>45028.8590625</v>
      </c>
      <c r="D468" s="5">
        <v>45028.8590625</v>
      </c>
      <c r="E468" t="s">
        <v>866</v>
      </c>
      <c r="F468" t="s">
        <v>3</v>
      </c>
      <c r="G468">
        <v>26472</v>
      </c>
      <c r="H468" t="s">
        <v>4</v>
      </c>
      <c r="I468" t="s">
        <v>28</v>
      </c>
      <c r="J468" s="2">
        <v>639095412662</v>
      </c>
      <c r="K468" t="s">
        <v>863</v>
      </c>
      <c r="L468">
        <v>68277</v>
      </c>
      <c r="M468" t="s">
        <v>5</v>
      </c>
      <c r="N468" t="s">
        <v>480</v>
      </c>
      <c r="O468" t="s">
        <v>480</v>
      </c>
      <c r="P468">
        <v>81</v>
      </c>
      <c r="Q468">
        <v>0</v>
      </c>
      <c r="R468" t="s">
        <v>962</v>
      </c>
      <c r="S468">
        <v>13</v>
      </c>
      <c r="T468">
        <v>1939</v>
      </c>
      <c r="U468" s="19">
        <v>0</v>
      </c>
      <c r="V468" s="9">
        <v>45028.8590625</v>
      </c>
    </row>
    <row r="469" spans="1:22" x14ac:dyDescent="0.2">
      <c r="A469" t="s">
        <v>384</v>
      </c>
      <c r="B469" t="s">
        <v>735</v>
      </c>
      <c r="C469" s="1">
        <v>45028.872361111113</v>
      </c>
      <c r="D469" s="5">
        <v>45028.872361111113</v>
      </c>
      <c r="E469" t="s">
        <v>867</v>
      </c>
      <c r="F469" t="s">
        <v>3</v>
      </c>
      <c r="G469">
        <v>26472</v>
      </c>
      <c r="H469" t="s">
        <v>4</v>
      </c>
      <c r="I469" t="s">
        <v>28</v>
      </c>
      <c r="J469" s="2">
        <v>639121385153</v>
      </c>
      <c r="K469" t="s">
        <v>828</v>
      </c>
      <c r="L469">
        <v>69792</v>
      </c>
      <c r="M469" t="s">
        <v>5</v>
      </c>
      <c r="N469" t="s">
        <v>37</v>
      </c>
      <c r="O469" t="s">
        <v>37</v>
      </c>
      <c r="P469">
        <v>134</v>
      </c>
      <c r="Q469">
        <v>0</v>
      </c>
      <c r="R469" t="s">
        <v>962</v>
      </c>
      <c r="S469">
        <v>13</v>
      </c>
      <c r="T469">
        <v>1939</v>
      </c>
      <c r="U469" s="19">
        <v>0</v>
      </c>
      <c r="V469" s="9">
        <v>45028.872361111113</v>
      </c>
    </row>
    <row r="470" spans="1:22" x14ac:dyDescent="0.2">
      <c r="A470" t="s">
        <v>384</v>
      </c>
      <c r="B470" t="s">
        <v>735</v>
      </c>
      <c r="C470" s="1">
        <v>45029.378611111111</v>
      </c>
      <c r="D470" s="5">
        <v>45029.378611111111</v>
      </c>
      <c r="E470" t="s">
        <v>868</v>
      </c>
      <c r="F470" t="s">
        <v>3</v>
      </c>
      <c r="G470">
        <v>26472</v>
      </c>
      <c r="H470" t="s">
        <v>4</v>
      </c>
      <c r="I470" t="s">
        <v>28</v>
      </c>
      <c r="J470" s="2">
        <v>639152400771</v>
      </c>
      <c r="K470" t="s">
        <v>869</v>
      </c>
      <c r="L470">
        <v>56343</v>
      </c>
      <c r="M470" t="s">
        <v>5</v>
      </c>
      <c r="N470" t="s">
        <v>42</v>
      </c>
      <c r="O470" t="s">
        <v>33</v>
      </c>
      <c r="P470">
        <v>80</v>
      </c>
      <c r="Q470">
        <v>0</v>
      </c>
      <c r="R470" t="s">
        <v>961</v>
      </c>
      <c r="S470">
        <v>13</v>
      </c>
      <c r="T470">
        <v>1939</v>
      </c>
      <c r="U470" s="19">
        <v>0</v>
      </c>
      <c r="V470" s="9">
        <v>45029.378611111111</v>
      </c>
    </row>
    <row r="471" spans="1:22" x14ac:dyDescent="0.2">
      <c r="A471" t="s">
        <v>384</v>
      </c>
      <c r="B471" t="s">
        <v>735</v>
      </c>
      <c r="C471" s="1">
        <v>45029.460844907408</v>
      </c>
      <c r="D471" s="5">
        <v>45029.460844907408</v>
      </c>
      <c r="E471" t="s">
        <v>870</v>
      </c>
      <c r="F471" t="s">
        <v>3</v>
      </c>
      <c r="G471">
        <v>26472</v>
      </c>
      <c r="H471" t="s">
        <v>4</v>
      </c>
      <c r="I471" t="s">
        <v>28</v>
      </c>
      <c r="J471" s="2">
        <v>639088884626</v>
      </c>
      <c r="K471" t="s">
        <v>871</v>
      </c>
      <c r="L471">
        <v>78460</v>
      </c>
      <c r="M471" t="s">
        <v>5</v>
      </c>
      <c r="N471" t="s">
        <v>43</v>
      </c>
      <c r="O471" t="s">
        <v>42</v>
      </c>
      <c r="P471">
        <v>82</v>
      </c>
      <c r="Q471">
        <v>0</v>
      </c>
      <c r="R471" t="s">
        <v>955</v>
      </c>
      <c r="S471">
        <v>13</v>
      </c>
      <c r="T471">
        <v>1939</v>
      </c>
      <c r="U471" s="19">
        <v>1</v>
      </c>
      <c r="V471" s="9">
        <v>45029.460844907408</v>
      </c>
    </row>
    <row r="472" spans="1:22" x14ac:dyDescent="0.2">
      <c r="A472" t="s">
        <v>384</v>
      </c>
      <c r="B472" t="s">
        <v>735</v>
      </c>
      <c r="C472" s="1">
        <v>45029.534826388888</v>
      </c>
      <c r="D472" s="5">
        <v>45029.534826388888</v>
      </c>
      <c r="E472" t="s">
        <v>872</v>
      </c>
      <c r="F472" t="s">
        <v>8</v>
      </c>
      <c r="G472">
        <v>26470</v>
      </c>
      <c r="H472" t="s">
        <v>4</v>
      </c>
      <c r="I472" t="s">
        <v>28</v>
      </c>
      <c r="J472" s="2">
        <v>639055628271</v>
      </c>
      <c r="K472" t="s">
        <v>873</v>
      </c>
      <c r="L472">
        <v>4893</v>
      </c>
      <c r="M472" t="s">
        <v>5</v>
      </c>
      <c r="N472" t="s">
        <v>37</v>
      </c>
      <c r="O472" t="s">
        <v>98</v>
      </c>
      <c r="P472">
        <v>50</v>
      </c>
      <c r="Q472">
        <v>97</v>
      </c>
      <c r="R472" t="s">
        <v>963</v>
      </c>
      <c r="S472">
        <v>5</v>
      </c>
      <c r="T472">
        <v>250</v>
      </c>
      <c r="U472" s="19">
        <v>1</v>
      </c>
      <c r="V472" s="9">
        <v>45029.534826388888</v>
      </c>
    </row>
    <row r="473" spans="1:22" x14ac:dyDescent="0.2">
      <c r="A473" t="s">
        <v>384</v>
      </c>
      <c r="B473" t="s">
        <v>735</v>
      </c>
      <c r="C473" s="1">
        <v>45029.548819444448</v>
      </c>
      <c r="D473" s="5">
        <v>45029.548819444448</v>
      </c>
      <c r="E473" t="s">
        <v>874</v>
      </c>
      <c r="F473" t="s">
        <v>3</v>
      </c>
      <c r="G473">
        <v>26472</v>
      </c>
      <c r="H473" t="s">
        <v>4</v>
      </c>
      <c r="I473" t="s">
        <v>28</v>
      </c>
      <c r="J473" s="2">
        <v>639085996098</v>
      </c>
      <c r="K473" t="s">
        <v>875</v>
      </c>
      <c r="L473">
        <v>78285</v>
      </c>
      <c r="M473" t="s">
        <v>5</v>
      </c>
      <c r="N473" t="s">
        <v>33</v>
      </c>
      <c r="O473" t="s">
        <v>33</v>
      </c>
      <c r="P473">
        <v>68</v>
      </c>
      <c r="Q473">
        <v>0</v>
      </c>
      <c r="R473" t="s">
        <v>962</v>
      </c>
      <c r="S473">
        <v>13</v>
      </c>
      <c r="T473">
        <v>1939</v>
      </c>
      <c r="U473" s="19">
        <v>0</v>
      </c>
      <c r="V473" s="9">
        <v>45029.548819444448</v>
      </c>
    </row>
    <row r="474" spans="1:22" x14ac:dyDescent="0.2">
      <c r="A474" t="s">
        <v>384</v>
      </c>
      <c r="B474" t="s">
        <v>735</v>
      </c>
      <c r="C474" s="1">
        <v>45029.638240740744</v>
      </c>
      <c r="D474" s="5">
        <v>45029.638240740744</v>
      </c>
      <c r="E474" t="s">
        <v>876</v>
      </c>
      <c r="F474" t="s">
        <v>3</v>
      </c>
      <c r="G474">
        <v>26472</v>
      </c>
      <c r="H474" t="s">
        <v>4</v>
      </c>
      <c r="I474" t="s">
        <v>28</v>
      </c>
      <c r="J474" s="2">
        <v>639086986182</v>
      </c>
      <c r="K474" t="s">
        <v>877</v>
      </c>
      <c r="L474">
        <v>17026</v>
      </c>
      <c r="M474" t="s">
        <v>5</v>
      </c>
      <c r="N474" t="s">
        <v>33</v>
      </c>
      <c r="O474" t="s">
        <v>33</v>
      </c>
      <c r="P474">
        <v>97</v>
      </c>
      <c r="Q474">
        <v>0</v>
      </c>
      <c r="R474" t="s">
        <v>963</v>
      </c>
      <c r="S474">
        <v>13</v>
      </c>
      <c r="T474">
        <v>1939</v>
      </c>
      <c r="U474" s="19">
        <v>1</v>
      </c>
      <c r="V474" s="9">
        <v>45029.638240740744</v>
      </c>
    </row>
    <row r="475" spans="1:22" x14ac:dyDescent="0.2">
      <c r="A475" t="s">
        <v>384</v>
      </c>
      <c r="B475" t="s">
        <v>735</v>
      </c>
      <c r="C475" s="1">
        <v>45029.876620370371</v>
      </c>
      <c r="D475" s="5">
        <v>45029.876620370371</v>
      </c>
      <c r="E475" t="s">
        <v>878</v>
      </c>
      <c r="F475" t="s">
        <v>3</v>
      </c>
      <c r="G475">
        <v>26472</v>
      </c>
      <c r="H475" t="s">
        <v>4</v>
      </c>
      <c r="I475" t="s">
        <v>28</v>
      </c>
      <c r="J475" s="2">
        <v>639086986182</v>
      </c>
      <c r="K475" t="s">
        <v>877</v>
      </c>
      <c r="L475">
        <v>75316</v>
      </c>
      <c r="M475" t="s">
        <v>5</v>
      </c>
      <c r="N475" t="s">
        <v>33</v>
      </c>
      <c r="O475" t="s">
        <v>33</v>
      </c>
      <c r="P475">
        <v>141</v>
      </c>
      <c r="Q475">
        <v>0</v>
      </c>
      <c r="R475" t="s">
        <v>963</v>
      </c>
      <c r="S475">
        <v>13</v>
      </c>
      <c r="T475">
        <v>1939</v>
      </c>
      <c r="U475" s="19">
        <v>1</v>
      </c>
      <c r="V475" s="9">
        <v>45029.876620370371</v>
      </c>
    </row>
    <row r="476" spans="1:22" x14ac:dyDescent="0.2">
      <c r="A476" t="s">
        <v>384</v>
      </c>
      <c r="B476" t="s">
        <v>735</v>
      </c>
      <c r="C476" s="1">
        <v>45030.239930555559</v>
      </c>
      <c r="D476" s="5">
        <v>45030.239930555559</v>
      </c>
      <c r="E476" t="s">
        <v>879</v>
      </c>
      <c r="F476" t="s">
        <v>3</v>
      </c>
      <c r="G476">
        <v>26472</v>
      </c>
      <c r="H476" t="s">
        <v>4</v>
      </c>
      <c r="I476" t="s">
        <v>28</v>
      </c>
      <c r="J476" s="2">
        <v>639150216574</v>
      </c>
      <c r="K476" t="s">
        <v>880</v>
      </c>
      <c r="L476">
        <v>62412</v>
      </c>
      <c r="M476" t="s">
        <v>5</v>
      </c>
      <c r="N476" t="s">
        <v>122</v>
      </c>
      <c r="O476" t="s">
        <v>172</v>
      </c>
      <c r="P476">
        <v>200</v>
      </c>
      <c r="Q476">
        <v>34</v>
      </c>
      <c r="R476" t="s">
        <v>961</v>
      </c>
      <c r="S476">
        <v>13</v>
      </c>
      <c r="T476">
        <v>1939</v>
      </c>
      <c r="U476" s="19">
        <v>0</v>
      </c>
      <c r="V476" s="9">
        <v>45030.239930555559</v>
      </c>
    </row>
    <row r="477" spans="1:22" x14ac:dyDescent="0.2">
      <c r="A477" t="s">
        <v>384</v>
      </c>
      <c r="B477" t="s">
        <v>735</v>
      </c>
      <c r="C477" s="1">
        <v>45030.314942129633</v>
      </c>
      <c r="D477" s="5">
        <v>45030.314942129633</v>
      </c>
      <c r="E477" t="s">
        <v>881</v>
      </c>
      <c r="F477" t="s">
        <v>3</v>
      </c>
      <c r="G477">
        <v>26472</v>
      </c>
      <c r="H477" t="s">
        <v>4</v>
      </c>
      <c r="I477" t="s">
        <v>28</v>
      </c>
      <c r="J477" s="2">
        <v>639089610029</v>
      </c>
      <c r="K477" t="s">
        <v>882</v>
      </c>
      <c r="L477">
        <v>73202</v>
      </c>
      <c r="M477" t="s">
        <v>5</v>
      </c>
      <c r="N477" t="s">
        <v>33</v>
      </c>
      <c r="O477" t="s">
        <v>133</v>
      </c>
      <c r="P477">
        <v>200</v>
      </c>
      <c r="Q477">
        <v>55</v>
      </c>
      <c r="R477" t="s">
        <v>955</v>
      </c>
      <c r="S477">
        <v>13</v>
      </c>
      <c r="T477">
        <v>1939</v>
      </c>
      <c r="U477" s="19">
        <v>1</v>
      </c>
      <c r="V477" s="9">
        <v>45030.314942129633</v>
      </c>
    </row>
    <row r="478" spans="1:22" x14ac:dyDescent="0.2">
      <c r="A478" t="s">
        <v>384</v>
      </c>
      <c r="B478" t="s">
        <v>735</v>
      </c>
      <c r="C478" s="1">
        <v>45030.410995370374</v>
      </c>
      <c r="D478" s="5">
        <v>45030.410995370374</v>
      </c>
      <c r="E478" t="s">
        <v>883</v>
      </c>
      <c r="F478" t="s">
        <v>3</v>
      </c>
      <c r="G478">
        <v>26472</v>
      </c>
      <c r="H478" t="s">
        <v>4</v>
      </c>
      <c r="I478" t="s">
        <v>28</v>
      </c>
      <c r="J478" s="2">
        <v>639075905138</v>
      </c>
      <c r="K478" t="s">
        <v>835</v>
      </c>
      <c r="L478">
        <v>75747</v>
      </c>
      <c r="M478" t="s">
        <v>5</v>
      </c>
      <c r="N478" t="s">
        <v>578</v>
      </c>
      <c r="O478" t="s">
        <v>58</v>
      </c>
      <c r="P478">
        <v>200</v>
      </c>
      <c r="Q478">
        <v>172</v>
      </c>
      <c r="R478" t="s">
        <v>962</v>
      </c>
      <c r="S478">
        <v>13</v>
      </c>
      <c r="T478">
        <v>1939</v>
      </c>
      <c r="U478" s="19">
        <v>0</v>
      </c>
      <c r="V478" s="9">
        <v>45030.410995370374</v>
      </c>
    </row>
    <row r="479" spans="1:22" x14ac:dyDescent="0.2">
      <c r="A479" t="s">
        <v>384</v>
      </c>
      <c r="B479" t="s">
        <v>735</v>
      </c>
      <c r="C479" s="1">
        <v>45030.448333333334</v>
      </c>
      <c r="D479" s="5">
        <v>45030.448333333334</v>
      </c>
      <c r="E479" t="s">
        <v>884</v>
      </c>
      <c r="F479" t="s">
        <v>3</v>
      </c>
      <c r="G479">
        <v>26472</v>
      </c>
      <c r="H479" t="s">
        <v>4</v>
      </c>
      <c r="I479" t="s">
        <v>28</v>
      </c>
      <c r="J479" s="2">
        <v>639075791161</v>
      </c>
      <c r="K479" t="s">
        <v>885</v>
      </c>
      <c r="L479">
        <v>78401</v>
      </c>
      <c r="M479" t="s">
        <v>5</v>
      </c>
      <c r="N479" t="s">
        <v>43</v>
      </c>
      <c r="O479" t="s">
        <v>133</v>
      </c>
      <c r="P479">
        <v>200</v>
      </c>
      <c r="Q479">
        <v>26</v>
      </c>
      <c r="R479" t="s">
        <v>961</v>
      </c>
      <c r="S479">
        <v>13</v>
      </c>
      <c r="T479">
        <v>1939</v>
      </c>
      <c r="U479" s="19">
        <v>0</v>
      </c>
      <c r="V479" s="9">
        <v>45030.448333333334</v>
      </c>
    </row>
    <row r="480" spans="1:22" x14ac:dyDescent="0.2">
      <c r="A480" t="s">
        <v>384</v>
      </c>
      <c r="B480" t="s">
        <v>735</v>
      </c>
      <c r="C480" s="1">
        <v>45030.48238425926</v>
      </c>
      <c r="D480" s="5">
        <v>45030.48238425926</v>
      </c>
      <c r="E480" t="s">
        <v>886</v>
      </c>
      <c r="F480" t="s">
        <v>3</v>
      </c>
      <c r="G480">
        <v>26472</v>
      </c>
      <c r="H480" t="s">
        <v>4</v>
      </c>
      <c r="I480" t="s">
        <v>28</v>
      </c>
      <c r="J480" s="2">
        <v>639081437211</v>
      </c>
      <c r="K480" t="s">
        <v>887</v>
      </c>
      <c r="L480">
        <v>66892</v>
      </c>
      <c r="M480" t="s">
        <v>5</v>
      </c>
      <c r="N480" t="s">
        <v>34</v>
      </c>
      <c r="O480" t="s">
        <v>33</v>
      </c>
      <c r="P480">
        <v>181</v>
      </c>
      <c r="Q480">
        <v>0</v>
      </c>
      <c r="R480" t="s">
        <v>961</v>
      </c>
      <c r="S480">
        <v>13</v>
      </c>
      <c r="T480">
        <v>1939</v>
      </c>
      <c r="U480" s="19">
        <v>0</v>
      </c>
      <c r="V480" s="9">
        <v>45030.48238425926</v>
      </c>
    </row>
    <row r="481" spans="1:22" x14ac:dyDescent="0.2">
      <c r="A481" t="s">
        <v>384</v>
      </c>
      <c r="B481" t="s">
        <v>735</v>
      </c>
      <c r="C481" s="1">
        <v>45030.496192129627</v>
      </c>
      <c r="D481" s="5">
        <v>45030.496192129627</v>
      </c>
      <c r="E481" t="s">
        <v>888</v>
      </c>
      <c r="F481" t="s">
        <v>8</v>
      </c>
      <c r="G481">
        <v>26470</v>
      </c>
      <c r="H481" t="s">
        <v>4</v>
      </c>
      <c r="I481" t="s">
        <v>28</v>
      </c>
      <c r="J481" s="2">
        <v>639054322097</v>
      </c>
      <c r="K481" t="s">
        <v>48</v>
      </c>
      <c r="L481">
        <v>12689</v>
      </c>
      <c r="M481" t="s">
        <v>5</v>
      </c>
      <c r="N481" t="s">
        <v>33</v>
      </c>
      <c r="O481" t="s">
        <v>33</v>
      </c>
      <c r="P481">
        <v>50</v>
      </c>
      <c r="Q481">
        <v>59</v>
      </c>
      <c r="R481" t="s">
        <v>955</v>
      </c>
      <c r="S481">
        <v>5</v>
      </c>
      <c r="T481">
        <v>250</v>
      </c>
      <c r="U481" s="19">
        <v>1</v>
      </c>
      <c r="V481" s="9">
        <v>45030.496192129627</v>
      </c>
    </row>
    <row r="482" spans="1:22" x14ac:dyDescent="0.2">
      <c r="A482" t="s">
        <v>384</v>
      </c>
      <c r="B482" t="s">
        <v>735</v>
      </c>
      <c r="C482" s="1">
        <v>45030.500231481485</v>
      </c>
      <c r="D482" s="5">
        <v>45030.500231481485</v>
      </c>
      <c r="E482" t="s">
        <v>889</v>
      </c>
      <c r="F482" t="s">
        <v>7</v>
      </c>
      <c r="G482">
        <v>26471</v>
      </c>
      <c r="H482" t="s">
        <v>4</v>
      </c>
      <c r="I482" t="s">
        <v>28</v>
      </c>
      <c r="J482" s="2">
        <v>639067999449</v>
      </c>
      <c r="K482" t="s">
        <v>890</v>
      </c>
      <c r="L482">
        <v>43224</v>
      </c>
      <c r="M482" t="s">
        <v>5</v>
      </c>
      <c r="N482" t="s">
        <v>43</v>
      </c>
      <c r="O482" t="s">
        <v>33</v>
      </c>
      <c r="P482">
        <v>115</v>
      </c>
      <c r="Q482">
        <v>0</v>
      </c>
      <c r="R482" t="s">
        <v>962</v>
      </c>
      <c r="S482">
        <v>7</v>
      </c>
      <c r="T482">
        <v>1131</v>
      </c>
      <c r="U482" s="19">
        <v>0</v>
      </c>
      <c r="V482" s="9">
        <v>45030.500231481485</v>
      </c>
    </row>
    <row r="483" spans="1:22" x14ac:dyDescent="0.2">
      <c r="A483" t="s">
        <v>384</v>
      </c>
      <c r="B483" t="s">
        <v>735</v>
      </c>
      <c r="C483" s="1">
        <v>45030.505659722221</v>
      </c>
      <c r="D483" s="5">
        <v>45030.505659722221</v>
      </c>
      <c r="E483" t="s">
        <v>891</v>
      </c>
      <c r="F483" t="s">
        <v>3</v>
      </c>
      <c r="G483">
        <v>26472</v>
      </c>
      <c r="H483" t="s">
        <v>4</v>
      </c>
      <c r="I483" t="s">
        <v>28</v>
      </c>
      <c r="J483" s="2">
        <v>639126995623</v>
      </c>
      <c r="K483" t="s">
        <v>755</v>
      </c>
      <c r="L483">
        <v>8443</v>
      </c>
      <c r="M483" t="s">
        <v>5</v>
      </c>
      <c r="N483" t="s">
        <v>42</v>
      </c>
      <c r="O483" t="s">
        <v>58</v>
      </c>
      <c r="P483">
        <v>111</v>
      </c>
      <c r="Q483">
        <v>0</v>
      </c>
      <c r="R483" t="s">
        <v>962</v>
      </c>
      <c r="S483">
        <v>13</v>
      </c>
      <c r="T483">
        <v>1939</v>
      </c>
      <c r="U483" s="19">
        <v>0</v>
      </c>
      <c r="V483" s="9">
        <v>45030.505659722221</v>
      </c>
    </row>
    <row r="484" spans="1:22" x14ac:dyDescent="0.2">
      <c r="A484" t="s">
        <v>384</v>
      </c>
      <c r="B484" t="s">
        <v>735</v>
      </c>
      <c r="C484" s="1">
        <v>45030.536979166667</v>
      </c>
      <c r="D484" s="5">
        <v>45030.536979166667</v>
      </c>
      <c r="E484" t="s">
        <v>892</v>
      </c>
      <c r="F484" t="s">
        <v>8</v>
      </c>
      <c r="G484">
        <v>26470</v>
      </c>
      <c r="H484" t="s">
        <v>4</v>
      </c>
      <c r="I484" t="s">
        <v>28</v>
      </c>
      <c r="J484" s="2">
        <v>639052861625</v>
      </c>
      <c r="K484" t="s">
        <v>893</v>
      </c>
      <c r="L484">
        <v>35299</v>
      </c>
      <c r="M484" t="s">
        <v>5</v>
      </c>
      <c r="N484" t="s">
        <v>34</v>
      </c>
      <c r="O484" t="s">
        <v>34</v>
      </c>
      <c r="P484">
        <v>50</v>
      </c>
      <c r="Q484">
        <v>0</v>
      </c>
      <c r="R484" t="s">
        <v>962</v>
      </c>
      <c r="S484">
        <v>5</v>
      </c>
      <c r="T484">
        <v>250</v>
      </c>
      <c r="U484" s="19">
        <v>0</v>
      </c>
      <c r="V484" s="9">
        <v>45030.536979166667</v>
      </c>
    </row>
    <row r="485" spans="1:22" x14ac:dyDescent="0.2">
      <c r="A485" t="s">
        <v>384</v>
      </c>
      <c r="B485" t="s">
        <v>735</v>
      </c>
      <c r="C485" s="1">
        <v>45030.621122685188</v>
      </c>
      <c r="D485" s="5">
        <v>45030.621122685188</v>
      </c>
      <c r="E485" t="s">
        <v>894</v>
      </c>
      <c r="F485" t="s">
        <v>7</v>
      </c>
      <c r="G485">
        <v>26471</v>
      </c>
      <c r="H485" t="s">
        <v>4</v>
      </c>
      <c r="I485" t="s">
        <v>28</v>
      </c>
      <c r="J485" s="2">
        <v>639064932391</v>
      </c>
      <c r="K485" t="s">
        <v>895</v>
      </c>
      <c r="L485">
        <v>27455</v>
      </c>
      <c r="M485" t="s">
        <v>5</v>
      </c>
      <c r="N485" t="s">
        <v>111</v>
      </c>
      <c r="O485" t="s">
        <v>111</v>
      </c>
      <c r="P485">
        <v>136</v>
      </c>
      <c r="Q485">
        <v>0</v>
      </c>
      <c r="R485" t="s">
        <v>961</v>
      </c>
      <c r="S485">
        <v>7</v>
      </c>
      <c r="T485">
        <v>1131</v>
      </c>
      <c r="U485" s="19">
        <v>0</v>
      </c>
      <c r="V485" s="9">
        <v>45030.621122685188</v>
      </c>
    </row>
    <row r="486" spans="1:22" x14ac:dyDescent="0.2">
      <c r="A486" t="s">
        <v>384</v>
      </c>
      <c r="B486" t="s">
        <v>735</v>
      </c>
      <c r="C486" s="1">
        <v>45030.632488425923</v>
      </c>
      <c r="D486" s="5">
        <v>45030.632488425923</v>
      </c>
      <c r="E486" t="s">
        <v>896</v>
      </c>
      <c r="F486" t="s">
        <v>3</v>
      </c>
      <c r="G486">
        <v>26472</v>
      </c>
      <c r="H486" t="s">
        <v>4</v>
      </c>
      <c r="I486" t="s">
        <v>28</v>
      </c>
      <c r="J486" s="2">
        <v>639121077705</v>
      </c>
      <c r="K486" t="s">
        <v>639</v>
      </c>
      <c r="L486">
        <v>35410</v>
      </c>
      <c r="M486" t="s">
        <v>5</v>
      </c>
      <c r="N486" t="s">
        <v>33</v>
      </c>
      <c r="O486" t="s">
        <v>187</v>
      </c>
      <c r="P486">
        <v>200</v>
      </c>
      <c r="Q486">
        <v>4</v>
      </c>
      <c r="R486" t="s">
        <v>962</v>
      </c>
      <c r="S486">
        <v>13</v>
      </c>
      <c r="T486">
        <v>1939</v>
      </c>
      <c r="U486" s="19">
        <v>0</v>
      </c>
      <c r="V486" s="9">
        <v>45030.632488425923</v>
      </c>
    </row>
    <row r="487" spans="1:22" x14ac:dyDescent="0.2">
      <c r="A487" t="s">
        <v>384</v>
      </c>
      <c r="B487" t="s">
        <v>735</v>
      </c>
      <c r="C487" s="1">
        <v>45030.681956018518</v>
      </c>
      <c r="D487" s="5">
        <v>45030.681956018518</v>
      </c>
      <c r="E487" t="s">
        <v>897</v>
      </c>
      <c r="F487" t="s">
        <v>8</v>
      </c>
      <c r="G487">
        <v>26470</v>
      </c>
      <c r="H487" t="s">
        <v>4</v>
      </c>
      <c r="I487" t="s">
        <v>28</v>
      </c>
      <c r="J487" s="2">
        <v>639060110177</v>
      </c>
      <c r="K487" t="s">
        <v>898</v>
      </c>
      <c r="L487">
        <v>20274</v>
      </c>
      <c r="M487" t="s">
        <v>5</v>
      </c>
      <c r="N487" t="s">
        <v>42</v>
      </c>
      <c r="O487" t="s">
        <v>62</v>
      </c>
      <c r="P487">
        <v>50</v>
      </c>
      <c r="Q487">
        <v>89</v>
      </c>
      <c r="R487" t="s">
        <v>955</v>
      </c>
      <c r="S487">
        <v>5</v>
      </c>
      <c r="T487">
        <v>250</v>
      </c>
      <c r="U487" s="19">
        <v>1</v>
      </c>
      <c r="V487" s="9">
        <v>45030.681956018518</v>
      </c>
    </row>
    <row r="488" spans="1:22" x14ac:dyDescent="0.2">
      <c r="A488" t="s">
        <v>384</v>
      </c>
      <c r="B488" t="s">
        <v>735</v>
      </c>
      <c r="C488" s="1">
        <v>45030.703333333331</v>
      </c>
      <c r="D488" s="5">
        <v>45030.703333333331</v>
      </c>
      <c r="E488" t="s">
        <v>899</v>
      </c>
      <c r="F488" t="s">
        <v>7</v>
      </c>
      <c r="G488">
        <v>26471</v>
      </c>
      <c r="H488" t="s">
        <v>4</v>
      </c>
      <c r="I488" t="s">
        <v>28</v>
      </c>
      <c r="J488" s="2">
        <v>639068976930</v>
      </c>
      <c r="K488" t="s">
        <v>900</v>
      </c>
      <c r="L488">
        <v>39552</v>
      </c>
      <c r="M488" t="s">
        <v>5</v>
      </c>
      <c r="N488" t="s">
        <v>110</v>
      </c>
      <c r="O488" t="s">
        <v>33</v>
      </c>
      <c r="P488">
        <v>104</v>
      </c>
      <c r="Q488">
        <v>0</v>
      </c>
      <c r="R488" t="s">
        <v>961</v>
      </c>
      <c r="S488">
        <v>7</v>
      </c>
      <c r="T488">
        <v>1131</v>
      </c>
      <c r="U488" s="19">
        <v>0</v>
      </c>
      <c r="V488" s="9">
        <v>45030.703333333331</v>
      </c>
    </row>
    <row r="489" spans="1:22" x14ac:dyDescent="0.2">
      <c r="A489" t="s">
        <v>384</v>
      </c>
      <c r="B489" t="s">
        <v>735</v>
      </c>
      <c r="C489" s="1">
        <v>45030.762025462966</v>
      </c>
      <c r="D489" s="5">
        <v>45030.762025462966</v>
      </c>
      <c r="E489" t="s">
        <v>901</v>
      </c>
      <c r="F489" t="s">
        <v>8</v>
      </c>
      <c r="G489">
        <v>26470</v>
      </c>
      <c r="H489" t="s">
        <v>4</v>
      </c>
      <c r="I489" t="s">
        <v>28</v>
      </c>
      <c r="J489" s="2">
        <v>639052744652</v>
      </c>
      <c r="K489" t="s">
        <v>902</v>
      </c>
      <c r="L489">
        <v>71568</v>
      </c>
      <c r="M489" t="s">
        <v>5</v>
      </c>
      <c r="N489" t="s">
        <v>59</v>
      </c>
      <c r="O489" t="s">
        <v>37</v>
      </c>
      <c r="P489">
        <v>50</v>
      </c>
      <c r="Q489">
        <v>47</v>
      </c>
      <c r="R489" t="s">
        <v>961</v>
      </c>
      <c r="S489">
        <v>5</v>
      </c>
      <c r="T489">
        <v>250</v>
      </c>
      <c r="U489" s="19">
        <v>0</v>
      </c>
      <c r="V489" s="9">
        <v>45030.762025462966</v>
      </c>
    </row>
    <row r="490" spans="1:22" x14ac:dyDescent="0.2">
      <c r="A490" t="s">
        <v>384</v>
      </c>
      <c r="B490" t="s">
        <v>735</v>
      </c>
      <c r="C490" s="1">
        <v>45030.824074074073</v>
      </c>
      <c r="D490" s="5">
        <v>45030.824074074073</v>
      </c>
      <c r="E490" t="s">
        <v>903</v>
      </c>
      <c r="F490" t="s">
        <v>8</v>
      </c>
      <c r="G490">
        <v>26470</v>
      </c>
      <c r="H490" t="s">
        <v>4</v>
      </c>
      <c r="I490" t="s">
        <v>28</v>
      </c>
      <c r="J490" s="2">
        <v>639055766562</v>
      </c>
      <c r="K490" t="s">
        <v>904</v>
      </c>
      <c r="L490">
        <v>43168</v>
      </c>
      <c r="M490" t="s">
        <v>5</v>
      </c>
      <c r="N490" t="s">
        <v>98</v>
      </c>
      <c r="O490" t="s">
        <v>111</v>
      </c>
      <c r="P490">
        <v>50</v>
      </c>
      <c r="Q490">
        <v>375</v>
      </c>
      <c r="R490" t="s">
        <v>955</v>
      </c>
      <c r="S490">
        <v>5</v>
      </c>
      <c r="T490">
        <v>250</v>
      </c>
      <c r="U490" s="19">
        <v>1</v>
      </c>
      <c r="V490" s="9">
        <v>45030.824074074073</v>
      </c>
    </row>
    <row r="491" spans="1:22" x14ac:dyDescent="0.2">
      <c r="A491" t="s">
        <v>384</v>
      </c>
      <c r="B491" t="s">
        <v>735</v>
      </c>
      <c r="C491" s="1">
        <v>45030.833229166667</v>
      </c>
      <c r="D491" s="5">
        <v>45030.833229166667</v>
      </c>
      <c r="E491" t="s">
        <v>905</v>
      </c>
      <c r="F491" t="s">
        <v>3</v>
      </c>
      <c r="G491">
        <v>26472</v>
      </c>
      <c r="H491" t="s">
        <v>4</v>
      </c>
      <c r="I491" t="s">
        <v>28</v>
      </c>
      <c r="J491" s="2">
        <v>639126721190</v>
      </c>
      <c r="K491" t="s">
        <v>655</v>
      </c>
      <c r="L491">
        <v>74903</v>
      </c>
      <c r="M491" t="s">
        <v>5</v>
      </c>
      <c r="N491" t="s">
        <v>79</v>
      </c>
      <c r="O491" t="s">
        <v>33</v>
      </c>
      <c r="P491">
        <v>200</v>
      </c>
      <c r="Q491">
        <v>185</v>
      </c>
      <c r="R491" t="s">
        <v>962</v>
      </c>
      <c r="S491">
        <v>13</v>
      </c>
      <c r="T491">
        <v>1939</v>
      </c>
      <c r="U491" s="19">
        <v>0</v>
      </c>
      <c r="V491" s="9">
        <v>45030.833229166667</v>
      </c>
    </row>
    <row r="492" spans="1:22" x14ac:dyDescent="0.2">
      <c r="A492" t="s">
        <v>384</v>
      </c>
      <c r="B492" t="s">
        <v>735</v>
      </c>
      <c r="C492" s="1">
        <v>45030.837905092594</v>
      </c>
      <c r="D492" s="5">
        <v>45030.837905092594</v>
      </c>
      <c r="E492" t="s">
        <v>906</v>
      </c>
      <c r="F492" t="s">
        <v>3</v>
      </c>
      <c r="G492">
        <v>26472</v>
      </c>
      <c r="H492" t="s">
        <v>4</v>
      </c>
      <c r="I492" t="s">
        <v>28</v>
      </c>
      <c r="J492" s="2">
        <v>639094436340</v>
      </c>
      <c r="K492" t="s">
        <v>907</v>
      </c>
      <c r="L492">
        <v>77859</v>
      </c>
      <c r="M492" t="s">
        <v>5</v>
      </c>
      <c r="N492" t="s">
        <v>43</v>
      </c>
      <c r="O492" t="s">
        <v>62</v>
      </c>
      <c r="P492">
        <v>63</v>
      </c>
      <c r="Q492">
        <v>0</v>
      </c>
      <c r="R492" t="s">
        <v>962</v>
      </c>
      <c r="S492">
        <v>13</v>
      </c>
      <c r="T492">
        <v>1939</v>
      </c>
      <c r="U492" s="19">
        <v>0</v>
      </c>
      <c r="V492" s="9">
        <v>45030.837905092594</v>
      </c>
    </row>
    <row r="493" spans="1:22" x14ac:dyDescent="0.2">
      <c r="A493" t="s">
        <v>384</v>
      </c>
      <c r="B493" t="s">
        <v>735</v>
      </c>
      <c r="C493" s="1">
        <v>45030.893009259256</v>
      </c>
      <c r="D493" s="5">
        <v>45030.893009259256</v>
      </c>
      <c r="E493" t="s">
        <v>908</v>
      </c>
      <c r="F493" t="s">
        <v>7</v>
      </c>
      <c r="G493">
        <v>26471</v>
      </c>
      <c r="H493" t="s">
        <v>4</v>
      </c>
      <c r="I493" t="s">
        <v>28</v>
      </c>
      <c r="J493" s="2">
        <v>639062073629</v>
      </c>
      <c r="K493" t="s">
        <v>909</v>
      </c>
      <c r="L493">
        <v>19931</v>
      </c>
      <c r="M493" t="s">
        <v>5</v>
      </c>
      <c r="N493" t="s">
        <v>58</v>
      </c>
      <c r="O493" t="s">
        <v>33</v>
      </c>
      <c r="P493">
        <v>200</v>
      </c>
      <c r="Q493">
        <v>30</v>
      </c>
      <c r="R493" t="s">
        <v>955</v>
      </c>
      <c r="S493">
        <v>7</v>
      </c>
      <c r="T493">
        <v>1131</v>
      </c>
      <c r="U493" s="19">
        <v>1</v>
      </c>
      <c r="V493" s="9">
        <v>45030.893009259256</v>
      </c>
    </row>
    <row r="494" spans="1:22" x14ac:dyDescent="0.2">
      <c r="A494" t="s">
        <v>384</v>
      </c>
      <c r="B494" t="s">
        <v>735</v>
      </c>
      <c r="C494" s="1">
        <v>45031.071956018517</v>
      </c>
      <c r="D494" s="5">
        <v>45031.071956018517</v>
      </c>
      <c r="E494" t="s">
        <v>910</v>
      </c>
      <c r="F494" t="s">
        <v>3</v>
      </c>
      <c r="G494">
        <v>26472</v>
      </c>
      <c r="H494" t="s">
        <v>4</v>
      </c>
      <c r="I494" t="s">
        <v>28</v>
      </c>
      <c r="J494" s="2">
        <v>639153425887</v>
      </c>
      <c r="K494" t="s">
        <v>911</v>
      </c>
      <c r="L494">
        <v>78202</v>
      </c>
      <c r="M494" t="s">
        <v>5</v>
      </c>
      <c r="N494" t="s">
        <v>33</v>
      </c>
      <c r="O494" t="s">
        <v>33</v>
      </c>
      <c r="P494">
        <v>200</v>
      </c>
      <c r="Q494">
        <v>9</v>
      </c>
      <c r="R494" t="s">
        <v>962</v>
      </c>
      <c r="S494">
        <v>13</v>
      </c>
      <c r="T494">
        <v>1939</v>
      </c>
      <c r="U494" s="19">
        <v>0</v>
      </c>
      <c r="V494" s="9">
        <v>45031.071956018517</v>
      </c>
    </row>
    <row r="495" spans="1:22" x14ac:dyDescent="0.2">
      <c r="A495" t="s">
        <v>384</v>
      </c>
      <c r="B495" t="s">
        <v>735</v>
      </c>
      <c r="C495" s="1">
        <v>45031.096666666665</v>
      </c>
      <c r="D495" s="5">
        <v>45031.096666666665</v>
      </c>
      <c r="E495" t="s">
        <v>912</v>
      </c>
      <c r="F495" t="s">
        <v>7</v>
      </c>
      <c r="G495">
        <v>26471</v>
      </c>
      <c r="H495" t="s">
        <v>4</v>
      </c>
      <c r="I495" t="s">
        <v>28</v>
      </c>
      <c r="J495" s="2">
        <v>639068359893</v>
      </c>
      <c r="K495" t="s">
        <v>913</v>
      </c>
      <c r="L495">
        <v>58839</v>
      </c>
      <c r="M495" t="s">
        <v>5</v>
      </c>
      <c r="N495" t="s">
        <v>34</v>
      </c>
      <c r="O495" t="s">
        <v>34</v>
      </c>
      <c r="P495">
        <v>50</v>
      </c>
      <c r="Q495">
        <v>0</v>
      </c>
      <c r="R495" t="s">
        <v>961</v>
      </c>
      <c r="S495">
        <v>7</v>
      </c>
      <c r="T495">
        <v>1131</v>
      </c>
      <c r="U495" s="19">
        <v>0</v>
      </c>
      <c r="V495" s="9">
        <v>45031.096666666665</v>
      </c>
    </row>
    <row r="496" spans="1:22" x14ac:dyDescent="0.2">
      <c r="A496" t="s">
        <v>384</v>
      </c>
      <c r="B496" t="s">
        <v>735</v>
      </c>
      <c r="C496" s="1">
        <v>45031.251550925925</v>
      </c>
      <c r="D496" s="5">
        <v>45031.251550925925</v>
      </c>
      <c r="E496" t="s">
        <v>914</v>
      </c>
      <c r="F496" t="s">
        <v>8</v>
      </c>
      <c r="G496">
        <v>26470</v>
      </c>
      <c r="H496" t="s">
        <v>4</v>
      </c>
      <c r="I496" t="s">
        <v>28</v>
      </c>
      <c r="J496" s="2">
        <v>639054089164</v>
      </c>
      <c r="K496" t="s">
        <v>444</v>
      </c>
      <c r="L496">
        <v>77920</v>
      </c>
      <c r="M496" t="s">
        <v>5</v>
      </c>
      <c r="N496" t="s">
        <v>58</v>
      </c>
      <c r="O496" t="s">
        <v>62</v>
      </c>
      <c r="P496">
        <v>50</v>
      </c>
      <c r="Q496">
        <v>75</v>
      </c>
      <c r="R496" t="s">
        <v>955</v>
      </c>
      <c r="S496">
        <v>5</v>
      </c>
      <c r="T496">
        <v>250</v>
      </c>
      <c r="U496" s="19">
        <v>1</v>
      </c>
      <c r="V496" s="9">
        <v>45031.251550925925</v>
      </c>
    </row>
    <row r="497" spans="1:22" x14ac:dyDescent="0.2">
      <c r="A497" t="s">
        <v>384</v>
      </c>
      <c r="B497" t="s">
        <v>735</v>
      </c>
      <c r="C497" s="1">
        <v>45031.260312500002</v>
      </c>
      <c r="D497" s="5">
        <v>45031.260312500002</v>
      </c>
      <c r="E497" t="s">
        <v>915</v>
      </c>
      <c r="F497" t="s">
        <v>3</v>
      </c>
      <c r="G497">
        <v>26472</v>
      </c>
      <c r="H497" t="s">
        <v>4</v>
      </c>
      <c r="I497" t="s">
        <v>28</v>
      </c>
      <c r="J497" s="2">
        <v>639108426519</v>
      </c>
      <c r="K497" t="s">
        <v>916</v>
      </c>
      <c r="L497">
        <v>3576</v>
      </c>
      <c r="M497" t="s">
        <v>5</v>
      </c>
      <c r="N497" t="s">
        <v>42</v>
      </c>
      <c r="O497" t="s">
        <v>34</v>
      </c>
      <c r="P497">
        <v>200</v>
      </c>
      <c r="Q497">
        <v>93</v>
      </c>
      <c r="R497" t="s">
        <v>962</v>
      </c>
      <c r="S497">
        <v>13</v>
      </c>
      <c r="T497">
        <v>1939</v>
      </c>
      <c r="U497" s="19">
        <v>0</v>
      </c>
      <c r="V497" s="9">
        <v>45031.260312500002</v>
      </c>
    </row>
    <row r="498" spans="1:22" x14ac:dyDescent="0.2">
      <c r="A498" t="s">
        <v>384</v>
      </c>
      <c r="B498" t="s">
        <v>735</v>
      </c>
      <c r="C498" s="1">
        <v>45031.285891203705</v>
      </c>
      <c r="D498" s="5">
        <v>45031.285891203705</v>
      </c>
      <c r="E498" t="s">
        <v>917</v>
      </c>
      <c r="F498" t="s">
        <v>3</v>
      </c>
      <c r="G498">
        <v>26472</v>
      </c>
      <c r="H498" t="s">
        <v>4</v>
      </c>
      <c r="I498" t="s">
        <v>28</v>
      </c>
      <c r="J498" s="2">
        <v>639099469016</v>
      </c>
      <c r="K498" t="s">
        <v>918</v>
      </c>
      <c r="L498">
        <v>28563</v>
      </c>
      <c r="M498" t="s">
        <v>5</v>
      </c>
      <c r="N498" t="s">
        <v>33</v>
      </c>
      <c r="O498" t="s">
        <v>34</v>
      </c>
      <c r="P498">
        <v>98</v>
      </c>
      <c r="Q498">
        <v>0</v>
      </c>
      <c r="R498" t="s">
        <v>961</v>
      </c>
      <c r="S498">
        <v>13</v>
      </c>
      <c r="T498">
        <v>1939</v>
      </c>
      <c r="U498" s="19">
        <v>0</v>
      </c>
      <c r="V498" s="9">
        <v>45031.285891203705</v>
      </c>
    </row>
    <row r="499" spans="1:22" x14ac:dyDescent="0.2">
      <c r="A499" t="s">
        <v>384</v>
      </c>
      <c r="B499" t="s">
        <v>735</v>
      </c>
      <c r="C499" s="1">
        <v>45031.376689814817</v>
      </c>
      <c r="D499" s="5">
        <v>45031.376689814817</v>
      </c>
      <c r="E499" t="s">
        <v>919</v>
      </c>
      <c r="F499" t="s">
        <v>3</v>
      </c>
      <c r="G499">
        <v>26472</v>
      </c>
      <c r="H499" t="s">
        <v>4</v>
      </c>
      <c r="I499" t="s">
        <v>28</v>
      </c>
      <c r="J499" s="2">
        <v>639089610029</v>
      </c>
      <c r="K499" t="s">
        <v>882</v>
      </c>
      <c r="L499">
        <v>53779</v>
      </c>
      <c r="M499" t="s">
        <v>5</v>
      </c>
      <c r="N499" t="s">
        <v>33</v>
      </c>
      <c r="O499" t="s">
        <v>133</v>
      </c>
      <c r="P499">
        <v>200</v>
      </c>
      <c r="Q499">
        <v>55</v>
      </c>
      <c r="R499" t="s">
        <v>955</v>
      </c>
      <c r="S499">
        <v>13</v>
      </c>
      <c r="T499">
        <v>1939</v>
      </c>
      <c r="U499" s="19">
        <v>1</v>
      </c>
      <c r="V499" s="9">
        <v>45031.376689814817</v>
      </c>
    </row>
    <row r="500" spans="1:22" x14ac:dyDescent="0.2">
      <c r="A500" t="s">
        <v>384</v>
      </c>
      <c r="B500" t="s">
        <v>735</v>
      </c>
      <c r="C500" s="1">
        <v>45031.381874999999</v>
      </c>
      <c r="D500" s="5">
        <v>45031.381874999999</v>
      </c>
      <c r="E500" t="s">
        <v>920</v>
      </c>
      <c r="F500" t="s">
        <v>8</v>
      </c>
      <c r="G500">
        <v>26470</v>
      </c>
      <c r="H500" t="s">
        <v>4</v>
      </c>
      <c r="I500" t="s">
        <v>28</v>
      </c>
      <c r="J500" s="2">
        <v>639053756079</v>
      </c>
      <c r="K500" t="s">
        <v>753</v>
      </c>
      <c r="L500">
        <v>78151</v>
      </c>
      <c r="M500" t="s">
        <v>5</v>
      </c>
      <c r="N500" t="s">
        <v>33</v>
      </c>
      <c r="O500" t="s">
        <v>33</v>
      </c>
      <c r="P500">
        <v>50</v>
      </c>
      <c r="Q500">
        <v>98</v>
      </c>
      <c r="R500" t="s">
        <v>955</v>
      </c>
      <c r="S500">
        <v>5</v>
      </c>
      <c r="T500">
        <v>250</v>
      </c>
      <c r="U500" s="19">
        <v>1</v>
      </c>
      <c r="V500" s="9">
        <v>45031.381874999999</v>
      </c>
    </row>
    <row r="501" spans="1:22" x14ac:dyDescent="0.2">
      <c r="A501" t="s">
        <v>384</v>
      </c>
      <c r="B501" t="s">
        <v>735</v>
      </c>
      <c r="C501" s="1">
        <v>45031.43304398148</v>
      </c>
      <c r="D501" s="5">
        <v>45031.43304398148</v>
      </c>
      <c r="E501" t="s">
        <v>921</v>
      </c>
      <c r="F501" t="s">
        <v>3</v>
      </c>
      <c r="G501">
        <v>26472</v>
      </c>
      <c r="H501" t="s">
        <v>4</v>
      </c>
      <c r="I501" t="s">
        <v>28</v>
      </c>
      <c r="J501" s="2">
        <v>639155638794</v>
      </c>
      <c r="K501" t="s">
        <v>860</v>
      </c>
      <c r="L501">
        <v>13817</v>
      </c>
      <c r="M501" t="s">
        <v>5</v>
      </c>
      <c r="N501" t="s">
        <v>62</v>
      </c>
      <c r="O501" t="s">
        <v>98</v>
      </c>
      <c r="P501">
        <v>100</v>
      </c>
      <c r="Q501">
        <v>0</v>
      </c>
      <c r="R501" t="s">
        <v>957</v>
      </c>
      <c r="S501">
        <v>13</v>
      </c>
      <c r="T501">
        <v>1939</v>
      </c>
      <c r="U501" s="19">
        <v>2</v>
      </c>
      <c r="V501" s="9">
        <v>45031.43304398148</v>
      </c>
    </row>
    <row r="502" spans="1:22" x14ac:dyDescent="0.2">
      <c r="A502" t="s">
        <v>384</v>
      </c>
      <c r="B502" t="s">
        <v>735</v>
      </c>
      <c r="C502" s="1">
        <v>45031.434282407405</v>
      </c>
      <c r="D502" s="5">
        <v>45031.434282407405</v>
      </c>
      <c r="E502" t="s">
        <v>922</v>
      </c>
      <c r="F502" t="s">
        <v>7</v>
      </c>
      <c r="G502">
        <v>26471</v>
      </c>
      <c r="H502" t="s">
        <v>4</v>
      </c>
      <c r="I502" t="s">
        <v>28</v>
      </c>
      <c r="J502" s="2">
        <v>639064330864</v>
      </c>
      <c r="K502" t="s">
        <v>923</v>
      </c>
      <c r="L502">
        <v>76194</v>
      </c>
      <c r="M502" t="s">
        <v>5</v>
      </c>
      <c r="N502" t="s">
        <v>111</v>
      </c>
      <c r="O502" t="s">
        <v>33</v>
      </c>
      <c r="P502">
        <v>162</v>
      </c>
      <c r="Q502">
        <v>0</v>
      </c>
      <c r="R502" t="s">
        <v>962</v>
      </c>
      <c r="S502">
        <v>7</v>
      </c>
      <c r="T502">
        <v>1131</v>
      </c>
      <c r="U502" s="19">
        <v>0</v>
      </c>
      <c r="V502" s="9">
        <v>45031.434282407405</v>
      </c>
    </row>
    <row r="503" spans="1:22" x14ac:dyDescent="0.2">
      <c r="A503" t="s">
        <v>384</v>
      </c>
      <c r="B503" t="s">
        <v>735</v>
      </c>
      <c r="C503" s="1">
        <v>45031.436724537038</v>
      </c>
      <c r="D503" s="5">
        <v>45031.436724537038</v>
      </c>
      <c r="E503" t="s">
        <v>924</v>
      </c>
      <c r="F503" t="s">
        <v>8</v>
      </c>
      <c r="G503">
        <v>26470</v>
      </c>
      <c r="H503" t="s">
        <v>4</v>
      </c>
      <c r="I503" t="s">
        <v>28</v>
      </c>
      <c r="J503" s="2">
        <v>639052759551</v>
      </c>
      <c r="K503" t="s">
        <v>925</v>
      </c>
      <c r="L503">
        <v>66839</v>
      </c>
      <c r="M503" t="s">
        <v>5</v>
      </c>
      <c r="N503" t="s">
        <v>62</v>
      </c>
      <c r="O503" t="s">
        <v>37</v>
      </c>
      <c r="P503">
        <v>50</v>
      </c>
      <c r="Q503">
        <v>101</v>
      </c>
      <c r="R503" t="s">
        <v>961</v>
      </c>
      <c r="S503">
        <v>5</v>
      </c>
      <c r="T503">
        <v>250</v>
      </c>
      <c r="U503" s="19">
        <v>0</v>
      </c>
      <c r="V503" s="9">
        <v>45031.436724537038</v>
      </c>
    </row>
    <row r="504" spans="1:22" x14ac:dyDescent="0.2">
      <c r="A504" t="s">
        <v>384</v>
      </c>
      <c r="B504" t="s">
        <v>735</v>
      </c>
      <c r="C504" s="1">
        <v>45031.437349537038</v>
      </c>
      <c r="D504" s="5">
        <v>45031.437349537038</v>
      </c>
      <c r="E504" t="s">
        <v>926</v>
      </c>
      <c r="F504" t="s">
        <v>3</v>
      </c>
      <c r="G504">
        <v>26472</v>
      </c>
      <c r="H504" t="s">
        <v>4</v>
      </c>
      <c r="I504" t="s">
        <v>28</v>
      </c>
      <c r="J504" s="2">
        <v>639127436304</v>
      </c>
      <c r="K504" t="s">
        <v>568</v>
      </c>
      <c r="L504">
        <v>55449</v>
      </c>
      <c r="M504" t="s">
        <v>5</v>
      </c>
      <c r="N504" t="s">
        <v>59</v>
      </c>
      <c r="O504" t="s">
        <v>98</v>
      </c>
      <c r="P504">
        <v>200</v>
      </c>
      <c r="Q504">
        <v>93</v>
      </c>
      <c r="R504" t="s">
        <v>962</v>
      </c>
      <c r="S504">
        <v>13</v>
      </c>
      <c r="T504">
        <v>1939</v>
      </c>
      <c r="U504" s="19">
        <v>0</v>
      </c>
      <c r="V504" s="9">
        <v>45031.437349537038</v>
      </c>
    </row>
    <row r="505" spans="1:22" x14ac:dyDescent="0.2">
      <c r="A505" t="s">
        <v>384</v>
      </c>
      <c r="B505" t="s">
        <v>735</v>
      </c>
      <c r="C505" s="1">
        <v>45031.452905092592</v>
      </c>
      <c r="D505" s="5">
        <v>45031.452905092592</v>
      </c>
      <c r="E505" t="s">
        <v>927</v>
      </c>
      <c r="F505" t="s">
        <v>3</v>
      </c>
      <c r="G505">
        <v>26472</v>
      </c>
      <c r="H505" t="s">
        <v>4</v>
      </c>
      <c r="I505" t="s">
        <v>28</v>
      </c>
      <c r="J505" s="2">
        <v>639153287583</v>
      </c>
      <c r="K505" t="s">
        <v>928</v>
      </c>
      <c r="L505">
        <v>64222</v>
      </c>
      <c r="M505" t="s">
        <v>5</v>
      </c>
      <c r="N505" t="s">
        <v>111</v>
      </c>
      <c r="O505" t="s">
        <v>42</v>
      </c>
      <c r="P505">
        <v>191</v>
      </c>
      <c r="Q505">
        <v>0</v>
      </c>
      <c r="R505" t="s">
        <v>961</v>
      </c>
      <c r="S505">
        <v>13</v>
      </c>
      <c r="T505">
        <v>1939</v>
      </c>
      <c r="U505" s="19">
        <v>0</v>
      </c>
      <c r="V505" s="9">
        <v>45031.452905092592</v>
      </c>
    </row>
    <row r="506" spans="1:22" x14ac:dyDescent="0.2">
      <c r="A506" t="s">
        <v>384</v>
      </c>
      <c r="B506" t="s">
        <v>735</v>
      </c>
      <c r="C506" s="1">
        <v>45031.462696759256</v>
      </c>
      <c r="D506" s="5">
        <v>45031.462696759256</v>
      </c>
      <c r="E506" t="s">
        <v>929</v>
      </c>
      <c r="F506" t="s">
        <v>8</v>
      </c>
      <c r="G506">
        <v>26470</v>
      </c>
      <c r="H506" t="s">
        <v>4</v>
      </c>
      <c r="I506" t="s">
        <v>28</v>
      </c>
      <c r="J506" s="2">
        <v>639051401408</v>
      </c>
      <c r="K506" t="s">
        <v>858</v>
      </c>
      <c r="L506">
        <v>32838</v>
      </c>
      <c r="M506" t="s">
        <v>5</v>
      </c>
      <c r="N506" t="s">
        <v>181</v>
      </c>
      <c r="O506" t="s">
        <v>34</v>
      </c>
      <c r="P506">
        <v>50</v>
      </c>
      <c r="Q506">
        <v>36</v>
      </c>
      <c r="R506" t="s">
        <v>962</v>
      </c>
      <c r="S506">
        <v>5</v>
      </c>
      <c r="T506">
        <v>250</v>
      </c>
      <c r="U506" s="19">
        <v>0</v>
      </c>
      <c r="V506" s="9">
        <v>45031.462696759256</v>
      </c>
    </row>
    <row r="507" spans="1:22" x14ac:dyDescent="0.2">
      <c r="A507" t="s">
        <v>384</v>
      </c>
      <c r="B507" t="s">
        <v>735</v>
      </c>
      <c r="C507" s="1">
        <v>45031.549872685187</v>
      </c>
      <c r="D507" s="5">
        <v>45031.549872685187</v>
      </c>
      <c r="E507" t="s">
        <v>930</v>
      </c>
      <c r="F507" t="s">
        <v>8</v>
      </c>
      <c r="G507">
        <v>26470</v>
      </c>
      <c r="H507" t="s">
        <v>4</v>
      </c>
      <c r="I507" t="s">
        <v>28</v>
      </c>
      <c r="J507" s="2">
        <v>639053756079</v>
      </c>
      <c r="K507" t="s">
        <v>753</v>
      </c>
      <c r="L507">
        <v>77294</v>
      </c>
      <c r="M507" t="s">
        <v>5</v>
      </c>
      <c r="N507" t="s">
        <v>33</v>
      </c>
      <c r="O507" t="s">
        <v>33</v>
      </c>
      <c r="P507">
        <v>50</v>
      </c>
      <c r="Q507">
        <v>99</v>
      </c>
      <c r="R507" t="s">
        <v>955</v>
      </c>
      <c r="S507">
        <v>5</v>
      </c>
      <c r="T507">
        <v>250</v>
      </c>
      <c r="U507" s="19">
        <v>1</v>
      </c>
      <c r="V507" s="9">
        <v>45031.549872685187</v>
      </c>
    </row>
    <row r="508" spans="1:22" x14ac:dyDescent="0.2">
      <c r="A508" t="s">
        <v>384</v>
      </c>
      <c r="B508" t="s">
        <v>735</v>
      </c>
      <c r="C508" s="1">
        <v>45031.570428240739</v>
      </c>
      <c r="D508" s="5">
        <v>45031.570428240739</v>
      </c>
      <c r="E508" t="s">
        <v>931</v>
      </c>
      <c r="F508" t="s">
        <v>8</v>
      </c>
      <c r="G508">
        <v>26470</v>
      </c>
      <c r="H508" t="s">
        <v>4</v>
      </c>
      <c r="I508" t="s">
        <v>28</v>
      </c>
      <c r="J508" s="2">
        <v>639059521119</v>
      </c>
      <c r="K508" t="s">
        <v>822</v>
      </c>
      <c r="L508">
        <v>33323</v>
      </c>
      <c r="M508" t="s">
        <v>5</v>
      </c>
      <c r="N508" t="s">
        <v>33</v>
      </c>
      <c r="O508" t="s">
        <v>33</v>
      </c>
      <c r="P508">
        <v>50</v>
      </c>
      <c r="Q508">
        <v>28</v>
      </c>
      <c r="R508" t="s">
        <v>960</v>
      </c>
      <c r="S508">
        <v>5</v>
      </c>
      <c r="T508">
        <v>250</v>
      </c>
      <c r="U508" s="19">
        <v>0</v>
      </c>
      <c r="V508" s="9">
        <v>45031.570428240739</v>
      </c>
    </row>
    <row r="509" spans="1:22" x14ac:dyDescent="0.2">
      <c r="A509" t="s">
        <v>384</v>
      </c>
      <c r="B509" t="s">
        <v>735</v>
      </c>
      <c r="C509" s="1">
        <v>45031.612719907411</v>
      </c>
      <c r="D509" s="5">
        <v>45031.612719907411</v>
      </c>
      <c r="E509" t="s">
        <v>932</v>
      </c>
      <c r="F509" t="s">
        <v>8</v>
      </c>
      <c r="G509">
        <v>26470</v>
      </c>
      <c r="H509" t="s">
        <v>4</v>
      </c>
      <c r="I509" t="s">
        <v>28</v>
      </c>
      <c r="J509" s="2">
        <v>639060648617</v>
      </c>
      <c r="K509" t="s">
        <v>933</v>
      </c>
      <c r="L509">
        <v>65619</v>
      </c>
      <c r="M509" t="s">
        <v>5</v>
      </c>
      <c r="N509" t="s">
        <v>33</v>
      </c>
      <c r="O509" t="s">
        <v>181</v>
      </c>
      <c r="P509">
        <v>50</v>
      </c>
      <c r="Q509">
        <v>13</v>
      </c>
      <c r="R509" t="s">
        <v>961</v>
      </c>
      <c r="S509">
        <v>5</v>
      </c>
      <c r="T509">
        <v>250</v>
      </c>
      <c r="U509" s="19">
        <v>0</v>
      </c>
      <c r="V509" s="9">
        <v>45031.612719907411</v>
      </c>
    </row>
    <row r="510" spans="1:22" x14ac:dyDescent="0.2">
      <c r="A510" t="s">
        <v>384</v>
      </c>
      <c r="B510" t="s">
        <v>735</v>
      </c>
      <c r="C510" s="1">
        <v>45031.626354166663</v>
      </c>
      <c r="D510" s="5">
        <v>45031.626354166663</v>
      </c>
      <c r="E510" t="s">
        <v>934</v>
      </c>
      <c r="F510" t="s">
        <v>8</v>
      </c>
      <c r="G510">
        <v>26470</v>
      </c>
      <c r="H510" t="s">
        <v>4</v>
      </c>
      <c r="I510" t="s">
        <v>28</v>
      </c>
      <c r="J510" s="2">
        <v>639059521119</v>
      </c>
      <c r="K510" t="s">
        <v>822</v>
      </c>
      <c r="L510">
        <v>79354</v>
      </c>
      <c r="M510" t="s">
        <v>5</v>
      </c>
      <c r="N510" t="s">
        <v>33</v>
      </c>
      <c r="O510" t="s">
        <v>33</v>
      </c>
      <c r="P510">
        <v>50</v>
      </c>
      <c r="Q510">
        <v>48</v>
      </c>
      <c r="R510" t="s">
        <v>960</v>
      </c>
      <c r="S510">
        <v>5</v>
      </c>
      <c r="T510">
        <v>250</v>
      </c>
      <c r="U510" s="19">
        <v>0</v>
      </c>
      <c r="V510" s="9">
        <v>45031.626354166663</v>
      </c>
    </row>
    <row r="511" spans="1:22" x14ac:dyDescent="0.2">
      <c r="A511" t="s">
        <v>384</v>
      </c>
      <c r="B511" t="s">
        <v>735</v>
      </c>
      <c r="C511" s="1">
        <v>45031.67015046296</v>
      </c>
      <c r="D511" s="5">
        <v>45031.67015046296</v>
      </c>
      <c r="E511" t="s">
        <v>935</v>
      </c>
      <c r="F511" t="s">
        <v>3</v>
      </c>
      <c r="G511">
        <v>26472</v>
      </c>
      <c r="H511" t="s">
        <v>4</v>
      </c>
      <c r="I511" t="s">
        <v>28</v>
      </c>
      <c r="J511" s="2">
        <v>639761341491</v>
      </c>
      <c r="K511" t="s">
        <v>589</v>
      </c>
      <c r="L511">
        <v>23576</v>
      </c>
      <c r="M511" t="s">
        <v>5</v>
      </c>
      <c r="N511" t="s">
        <v>33</v>
      </c>
      <c r="O511" t="s">
        <v>79</v>
      </c>
      <c r="P511">
        <v>187</v>
      </c>
      <c r="Q511">
        <v>0</v>
      </c>
      <c r="R511" t="s">
        <v>956</v>
      </c>
      <c r="S511">
        <v>13</v>
      </c>
      <c r="T511">
        <v>1939</v>
      </c>
      <c r="U511" s="19">
        <v>3</v>
      </c>
      <c r="V511" s="9">
        <v>45031.67015046296</v>
      </c>
    </row>
    <row r="512" spans="1:22" x14ac:dyDescent="0.2">
      <c r="A512" t="s">
        <v>384</v>
      </c>
      <c r="B512" t="s">
        <v>735</v>
      </c>
      <c r="C512" s="1">
        <v>45031.715844907405</v>
      </c>
      <c r="D512" s="5">
        <v>45031.715844907405</v>
      </c>
      <c r="E512" t="s">
        <v>936</v>
      </c>
      <c r="F512" t="s">
        <v>8</v>
      </c>
      <c r="G512">
        <v>26470</v>
      </c>
      <c r="H512" t="s">
        <v>4</v>
      </c>
      <c r="I512" t="s">
        <v>28</v>
      </c>
      <c r="J512" s="2">
        <v>639054988509</v>
      </c>
      <c r="K512" t="s">
        <v>937</v>
      </c>
      <c r="L512">
        <v>45494</v>
      </c>
      <c r="M512" t="s">
        <v>5</v>
      </c>
      <c r="N512" t="s">
        <v>34</v>
      </c>
      <c r="O512" t="s">
        <v>33</v>
      </c>
      <c r="P512">
        <v>50</v>
      </c>
      <c r="Q512">
        <v>91</v>
      </c>
      <c r="R512" t="s">
        <v>961</v>
      </c>
      <c r="S512">
        <v>5</v>
      </c>
      <c r="T512">
        <v>250</v>
      </c>
      <c r="U512" s="19">
        <v>0</v>
      </c>
      <c r="V512" s="9">
        <v>45031.715844907405</v>
      </c>
    </row>
    <row r="513" spans="1:22" x14ac:dyDescent="0.2">
      <c r="A513" t="s">
        <v>384</v>
      </c>
      <c r="B513" t="s">
        <v>735</v>
      </c>
      <c r="C513" s="1">
        <v>45031.716423611113</v>
      </c>
      <c r="D513" s="5">
        <v>45031.716423611113</v>
      </c>
      <c r="E513" t="s">
        <v>938</v>
      </c>
      <c r="F513" t="s">
        <v>3</v>
      </c>
      <c r="G513">
        <v>26472</v>
      </c>
      <c r="H513" t="s">
        <v>4</v>
      </c>
      <c r="I513" t="s">
        <v>28</v>
      </c>
      <c r="J513" s="2">
        <v>639153497400</v>
      </c>
      <c r="K513" t="s">
        <v>852</v>
      </c>
      <c r="L513">
        <v>78803</v>
      </c>
      <c r="M513" t="s">
        <v>5</v>
      </c>
      <c r="N513" t="s">
        <v>698</v>
      </c>
      <c r="O513" t="s">
        <v>853</v>
      </c>
      <c r="P513">
        <v>175</v>
      </c>
      <c r="Q513">
        <v>0</v>
      </c>
      <c r="R513" t="s">
        <v>962</v>
      </c>
      <c r="S513">
        <v>13</v>
      </c>
      <c r="T513">
        <v>1939</v>
      </c>
      <c r="U513" s="19">
        <v>0</v>
      </c>
      <c r="V513" s="9">
        <v>45031.716423611113</v>
      </c>
    </row>
    <row r="514" spans="1:22" x14ac:dyDescent="0.2">
      <c r="A514" t="s">
        <v>384</v>
      </c>
      <c r="B514" t="s">
        <v>735</v>
      </c>
      <c r="C514" s="1">
        <v>45031.75204861111</v>
      </c>
      <c r="D514" s="5">
        <v>45031.75204861111</v>
      </c>
      <c r="E514" t="s">
        <v>939</v>
      </c>
      <c r="F514" t="s">
        <v>3</v>
      </c>
      <c r="G514">
        <v>26472</v>
      </c>
      <c r="H514" t="s">
        <v>4</v>
      </c>
      <c r="I514" t="s">
        <v>28</v>
      </c>
      <c r="J514" s="2">
        <v>639095092966</v>
      </c>
      <c r="K514" t="s">
        <v>940</v>
      </c>
      <c r="L514">
        <v>19551</v>
      </c>
      <c r="M514" t="s">
        <v>5</v>
      </c>
      <c r="N514" t="s">
        <v>33</v>
      </c>
      <c r="O514" t="s">
        <v>33</v>
      </c>
      <c r="P514">
        <v>200</v>
      </c>
      <c r="Q514">
        <v>10</v>
      </c>
      <c r="R514" t="s">
        <v>961</v>
      </c>
      <c r="S514">
        <v>13</v>
      </c>
      <c r="T514">
        <v>1939</v>
      </c>
      <c r="U514" s="19">
        <v>0</v>
      </c>
      <c r="V514" s="9">
        <v>45031.75204861111</v>
      </c>
    </row>
    <row r="515" spans="1:22" x14ac:dyDescent="0.2">
      <c r="A515" t="s">
        <v>384</v>
      </c>
      <c r="B515" t="s">
        <v>735</v>
      </c>
      <c r="C515" s="1">
        <v>45031.760335648149</v>
      </c>
      <c r="D515" s="5">
        <v>45031.760335648149</v>
      </c>
      <c r="E515" t="s">
        <v>941</v>
      </c>
      <c r="F515" t="s">
        <v>3</v>
      </c>
      <c r="G515">
        <v>26472</v>
      </c>
      <c r="H515" t="s">
        <v>4</v>
      </c>
      <c r="I515" t="s">
        <v>28</v>
      </c>
      <c r="J515" s="2">
        <v>639081988261</v>
      </c>
      <c r="K515" t="s">
        <v>942</v>
      </c>
      <c r="L515">
        <v>67448</v>
      </c>
      <c r="M515" t="s">
        <v>5</v>
      </c>
      <c r="N515" t="s">
        <v>58</v>
      </c>
      <c r="O515" t="s">
        <v>33</v>
      </c>
      <c r="P515">
        <v>196</v>
      </c>
      <c r="Q515">
        <v>0</v>
      </c>
      <c r="R515" t="s">
        <v>961</v>
      </c>
      <c r="S515">
        <v>13</v>
      </c>
      <c r="T515">
        <v>1939</v>
      </c>
      <c r="U515" s="19">
        <v>0</v>
      </c>
      <c r="V515" s="9">
        <v>45031.760335648149</v>
      </c>
    </row>
    <row r="516" spans="1:22" x14ac:dyDescent="0.2">
      <c r="A516" t="s">
        <v>384</v>
      </c>
      <c r="B516" t="s">
        <v>735</v>
      </c>
      <c r="C516" s="1">
        <v>45031.764351851853</v>
      </c>
      <c r="D516" s="5">
        <v>45031.764351851853</v>
      </c>
      <c r="E516" t="s">
        <v>943</v>
      </c>
      <c r="F516" t="s">
        <v>3</v>
      </c>
      <c r="G516">
        <v>26472</v>
      </c>
      <c r="H516" t="s">
        <v>4</v>
      </c>
      <c r="I516" t="s">
        <v>28</v>
      </c>
      <c r="J516" s="2">
        <v>639153905028</v>
      </c>
      <c r="K516" t="s">
        <v>944</v>
      </c>
      <c r="L516">
        <v>73601</v>
      </c>
      <c r="M516" t="s">
        <v>6</v>
      </c>
      <c r="N516" t="s">
        <v>67</v>
      </c>
      <c r="O516" t="s">
        <v>67</v>
      </c>
      <c r="P516">
        <v>118</v>
      </c>
      <c r="Q516">
        <v>0</v>
      </c>
      <c r="R516" t="s">
        <v>957</v>
      </c>
      <c r="S516">
        <v>13</v>
      </c>
      <c r="T516">
        <v>1939</v>
      </c>
      <c r="U516" s="19">
        <v>2</v>
      </c>
      <c r="V516" s="9">
        <v>45031.764351851853</v>
      </c>
    </row>
    <row r="517" spans="1:22" x14ac:dyDescent="0.2">
      <c r="A517" t="s">
        <v>384</v>
      </c>
      <c r="B517" t="s">
        <v>735</v>
      </c>
      <c r="C517" s="1">
        <v>45031.822337962964</v>
      </c>
      <c r="D517" s="5">
        <v>45031.822337962964</v>
      </c>
      <c r="E517" t="s">
        <v>945</v>
      </c>
      <c r="F517" t="s">
        <v>3</v>
      </c>
      <c r="G517">
        <v>26472</v>
      </c>
      <c r="H517" t="s">
        <v>4</v>
      </c>
      <c r="I517" t="s">
        <v>28</v>
      </c>
      <c r="J517" s="2">
        <v>639123440014</v>
      </c>
      <c r="K517" t="s">
        <v>946</v>
      </c>
      <c r="L517">
        <v>73950</v>
      </c>
      <c r="M517" t="s">
        <v>5</v>
      </c>
      <c r="N517" t="s">
        <v>34</v>
      </c>
      <c r="O517" t="s">
        <v>43</v>
      </c>
      <c r="P517">
        <v>146</v>
      </c>
      <c r="Q517">
        <v>0</v>
      </c>
      <c r="R517" t="s">
        <v>962</v>
      </c>
      <c r="S517">
        <v>13</v>
      </c>
      <c r="T517">
        <v>1939</v>
      </c>
      <c r="U517" s="19">
        <v>0</v>
      </c>
      <c r="V517" s="9">
        <v>45031.822337962964</v>
      </c>
    </row>
    <row r="518" spans="1:22" x14ac:dyDescent="0.2">
      <c r="A518" t="s">
        <v>384</v>
      </c>
      <c r="B518" t="s">
        <v>735</v>
      </c>
      <c r="C518" s="1">
        <v>45031.852731481478</v>
      </c>
      <c r="D518" s="5">
        <v>45031.852731481478</v>
      </c>
      <c r="E518" t="s">
        <v>947</v>
      </c>
      <c r="F518" t="s">
        <v>8</v>
      </c>
      <c r="G518">
        <v>26470</v>
      </c>
      <c r="H518" t="s">
        <v>4</v>
      </c>
      <c r="I518" t="s">
        <v>28</v>
      </c>
      <c r="J518" s="2">
        <v>639054036078</v>
      </c>
      <c r="K518" t="s">
        <v>293</v>
      </c>
      <c r="L518">
        <v>21244</v>
      </c>
      <c r="M518" t="s">
        <v>5</v>
      </c>
      <c r="N518" t="s">
        <v>34</v>
      </c>
      <c r="O518" t="s">
        <v>62</v>
      </c>
      <c r="P518">
        <v>50</v>
      </c>
      <c r="Q518">
        <v>17</v>
      </c>
      <c r="R518" t="s">
        <v>955</v>
      </c>
      <c r="S518">
        <v>5</v>
      </c>
      <c r="T518">
        <v>250</v>
      </c>
      <c r="U518" s="19">
        <v>1</v>
      </c>
      <c r="V518" s="9">
        <v>45031.852731481478</v>
      </c>
    </row>
    <row r="519" spans="1:22" x14ac:dyDescent="0.2">
      <c r="A519" t="s">
        <v>384</v>
      </c>
      <c r="B519" t="s">
        <v>735</v>
      </c>
      <c r="C519" s="1">
        <v>45031.889884259261</v>
      </c>
      <c r="D519" s="5">
        <v>45031.889884259261</v>
      </c>
      <c r="E519" t="s">
        <v>948</v>
      </c>
      <c r="F519" t="s">
        <v>3</v>
      </c>
      <c r="G519">
        <v>26472</v>
      </c>
      <c r="H519" t="s">
        <v>4</v>
      </c>
      <c r="I519" t="s">
        <v>28</v>
      </c>
      <c r="J519" s="2">
        <v>639085996098</v>
      </c>
      <c r="K519" t="s">
        <v>875</v>
      </c>
      <c r="L519">
        <v>79464</v>
      </c>
      <c r="M519" t="s">
        <v>5</v>
      </c>
      <c r="N519" t="s">
        <v>33</v>
      </c>
      <c r="O519" t="s">
        <v>33</v>
      </c>
      <c r="P519">
        <v>68</v>
      </c>
      <c r="Q519">
        <v>0</v>
      </c>
      <c r="R519" t="s">
        <v>962</v>
      </c>
      <c r="S519">
        <v>13</v>
      </c>
      <c r="T519">
        <v>1939</v>
      </c>
      <c r="U519" s="19">
        <v>0</v>
      </c>
      <c r="V519" s="9">
        <v>45031.889884259261</v>
      </c>
    </row>
    <row r="520" spans="1:22" x14ac:dyDescent="0.2">
      <c r="A520" t="s">
        <v>384</v>
      </c>
      <c r="B520" t="s">
        <v>735</v>
      </c>
      <c r="C520" s="1">
        <v>45031.898321759261</v>
      </c>
      <c r="D520" s="5">
        <v>45031.898321759261</v>
      </c>
      <c r="E520" t="s">
        <v>949</v>
      </c>
      <c r="F520" t="s">
        <v>3</v>
      </c>
      <c r="G520">
        <v>26472</v>
      </c>
      <c r="H520" t="s">
        <v>4</v>
      </c>
      <c r="I520" t="s">
        <v>28</v>
      </c>
      <c r="J520" s="2">
        <v>639150072513</v>
      </c>
      <c r="K520" t="s">
        <v>950</v>
      </c>
      <c r="L520">
        <v>26868</v>
      </c>
      <c r="M520" t="s">
        <v>5</v>
      </c>
      <c r="N520" t="s">
        <v>37</v>
      </c>
      <c r="O520" t="s">
        <v>33</v>
      </c>
      <c r="P520">
        <v>200</v>
      </c>
      <c r="Q520">
        <v>94</v>
      </c>
      <c r="R520" t="s">
        <v>961</v>
      </c>
      <c r="S520">
        <v>13</v>
      </c>
      <c r="T520">
        <v>1939</v>
      </c>
      <c r="U520" s="19">
        <v>0</v>
      </c>
      <c r="V520" s="9">
        <v>45031.898321759261</v>
      </c>
    </row>
    <row r="521" spans="1:22" x14ac:dyDescent="0.2">
      <c r="A521" t="s">
        <v>384</v>
      </c>
      <c r="B521" t="s">
        <v>951</v>
      </c>
      <c r="C521" s="1">
        <v>45032.050543981481</v>
      </c>
      <c r="D521" s="5">
        <v>45032.050543981481</v>
      </c>
      <c r="E521" t="s">
        <v>952</v>
      </c>
      <c r="F521" t="s">
        <v>3</v>
      </c>
      <c r="G521">
        <v>26472</v>
      </c>
      <c r="H521" t="s">
        <v>4</v>
      </c>
      <c r="I521" t="s">
        <v>28</v>
      </c>
      <c r="J521" s="2">
        <v>639082453597</v>
      </c>
      <c r="K521" t="s">
        <v>820</v>
      </c>
      <c r="L521">
        <v>54304</v>
      </c>
      <c r="M521" t="s">
        <v>5</v>
      </c>
      <c r="N521" t="s">
        <v>62</v>
      </c>
      <c r="O521" t="s">
        <v>33</v>
      </c>
      <c r="P521">
        <v>200</v>
      </c>
      <c r="Q521">
        <v>155</v>
      </c>
      <c r="R521" t="s">
        <v>955</v>
      </c>
      <c r="S521">
        <v>13</v>
      </c>
      <c r="T521">
        <v>1939</v>
      </c>
      <c r="U521" s="19">
        <v>1</v>
      </c>
      <c r="V521" s="9">
        <v>45032.050543981481</v>
      </c>
    </row>
    <row r="522" spans="1:22" x14ac:dyDescent="0.2">
      <c r="C522" s="1"/>
      <c r="D522" s="5"/>
      <c r="J522" s="2"/>
      <c r="V522" s="9"/>
    </row>
    <row r="523" spans="1:22" x14ac:dyDescent="0.2">
      <c r="P523">
        <f>SUM(Sheet1[promo_fare])</f>
        <v>58268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417CD-9911-47C5-8F75-B4392DF79484}">
  <dimension ref="A1:FD398"/>
  <sheetViews>
    <sheetView topLeftCell="C1" zoomScale="85" zoomScaleNormal="85" workbookViewId="0">
      <selection activeCell="P29" sqref="P29"/>
    </sheetView>
  </sheetViews>
  <sheetFormatPr defaultColWidth="8.85546875" defaultRowHeight="12.75" x14ac:dyDescent="0.2"/>
  <cols>
    <col min="1" max="1" width="26.5703125" bestFit="1" customWidth="1"/>
    <col min="2" max="2" width="21.85546875" bestFit="1" customWidth="1"/>
    <col min="3" max="3" width="16.42578125" bestFit="1" customWidth="1"/>
    <col min="4" max="4" width="33.7109375" bestFit="1" customWidth="1"/>
    <col min="5" max="5" width="18" bestFit="1" customWidth="1"/>
    <col min="6" max="6" width="11.28515625" bestFit="1" customWidth="1"/>
    <col min="7" max="7" width="10.85546875" bestFit="1" customWidth="1"/>
    <col min="8" max="8" width="11.7109375" bestFit="1" customWidth="1"/>
    <col min="9" max="10" width="14.5703125" bestFit="1" customWidth="1"/>
    <col min="11" max="11" width="14.140625" bestFit="1" customWidth="1"/>
    <col min="12" max="13" width="14.140625" customWidth="1"/>
    <col min="15" max="15" width="26.42578125" bestFit="1" customWidth="1"/>
    <col min="16" max="16" width="33.7109375" bestFit="1" customWidth="1"/>
    <col min="17" max="17" width="17.28515625" bestFit="1" customWidth="1"/>
    <col min="18" max="18" width="20.140625" customWidth="1"/>
    <col min="20" max="20" width="26.5703125" bestFit="1" customWidth="1"/>
    <col min="21" max="21" width="18" bestFit="1" customWidth="1"/>
    <col min="22" max="22" width="11.28515625" bestFit="1" customWidth="1"/>
    <col min="23" max="23" width="10.85546875" bestFit="1" customWidth="1"/>
    <col min="24" max="24" width="11.7109375" bestFit="1" customWidth="1"/>
    <col min="29" max="29" width="26.5703125" bestFit="1" customWidth="1"/>
    <col min="30" max="30" width="18" bestFit="1" customWidth="1"/>
    <col min="31" max="31" width="11.28515625" bestFit="1" customWidth="1"/>
    <col min="32" max="32" width="10.85546875" bestFit="1" customWidth="1"/>
    <col min="33" max="33" width="11.7109375" bestFit="1" customWidth="1"/>
    <col min="34" max="34" width="16.28515625" bestFit="1" customWidth="1"/>
    <col min="35" max="35" width="16.28515625" customWidth="1"/>
    <col min="36" max="36" width="26.5703125" bestFit="1" customWidth="1"/>
    <col min="37" max="37" width="24.28515625" bestFit="1" customWidth="1"/>
    <col min="38" max="38" width="21" bestFit="1" customWidth="1"/>
    <col min="39" max="39" width="14.28515625" bestFit="1" customWidth="1"/>
    <col min="40" max="40" width="16.28515625" customWidth="1"/>
    <col min="41" max="41" width="27.7109375" bestFit="1" customWidth="1"/>
    <col min="42" max="42" width="20.140625" bestFit="1" customWidth="1"/>
    <col min="43" max="44" width="16.28515625" customWidth="1"/>
    <col min="45" max="45" width="18.28515625" bestFit="1" customWidth="1"/>
    <col min="46" max="46" width="26.5703125" bestFit="1" customWidth="1"/>
    <col min="47" max="47" width="23.140625" bestFit="1" customWidth="1"/>
    <col min="48" max="48" width="24.5703125" bestFit="1" customWidth="1"/>
    <col min="49" max="49" width="23.140625" bestFit="1" customWidth="1"/>
    <col min="50" max="50" width="24.5703125" bestFit="1" customWidth="1"/>
    <col min="51" max="51" width="23.140625" bestFit="1" customWidth="1"/>
    <col min="52" max="52" width="24.5703125" bestFit="1" customWidth="1"/>
    <col min="53" max="53" width="23.140625" bestFit="1" customWidth="1"/>
    <col min="54" max="54" width="24.5703125" bestFit="1" customWidth="1"/>
    <col min="55" max="55" width="27.42578125" bestFit="1" customWidth="1"/>
    <col min="56" max="56" width="28.7109375" bestFit="1" customWidth="1"/>
    <col min="57" max="57" width="23.140625" bestFit="1" customWidth="1"/>
    <col min="58" max="58" width="24.5703125" bestFit="1" customWidth="1"/>
    <col min="59" max="59" width="23.140625" bestFit="1" customWidth="1"/>
    <col min="60" max="60" width="24.5703125" bestFit="1" customWidth="1"/>
    <col min="61" max="61" width="23.140625" bestFit="1" customWidth="1"/>
    <col min="62" max="62" width="24.5703125" bestFit="1" customWidth="1"/>
    <col min="63" max="63" width="23.140625" bestFit="1" customWidth="1"/>
    <col min="64" max="64" width="24.5703125" bestFit="1" customWidth="1"/>
    <col min="65" max="65" width="23.140625" bestFit="1" customWidth="1"/>
    <col min="66" max="66" width="24.5703125" bestFit="1" customWidth="1"/>
    <col min="67" max="67" width="23.140625" bestFit="1" customWidth="1"/>
    <col min="68" max="68" width="24.5703125" bestFit="1" customWidth="1"/>
    <col min="69" max="69" width="23.140625" bestFit="1" customWidth="1"/>
    <col min="70" max="70" width="24.5703125" bestFit="1" customWidth="1"/>
    <col min="71" max="71" width="23.140625" bestFit="1" customWidth="1"/>
    <col min="72" max="72" width="24.5703125" bestFit="1" customWidth="1"/>
    <col min="73" max="73" width="23.140625" bestFit="1" customWidth="1"/>
    <col min="74" max="74" width="24.5703125" bestFit="1" customWidth="1"/>
    <col min="75" max="75" width="23.140625" bestFit="1" customWidth="1"/>
    <col min="76" max="76" width="24.5703125" bestFit="1" customWidth="1"/>
    <col min="77" max="77" width="23.140625" bestFit="1" customWidth="1"/>
    <col min="78" max="78" width="24.5703125" bestFit="1" customWidth="1"/>
    <col min="79" max="79" width="23.140625" bestFit="1" customWidth="1"/>
    <col min="80" max="80" width="24.5703125" bestFit="1" customWidth="1"/>
    <col min="81" max="81" width="23.140625" bestFit="1" customWidth="1"/>
    <col min="82" max="82" width="24.5703125" bestFit="1" customWidth="1"/>
    <col min="83" max="83" width="23.140625" bestFit="1" customWidth="1"/>
    <col min="84" max="84" width="24.5703125" bestFit="1" customWidth="1"/>
    <col min="85" max="85" width="23.140625" bestFit="1" customWidth="1"/>
    <col min="86" max="86" width="24.5703125" bestFit="1" customWidth="1"/>
    <col min="87" max="87" width="23.140625" bestFit="1" customWidth="1"/>
    <col min="88" max="88" width="24.5703125" bestFit="1" customWidth="1"/>
    <col min="89" max="89" width="27.140625" bestFit="1" customWidth="1"/>
    <col min="90" max="90" width="28.5703125" bestFit="1" customWidth="1"/>
    <col min="91" max="91" width="28.42578125" bestFit="1" customWidth="1"/>
    <col min="92" max="92" width="29.7109375" bestFit="1" customWidth="1"/>
    <col min="93" max="103" width="3.140625" bestFit="1" customWidth="1"/>
    <col min="104" max="104" width="4.140625" bestFit="1" customWidth="1"/>
    <col min="105" max="109" width="3.140625" bestFit="1" customWidth="1"/>
    <col min="110" max="110" width="26.5703125" bestFit="1" customWidth="1"/>
    <col min="111" max="111" width="23.140625" bestFit="1" customWidth="1"/>
    <col min="112" max="112" width="21.85546875" bestFit="1" customWidth="1"/>
    <col min="113" max="113" width="23.140625" bestFit="1" customWidth="1"/>
    <col min="114" max="114" width="21.85546875" bestFit="1" customWidth="1"/>
    <col min="115" max="115" width="23.140625" bestFit="1" customWidth="1"/>
    <col min="116" max="116" width="21.85546875" bestFit="1" customWidth="1"/>
    <col min="117" max="117" width="23.140625" bestFit="1" customWidth="1"/>
    <col min="118" max="118" width="21.85546875" bestFit="1" customWidth="1"/>
    <col min="119" max="119" width="27.42578125" bestFit="1" customWidth="1"/>
    <col min="120" max="120" width="26" bestFit="1" customWidth="1"/>
    <col min="121" max="121" width="23.140625" bestFit="1" customWidth="1"/>
    <col min="122" max="122" width="21.85546875" bestFit="1" customWidth="1"/>
    <col min="123" max="123" width="23.140625" bestFit="1" customWidth="1"/>
    <col min="124" max="124" width="21.85546875" bestFit="1" customWidth="1"/>
    <col min="125" max="125" width="23.140625" bestFit="1" customWidth="1"/>
    <col min="126" max="126" width="21.85546875" bestFit="1" customWidth="1"/>
    <col min="127" max="127" width="23.140625" bestFit="1" customWidth="1"/>
    <col min="128" max="128" width="21.85546875" bestFit="1" customWidth="1"/>
    <col min="129" max="129" width="23.140625" bestFit="1" customWidth="1"/>
    <col min="130" max="130" width="21.85546875" bestFit="1" customWidth="1"/>
    <col min="131" max="131" width="23.140625" bestFit="1" customWidth="1"/>
    <col min="132" max="132" width="21.85546875" bestFit="1" customWidth="1"/>
    <col min="133" max="133" width="23.140625" bestFit="1" customWidth="1"/>
    <col min="134" max="134" width="21.85546875" bestFit="1" customWidth="1"/>
    <col min="135" max="135" width="23.140625" bestFit="1" customWidth="1"/>
    <col min="136" max="136" width="21.85546875" bestFit="1" customWidth="1"/>
    <col min="137" max="137" width="23.140625" bestFit="1" customWidth="1"/>
    <col min="138" max="138" width="21.85546875" bestFit="1" customWidth="1"/>
    <col min="139" max="139" width="23.140625" bestFit="1" customWidth="1"/>
    <col min="140" max="140" width="21.85546875" bestFit="1" customWidth="1"/>
    <col min="141" max="141" width="23.140625" bestFit="1" customWidth="1"/>
    <col min="142" max="142" width="21.85546875" bestFit="1" customWidth="1"/>
    <col min="143" max="143" width="23.140625" bestFit="1" customWidth="1"/>
    <col min="144" max="144" width="21.85546875" bestFit="1" customWidth="1"/>
    <col min="145" max="145" width="23.140625" bestFit="1" customWidth="1"/>
    <col min="146" max="146" width="21.85546875" bestFit="1" customWidth="1"/>
    <col min="147" max="147" width="23.140625" bestFit="1" customWidth="1"/>
    <col min="148" max="148" width="21.85546875" bestFit="1" customWidth="1"/>
    <col min="149" max="149" width="23.140625" bestFit="1" customWidth="1"/>
    <col min="150" max="150" width="21.85546875" bestFit="1" customWidth="1"/>
    <col min="151" max="151" width="23.140625" bestFit="1" customWidth="1"/>
    <col min="152" max="152" width="21.85546875" bestFit="1" customWidth="1"/>
    <col min="153" max="153" width="27.140625" bestFit="1" customWidth="1"/>
    <col min="154" max="154" width="25.7109375" bestFit="1" customWidth="1"/>
    <col min="155" max="155" width="28.42578125" bestFit="1" customWidth="1"/>
    <col min="156" max="156" width="27" bestFit="1" customWidth="1"/>
    <col min="157" max="157" width="30" bestFit="1" customWidth="1"/>
    <col min="158" max="158" width="14.5703125" bestFit="1" customWidth="1"/>
    <col min="159" max="159" width="21.85546875" bestFit="1" customWidth="1"/>
    <col min="160" max="160" width="21" bestFit="1" customWidth="1"/>
    <col min="161" max="161" width="10" bestFit="1" customWidth="1"/>
    <col min="162" max="162" width="9.7109375" bestFit="1" customWidth="1"/>
    <col min="163" max="163" width="8.140625" bestFit="1" customWidth="1"/>
    <col min="164" max="171" width="8.42578125" bestFit="1" customWidth="1"/>
    <col min="172" max="172" width="9.42578125" bestFit="1" customWidth="1"/>
    <col min="173" max="173" width="9.28515625" bestFit="1" customWidth="1"/>
    <col min="174" max="178" width="9.42578125" bestFit="1" customWidth="1"/>
    <col min="179" max="179" width="15.140625" bestFit="1" customWidth="1"/>
    <col min="180" max="180" width="12.28515625" bestFit="1" customWidth="1"/>
    <col min="181" max="181" width="15.140625" bestFit="1" customWidth="1"/>
    <col min="182" max="566" width="3.140625" bestFit="1" customWidth="1"/>
    <col min="567" max="567" width="11.7109375" bestFit="1" customWidth="1"/>
  </cols>
  <sheetData>
    <row r="1" spans="1:160" x14ac:dyDescent="0.2">
      <c r="F1" s="3" t="s">
        <v>964</v>
      </c>
      <c r="G1" t="s">
        <v>967</v>
      </c>
      <c r="T1" t="s">
        <v>985</v>
      </c>
      <c r="AJ1" s="6" t="s">
        <v>1018</v>
      </c>
    </row>
    <row r="2" spans="1:160" ht="14.25" x14ac:dyDescent="0.2">
      <c r="E2" t="s">
        <v>988</v>
      </c>
      <c r="F2" s="4" t="s">
        <v>7</v>
      </c>
      <c r="G2">
        <v>161</v>
      </c>
      <c r="J2" t="s">
        <v>987</v>
      </c>
      <c r="T2" s="3" t="s">
        <v>969</v>
      </c>
      <c r="U2" s="3" t="s">
        <v>966</v>
      </c>
      <c r="AT2" s="12" t="s">
        <v>1017</v>
      </c>
      <c r="DF2" s="11" t="s">
        <v>1023</v>
      </c>
    </row>
    <row r="3" spans="1:160" ht="15" x14ac:dyDescent="0.25">
      <c r="A3" s="14" t="s">
        <v>980</v>
      </c>
      <c r="F3" s="4" t="s">
        <v>8</v>
      </c>
      <c r="G3">
        <v>192</v>
      </c>
      <c r="J3">
        <v>553904</v>
      </c>
      <c r="T3" s="3" t="s">
        <v>964</v>
      </c>
      <c r="U3" t="s">
        <v>7</v>
      </c>
      <c r="V3" t="s">
        <v>8</v>
      </c>
      <c r="W3" t="s">
        <v>3</v>
      </c>
      <c r="X3" t="s">
        <v>965</v>
      </c>
      <c r="AC3" t="s">
        <v>984</v>
      </c>
      <c r="AJ3" s="3" t="s">
        <v>14</v>
      </c>
      <c r="AK3" t="s">
        <v>986</v>
      </c>
      <c r="FB3" s="12" t="s">
        <v>1028</v>
      </c>
    </row>
    <row r="4" spans="1:160" x14ac:dyDescent="0.2">
      <c r="F4" s="4" t="s">
        <v>3</v>
      </c>
      <c r="G4">
        <v>167</v>
      </c>
      <c r="J4">
        <f>GETPIVOTDATA("Spend",$J$2)</f>
        <v>553904</v>
      </c>
      <c r="T4" s="4" t="s">
        <v>564</v>
      </c>
      <c r="W4">
        <v>3878</v>
      </c>
      <c r="X4">
        <v>3878</v>
      </c>
    </row>
    <row r="5" spans="1:160" x14ac:dyDescent="0.2">
      <c r="A5" s="3" t="s">
        <v>964</v>
      </c>
      <c r="B5" t="s">
        <v>975</v>
      </c>
      <c r="F5" s="4" t="s">
        <v>965</v>
      </c>
      <c r="G5">
        <v>520</v>
      </c>
      <c r="J5" t="s">
        <v>968</v>
      </c>
      <c r="O5" s="4" t="s">
        <v>7</v>
      </c>
      <c r="P5">
        <v>24032</v>
      </c>
      <c r="T5" s="4" t="s">
        <v>739</v>
      </c>
      <c r="W5">
        <v>1939</v>
      </c>
      <c r="X5">
        <v>1939</v>
      </c>
      <c r="AC5" s="3" t="s">
        <v>976</v>
      </c>
      <c r="AD5" s="3" t="s">
        <v>966</v>
      </c>
      <c r="AJ5" s="3" t="s">
        <v>964</v>
      </c>
      <c r="AK5" t="s">
        <v>967</v>
      </c>
      <c r="AL5" t="s">
        <v>968</v>
      </c>
      <c r="AM5" t="s">
        <v>969</v>
      </c>
      <c r="AU5" s="3" t="s">
        <v>966</v>
      </c>
    </row>
    <row r="6" spans="1:160" x14ac:dyDescent="0.2">
      <c r="A6" s="4" t="s">
        <v>564</v>
      </c>
      <c r="B6">
        <v>2</v>
      </c>
      <c r="J6">
        <v>4258</v>
      </c>
      <c r="O6" s="4" t="s">
        <v>8</v>
      </c>
      <c r="P6">
        <v>9583</v>
      </c>
      <c r="T6" s="4" t="s">
        <v>249</v>
      </c>
      <c r="V6">
        <v>750</v>
      </c>
      <c r="X6">
        <v>750</v>
      </c>
      <c r="AC6" s="3" t="s">
        <v>964</v>
      </c>
      <c r="AD6" t="s">
        <v>7</v>
      </c>
      <c r="AE6" t="s">
        <v>8</v>
      </c>
      <c r="AF6" t="s">
        <v>3</v>
      </c>
      <c r="AG6" t="s">
        <v>965</v>
      </c>
      <c r="AJ6" s="4" t="s">
        <v>564</v>
      </c>
      <c r="AK6">
        <v>2</v>
      </c>
      <c r="AL6">
        <v>26</v>
      </c>
      <c r="AM6">
        <v>3878</v>
      </c>
      <c r="AU6" t="s">
        <v>989</v>
      </c>
      <c r="BC6" t="s">
        <v>1019</v>
      </c>
      <c r="BD6" t="s">
        <v>1024</v>
      </c>
      <c r="BE6" t="s">
        <v>990</v>
      </c>
      <c r="CK6" t="s">
        <v>1020</v>
      </c>
      <c r="CL6" t="s">
        <v>1025</v>
      </c>
      <c r="CM6" t="s">
        <v>1021</v>
      </c>
      <c r="CN6" t="s">
        <v>1026</v>
      </c>
      <c r="DG6" s="3" t="s">
        <v>966</v>
      </c>
      <c r="FB6" s="3" t="s">
        <v>964</v>
      </c>
      <c r="FC6" t="s">
        <v>975</v>
      </c>
      <c r="FD6" t="s">
        <v>968</v>
      </c>
    </row>
    <row r="7" spans="1:160" x14ac:dyDescent="0.2">
      <c r="A7" s="4" t="s">
        <v>739</v>
      </c>
      <c r="B7">
        <v>1</v>
      </c>
      <c r="J7">
        <f>GETPIVOTDATA("Redemptions",$J$5)</f>
        <v>4258</v>
      </c>
      <c r="O7" s="4" t="s">
        <v>3</v>
      </c>
      <c r="P7">
        <v>24653</v>
      </c>
      <c r="T7" s="4" t="s">
        <v>195</v>
      </c>
      <c r="U7">
        <v>1131</v>
      </c>
      <c r="X7">
        <v>1131</v>
      </c>
      <c r="AC7" s="4" t="s">
        <v>564</v>
      </c>
      <c r="AF7">
        <v>2</v>
      </c>
      <c r="AG7">
        <v>2</v>
      </c>
      <c r="AJ7" s="4" t="s">
        <v>739</v>
      </c>
      <c r="AK7">
        <v>1</v>
      </c>
      <c r="AL7">
        <v>13</v>
      </c>
      <c r="AM7">
        <v>1939</v>
      </c>
      <c r="AU7" s="1" t="s">
        <v>1000</v>
      </c>
      <c r="AW7" s="1" t="s">
        <v>997</v>
      </c>
      <c r="AY7" s="1" t="s">
        <v>1003</v>
      </c>
      <c r="BA7" s="1" t="s">
        <v>998</v>
      </c>
      <c r="BE7" s="1" t="s">
        <v>1005</v>
      </c>
      <c r="BG7" s="1" t="s">
        <v>1012</v>
      </c>
      <c r="BI7" s="1" t="s">
        <v>999</v>
      </c>
      <c r="BK7" s="1" t="s">
        <v>1006</v>
      </c>
      <c r="BM7" s="1" t="s">
        <v>994</v>
      </c>
      <c r="BO7" s="1" t="s">
        <v>1004</v>
      </c>
      <c r="BQ7" s="1" t="s">
        <v>995</v>
      </c>
      <c r="BS7" s="1" t="s">
        <v>1008</v>
      </c>
      <c r="BU7" s="1" t="s">
        <v>996</v>
      </c>
      <c r="BW7" s="1" t="s">
        <v>1010</v>
      </c>
      <c r="BY7" s="1" t="s">
        <v>1001</v>
      </c>
      <c r="CA7" s="1" t="s">
        <v>1007</v>
      </c>
      <c r="CC7" s="1" t="s">
        <v>1011</v>
      </c>
      <c r="CE7" s="1" t="s">
        <v>1002</v>
      </c>
      <c r="CG7" s="1" t="s">
        <v>1009</v>
      </c>
      <c r="CI7" s="1" t="s">
        <v>1013</v>
      </c>
      <c r="DG7" t="s">
        <v>989</v>
      </c>
      <c r="DO7" t="s">
        <v>1019</v>
      </c>
      <c r="DP7" t="s">
        <v>1014</v>
      </c>
      <c r="DQ7" t="s">
        <v>990</v>
      </c>
      <c r="EW7" t="s">
        <v>1020</v>
      </c>
      <c r="EX7" t="s">
        <v>1015</v>
      </c>
      <c r="EY7" t="s">
        <v>1021</v>
      </c>
      <c r="EZ7" t="s">
        <v>1016</v>
      </c>
      <c r="FB7" s="4" t="s">
        <v>989</v>
      </c>
      <c r="FC7">
        <v>184</v>
      </c>
      <c r="FD7">
        <v>1106</v>
      </c>
    </row>
    <row r="8" spans="1:160" x14ac:dyDescent="0.2">
      <c r="A8" s="4" t="s">
        <v>249</v>
      </c>
      <c r="B8">
        <v>3</v>
      </c>
      <c r="F8" s="3" t="s">
        <v>964</v>
      </c>
      <c r="G8" t="s">
        <v>968</v>
      </c>
      <c r="T8" s="4" t="s">
        <v>201</v>
      </c>
      <c r="V8">
        <v>750</v>
      </c>
      <c r="X8">
        <v>750</v>
      </c>
      <c r="AC8" s="4" t="s">
        <v>739</v>
      </c>
      <c r="AF8">
        <v>1</v>
      </c>
      <c r="AG8">
        <v>1</v>
      </c>
      <c r="AJ8" s="4" t="s">
        <v>249</v>
      </c>
      <c r="AK8">
        <v>3</v>
      </c>
      <c r="AL8">
        <v>15</v>
      </c>
      <c r="AM8">
        <v>750</v>
      </c>
      <c r="AT8" s="3" t="s">
        <v>964</v>
      </c>
      <c r="AU8" t="s">
        <v>1022</v>
      </c>
      <c r="AV8" t="s">
        <v>1027</v>
      </c>
      <c r="AW8" t="s">
        <v>1022</v>
      </c>
      <c r="AX8" t="s">
        <v>1027</v>
      </c>
      <c r="AY8" t="s">
        <v>1022</v>
      </c>
      <c r="AZ8" t="s">
        <v>1027</v>
      </c>
      <c r="BA8" t="s">
        <v>1022</v>
      </c>
      <c r="BB8" t="s">
        <v>1027</v>
      </c>
      <c r="BE8" t="s">
        <v>1022</v>
      </c>
      <c r="BF8" t="s">
        <v>1027</v>
      </c>
      <c r="BG8" t="s">
        <v>1022</v>
      </c>
      <c r="BH8" t="s">
        <v>1027</v>
      </c>
      <c r="BI8" t="s">
        <v>1022</v>
      </c>
      <c r="BJ8" t="s">
        <v>1027</v>
      </c>
      <c r="BK8" t="s">
        <v>1022</v>
      </c>
      <c r="BL8" t="s">
        <v>1027</v>
      </c>
      <c r="BM8" t="s">
        <v>1022</v>
      </c>
      <c r="BN8" t="s">
        <v>1027</v>
      </c>
      <c r="BO8" t="s">
        <v>1022</v>
      </c>
      <c r="BP8" t="s">
        <v>1027</v>
      </c>
      <c r="BQ8" t="s">
        <v>1022</v>
      </c>
      <c r="BR8" t="s">
        <v>1027</v>
      </c>
      <c r="BS8" t="s">
        <v>1022</v>
      </c>
      <c r="BT8" t="s">
        <v>1027</v>
      </c>
      <c r="BU8" t="s">
        <v>1022</v>
      </c>
      <c r="BV8" t="s">
        <v>1027</v>
      </c>
      <c r="BW8" t="s">
        <v>1022</v>
      </c>
      <c r="BX8" t="s">
        <v>1027</v>
      </c>
      <c r="BY8" t="s">
        <v>1022</v>
      </c>
      <c r="BZ8" t="s">
        <v>1027</v>
      </c>
      <c r="CA8" t="s">
        <v>1022</v>
      </c>
      <c r="CB8" t="s">
        <v>1027</v>
      </c>
      <c r="CC8" t="s">
        <v>1022</v>
      </c>
      <c r="CD8" t="s">
        <v>1027</v>
      </c>
      <c r="CE8" t="s">
        <v>1022</v>
      </c>
      <c r="CF8" t="s">
        <v>1027</v>
      </c>
      <c r="CG8" t="s">
        <v>1022</v>
      </c>
      <c r="CH8" t="s">
        <v>1027</v>
      </c>
      <c r="CI8" t="s">
        <v>1022</v>
      </c>
      <c r="CJ8" t="s">
        <v>1027</v>
      </c>
      <c r="DG8" s="1" t="s">
        <v>1000</v>
      </c>
      <c r="DI8" s="1" t="s">
        <v>997</v>
      </c>
      <c r="DK8" s="1" t="s">
        <v>1003</v>
      </c>
      <c r="DM8" s="1" t="s">
        <v>998</v>
      </c>
      <c r="DQ8" s="1" t="s">
        <v>1005</v>
      </c>
      <c r="DS8" s="1" t="s">
        <v>1012</v>
      </c>
      <c r="DU8" s="1" t="s">
        <v>999</v>
      </c>
      <c r="DW8" s="1" t="s">
        <v>1006</v>
      </c>
      <c r="DY8" s="1" t="s">
        <v>994</v>
      </c>
      <c r="EA8" s="1" t="s">
        <v>1004</v>
      </c>
      <c r="EC8" s="1" t="s">
        <v>995</v>
      </c>
      <c r="EE8" s="1" t="s">
        <v>1008</v>
      </c>
      <c r="EG8" s="1" t="s">
        <v>996</v>
      </c>
      <c r="EI8" s="1" t="s">
        <v>1010</v>
      </c>
      <c r="EK8" s="1" t="s">
        <v>1001</v>
      </c>
      <c r="EM8" s="1" t="s">
        <v>1007</v>
      </c>
      <c r="EO8" s="1" t="s">
        <v>1011</v>
      </c>
      <c r="EQ8" s="1" t="s">
        <v>1002</v>
      </c>
      <c r="ES8" s="1" t="s">
        <v>1009</v>
      </c>
      <c r="EU8" s="1" t="s">
        <v>1013</v>
      </c>
      <c r="FB8" s="13" t="s">
        <v>1000</v>
      </c>
      <c r="FC8">
        <v>49</v>
      </c>
      <c r="FD8">
        <v>295</v>
      </c>
    </row>
    <row r="9" spans="1:160" x14ac:dyDescent="0.2">
      <c r="A9" s="4" t="s">
        <v>195</v>
      </c>
      <c r="B9">
        <v>1</v>
      </c>
      <c r="E9" s="6" t="s">
        <v>981</v>
      </c>
      <c r="F9" s="4" t="s">
        <v>7</v>
      </c>
      <c r="G9">
        <v>1127</v>
      </c>
      <c r="T9" s="4" t="s">
        <v>48</v>
      </c>
      <c r="V9">
        <v>750</v>
      </c>
      <c r="X9">
        <v>750</v>
      </c>
      <c r="AC9" s="4" t="s">
        <v>249</v>
      </c>
      <c r="AE9">
        <v>3</v>
      </c>
      <c r="AG9">
        <v>3</v>
      </c>
      <c r="AJ9" s="4" t="s">
        <v>195</v>
      </c>
      <c r="AK9">
        <v>1</v>
      </c>
      <c r="AL9">
        <v>7</v>
      </c>
      <c r="AM9">
        <v>1131</v>
      </c>
      <c r="AT9" s="4" t="s">
        <v>564</v>
      </c>
      <c r="BM9">
        <v>1</v>
      </c>
      <c r="BN9">
        <v>1</v>
      </c>
      <c r="BQ9">
        <v>1</v>
      </c>
      <c r="BR9">
        <v>1</v>
      </c>
      <c r="CK9">
        <v>2</v>
      </c>
      <c r="CL9">
        <v>2</v>
      </c>
      <c r="CM9">
        <v>2</v>
      </c>
      <c r="CN9">
        <v>2</v>
      </c>
      <c r="DF9" s="3" t="s">
        <v>964</v>
      </c>
      <c r="DG9" t="s">
        <v>1022</v>
      </c>
      <c r="DH9" t="s">
        <v>975</v>
      </c>
      <c r="DI9" t="s">
        <v>1022</v>
      </c>
      <c r="DJ9" t="s">
        <v>975</v>
      </c>
      <c r="DK9" t="s">
        <v>1022</v>
      </c>
      <c r="DL9" t="s">
        <v>975</v>
      </c>
      <c r="DM9" t="s">
        <v>1022</v>
      </c>
      <c r="DN9" t="s">
        <v>975</v>
      </c>
      <c r="DQ9" t="s">
        <v>1022</v>
      </c>
      <c r="DR9" t="s">
        <v>975</v>
      </c>
      <c r="DS9" t="s">
        <v>1022</v>
      </c>
      <c r="DT9" t="s">
        <v>975</v>
      </c>
      <c r="DU9" t="s">
        <v>1022</v>
      </c>
      <c r="DV9" t="s">
        <v>975</v>
      </c>
      <c r="DW9" t="s">
        <v>1022</v>
      </c>
      <c r="DX9" t="s">
        <v>975</v>
      </c>
      <c r="DY9" t="s">
        <v>1022</v>
      </c>
      <c r="DZ9" t="s">
        <v>975</v>
      </c>
      <c r="EA9" t="s">
        <v>1022</v>
      </c>
      <c r="EB9" t="s">
        <v>975</v>
      </c>
      <c r="EC9" t="s">
        <v>1022</v>
      </c>
      <c r="ED9" t="s">
        <v>975</v>
      </c>
      <c r="EE9" t="s">
        <v>1022</v>
      </c>
      <c r="EF9" t="s">
        <v>975</v>
      </c>
      <c r="EG9" t="s">
        <v>1022</v>
      </c>
      <c r="EH9" t="s">
        <v>975</v>
      </c>
      <c r="EI9" t="s">
        <v>1022</v>
      </c>
      <c r="EJ9" t="s">
        <v>975</v>
      </c>
      <c r="EK9" t="s">
        <v>1022</v>
      </c>
      <c r="EL9" t="s">
        <v>975</v>
      </c>
      <c r="EM9" t="s">
        <v>1022</v>
      </c>
      <c r="EN9" t="s">
        <v>975</v>
      </c>
      <c r="EO9" t="s">
        <v>1022</v>
      </c>
      <c r="EP9" t="s">
        <v>975</v>
      </c>
      <c r="EQ9" t="s">
        <v>1022</v>
      </c>
      <c r="ER9" t="s">
        <v>975</v>
      </c>
      <c r="ES9" t="s">
        <v>1022</v>
      </c>
      <c r="ET9" t="s">
        <v>975</v>
      </c>
      <c r="EU9" t="s">
        <v>1022</v>
      </c>
      <c r="EV9" t="s">
        <v>975</v>
      </c>
      <c r="FB9" s="13" t="s">
        <v>997</v>
      </c>
      <c r="FC9">
        <v>67</v>
      </c>
      <c r="FD9">
        <v>401</v>
      </c>
    </row>
    <row r="10" spans="1:160" x14ac:dyDescent="0.2">
      <c r="A10" s="4" t="s">
        <v>201</v>
      </c>
      <c r="B10">
        <v>3</v>
      </c>
      <c r="F10" s="4" t="s">
        <v>8</v>
      </c>
      <c r="G10">
        <v>960</v>
      </c>
      <c r="T10" s="4" t="s">
        <v>299</v>
      </c>
      <c r="U10">
        <v>1131</v>
      </c>
      <c r="X10">
        <v>1131</v>
      </c>
      <c r="AC10" s="4" t="s">
        <v>195</v>
      </c>
      <c r="AD10">
        <v>1</v>
      </c>
      <c r="AG10">
        <v>1</v>
      </c>
      <c r="AJ10" s="4" t="s">
        <v>201</v>
      </c>
      <c r="AK10">
        <v>3</v>
      </c>
      <c r="AL10">
        <v>15</v>
      </c>
      <c r="AM10">
        <v>750</v>
      </c>
      <c r="AT10" s="4" t="s">
        <v>739</v>
      </c>
      <c r="BU10">
        <v>1</v>
      </c>
      <c r="BV10">
        <v>1</v>
      </c>
      <c r="CK10">
        <v>1</v>
      </c>
      <c r="CL10">
        <v>1</v>
      </c>
      <c r="CM10">
        <v>1</v>
      </c>
      <c r="CN10">
        <v>1</v>
      </c>
      <c r="DF10" s="4" t="s">
        <v>564</v>
      </c>
      <c r="DY10">
        <v>1</v>
      </c>
      <c r="DZ10">
        <v>1</v>
      </c>
      <c r="EC10">
        <v>1</v>
      </c>
      <c r="ED10">
        <v>1</v>
      </c>
      <c r="EW10">
        <v>2</v>
      </c>
      <c r="EX10">
        <v>2</v>
      </c>
      <c r="EY10">
        <v>2</v>
      </c>
      <c r="EZ10">
        <v>2</v>
      </c>
      <c r="FB10" s="13" t="s">
        <v>1003</v>
      </c>
      <c r="FC10">
        <v>38</v>
      </c>
      <c r="FD10">
        <v>228</v>
      </c>
    </row>
    <row r="11" spans="1:160" x14ac:dyDescent="0.2">
      <c r="A11" s="4" t="s">
        <v>48</v>
      </c>
      <c r="B11">
        <v>3</v>
      </c>
      <c r="F11" s="4" t="s">
        <v>3</v>
      </c>
      <c r="G11">
        <v>2171</v>
      </c>
      <c r="T11" s="4" t="s">
        <v>105</v>
      </c>
      <c r="V11">
        <v>250</v>
      </c>
      <c r="X11">
        <v>250</v>
      </c>
      <c r="AC11" s="4" t="s">
        <v>201</v>
      </c>
      <c r="AE11">
        <v>3</v>
      </c>
      <c r="AG11">
        <v>3</v>
      </c>
      <c r="AJ11" s="4" t="s">
        <v>48</v>
      </c>
      <c r="AK11">
        <v>3</v>
      </c>
      <c r="AL11">
        <v>15</v>
      </c>
      <c r="AM11">
        <v>750</v>
      </c>
      <c r="AT11" s="4" t="s">
        <v>249</v>
      </c>
      <c r="AW11">
        <v>1</v>
      </c>
      <c r="AX11">
        <v>1</v>
      </c>
      <c r="BA11">
        <v>1</v>
      </c>
      <c r="BB11">
        <v>1</v>
      </c>
      <c r="BC11">
        <v>2</v>
      </c>
      <c r="BD11">
        <v>2</v>
      </c>
      <c r="BI11">
        <v>1</v>
      </c>
      <c r="BJ11">
        <v>1</v>
      </c>
      <c r="CK11">
        <v>1</v>
      </c>
      <c r="CL11">
        <v>1</v>
      </c>
      <c r="CM11">
        <v>3</v>
      </c>
      <c r="CN11">
        <v>3</v>
      </c>
      <c r="DF11" s="4" t="s">
        <v>739</v>
      </c>
      <c r="EG11">
        <v>1</v>
      </c>
      <c r="EH11">
        <v>1</v>
      </c>
      <c r="EW11">
        <v>1</v>
      </c>
      <c r="EX11">
        <v>1</v>
      </c>
      <c r="EY11">
        <v>1</v>
      </c>
      <c r="EZ11">
        <v>1</v>
      </c>
      <c r="FB11" s="13" t="s">
        <v>998</v>
      </c>
      <c r="FC11">
        <v>30</v>
      </c>
      <c r="FD11">
        <v>182</v>
      </c>
    </row>
    <row r="12" spans="1:160" x14ac:dyDescent="0.2">
      <c r="A12" s="4" t="s">
        <v>299</v>
      </c>
      <c r="B12">
        <v>1</v>
      </c>
      <c r="F12" s="4" t="s">
        <v>965</v>
      </c>
      <c r="G12">
        <v>4258</v>
      </c>
      <c r="I12" s="3" t="s">
        <v>964</v>
      </c>
      <c r="J12" t="s">
        <v>991</v>
      </c>
      <c r="T12" s="4" t="s">
        <v>520</v>
      </c>
      <c r="U12">
        <v>1131</v>
      </c>
      <c r="X12">
        <v>1131</v>
      </c>
      <c r="AC12" s="4" t="s">
        <v>48</v>
      </c>
      <c r="AE12">
        <v>3</v>
      </c>
      <c r="AG12">
        <v>3</v>
      </c>
      <c r="AJ12" s="4" t="s">
        <v>299</v>
      </c>
      <c r="AK12">
        <v>1</v>
      </c>
      <c r="AL12">
        <v>7</v>
      </c>
      <c r="AM12">
        <v>1131</v>
      </c>
      <c r="AT12" s="4" t="s">
        <v>195</v>
      </c>
      <c r="AW12">
        <v>1</v>
      </c>
      <c r="AX12">
        <v>1</v>
      </c>
      <c r="BC12">
        <v>1</v>
      </c>
      <c r="BD12">
        <v>1</v>
      </c>
      <c r="CM12">
        <v>1</v>
      </c>
      <c r="CN12">
        <v>1</v>
      </c>
      <c r="DF12" s="4" t="s">
        <v>249</v>
      </c>
      <c r="DI12">
        <v>1</v>
      </c>
      <c r="DJ12">
        <v>1</v>
      </c>
      <c r="DM12">
        <v>1</v>
      </c>
      <c r="DN12">
        <v>1</v>
      </c>
      <c r="DO12">
        <v>2</v>
      </c>
      <c r="DP12">
        <v>2</v>
      </c>
      <c r="DU12">
        <v>1</v>
      </c>
      <c r="DV12">
        <v>1</v>
      </c>
      <c r="EW12">
        <v>1</v>
      </c>
      <c r="EX12">
        <v>1</v>
      </c>
      <c r="EY12">
        <v>3</v>
      </c>
      <c r="EZ12">
        <v>3</v>
      </c>
      <c r="FB12" s="4" t="s">
        <v>990</v>
      </c>
      <c r="FC12">
        <v>336</v>
      </c>
      <c r="FD12">
        <v>3152</v>
      </c>
    </row>
    <row r="13" spans="1:160" x14ac:dyDescent="0.2">
      <c r="A13" s="4" t="s">
        <v>105</v>
      </c>
      <c r="B13">
        <v>1</v>
      </c>
      <c r="I13" s="4" t="s">
        <v>7</v>
      </c>
      <c r="J13">
        <v>161</v>
      </c>
      <c r="T13" s="4" t="s">
        <v>251</v>
      </c>
      <c r="U13">
        <v>1131</v>
      </c>
      <c r="X13">
        <v>1131</v>
      </c>
      <c r="AC13" s="4" t="s">
        <v>299</v>
      </c>
      <c r="AD13">
        <v>1</v>
      </c>
      <c r="AG13">
        <v>1</v>
      </c>
      <c r="AJ13" s="4" t="s">
        <v>105</v>
      </c>
      <c r="AK13">
        <v>1</v>
      </c>
      <c r="AL13">
        <v>5</v>
      </c>
      <c r="AM13">
        <v>250</v>
      </c>
      <c r="AT13" s="4" t="s">
        <v>201</v>
      </c>
      <c r="AW13">
        <v>3</v>
      </c>
      <c r="AX13">
        <v>3</v>
      </c>
      <c r="BC13">
        <v>3</v>
      </c>
      <c r="BD13">
        <v>3</v>
      </c>
      <c r="CM13">
        <v>3</v>
      </c>
      <c r="CN13">
        <v>3</v>
      </c>
      <c r="CZ13" s="6"/>
      <c r="DF13" s="4" t="s">
        <v>195</v>
      </c>
      <c r="DI13">
        <v>1</v>
      </c>
      <c r="DJ13">
        <v>1</v>
      </c>
      <c r="DO13">
        <v>1</v>
      </c>
      <c r="DP13">
        <v>1</v>
      </c>
      <c r="EY13">
        <v>1</v>
      </c>
      <c r="EZ13">
        <v>1</v>
      </c>
      <c r="FB13" s="13" t="s">
        <v>1005</v>
      </c>
      <c r="FC13">
        <v>30</v>
      </c>
      <c r="FD13">
        <v>174</v>
      </c>
    </row>
    <row r="14" spans="1:160" x14ac:dyDescent="0.2">
      <c r="A14" s="4" t="s">
        <v>520</v>
      </c>
      <c r="B14">
        <v>1</v>
      </c>
      <c r="I14" s="8" t="s">
        <v>989</v>
      </c>
      <c r="J14">
        <v>93</v>
      </c>
      <c r="T14" s="4" t="s">
        <v>599</v>
      </c>
      <c r="W14">
        <v>3878</v>
      </c>
      <c r="X14">
        <v>3878</v>
      </c>
      <c r="AC14" s="4" t="s">
        <v>105</v>
      </c>
      <c r="AE14">
        <v>1</v>
      </c>
      <c r="AG14">
        <v>1</v>
      </c>
      <c r="AJ14" s="4" t="s">
        <v>520</v>
      </c>
      <c r="AK14">
        <v>1</v>
      </c>
      <c r="AL14">
        <v>7</v>
      </c>
      <c r="AM14">
        <v>1131</v>
      </c>
      <c r="AT14" s="4" t="s">
        <v>48</v>
      </c>
      <c r="AU14">
        <v>1</v>
      </c>
      <c r="AV14">
        <v>1</v>
      </c>
      <c r="BC14">
        <v>1</v>
      </c>
      <c r="BD14">
        <v>1</v>
      </c>
      <c r="BY14">
        <v>1</v>
      </c>
      <c r="BZ14">
        <v>1</v>
      </c>
      <c r="CE14">
        <v>1</v>
      </c>
      <c r="CF14">
        <v>1</v>
      </c>
      <c r="CK14">
        <v>2</v>
      </c>
      <c r="CL14">
        <v>2</v>
      </c>
      <c r="CM14">
        <v>3</v>
      </c>
      <c r="CN14">
        <v>3</v>
      </c>
      <c r="DF14" s="4" t="s">
        <v>201</v>
      </c>
      <c r="DI14">
        <v>3</v>
      </c>
      <c r="DJ14">
        <v>3</v>
      </c>
      <c r="DO14">
        <v>3</v>
      </c>
      <c r="DP14">
        <v>3</v>
      </c>
      <c r="EY14">
        <v>3</v>
      </c>
      <c r="EZ14">
        <v>3</v>
      </c>
      <c r="FB14" s="13" t="s">
        <v>1012</v>
      </c>
      <c r="FC14">
        <v>14</v>
      </c>
      <c r="FD14">
        <v>80</v>
      </c>
    </row>
    <row r="15" spans="1:160" x14ac:dyDescent="0.2">
      <c r="A15" s="4" t="s">
        <v>251</v>
      </c>
      <c r="B15">
        <v>1</v>
      </c>
      <c r="F15" s="3" t="s">
        <v>964</v>
      </c>
      <c r="G15" t="s">
        <v>969</v>
      </c>
      <c r="I15" s="8" t="s">
        <v>990</v>
      </c>
      <c r="J15">
        <v>68</v>
      </c>
      <c r="T15" s="4" t="s">
        <v>247</v>
      </c>
      <c r="U15">
        <v>1131</v>
      </c>
      <c r="X15">
        <v>1131</v>
      </c>
      <c r="AC15" s="4" t="s">
        <v>520</v>
      </c>
      <c r="AD15">
        <v>1</v>
      </c>
      <c r="AG15">
        <v>1</v>
      </c>
      <c r="AJ15" s="4" t="s">
        <v>251</v>
      </c>
      <c r="AK15">
        <v>1</v>
      </c>
      <c r="AL15">
        <v>7</v>
      </c>
      <c r="AM15">
        <v>1131</v>
      </c>
      <c r="AT15" s="4" t="s">
        <v>299</v>
      </c>
      <c r="AY15">
        <v>1</v>
      </c>
      <c r="AZ15">
        <v>1</v>
      </c>
      <c r="BC15">
        <v>1</v>
      </c>
      <c r="BD15">
        <v>1</v>
      </c>
      <c r="CM15">
        <v>1</v>
      </c>
      <c r="CN15">
        <v>1</v>
      </c>
      <c r="DF15" s="4" t="s">
        <v>48</v>
      </c>
      <c r="DG15">
        <v>1</v>
      </c>
      <c r="DH15">
        <v>1</v>
      </c>
      <c r="DO15">
        <v>1</v>
      </c>
      <c r="DP15">
        <v>1</v>
      </c>
      <c r="EK15">
        <v>1</v>
      </c>
      <c r="EL15">
        <v>1</v>
      </c>
      <c r="EQ15">
        <v>1</v>
      </c>
      <c r="ER15">
        <v>1</v>
      </c>
      <c r="EW15">
        <v>2</v>
      </c>
      <c r="EX15">
        <v>2</v>
      </c>
      <c r="EY15">
        <v>3</v>
      </c>
      <c r="EZ15">
        <v>3</v>
      </c>
      <c r="FB15" s="13" t="s">
        <v>999</v>
      </c>
      <c r="FC15">
        <v>16</v>
      </c>
      <c r="FD15">
        <v>92</v>
      </c>
    </row>
    <row r="16" spans="1:160" x14ac:dyDescent="0.2">
      <c r="A16" s="4" t="s">
        <v>599</v>
      </c>
      <c r="B16">
        <v>2</v>
      </c>
      <c r="E16" t="s">
        <v>982</v>
      </c>
      <c r="F16" s="4" t="s">
        <v>7</v>
      </c>
      <c r="G16">
        <v>182091</v>
      </c>
      <c r="I16" s="4" t="s">
        <v>8</v>
      </c>
      <c r="J16">
        <v>192</v>
      </c>
      <c r="T16" s="4" t="s">
        <v>441</v>
      </c>
      <c r="V16">
        <v>500</v>
      </c>
      <c r="X16">
        <v>500</v>
      </c>
      <c r="AC16" s="4" t="s">
        <v>251</v>
      </c>
      <c r="AD16">
        <v>1</v>
      </c>
      <c r="AG16">
        <v>1</v>
      </c>
      <c r="AJ16" s="4" t="s">
        <v>599</v>
      </c>
      <c r="AK16">
        <v>2</v>
      </c>
      <c r="AL16">
        <v>26</v>
      </c>
      <c r="AM16">
        <v>3878</v>
      </c>
      <c r="AT16" s="4" t="s">
        <v>105</v>
      </c>
      <c r="AU16">
        <v>1</v>
      </c>
      <c r="AV16">
        <v>1</v>
      </c>
      <c r="BC16">
        <v>1</v>
      </c>
      <c r="BD16">
        <v>1</v>
      </c>
      <c r="CM16">
        <v>1</v>
      </c>
      <c r="CN16">
        <v>1</v>
      </c>
      <c r="DF16" s="4" t="s">
        <v>299</v>
      </c>
      <c r="DK16">
        <v>1</v>
      </c>
      <c r="DL16">
        <v>1</v>
      </c>
      <c r="DO16">
        <v>1</v>
      </c>
      <c r="DP16">
        <v>1</v>
      </c>
      <c r="EY16">
        <v>1</v>
      </c>
      <c r="EZ16">
        <v>1</v>
      </c>
      <c r="FB16" s="13" t="s">
        <v>1006</v>
      </c>
      <c r="FC16">
        <v>13</v>
      </c>
      <c r="FD16">
        <v>79</v>
      </c>
    </row>
    <row r="17" spans="1:160" x14ac:dyDescent="0.2">
      <c r="A17" s="4" t="s">
        <v>247</v>
      </c>
      <c r="B17">
        <v>1</v>
      </c>
      <c r="F17" s="4" t="s">
        <v>8</v>
      </c>
      <c r="G17">
        <v>48000</v>
      </c>
      <c r="I17" s="8" t="s">
        <v>989</v>
      </c>
      <c r="J17">
        <v>91</v>
      </c>
      <c r="T17" s="4" t="s">
        <v>898</v>
      </c>
      <c r="V17">
        <v>250</v>
      </c>
      <c r="X17">
        <v>250</v>
      </c>
      <c r="AC17" s="4" t="s">
        <v>599</v>
      </c>
      <c r="AF17">
        <v>2</v>
      </c>
      <c r="AG17">
        <v>2</v>
      </c>
      <c r="AJ17" s="4" t="s">
        <v>247</v>
      </c>
      <c r="AK17">
        <v>1</v>
      </c>
      <c r="AL17">
        <v>7</v>
      </c>
      <c r="AM17">
        <v>1131</v>
      </c>
      <c r="AT17" s="4" t="s">
        <v>520</v>
      </c>
      <c r="BM17">
        <v>1</v>
      </c>
      <c r="BN17">
        <v>1</v>
      </c>
      <c r="CK17">
        <v>1</v>
      </c>
      <c r="CL17">
        <v>1</v>
      </c>
      <c r="CM17">
        <v>1</v>
      </c>
      <c r="CN17">
        <v>1</v>
      </c>
      <c r="DF17" s="4" t="s">
        <v>105</v>
      </c>
      <c r="DG17">
        <v>1</v>
      </c>
      <c r="DH17">
        <v>1</v>
      </c>
      <c r="DO17">
        <v>1</v>
      </c>
      <c r="DP17">
        <v>1</v>
      </c>
      <c r="EY17">
        <v>1</v>
      </c>
      <c r="EZ17">
        <v>1</v>
      </c>
      <c r="FB17" s="13" t="s">
        <v>994</v>
      </c>
      <c r="FC17">
        <v>46</v>
      </c>
      <c r="FD17">
        <v>476</v>
      </c>
    </row>
    <row r="18" spans="1:160" x14ac:dyDescent="0.2">
      <c r="A18" s="4" t="s">
        <v>441</v>
      </c>
      <c r="B18">
        <v>2</v>
      </c>
      <c r="F18" s="4" t="s">
        <v>3</v>
      </c>
      <c r="G18">
        <v>323813</v>
      </c>
      <c r="I18" s="8" t="s">
        <v>990</v>
      </c>
      <c r="J18">
        <v>101</v>
      </c>
      <c r="T18" s="4" t="s">
        <v>503</v>
      </c>
      <c r="U18">
        <v>1131</v>
      </c>
      <c r="X18">
        <v>1131</v>
      </c>
      <c r="AC18" s="4" t="s">
        <v>247</v>
      </c>
      <c r="AD18">
        <v>1</v>
      </c>
      <c r="AG18">
        <v>1</v>
      </c>
      <c r="AJ18" s="4" t="s">
        <v>441</v>
      </c>
      <c r="AK18">
        <v>2</v>
      </c>
      <c r="AL18">
        <v>10</v>
      </c>
      <c r="AM18">
        <v>500</v>
      </c>
      <c r="AT18" s="4" t="s">
        <v>251</v>
      </c>
      <c r="AW18">
        <v>1</v>
      </c>
      <c r="AX18">
        <v>1</v>
      </c>
      <c r="BC18">
        <v>1</v>
      </c>
      <c r="BD18">
        <v>1</v>
      </c>
      <c r="CM18">
        <v>1</v>
      </c>
      <c r="CN18">
        <v>1</v>
      </c>
      <c r="DF18" s="4" t="s">
        <v>520</v>
      </c>
      <c r="DY18">
        <v>1</v>
      </c>
      <c r="DZ18">
        <v>1</v>
      </c>
      <c r="EW18">
        <v>1</v>
      </c>
      <c r="EX18">
        <v>1</v>
      </c>
      <c r="EY18">
        <v>1</v>
      </c>
      <c r="EZ18">
        <v>1</v>
      </c>
      <c r="FB18" s="13" t="s">
        <v>1004</v>
      </c>
      <c r="FC18">
        <v>33</v>
      </c>
      <c r="FD18">
        <v>369</v>
      </c>
    </row>
    <row r="19" spans="1:160" x14ac:dyDescent="0.2">
      <c r="A19" s="4" t="s">
        <v>898</v>
      </c>
      <c r="B19">
        <v>1</v>
      </c>
      <c r="F19" s="4" t="s">
        <v>965</v>
      </c>
      <c r="G19">
        <v>553904</v>
      </c>
      <c r="I19" s="4" t="s">
        <v>3</v>
      </c>
      <c r="J19">
        <v>167</v>
      </c>
      <c r="T19" s="4" t="s">
        <v>629</v>
      </c>
      <c r="U19">
        <v>1131</v>
      </c>
      <c r="X19">
        <v>1131</v>
      </c>
      <c r="AC19" s="4" t="s">
        <v>441</v>
      </c>
      <c r="AE19">
        <v>2</v>
      </c>
      <c r="AG19">
        <v>2</v>
      </c>
      <c r="AJ19" s="4" t="s">
        <v>898</v>
      </c>
      <c r="AK19">
        <v>1</v>
      </c>
      <c r="AL19">
        <v>5</v>
      </c>
      <c r="AM19">
        <v>250</v>
      </c>
      <c r="AT19" s="4" t="s">
        <v>599</v>
      </c>
      <c r="BM19">
        <v>1</v>
      </c>
      <c r="BN19">
        <v>1</v>
      </c>
      <c r="BO19">
        <v>1</v>
      </c>
      <c r="BP19">
        <v>1</v>
      </c>
      <c r="CK19">
        <v>2</v>
      </c>
      <c r="CL19">
        <v>2</v>
      </c>
      <c r="CM19">
        <v>2</v>
      </c>
      <c r="CN19">
        <v>2</v>
      </c>
      <c r="DF19" s="4" t="s">
        <v>251</v>
      </c>
      <c r="DI19">
        <v>1</v>
      </c>
      <c r="DJ19">
        <v>1</v>
      </c>
      <c r="DO19">
        <v>1</v>
      </c>
      <c r="DP19">
        <v>1</v>
      </c>
      <c r="EY19">
        <v>1</v>
      </c>
      <c r="EZ19">
        <v>1</v>
      </c>
      <c r="FB19" s="13" t="s">
        <v>995</v>
      </c>
      <c r="FC19">
        <v>21</v>
      </c>
      <c r="FD19">
        <v>251</v>
      </c>
    </row>
    <row r="20" spans="1:160" x14ac:dyDescent="0.2">
      <c r="A20" s="4" t="s">
        <v>503</v>
      </c>
      <c r="B20">
        <v>1</v>
      </c>
      <c r="I20" s="8" t="s">
        <v>990</v>
      </c>
      <c r="J20">
        <v>167</v>
      </c>
      <c r="T20" s="4" t="s">
        <v>366</v>
      </c>
      <c r="U20">
        <v>1131</v>
      </c>
      <c r="X20">
        <v>1131</v>
      </c>
      <c r="AC20" s="4" t="s">
        <v>898</v>
      </c>
      <c r="AE20">
        <v>1</v>
      </c>
      <c r="AG20">
        <v>1</v>
      </c>
      <c r="AJ20" s="4" t="s">
        <v>503</v>
      </c>
      <c r="AK20">
        <v>1</v>
      </c>
      <c r="AL20">
        <v>7</v>
      </c>
      <c r="AM20">
        <v>1131</v>
      </c>
      <c r="AT20" s="4" t="s">
        <v>247</v>
      </c>
      <c r="AW20">
        <v>1</v>
      </c>
      <c r="AX20">
        <v>1</v>
      </c>
      <c r="BC20">
        <v>1</v>
      </c>
      <c r="BD20">
        <v>1</v>
      </c>
      <c r="CM20">
        <v>1</v>
      </c>
      <c r="CN20">
        <v>1</v>
      </c>
      <c r="DF20" s="4" t="s">
        <v>599</v>
      </c>
      <c r="DY20">
        <v>1</v>
      </c>
      <c r="DZ20">
        <v>1</v>
      </c>
      <c r="EA20">
        <v>1</v>
      </c>
      <c r="EB20">
        <v>1</v>
      </c>
      <c r="EW20">
        <v>2</v>
      </c>
      <c r="EX20">
        <v>2</v>
      </c>
      <c r="EY20">
        <v>2</v>
      </c>
      <c r="EZ20">
        <v>2</v>
      </c>
      <c r="FB20" s="13" t="s">
        <v>1008</v>
      </c>
      <c r="FC20">
        <v>27</v>
      </c>
      <c r="FD20">
        <v>253</v>
      </c>
    </row>
    <row r="21" spans="1:160" x14ac:dyDescent="0.2">
      <c r="A21" s="4" t="s">
        <v>629</v>
      </c>
      <c r="B21">
        <v>1</v>
      </c>
      <c r="I21" s="4" t="s">
        <v>965</v>
      </c>
      <c r="J21">
        <v>520</v>
      </c>
      <c r="T21" s="4" t="s">
        <v>124</v>
      </c>
      <c r="V21">
        <v>750</v>
      </c>
      <c r="X21">
        <v>750</v>
      </c>
      <c r="AC21" s="4" t="s">
        <v>503</v>
      </c>
      <c r="AD21">
        <v>1</v>
      </c>
      <c r="AG21">
        <v>1</v>
      </c>
      <c r="AJ21" s="4" t="s">
        <v>629</v>
      </c>
      <c r="AK21">
        <v>1</v>
      </c>
      <c r="AL21">
        <v>7</v>
      </c>
      <c r="AM21">
        <v>1131</v>
      </c>
      <c r="AT21" s="4" t="s">
        <v>441</v>
      </c>
      <c r="BE21">
        <v>1</v>
      </c>
      <c r="BF21">
        <v>1</v>
      </c>
      <c r="BI21">
        <v>1</v>
      </c>
      <c r="BJ21">
        <v>1</v>
      </c>
      <c r="CK21">
        <v>2</v>
      </c>
      <c r="CL21">
        <v>2</v>
      </c>
      <c r="CM21">
        <v>2</v>
      </c>
      <c r="CN21">
        <v>2</v>
      </c>
      <c r="DF21" s="4" t="s">
        <v>247</v>
      </c>
      <c r="DI21">
        <v>1</v>
      </c>
      <c r="DJ21">
        <v>1</v>
      </c>
      <c r="DO21">
        <v>1</v>
      </c>
      <c r="DP21">
        <v>1</v>
      </c>
      <c r="EY21">
        <v>1</v>
      </c>
      <c r="EZ21">
        <v>1</v>
      </c>
      <c r="FB21" s="13" t="s">
        <v>996</v>
      </c>
      <c r="FC21">
        <v>17</v>
      </c>
      <c r="FD21">
        <v>177</v>
      </c>
    </row>
    <row r="22" spans="1:160" x14ac:dyDescent="0.2">
      <c r="A22" s="4" t="s">
        <v>366</v>
      </c>
      <c r="B22">
        <v>1</v>
      </c>
      <c r="T22" s="4" t="s">
        <v>287</v>
      </c>
      <c r="U22">
        <v>1131</v>
      </c>
      <c r="X22">
        <v>1131</v>
      </c>
      <c r="AC22" s="4" t="s">
        <v>629</v>
      </c>
      <c r="AD22">
        <v>1</v>
      </c>
      <c r="AG22">
        <v>1</v>
      </c>
      <c r="AJ22" s="4" t="s">
        <v>366</v>
      </c>
      <c r="AK22">
        <v>1</v>
      </c>
      <c r="AL22">
        <v>7</v>
      </c>
      <c r="AM22">
        <v>1131</v>
      </c>
      <c r="AT22" s="4" t="s">
        <v>898</v>
      </c>
      <c r="CE22">
        <v>1</v>
      </c>
      <c r="CF22">
        <v>1</v>
      </c>
      <c r="CK22">
        <v>1</v>
      </c>
      <c r="CL22">
        <v>1</v>
      </c>
      <c r="CM22">
        <v>1</v>
      </c>
      <c r="CN22">
        <v>1</v>
      </c>
      <c r="DF22" s="4" t="s">
        <v>441</v>
      </c>
      <c r="DQ22">
        <v>1</v>
      </c>
      <c r="DR22">
        <v>1</v>
      </c>
      <c r="DU22">
        <v>1</v>
      </c>
      <c r="DV22">
        <v>1</v>
      </c>
      <c r="EW22">
        <v>2</v>
      </c>
      <c r="EX22">
        <v>2</v>
      </c>
      <c r="EY22">
        <v>2</v>
      </c>
      <c r="EZ22">
        <v>2</v>
      </c>
      <c r="FB22" s="13" t="s">
        <v>1010</v>
      </c>
      <c r="FC22">
        <v>13</v>
      </c>
      <c r="FD22">
        <v>129</v>
      </c>
    </row>
    <row r="23" spans="1:160" x14ac:dyDescent="0.2">
      <c r="A23" s="4" t="s">
        <v>124</v>
      </c>
      <c r="B23">
        <v>3</v>
      </c>
      <c r="D23" s="6" t="s">
        <v>983</v>
      </c>
      <c r="E23" s="6"/>
      <c r="T23" s="4" t="s">
        <v>835</v>
      </c>
      <c r="W23">
        <v>3878</v>
      </c>
      <c r="X23">
        <v>3878</v>
      </c>
      <c r="AC23" s="4" t="s">
        <v>366</v>
      </c>
      <c r="AD23">
        <v>1</v>
      </c>
      <c r="AG23">
        <v>1</v>
      </c>
      <c r="AJ23" s="4" t="s">
        <v>124</v>
      </c>
      <c r="AK23">
        <v>3</v>
      </c>
      <c r="AL23">
        <v>15</v>
      </c>
      <c r="AM23">
        <v>750</v>
      </c>
      <c r="AT23" s="4" t="s">
        <v>503</v>
      </c>
      <c r="BK23">
        <v>1</v>
      </c>
      <c r="BL23">
        <v>1</v>
      </c>
      <c r="CK23">
        <v>1</v>
      </c>
      <c r="CL23">
        <v>1</v>
      </c>
      <c r="CM23">
        <v>1</v>
      </c>
      <c r="CN23">
        <v>1</v>
      </c>
      <c r="DF23" s="4" t="s">
        <v>898</v>
      </c>
      <c r="EQ23">
        <v>1</v>
      </c>
      <c r="ER23">
        <v>1</v>
      </c>
      <c r="EW23">
        <v>1</v>
      </c>
      <c r="EX23">
        <v>1</v>
      </c>
      <c r="EY23">
        <v>1</v>
      </c>
      <c r="EZ23">
        <v>1</v>
      </c>
      <c r="FB23" s="13" t="s">
        <v>1001</v>
      </c>
      <c r="FC23">
        <v>32</v>
      </c>
      <c r="FD23">
        <v>298</v>
      </c>
    </row>
    <row r="24" spans="1:160" x14ac:dyDescent="0.2">
      <c r="A24" s="4" t="s">
        <v>287</v>
      </c>
      <c r="B24">
        <v>1</v>
      </c>
      <c r="T24" s="4" t="s">
        <v>400</v>
      </c>
      <c r="U24">
        <v>1131</v>
      </c>
      <c r="X24">
        <v>1131</v>
      </c>
      <c r="AC24" s="4" t="s">
        <v>124</v>
      </c>
      <c r="AE24">
        <v>3</v>
      </c>
      <c r="AG24">
        <v>3</v>
      </c>
      <c r="AJ24" s="4" t="s">
        <v>287</v>
      </c>
      <c r="AK24">
        <v>1</v>
      </c>
      <c r="AL24">
        <v>7</v>
      </c>
      <c r="AM24">
        <v>1131</v>
      </c>
      <c r="AT24" s="4" t="s">
        <v>629</v>
      </c>
      <c r="BO24">
        <v>1</v>
      </c>
      <c r="BP24">
        <v>1</v>
      </c>
      <c r="CK24">
        <v>1</v>
      </c>
      <c r="CL24">
        <v>1</v>
      </c>
      <c r="CM24">
        <v>1</v>
      </c>
      <c r="CN24">
        <v>1</v>
      </c>
      <c r="DF24" s="4" t="s">
        <v>503</v>
      </c>
      <c r="DW24">
        <v>1</v>
      </c>
      <c r="DX24">
        <v>1</v>
      </c>
      <c r="EW24">
        <v>1</v>
      </c>
      <c r="EX24">
        <v>1</v>
      </c>
      <c r="EY24">
        <v>1</v>
      </c>
      <c r="EZ24">
        <v>1</v>
      </c>
      <c r="FB24" s="13" t="s">
        <v>1007</v>
      </c>
      <c r="FC24">
        <v>22</v>
      </c>
      <c r="FD24">
        <v>262</v>
      </c>
    </row>
    <row r="25" spans="1:160" x14ac:dyDescent="0.2">
      <c r="A25" s="4" t="s">
        <v>835</v>
      </c>
      <c r="B25">
        <v>2</v>
      </c>
      <c r="D25" s="3" t="s">
        <v>977</v>
      </c>
      <c r="E25" s="3" t="s">
        <v>966</v>
      </c>
      <c r="J25" t="s">
        <v>992</v>
      </c>
      <c r="K25">
        <f>COUNTA(Sheet1[promo_code])</f>
        <v>520</v>
      </c>
      <c r="T25" s="4" t="s">
        <v>826</v>
      </c>
      <c r="W25">
        <v>1939</v>
      </c>
      <c r="X25">
        <v>1939</v>
      </c>
      <c r="AC25" s="4" t="s">
        <v>287</v>
      </c>
      <c r="AD25">
        <v>1</v>
      </c>
      <c r="AG25">
        <v>1</v>
      </c>
      <c r="AJ25" s="4" t="s">
        <v>835</v>
      </c>
      <c r="AK25">
        <v>2</v>
      </c>
      <c r="AL25">
        <v>26</v>
      </c>
      <c r="AM25">
        <v>3878</v>
      </c>
      <c r="AT25" s="4" t="s">
        <v>366</v>
      </c>
      <c r="BA25">
        <v>1</v>
      </c>
      <c r="BB25">
        <v>1</v>
      </c>
      <c r="BC25">
        <v>1</v>
      </c>
      <c r="BD25">
        <v>1</v>
      </c>
      <c r="CM25">
        <v>1</v>
      </c>
      <c r="CN25">
        <v>1</v>
      </c>
      <c r="DF25" s="4" t="s">
        <v>629</v>
      </c>
      <c r="EA25">
        <v>1</v>
      </c>
      <c r="EB25">
        <v>1</v>
      </c>
      <c r="EW25">
        <v>1</v>
      </c>
      <c r="EX25">
        <v>1</v>
      </c>
      <c r="EY25">
        <v>1</v>
      </c>
      <c r="EZ25">
        <v>1</v>
      </c>
      <c r="FB25" s="13" t="s">
        <v>1011</v>
      </c>
      <c r="FC25">
        <v>6</v>
      </c>
      <c r="FD25">
        <v>70</v>
      </c>
    </row>
    <row r="26" spans="1:160" x14ac:dyDescent="0.2">
      <c r="A26" s="4" t="s">
        <v>400</v>
      </c>
      <c r="B26">
        <v>1</v>
      </c>
      <c r="D26" s="3" t="s">
        <v>964</v>
      </c>
      <c r="E26" t="s">
        <v>7</v>
      </c>
      <c r="F26" t="s">
        <v>8</v>
      </c>
      <c r="G26" t="s">
        <v>3</v>
      </c>
      <c r="H26" t="s">
        <v>965</v>
      </c>
      <c r="J26" s="6" t="s">
        <v>978</v>
      </c>
      <c r="K26">
        <f>COUNT(E27:E397)</f>
        <v>161</v>
      </c>
      <c r="T26" s="4" t="s">
        <v>147</v>
      </c>
      <c r="V26">
        <v>500</v>
      </c>
      <c r="X26">
        <v>500</v>
      </c>
      <c r="AC26" s="4" t="s">
        <v>835</v>
      </c>
      <c r="AF26">
        <v>2</v>
      </c>
      <c r="AG26">
        <v>2</v>
      </c>
      <c r="AJ26" s="4" t="s">
        <v>400</v>
      </c>
      <c r="AK26">
        <v>1</v>
      </c>
      <c r="AL26">
        <v>7</v>
      </c>
      <c r="AM26">
        <v>1131</v>
      </c>
      <c r="AT26" s="4" t="s">
        <v>124</v>
      </c>
      <c r="AU26">
        <v>1</v>
      </c>
      <c r="AV26">
        <v>1</v>
      </c>
      <c r="AW26">
        <v>1</v>
      </c>
      <c r="AX26">
        <v>1</v>
      </c>
      <c r="AY26">
        <v>1</v>
      </c>
      <c r="AZ26">
        <v>1</v>
      </c>
      <c r="BC26">
        <v>3</v>
      </c>
      <c r="BD26">
        <v>3</v>
      </c>
      <c r="CM26">
        <v>3</v>
      </c>
      <c r="CN26">
        <v>3</v>
      </c>
      <c r="DF26" s="4" t="s">
        <v>366</v>
      </c>
      <c r="DM26">
        <v>1</v>
      </c>
      <c r="DN26">
        <v>1</v>
      </c>
      <c r="DO26">
        <v>1</v>
      </c>
      <c r="DP26">
        <v>1</v>
      </c>
      <c r="EY26">
        <v>1</v>
      </c>
      <c r="EZ26">
        <v>1</v>
      </c>
      <c r="FB26" s="13" t="s">
        <v>1002</v>
      </c>
      <c r="FC26">
        <v>18</v>
      </c>
      <c r="FD26">
        <v>170</v>
      </c>
    </row>
    <row r="27" spans="1:160" x14ac:dyDescent="0.2">
      <c r="A27" s="4" t="s">
        <v>826</v>
      </c>
      <c r="B27">
        <v>1</v>
      </c>
      <c r="D27" s="4" t="s">
        <v>564</v>
      </c>
      <c r="G27">
        <v>2</v>
      </c>
      <c r="H27">
        <v>2</v>
      </c>
      <c r="J27" s="6" t="s">
        <v>971</v>
      </c>
      <c r="K27">
        <f>COUNT(F27:F397)</f>
        <v>104</v>
      </c>
      <c r="T27" s="4" t="s">
        <v>213</v>
      </c>
      <c r="U27">
        <v>1131</v>
      </c>
      <c r="X27">
        <v>1131</v>
      </c>
      <c r="AC27" s="4" t="s">
        <v>400</v>
      </c>
      <c r="AD27">
        <v>1</v>
      </c>
      <c r="AG27">
        <v>1</v>
      </c>
      <c r="AJ27" s="4" t="s">
        <v>826</v>
      </c>
      <c r="AK27">
        <v>1</v>
      </c>
      <c r="AL27">
        <v>13</v>
      </c>
      <c r="AM27">
        <v>1939</v>
      </c>
      <c r="AT27" s="4" t="s">
        <v>287</v>
      </c>
      <c r="AY27">
        <v>1</v>
      </c>
      <c r="AZ27">
        <v>1</v>
      </c>
      <c r="BC27">
        <v>1</v>
      </c>
      <c r="BD27">
        <v>1</v>
      </c>
      <c r="CM27">
        <v>1</v>
      </c>
      <c r="CN27">
        <v>1</v>
      </c>
      <c r="DF27" s="4" t="s">
        <v>124</v>
      </c>
      <c r="DG27">
        <v>1</v>
      </c>
      <c r="DH27">
        <v>1</v>
      </c>
      <c r="DI27">
        <v>1</v>
      </c>
      <c r="DJ27">
        <v>1</v>
      </c>
      <c r="DK27">
        <v>1</v>
      </c>
      <c r="DL27">
        <v>1</v>
      </c>
      <c r="DO27">
        <v>3</v>
      </c>
      <c r="DP27">
        <v>3</v>
      </c>
      <c r="EY27">
        <v>3</v>
      </c>
      <c r="EZ27">
        <v>3</v>
      </c>
      <c r="FB27" s="13" t="s">
        <v>1009</v>
      </c>
      <c r="FC27">
        <v>27</v>
      </c>
      <c r="FD27">
        <v>259</v>
      </c>
    </row>
    <row r="28" spans="1:160" x14ac:dyDescent="0.2">
      <c r="A28" s="4" t="s">
        <v>147</v>
      </c>
      <c r="B28">
        <v>2</v>
      </c>
      <c r="D28" s="4" t="s">
        <v>739</v>
      </c>
      <c r="G28">
        <v>1</v>
      </c>
      <c r="H28">
        <v>1</v>
      </c>
      <c r="J28" s="6" t="s">
        <v>972</v>
      </c>
      <c r="K28">
        <f>COUNT(G27:G397)</f>
        <v>106</v>
      </c>
      <c r="L28" s="10"/>
      <c r="M28" s="10"/>
      <c r="T28" s="4" t="s">
        <v>121</v>
      </c>
      <c r="U28">
        <v>1131</v>
      </c>
      <c r="X28">
        <v>1131</v>
      </c>
      <c r="AC28" s="4" t="s">
        <v>826</v>
      </c>
      <c r="AF28">
        <v>1</v>
      </c>
      <c r="AG28">
        <v>1</v>
      </c>
      <c r="AJ28" s="4" t="s">
        <v>147</v>
      </c>
      <c r="AK28">
        <v>2</v>
      </c>
      <c r="AL28">
        <v>10</v>
      </c>
      <c r="AM28">
        <v>500</v>
      </c>
      <c r="AT28" s="4" t="s">
        <v>835</v>
      </c>
      <c r="CA28">
        <v>1</v>
      </c>
      <c r="CB28">
        <v>1</v>
      </c>
      <c r="CE28">
        <v>1</v>
      </c>
      <c r="CF28">
        <v>1</v>
      </c>
      <c r="CK28">
        <v>2</v>
      </c>
      <c r="CL28">
        <v>2</v>
      </c>
      <c r="CM28">
        <v>2</v>
      </c>
      <c r="CN28">
        <v>2</v>
      </c>
      <c r="DF28" s="4" t="s">
        <v>287</v>
      </c>
      <c r="DK28">
        <v>1</v>
      </c>
      <c r="DL28">
        <v>1</v>
      </c>
      <c r="DO28">
        <v>1</v>
      </c>
      <c r="DP28">
        <v>1</v>
      </c>
      <c r="EY28">
        <v>1</v>
      </c>
      <c r="EZ28">
        <v>1</v>
      </c>
      <c r="FB28" s="13" t="s">
        <v>1013</v>
      </c>
      <c r="FC28">
        <v>1</v>
      </c>
      <c r="FD28">
        <v>13</v>
      </c>
    </row>
    <row r="29" spans="1:160" x14ac:dyDescent="0.2">
      <c r="A29" s="4" t="s">
        <v>213</v>
      </c>
      <c r="B29">
        <v>1</v>
      </c>
      <c r="D29" s="4" t="s">
        <v>249</v>
      </c>
      <c r="F29">
        <v>3</v>
      </c>
      <c r="H29">
        <v>3</v>
      </c>
      <c r="J29" s="6" t="s">
        <v>979</v>
      </c>
      <c r="K29" s="7">
        <f>K25-K26</f>
        <v>359</v>
      </c>
      <c r="L29" s="10"/>
      <c r="M29" s="10"/>
      <c r="T29" s="4" t="s">
        <v>103</v>
      </c>
      <c r="V29">
        <v>750</v>
      </c>
      <c r="X29">
        <v>750</v>
      </c>
      <c r="AC29" s="4" t="s">
        <v>147</v>
      </c>
      <c r="AE29">
        <v>2</v>
      </c>
      <c r="AG29">
        <v>2</v>
      </c>
      <c r="AJ29" s="4" t="s">
        <v>213</v>
      </c>
      <c r="AK29">
        <v>1</v>
      </c>
      <c r="AL29">
        <v>7</v>
      </c>
      <c r="AM29">
        <v>1131</v>
      </c>
      <c r="AT29" s="4" t="s">
        <v>400</v>
      </c>
      <c r="BE29">
        <v>1</v>
      </c>
      <c r="BF29">
        <v>1</v>
      </c>
      <c r="CK29">
        <v>1</v>
      </c>
      <c r="CL29">
        <v>1</v>
      </c>
      <c r="CM29">
        <v>1</v>
      </c>
      <c r="CN29">
        <v>1</v>
      </c>
      <c r="DF29" s="4" t="s">
        <v>835</v>
      </c>
      <c r="EM29">
        <v>1</v>
      </c>
      <c r="EN29">
        <v>1</v>
      </c>
      <c r="EQ29">
        <v>1</v>
      </c>
      <c r="ER29">
        <v>1</v>
      </c>
      <c r="EW29">
        <v>2</v>
      </c>
      <c r="EX29">
        <v>2</v>
      </c>
      <c r="EY29">
        <v>2</v>
      </c>
      <c r="EZ29">
        <v>2</v>
      </c>
      <c r="FB29" s="4" t="s">
        <v>965</v>
      </c>
      <c r="FC29">
        <v>520</v>
      </c>
      <c r="FD29">
        <v>4258</v>
      </c>
    </row>
    <row r="30" spans="1:160" x14ac:dyDescent="0.2">
      <c r="A30" s="4" t="s">
        <v>121</v>
      </c>
      <c r="B30">
        <v>1</v>
      </c>
      <c r="D30" s="4" t="s">
        <v>195</v>
      </c>
      <c r="E30">
        <v>1</v>
      </c>
      <c r="H30">
        <v>1</v>
      </c>
      <c r="J30" s="6" t="s">
        <v>973</v>
      </c>
      <c r="K30" s="7">
        <f>K25-K27</f>
        <v>416</v>
      </c>
      <c r="L30" s="10"/>
      <c r="M30" s="10"/>
      <c r="T30" s="4" t="s">
        <v>208</v>
      </c>
      <c r="U30">
        <v>1131</v>
      </c>
      <c r="X30">
        <v>1131</v>
      </c>
      <c r="AC30" s="4" t="s">
        <v>213</v>
      </c>
      <c r="AD30">
        <v>1</v>
      </c>
      <c r="AG30">
        <v>1</v>
      </c>
      <c r="AJ30" s="4" t="s">
        <v>121</v>
      </c>
      <c r="AK30">
        <v>1</v>
      </c>
      <c r="AL30">
        <v>7</v>
      </c>
      <c r="AM30">
        <v>1131</v>
      </c>
      <c r="AT30" s="4" t="s">
        <v>826</v>
      </c>
      <c r="BY30">
        <v>1</v>
      </c>
      <c r="BZ30">
        <v>1</v>
      </c>
      <c r="CK30">
        <v>1</v>
      </c>
      <c r="CL30">
        <v>1</v>
      </c>
      <c r="CM30">
        <v>1</v>
      </c>
      <c r="CN30">
        <v>1</v>
      </c>
      <c r="DF30" s="4" t="s">
        <v>400</v>
      </c>
      <c r="DQ30">
        <v>1</v>
      </c>
      <c r="DR30">
        <v>1</v>
      </c>
      <c r="EW30">
        <v>1</v>
      </c>
      <c r="EX30">
        <v>1</v>
      </c>
      <c r="EY30">
        <v>1</v>
      </c>
      <c r="EZ30">
        <v>1</v>
      </c>
    </row>
    <row r="31" spans="1:160" x14ac:dyDescent="0.2">
      <c r="A31" s="4" t="s">
        <v>103</v>
      </c>
      <c r="B31">
        <v>3</v>
      </c>
      <c r="D31" s="4" t="s">
        <v>201</v>
      </c>
      <c r="F31">
        <v>3</v>
      </c>
      <c r="H31">
        <v>3</v>
      </c>
      <c r="J31" s="6" t="s">
        <v>974</v>
      </c>
      <c r="K31" s="7">
        <f>K25-K28</f>
        <v>414</v>
      </c>
      <c r="L31" s="10"/>
      <c r="M31" s="10"/>
      <c r="T31" s="4" t="s">
        <v>29</v>
      </c>
      <c r="U31">
        <v>1131</v>
      </c>
      <c r="X31">
        <v>1131</v>
      </c>
      <c r="AC31" s="4" t="s">
        <v>121</v>
      </c>
      <c r="AD31">
        <v>1</v>
      </c>
      <c r="AG31">
        <v>1</v>
      </c>
      <c r="AJ31" s="4" t="s">
        <v>103</v>
      </c>
      <c r="AK31">
        <v>3</v>
      </c>
      <c r="AL31">
        <v>15</v>
      </c>
      <c r="AM31">
        <v>750</v>
      </c>
      <c r="AT31" s="4" t="s">
        <v>147</v>
      </c>
      <c r="AW31">
        <v>1</v>
      </c>
      <c r="AX31">
        <v>1</v>
      </c>
      <c r="AY31">
        <v>1</v>
      </c>
      <c r="AZ31">
        <v>1</v>
      </c>
      <c r="BC31">
        <v>2</v>
      </c>
      <c r="BD31">
        <v>2</v>
      </c>
      <c r="CM31">
        <v>2</v>
      </c>
      <c r="CN31">
        <v>2</v>
      </c>
      <c r="DF31" s="4" t="s">
        <v>826</v>
      </c>
      <c r="EK31">
        <v>1</v>
      </c>
      <c r="EL31">
        <v>1</v>
      </c>
      <c r="EW31">
        <v>1</v>
      </c>
      <c r="EX31">
        <v>1</v>
      </c>
      <c r="EY31">
        <v>1</v>
      </c>
      <c r="EZ31">
        <v>1</v>
      </c>
    </row>
    <row r="32" spans="1:160" x14ac:dyDescent="0.2">
      <c r="A32" s="4" t="s">
        <v>208</v>
      </c>
      <c r="B32">
        <v>1</v>
      </c>
      <c r="D32" s="4" t="s">
        <v>48</v>
      </c>
      <c r="F32">
        <v>3</v>
      </c>
      <c r="H32">
        <v>3</v>
      </c>
      <c r="T32" s="4" t="s">
        <v>524</v>
      </c>
      <c r="U32">
        <v>1131</v>
      </c>
      <c r="X32">
        <v>1131</v>
      </c>
      <c r="AC32" s="4" t="s">
        <v>103</v>
      </c>
      <c r="AE32">
        <v>3</v>
      </c>
      <c r="AG32">
        <v>3</v>
      </c>
      <c r="AJ32" s="4" t="s">
        <v>208</v>
      </c>
      <c r="AK32">
        <v>1</v>
      </c>
      <c r="AL32">
        <v>7</v>
      </c>
      <c r="AM32">
        <v>1131</v>
      </c>
      <c r="AT32" s="4" t="s">
        <v>213</v>
      </c>
      <c r="AW32">
        <v>1</v>
      </c>
      <c r="AX32">
        <v>1</v>
      </c>
      <c r="BC32">
        <v>1</v>
      </c>
      <c r="BD32">
        <v>1</v>
      </c>
      <c r="CM32">
        <v>1</v>
      </c>
      <c r="CN32">
        <v>1</v>
      </c>
      <c r="DF32" s="4" t="s">
        <v>147</v>
      </c>
      <c r="DI32">
        <v>1</v>
      </c>
      <c r="DJ32">
        <v>1</v>
      </c>
      <c r="DK32">
        <v>1</v>
      </c>
      <c r="DL32">
        <v>1</v>
      </c>
      <c r="DO32">
        <v>2</v>
      </c>
      <c r="DP32">
        <v>2</v>
      </c>
      <c r="EY32">
        <v>2</v>
      </c>
      <c r="EZ32">
        <v>2</v>
      </c>
    </row>
    <row r="33" spans="1:156" x14ac:dyDescent="0.2">
      <c r="A33" s="4" t="s">
        <v>29</v>
      </c>
      <c r="B33">
        <v>1</v>
      </c>
      <c r="D33" s="4" t="s">
        <v>299</v>
      </c>
      <c r="E33">
        <v>1</v>
      </c>
      <c r="H33">
        <v>1</v>
      </c>
      <c r="J33" s="6" t="s">
        <v>1031</v>
      </c>
      <c r="K33">
        <f>COUNTA(D27:D397)</f>
        <v>371</v>
      </c>
      <c r="T33" s="4" t="s">
        <v>663</v>
      </c>
      <c r="W33">
        <v>1939</v>
      </c>
      <c r="X33">
        <v>1939</v>
      </c>
      <c r="AC33" s="4" t="s">
        <v>208</v>
      </c>
      <c r="AD33">
        <v>1</v>
      </c>
      <c r="AG33">
        <v>1</v>
      </c>
      <c r="AJ33" s="4" t="s">
        <v>29</v>
      </c>
      <c r="AK33">
        <v>1</v>
      </c>
      <c r="AL33">
        <v>7</v>
      </c>
      <c r="AM33">
        <v>1131</v>
      </c>
      <c r="AT33" s="4" t="s">
        <v>121</v>
      </c>
      <c r="AU33">
        <v>1</v>
      </c>
      <c r="AV33">
        <v>1</v>
      </c>
      <c r="BC33">
        <v>1</v>
      </c>
      <c r="BD33">
        <v>1</v>
      </c>
      <c r="CM33">
        <v>1</v>
      </c>
      <c r="CN33">
        <v>1</v>
      </c>
      <c r="DF33" s="4" t="s">
        <v>213</v>
      </c>
      <c r="DI33">
        <v>1</v>
      </c>
      <c r="DJ33">
        <v>1</v>
      </c>
      <c r="DO33">
        <v>1</v>
      </c>
      <c r="DP33">
        <v>1</v>
      </c>
      <c r="EY33">
        <v>1</v>
      </c>
      <c r="EZ33">
        <v>1</v>
      </c>
    </row>
    <row r="34" spans="1:156" ht="16.5" x14ac:dyDescent="0.3">
      <c r="A34" s="4" t="s">
        <v>524</v>
      </c>
      <c r="B34">
        <v>1</v>
      </c>
      <c r="D34" s="4" t="s">
        <v>105</v>
      </c>
      <c r="F34">
        <v>1</v>
      </c>
      <c r="H34">
        <v>1</v>
      </c>
      <c r="J34" s="15" t="s">
        <v>1029</v>
      </c>
      <c r="K34" s="17" t="s">
        <v>1030</v>
      </c>
      <c r="T34" s="4" t="s">
        <v>657</v>
      </c>
      <c r="W34">
        <v>3878</v>
      </c>
      <c r="X34">
        <v>3878</v>
      </c>
      <c r="AC34" s="4" t="s">
        <v>29</v>
      </c>
      <c r="AD34">
        <v>1</v>
      </c>
      <c r="AG34">
        <v>1</v>
      </c>
      <c r="AJ34" s="4" t="s">
        <v>524</v>
      </c>
      <c r="AK34">
        <v>1</v>
      </c>
      <c r="AL34">
        <v>7</v>
      </c>
      <c r="AM34">
        <v>1131</v>
      </c>
      <c r="AT34" s="4" t="s">
        <v>103</v>
      </c>
      <c r="AU34">
        <v>1</v>
      </c>
      <c r="AV34">
        <v>1</v>
      </c>
      <c r="AW34">
        <v>1</v>
      </c>
      <c r="AX34">
        <v>1</v>
      </c>
      <c r="AY34">
        <v>1</v>
      </c>
      <c r="AZ34">
        <v>1</v>
      </c>
      <c r="BC34">
        <v>3</v>
      </c>
      <c r="BD34">
        <v>3</v>
      </c>
      <c r="CM34">
        <v>3</v>
      </c>
      <c r="CN34">
        <v>3</v>
      </c>
      <c r="DF34" s="4" t="s">
        <v>121</v>
      </c>
      <c r="DG34">
        <v>1</v>
      </c>
      <c r="DH34">
        <v>1</v>
      </c>
      <c r="DO34">
        <v>1</v>
      </c>
      <c r="DP34">
        <v>1</v>
      </c>
      <c r="EY34">
        <v>1</v>
      </c>
      <c r="EZ34">
        <v>1</v>
      </c>
    </row>
    <row r="35" spans="1:156" x14ac:dyDescent="0.2">
      <c r="A35" s="4" t="s">
        <v>663</v>
      </c>
      <c r="B35">
        <v>1</v>
      </c>
      <c r="D35" s="4" t="s">
        <v>520</v>
      </c>
      <c r="E35">
        <v>1</v>
      </c>
      <c r="H35">
        <v>1</v>
      </c>
      <c r="J35" t="s">
        <v>978</v>
      </c>
      <c r="K35" s="16">
        <f>K26/K33</f>
        <v>0.43396226415094341</v>
      </c>
      <c r="T35" s="4" t="s">
        <v>389</v>
      </c>
      <c r="U35">
        <v>1131</v>
      </c>
      <c r="X35">
        <v>1131</v>
      </c>
      <c r="AC35" s="4" t="s">
        <v>524</v>
      </c>
      <c r="AD35">
        <v>1</v>
      </c>
      <c r="AG35">
        <v>1</v>
      </c>
      <c r="AJ35" s="4" t="s">
        <v>663</v>
      </c>
      <c r="AK35">
        <v>1</v>
      </c>
      <c r="AL35">
        <v>13</v>
      </c>
      <c r="AM35">
        <v>1939</v>
      </c>
      <c r="AT35" s="4" t="s">
        <v>208</v>
      </c>
      <c r="AW35">
        <v>1</v>
      </c>
      <c r="AX35">
        <v>1</v>
      </c>
      <c r="BC35">
        <v>1</v>
      </c>
      <c r="BD35">
        <v>1</v>
      </c>
      <c r="CM35">
        <v>1</v>
      </c>
      <c r="CN35">
        <v>1</v>
      </c>
      <c r="DF35" s="4" t="s">
        <v>103</v>
      </c>
      <c r="DG35">
        <v>1</v>
      </c>
      <c r="DH35">
        <v>1</v>
      </c>
      <c r="DI35">
        <v>1</v>
      </c>
      <c r="DJ35">
        <v>1</v>
      </c>
      <c r="DK35">
        <v>1</v>
      </c>
      <c r="DL35">
        <v>1</v>
      </c>
      <c r="DO35">
        <v>3</v>
      </c>
      <c r="DP35">
        <v>3</v>
      </c>
      <c r="EY35">
        <v>3</v>
      </c>
      <c r="EZ35">
        <v>3</v>
      </c>
    </row>
    <row r="36" spans="1:156" x14ac:dyDescent="0.2">
      <c r="A36" s="4" t="s">
        <v>657</v>
      </c>
      <c r="B36">
        <v>2</v>
      </c>
      <c r="D36" s="4" t="s">
        <v>251</v>
      </c>
      <c r="E36">
        <v>1</v>
      </c>
      <c r="H36">
        <v>1</v>
      </c>
      <c r="J36" s="6" t="s">
        <v>971</v>
      </c>
      <c r="K36" s="16">
        <f>K27/K33</f>
        <v>0.28032345013477089</v>
      </c>
      <c r="T36" s="4" t="s">
        <v>305</v>
      </c>
      <c r="U36">
        <v>1131</v>
      </c>
      <c r="X36">
        <v>1131</v>
      </c>
      <c r="AC36" s="4" t="s">
        <v>663</v>
      </c>
      <c r="AF36">
        <v>1</v>
      </c>
      <c r="AG36">
        <v>1</v>
      </c>
      <c r="AJ36" s="4" t="s">
        <v>657</v>
      </c>
      <c r="AK36">
        <v>2</v>
      </c>
      <c r="AL36">
        <v>26</v>
      </c>
      <c r="AM36">
        <v>3878</v>
      </c>
      <c r="AT36" s="4" t="s">
        <v>29</v>
      </c>
      <c r="AU36">
        <v>1</v>
      </c>
      <c r="AV36">
        <v>1</v>
      </c>
      <c r="BC36">
        <v>1</v>
      </c>
      <c r="BD36">
        <v>1</v>
      </c>
      <c r="CM36">
        <v>1</v>
      </c>
      <c r="CN36">
        <v>1</v>
      </c>
      <c r="DF36" s="4" t="s">
        <v>208</v>
      </c>
      <c r="DI36">
        <v>1</v>
      </c>
      <c r="DJ36">
        <v>1</v>
      </c>
      <c r="DO36">
        <v>1</v>
      </c>
      <c r="DP36">
        <v>1</v>
      </c>
      <c r="EY36">
        <v>1</v>
      </c>
      <c r="EZ36">
        <v>1</v>
      </c>
    </row>
    <row r="37" spans="1:156" x14ac:dyDescent="0.2">
      <c r="A37" s="4" t="s">
        <v>389</v>
      </c>
      <c r="B37">
        <v>1</v>
      </c>
      <c r="D37" s="4" t="s">
        <v>599</v>
      </c>
      <c r="G37">
        <v>2</v>
      </c>
      <c r="H37">
        <v>2</v>
      </c>
      <c r="J37" s="6" t="s">
        <v>972</v>
      </c>
      <c r="K37" s="16">
        <f>K28/K33</f>
        <v>0.2857142857142857</v>
      </c>
      <c r="T37" s="4" t="s">
        <v>890</v>
      </c>
      <c r="U37">
        <v>1131</v>
      </c>
      <c r="X37">
        <v>1131</v>
      </c>
      <c r="AC37" s="4" t="s">
        <v>657</v>
      </c>
      <c r="AF37">
        <v>2</v>
      </c>
      <c r="AG37">
        <v>2</v>
      </c>
      <c r="AJ37" s="4" t="s">
        <v>389</v>
      </c>
      <c r="AK37">
        <v>1</v>
      </c>
      <c r="AL37">
        <v>7</v>
      </c>
      <c r="AM37">
        <v>1131</v>
      </c>
      <c r="AT37" s="4" t="s">
        <v>524</v>
      </c>
      <c r="BM37">
        <v>1</v>
      </c>
      <c r="BN37">
        <v>1</v>
      </c>
      <c r="CK37">
        <v>1</v>
      </c>
      <c r="CL37">
        <v>1</v>
      </c>
      <c r="CM37">
        <v>1</v>
      </c>
      <c r="CN37">
        <v>1</v>
      </c>
      <c r="DF37" s="4" t="s">
        <v>29</v>
      </c>
      <c r="DG37">
        <v>1</v>
      </c>
      <c r="DH37">
        <v>1</v>
      </c>
      <c r="DO37">
        <v>1</v>
      </c>
      <c r="DP37">
        <v>1</v>
      </c>
      <c r="EY37">
        <v>1</v>
      </c>
      <c r="EZ37">
        <v>1</v>
      </c>
    </row>
    <row r="38" spans="1:156" x14ac:dyDescent="0.2">
      <c r="A38" s="4" t="s">
        <v>305</v>
      </c>
      <c r="B38">
        <v>1</v>
      </c>
      <c r="D38" s="4" t="s">
        <v>247</v>
      </c>
      <c r="E38">
        <v>1</v>
      </c>
      <c r="H38">
        <v>1</v>
      </c>
      <c r="T38" s="4" t="s">
        <v>705</v>
      </c>
      <c r="W38">
        <v>3878</v>
      </c>
      <c r="X38">
        <v>3878</v>
      </c>
      <c r="AC38" s="4" t="s">
        <v>389</v>
      </c>
      <c r="AD38">
        <v>1</v>
      </c>
      <c r="AG38">
        <v>1</v>
      </c>
      <c r="AJ38" s="4" t="s">
        <v>305</v>
      </c>
      <c r="AK38">
        <v>1</v>
      </c>
      <c r="AL38">
        <v>7</v>
      </c>
      <c r="AM38">
        <v>1131</v>
      </c>
      <c r="AT38" s="4" t="s">
        <v>663</v>
      </c>
      <c r="BQ38">
        <v>1</v>
      </c>
      <c r="BR38">
        <v>1</v>
      </c>
      <c r="CK38">
        <v>1</v>
      </c>
      <c r="CL38">
        <v>1</v>
      </c>
      <c r="CM38">
        <v>1</v>
      </c>
      <c r="CN38">
        <v>1</v>
      </c>
      <c r="DF38" s="4" t="s">
        <v>524</v>
      </c>
      <c r="DY38">
        <v>1</v>
      </c>
      <c r="DZ38">
        <v>1</v>
      </c>
      <c r="EW38">
        <v>1</v>
      </c>
      <c r="EX38">
        <v>1</v>
      </c>
      <c r="EY38">
        <v>1</v>
      </c>
      <c r="EZ38">
        <v>1</v>
      </c>
    </row>
    <row r="39" spans="1:156" x14ac:dyDescent="0.2">
      <c r="A39" s="4" t="s">
        <v>890</v>
      </c>
      <c r="B39">
        <v>1</v>
      </c>
      <c r="D39" s="4" t="s">
        <v>441</v>
      </c>
      <c r="F39">
        <v>2</v>
      </c>
      <c r="H39">
        <v>2</v>
      </c>
      <c r="T39" s="4" t="s">
        <v>477</v>
      </c>
      <c r="V39">
        <v>250</v>
      </c>
      <c r="X39">
        <v>250</v>
      </c>
      <c r="AC39" s="4" t="s">
        <v>305</v>
      </c>
      <c r="AD39">
        <v>1</v>
      </c>
      <c r="AG39">
        <v>1</v>
      </c>
      <c r="AJ39" s="4" t="s">
        <v>890</v>
      </c>
      <c r="AK39">
        <v>1</v>
      </c>
      <c r="AL39">
        <v>7</v>
      </c>
      <c r="AM39">
        <v>1131</v>
      </c>
      <c r="AT39" s="4" t="s">
        <v>657</v>
      </c>
      <c r="BO39">
        <v>1</v>
      </c>
      <c r="BP39">
        <v>1</v>
      </c>
      <c r="BQ39">
        <v>1</v>
      </c>
      <c r="BR39">
        <v>1</v>
      </c>
      <c r="CK39">
        <v>2</v>
      </c>
      <c r="CL39">
        <v>2</v>
      </c>
      <c r="CM39">
        <v>2</v>
      </c>
      <c r="CN39">
        <v>2</v>
      </c>
      <c r="DF39" s="4" t="s">
        <v>663</v>
      </c>
      <c r="EC39">
        <v>1</v>
      </c>
      <c r="ED39">
        <v>1</v>
      </c>
      <c r="EW39">
        <v>1</v>
      </c>
      <c r="EX39">
        <v>1</v>
      </c>
      <c r="EY39">
        <v>1</v>
      </c>
      <c r="EZ39">
        <v>1</v>
      </c>
    </row>
    <row r="40" spans="1:156" x14ac:dyDescent="0.2">
      <c r="A40" s="4" t="s">
        <v>705</v>
      </c>
      <c r="B40">
        <v>2</v>
      </c>
      <c r="D40" s="4" t="s">
        <v>898</v>
      </c>
      <c r="F40">
        <v>1</v>
      </c>
      <c r="H40">
        <v>1</v>
      </c>
      <c r="T40" s="4" t="s">
        <v>753</v>
      </c>
      <c r="V40">
        <v>750</v>
      </c>
      <c r="X40">
        <v>750</v>
      </c>
      <c r="AC40" s="4" t="s">
        <v>890</v>
      </c>
      <c r="AD40">
        <v>1</v>
      </c>
      <c r="AG40">
        <v>1</v>
      </c>
      <c r="AJ40" s="4" t="s">
        <v>705</v>
      </c>
      <c r="AK40">
        <v>2</v>
      </c>
      <c r="AL40">
        <v>26</v>
      </c>
      <c r="AM40">
        <v>3878</v>
      </c>
      <c r="AT40" s="4" t="s">
        <v>389</v>
      </c>
      <c r="BE40">
        <v>1</v>
      </c>
      <c r="BF40">
        <v>1</v>
      </c>
      <c r="CK40">
        <v>1</v>
      </c>
      <c r="CL40">
        <v>1</v>
      </c>
      <c r="CM40">
        <v>1</v>
      </c>
      <c r="CN40">
        <v>1</v>
      </c>
      <c r="DF40" s="4" t="s">
        <v>657</v>
      </c>
      <c r="EA40">
        <v>1</v>
      </c>
      <c r="EB40">
        <v>1</v>
      </c>
      <c r="EC40">
        <v>1</v>
      </c>
      <c r="ED40">
        <v>1</v>
      </c>
      <c r="EW40">
        <v>2</v>
      </c>
      <c r="EX40">
        <v>2</v>
      </c>
      <c r="EY40">
        <v>2</v>
      </c>
      <c r="EZ40">
        <v>2</v>
      </c>
    </row>
    <row r="41" spans="1:156" x14ac:dyDescent="0.2">
      <c r="A41" s="4" t="s">
        <v>477</v>
      </c>
      <c r="B41">
        <v>1</v>
      </c>
      <c r="D41" s="4" t="s">
        <v>503</v>
      </c>
      <c r="E41">
        <v>1</v>
      </c>
      <c r="H41">
        <v>1</v>
      </c>
      <c r="T41" s="4" t="s">
        <v>643</v>
      </c>
      <c r="W41">
        <v>3878</v>
      </c>
      <c r="X41">
        <v>3878</v>
      </c>
      <c r="AC41" s="4" t="s">
        <v>705</v>
      </c>
      <c r="AF41">
        <v>2</v>
      </c>
      <c r="AG41">
        <v>2</v>
      </c>
      <c r="AJ41" s="4" t="s">
        <v>477</v>
      </c>
      <c r="AK41">
        <v>1</v>
      </c>
      <c r="AL41">
        <v>5</v>
      </c>
      <c r="AM41">
        <v>250</v>
      </c>
      <c r="AT41" s="4" t="s">
        <v>305</v>
      </c>
      <c r="AY41">
        <v>1</v>
      </c>
      <c r="AZ41">
        <v>1</v>
      </c>
      <c r="BC41">
        <v>1</v>
      </c>
      <c r="BD41">
        <v>1</v>
      </c>
      <c r="CM41">
        <v>1</v>
      </c>
      <c r="CN41">
        <v>1</v>
      </c>
      <c r="DF41" s="4" t="s">
        <v>389</v>
      </c>
      <c r="DQ41">
        <v>1</v>
      </c>
      <c r="DR41">
        <v>1</v>
      </c>
      <c r="EW41">
        <v>1</v>
      </c>
      <c r="EX41">
        <v>1</v>
      </c>
      <c r="EY41">
        <v>1</v>
      </c>
      <c r="EZ41">
        <v>1</v>
      </c>
    </row>
    <row r="42" spans="1:156" x14ac:dyDescent="0.2">
      <c r="A42" s="4" t="s">
        <v>753</v>
      </c>
      <c r="B42">
        <v>3</v>
      </c>
      <c r="D42" s="4" t="s">
        <v>629</v>
      </c>
      <c r="E42">
        <v>1</v>
      </c>
      <c r="H42">
        <v>1</v>
      </c>
      <c r="T42" s="4" t="s">
        <v>176</v>
      </c>
      <c r="U42">
        <v>1131</v>
      </c>
      <c r="X42">
        <v>1131</v>
      </c>
      <c r="AC42" s="4" t="s">
        <v>477</v>
      </c>
      <c r="AE42">
        <v>1</v>
      </c>
      <c r="AG42">
        <v>1</v>
      </c>
      <c r="AJ42" s="4" t="s">
        <v>753</v>
      </c>
      <c r="AK42">
        <v>3</v>
      </c>
      <c r="AL42">
        <v>15</v>
      </c>
      <c r="AM42">
        <v>750</v>
      </c>
      <c r="AT42" s="4" t="s">
        <v>890</v>
      </c>
      <c r="CE42">
        <v>1</v>
      </c>
      <c r="CF42">
        <v>1</v>
      </c>
      <c r="CK42">
        <v>1</v>
      </c>
      <c r="CL42">
        <v>1</v>
      </c>
      <c r="CM42">
        <v>1</v>
      </c>
      <c r="CN42">
        <v>1</v>
      </c>
      <c r="DF42" s="4" t="s">
        <v>305</v>
      </c>
      <c r="DK42">
        <v>1</v>
      </c>
      <c r="DL42">
        <v>1</v>
      </c>
      <c r="DO42">
        <v>1</v>
      </c>
      <c r="DP42">
        <v>1</v>
      </c>
      <c r="EY42">
        <v>1</v>
      </c>
      <c r="EZ42">
        <v>1</v>
      </c>
    </row>
    <row r="43" spans="1:156" x14ac:dyDescent="0.2">
      <c r="A43" s="4" t="s">
        <v>643</v>
      </c>
      <c r="B43">
        <v>2</v>
      </c>
      <c r="D43" s="4" t="s">
        <v>366</v>
      </c>
      <c r="E43">
        <v>1</v>
      </c>
      <c r="H43">
        <v>1</v>
      </c>
      <c r="T43" s="4" t="s">
        <v>217</v>
      </c>
      <c r="U43">
        <v>1131</v>
      </c>
      <c r="X43">
        <v>1131</v>
      </c>
      <c r="AC43" s="4" t="s">
        <v>753</v>
      </c>
      <c r="AE43">
        <v>3</v>
      </c>
      <c r="AG43">
        <v>3</v>
      </c>
      <c r="AJ43" s="4" t="s">
        <v>643</v>
      </c>
      <c r="AK43">
        <v>2</v>
      </c>
      <c r="AL43">
        <v>26</v>
      </c>
      <c r="AM43">
        <v>3878</v>
      </c>
      <c r="AT43" s="4" t="s">
        <v>705</v>
      </c>
      <c r="BS43">
        <v>1</v>
      </c>
      <c r="BT43">
        <v>1</v>
      </c>
      <c r="BU43">
        <v>1</v>
      </c>
      <c r="BV43">
        <v>1</v>
      </c>
      <c r="CK43">
        <v>2</v>
      </c>
      <c r="CL43">
        <v>2</v>
      </c>
      <c r="CM43">
        <v>2</v>
      </c>
      <c r="CN43">
        <v>2</v>
      </c>
      <c r="DF43" s="4" t="s">
        <v>890</v>
      </c>
      <c r="EQ43">
        <v>1</v>
      </c>
      <c r="ER43">
        <v>1</v>
      </c>
      <c r="EW43">
        <v>1</v>
      </c>
      <c r="EX43">
        <v>1</v>
      </c>
      <c r="EY43">
        <v>1</v>
      </c>
      <c r="EZ43">
        <v>1</v>
      </c>
    </row>
    <row r="44" spans="1:156" x14ac:dyDescent="0.2">
      <c r="A44" s="4" t="s">
        <v>176</v>
      </c>
      <c r="B44">
        <v>1</v>
      </c>
      <c r="D44" s="4" t="s">
        <v>124</v>
      </c>
      <c r="F44">
        <v>3</v>
      </c>
      <c r="H44">
        <v>3</v>
      </c>
      <c r="T44" s="4" t="s">
        <v>950</v>
      </c>
      <c r="W44">
        <v>1939</v>
      </c>
      <c r="X44">
        <v>1939</v>
      </c>
      <c r="AC44" s="4" t="s">
        <v>643</v>
      </c>
      <c r="AF44">
        <v>2</v>
      </c>
      <c r="AG44">
        <v>2</v>
      </c>
      <c r="AJ44" s="4" t="s">
        <v>176</v>
      </c>
      <c r="AK44">
        <v>1</v>
      </c>
      <c r="AL44">
        <v>7</v>
      </c>
      <c r="AM44">
        <v>1131</v>
      </c>
      <c r="AT44" s="4" t="s">
        <v>477</v>
      </c>
      <c r="BI44">
        <v>1</v>
      </c>
      <c r="BJ44">
        <v>1</v>
      </c>
      <c r="CK44">
        <v>1</v>
      </c>
      <c r="CL44">
        <v>1</v>
      </c>
      <c r="CM44">
        <v>1</v>
      </c>
      <c r="CN44">
        <v>1</v>
      </c>
      <c r="DF44" s="4" t="s">
        <v>705</v>
      </c>
      <c r="EE44">
        <v>1</v>
      </c>
      <c r="EF44">
        <v>1</v>
      </c>
      <c r="EG44">
        <v>1</v>
      </c>
      <c r="EH44">
        <v>1</v>
      </c>
      <c r="EW44">
        <v>2</v>
      </c>
      <c r="EX44">
        <v>2</v>
      </c>
      <c r="EY44">
        <v>2</v>
      </c>
      <c r="EZ44">
        <v>2</v>
      </c>
    </row>
    <row r="45" spans="1:156" x14ac:dyDescent="0.2">
      <c r="A45" s="4" t="s">
        <v>217</v>
      </c>
      <c r="B45">
        <v>1</v>
      </c>
      <c r="D45" s="4" t="s">
        <v>287</v>
      </c>
      <c r="E45">
        <v>1</v>
      </c>
      <c r="H45">
        <v>1</v>
      </c>
      <c r="T45" s="4" t="s">
        <v>518</v>
      </c>
      <c r="V45">
        <v>250</v>
      </c>
      <c r="X45">
        <v>250</v>
      </c>
      <c r="AC45" s="4" t="s">
        <v>176</v>
      </c>
      <c r="AD45">
        <v>1</v>
      </c>
      <c r="AG45">
        <v>1</v>
      </c>
      <c r="AJ45" s="4" t="s">
        <v>217</v>
      </c>
      <c r="AK45">
        <v>1</v>
      </c>
      <c r="AL45">
        <v>7</v>
      </c>
      <c r="AM45">
        <v>1131</v>
      </c>
      <c r="AT45" s="4" t="s">
        <v>753</v>
      </c>
      <c r="BU45">
        <v>1</v>
      </c>
      <c r="BV45">
        <v>1</v>
      </c>
      <c r="CG45">
        <v>2</v>
      </c>
      <c r="CH45">
        <v>2</v>
      </c>
      <c r="CK45">
        <v>3</v>
      </c>
      <c r="CL45">
        <v>3</v>
      </c>
      <c r="CM45">
        <v>3</v>
      </c>
      <c r="CN45">
        <v>3</v>
      </c>
      <c r="DF45" s="4" t="s">
        <v>477</v>
      </c>
      <c r="DU45">
        <v>1</v>
      </c>
      <c r="DV45">
        <v>1</v>
      </c>
      <c r="EW45">
        <v>1</v>
      </c>
      <c r="EX45">
        <v>1</v>
      </c>
      <c r="EY45">
        <v>1</v>
      </c>
      <c r="EZ45">
        <v>1</v>
      </c>
    </row>
    <row r="46" spans="1:156" x14ac:dyDescent="0.2">
      <c r="A46" s="4" t="s">
        <v>950</v>
      </c>
      <c r="B46">
        <v>1</v>
      </c>
      <c r="D46" s="4" t="s">
        <v>835</v>
      </c>
      <c r="G46">
        <v>2</v>
      </c>
      <c r="H46">
        <v>2</v>
      </c>
      <c r="T46" s="4" t="s">
        <v>341</v>
      </c>
      <c r="U46">
        <v>1131</v>
      </c>
      <c r="X46">
        <v>1131</v>
      </c>
      <c r="AC46" s="4" t="s">
        <v>217</v>
      </c>
      <c r="AD46">
        <v>1</v>
      </c>
      <c r="AG46">
        <v>1</v>
      </c>
      <c r="AJ46" s="4" t="s">
        <v>950</v>
      </c>
      <c r="AK46">
        <v>1</v>
      </c>
      <c r="AL46">
        <v>13</v>
      </c>
      <c r="AM46">
        <v>1939</v>
      </c>
      <c r="AT46" s="4" t="s">
        <v>643</v>
      </c>
      <c r="BO46">
        <v>1</v>
      </c>
      <c r="BP46">
        <v>1</v>
      </c>
      <c r="BQ46">
        <v>1</v>
      </c>
      <c r="BR46">
        <v>1</v>
      </c>
      <c r="CK46">
        <v>2</v>
      </c>
      <c r="CL46">
        <v>2</v>
      </c>
      <c r="CM46">
        <v>2</v>
      </c>
      <c r="CN46">
        <v>2</v>
      </c>
      <c r="DF46" s="4" t="s">
        <v>753</v>
      </c>
      <c r="EG46">
        <v>1</v>
      </c>
      <c r="EH46">
        <v>1</v>
      </c>
      <c r="ES46">
        <v>2</v>
      </c>
      <c r="ET46">
        <v>2</v>
      </c>
      <c r="EW46">
        <v>3</v>
      </c>
      <c r="EX46">
        <v>3</v>
      </c>
      <c r="EY46">
        <v>3</v>
      </c>
      <c r="EZ46">
        <v>3</v>
      </c>
    </row>
    <row r="47" spans="1:156" x14ac:dyDescent="0.2">
      <c r="A47" s="4" t="s">
        <v>518</v>
      </c>
      <c r="B47">
        <v>1</v>
      </c>
      <c r="D47" s="4" t="s">
        <v>400</v>
      </c>
      <c r="E47">
        <v>1</v>
      </c>
      <c r="H47">
        <v>1</v>
      </c>
      <c r="T47" s="4" t="s">
        <v>591</v>
      </c>
      <c r="W47">
        <v>3878</v>
      </c>
      <c r="X47">
        <v>3878</v>
      </c>
      <c r="AC47" s="4" t="s">
        <v>950</v>
      </c>
      <c r="AF47">
        <v>1</v>
      </c>
      <c r="AG47">
        <v>1</v>
      </c>
      <c r="AJ47" s="4" t="s">
        <v>518</v>
      </c>
      <c r="AK47">
        <v>1</v>
      </c>
      <c r="AL47">
        <v>5</v>
      </c>
      <c r="AM47">
        <v>250</v>
      </c>
      <c r="AT47" s="4" t="s">
        <v>176</v>
      </c>
      <c r="AW47">
        <v>1</v>
      </c>
      <c r="AX47">
        <v>1</v>
      </c>
      <c r="BC47">
        <v>1</v>
      </c>
      <c r="BD47">
        <v>1</v>
      </c>
      <c r="CM47">
        <v>1</v>
      </c>
      <c r="CN47">
        <v>1</v>
      </c>
      <c r="DF47" s="4" t="s">
        <v>643</v>
      </c>
      <c r="EA47">
        <v>1</v>
      </c>
      <c r="EB47">
        <v>1</v>
      </c>
      <c r="EC47">
        <v>1</v>
      </c>
      <c r="ED47">
        <v>1</v>
      </c>
      <c r="EW47">
        <v>2</v>
      </c>
      <c r="EX47">
        <v>2</v>
      </c>
      <c r="EY47">
        <v>2</v>
      </c>
      <c r="EZ47">
        <v>2</v>
      </c>
    </row>
    <row r="48" spans="1:156" x14ac:dyDescent="0.2">
      <c r="A48" s="4" t="s">
        <v>341</v>
      </c>
      <c r="B48">
        <v>1</v>
      </c>
      <c r="D48" s="4" t="s">
        <v>826</v>
      </c>
      <c r="G48">
        <v>1</v>
      </c>
      <c r="H48">
        <v>1</v>
      </c>
      <c r="T48" s="4" t="s">
        <v>792</v>
      </c>
      <c r="W48">
        <v>3878</v>
      </c>
      <c r="X48">
        <v>3878</v>
      </c>
      <c r="AC48" s="4" t="s">
        <v>518</v>
      </c>
      <c r="AE48">
        <v>1</v>
      </c>
      <c r="AG48">
        <v>1</v>
      </c>
      <c r="AJ48" s="4" t="s">
        <v>341</v>
      </c>
      <c r="AK48">
        <v>1</v>
      </c>
      <c r="AL48">
        <v>7</v>
      </c>
      <c r="AM48">
        <v>1131</v>
      </c>
      <c r="AT48" s="4" t="s">
        <v>217</v>
      </c>
      <c r="AW48">
        <v>1</v>
      </c>
      <c r="AX48">
        <v>1</v>
      </c>
      <c r="BC48">
        <v>1</v>
      </c>
      <c r="BD48">
        <v>1</v>
      </c>
      <c r="CM48">
        <v>1</v>
      </c>
      <c r="CN48">
        <v>1</v>
      </c>
      <c r="DF48" s="4" t="s">
        <v>176</v>
      </c>
      <c r="DI48">
        <v>1</v>
      </c>
      <c r="DJ48">
        <v>1</v>
      </c>
      <c r="DO48">
        <v>1</v>
      </c>
      <c r="DP48">
        <v>1</v>
      </c>
      <c r="EY48">
        <v>1</v>
      </c>
      <c r="EZ48">
        <v>1</v>
      </c>
    </row>
    <row r="49" spans="1:156" x14ac:dyDescent="0.2">
      <c r="A49" s="4" t="s">
        <v>591</v>
      </c>
      <c r="B49">
        <v>2</v>
      </c>
      <c r="D49" s="4" t="s">
        <v>147</v>
      </c>
      <c r="F49">
        <v>2</v>
      </c>
      <c r="H49">
        <v>2</v>
      </c>
      <c r="T49" s="4" t="s">
        <v>310</v>
      </c>
      <c r="U49">
        <v>1131</v>
      </c>
      <c r="X49">
        <v>1131</v>
      </c>
      <c r="AC49" s="4" t="s">
        <v>341</v>
      </c>
      <c r="AD49">
        <v>1</v>
      </c>
      <c r="AG49">
        <v>1</v>
      </c>
      <c r="AJ49" s="4" t="s">
        <v>591</v>
      </c>
      <c r="AK49">
        <v>2</v>
      </c>
      <c r="AL49">
        <v>26</v>
      </c>
      <c r="AM49">
        <v>3878</v>
      </c>
      <c r="AT49" s="4" t="s">
        <v>950</v>
      </c>
      <c r="CG49">
        <v>1</v>
      </c>
      <c r="CH49">
        <v>1</v>
      </c>
      <c r="CK49">
        <v>1</v>
      </c>
      <c r="CL49">
        <v>1</v>
      </c>
      <c r="CM49">
        <v>1</v>
      </c>
      <c r="CN49">
        <v>1</v>
      </c>
      <c r="DF49" s="4" t="s">
        <v>217</v>
      </c>
      <c r="DI49">
        <v>1</v>
      </c>
      <c r="DJ49">
        <v>1</v>
      </c>
      <c r="DO49">
        <v>1</v>
      </c>
      <c r="DP49">
        <v>1</v>
      </c>
      <c r="EY49">
        <v>1</v>
      </c>
      <c r="EZ49">
        <v>1</v>
      </c>
    </row>
    <row r="50" spans="1:156" x14ac:dyDescent="0.2">
      <c r="A50" s="4" t="s">
        <v>792</v>
      </c>
      <c r="B50">
        <v>2</v>
      </c>
      <c r="D50" s="4" t="s">
        <v>213</v>
      </c>
      <c r="E50">
        <v>1</v>
      </c>
      <c r="H50">
        <v>1</v>
      </c>
      <c r="T50" s="4" t="s">
        <v>541</v>
      </c>
      <c r="W50">
        <v>3878</v>
      </c>
      <c r="X50">
        <v>3878</v>
      </c>
      <c r="AC50" s="4" t="s">
        <v>591</v>
      </c>
      <c r="AF50">
        <v>2</v>
      </c>
      <c r="AG50">
        <v>2</v>
      </c>
      <c r="AJ50" s="4" t="s">
        <v>792</v>
      </c>
      <c r="AK50">
        <v>2</v>
      </c>
      <c r="AL50">
        <v>26</v>
      </c>
      <c r="AM50">
        <v>3878</v>
      </c>
      <c r="AT50" s="4" t="s">
        <v>518</v>
      </c>
      <c r="BM50">
        <v>1</v>
      </c>
      <c r="BN50">
        <v>1</v>
      </c>
      <c r="CK50">
        <v>1</v>
      </c>
      <c r="CL50">
        <v>1</v>
      </c>
      <c r="CM50">
        <v>1</v>
      </c>
      <c r="CN50">
        <v>1</v>
      </c>
      <c r="DF50" s="4" t="s">
        <v>950</v>
      </c>
      <c r="ES50">
        <v>1</v>
      </c>
      <c r="ET50">
        <v>1</v>
      </c>
      <c r="EW50">
        <v>1</v>
      </c>
      <c r="EX50">
        <v>1</v>
      </c>
      <c r="EY50">
        <v>1</v>
      </c>
      <c r="EZ50">
        <v>1</v>
      </c>
    </row>
    <row r="51" spans="1:156" x14ac:dyDescent="0.2">
      <c r="A51" s="4" t="s">
        <v>310</v>
      </c>
      <c r="B51">
        <v>1</v>
      </c>
      <c r="D51" s="4" t="s">
        <v>121</v>
      </c>
      <c r="E51">
        <v>1</v>
      </c>
      <c r="H51">
        <v>1</v>
      </c>
      <c r="T51" s="4" t="s">
        <v>429</v>
      </c>
      <c r="V51">
        <v>500</v>
      </c>
      <c r="X51">
        <v>500</v>
      </c>
      <c r="AC51" s="4" t="s">
        <v>792</v>
      </c>
      <c r="AF51">
        <v>2</v>
      </c>
      <c r="AG51">
        <v>2</v>
      </c>
      <c r="AJ51" s="4" t="s">
        <v>310</v>
      </c>
      <c r="AK51">
        <v>1</v>
      </c>
      <c r="AL51">
        <v>7</v>
      </c>
      <c r="AM51">
        <v>1131</v>
      </c>
      <c r="AT51" s="4" t="s">
        <v>341</v>
      </c>
      <c r="BA51">
        <v>1</v>
      </c>
      <c r="BB51">
        <v>1</v>
      </c>
      <c r="BC51">
        <v>1</v>
      </c>
      <c r="BD51">
        <v>1</v>
      </c>
      <c r="CM51">
        <v>1</v>
      </c>
      <c r="CN51">
        <v>1</v>
      </c>
      <c r="DF51" s="4" t="s">
        <v>518</v>
      </c>
      <c r="DY51">
        <v>1</v>
      </c>
      <c r="DZ51">
        <v>1</v>
      </c>
      <c r="EW51">
        <v>1</v>
      </c>
      <c r="EX51">
        <v>1</v>
      </c>
      <c r="EY51">
        <v>1</v>
      </c>
      <c r="EZ51">
        <v>1</v>
      </c>
    </row>
    <row r="52" spans="1:156" x14ac:dyDescent="0.2">
      <c r="A52" s="4" t="s">
        <v>541</v>
      </c>
      <c r="B52">
        <v>2</v>
      </c>
      <c r="D52" s="4" t="s">
        <v>103</v>
      </c>
      <c r="F52">
        <v>3</v>
      </c>
      <c r="H52">
        <v>3</v>
      </c>
      <c r="T52" s="4" t="s">
        <v>678</v>
      </c>
      <c r="V52">
        <v>250</v>
      </c>
      <c r="X52">
        <v>250</v>
      </c>
      <c r="AC52" s="4" t="s">
        <v>310</v>
      </c>
      <c r="AD52">
        <v>1</v>
      </c>
      <c r="AG52">
        <v>1</v>
      </c>
      <c r="AJ52" s="4" t="s">
        <v>541</v>
      </c>
      <c r="AK52">
        <v>2</v>
      </c>
      <c r="AL52">
        <v>26</v>
      </c>
      <c r="AM52">
        <v>3878</v>
      </c>
      <c r="AT52" s="4" t="s">
        <v>591</v>
      </c>
      <c r="BM52">
        <v>1</v>
      </c>
      <c r="BN52">
        <v>1</v>
      </c>
      <c r="BO52">
        <v>1</v>
      </c>
      <c r="BP52">
        <v>1</v>
      </c>
      <c r="CK52">
        <v>2</v>
      </c>
      <c r="CL52">
        <v>2</v>
      </c>
      <c r="CM52">
        <v>2</v>
      </c>
      <c r="CN52">
        <v>2</v>
      </c>
      <c r="DF52" s="4" t="s">
        <v>341</v>
      </c>
      <c r="DM52">
        <v>1</v>
      </c>
      <c r="DN52">
        <v>1</v>
      </c>
      <c r="DO52">
        <v>1</v>
      </c>
      <c r="DP52">
        <v>1</v>
      </c>
      <c r="EY52">
        <v>1</v>
      </c>
      <c r="EZ52">
        <v>1</v>
      </c>
    </row>
    <row r="53" spans="1:156" x14ac:dyDescent="0.2">
      <c r="A53" s="4" t="s">
        <v>429</v>
      </c>
      <c r="B53">
        <v>2</v>
      </c>
      <c r="D53" s="4" t="s">
        <v>208</v>
      </c>
      <c r="E53">
        <v>1</v>
      </c>
      <c r="H53">
        <v>1</v>
      </c>
      <c r="T53" s="4" t="s">
        <v>776</v>
      </c>
      <c r="U53">
        <v>1131</v>
      </c>
      <c r="X53">
        <v>1131</v>
      </c>
      <c r="AC53" s="4" t="s">
        <v>541</v>
      </c>
      <c r="AF53">
        <v>2</v>
      </c>
      <c r="AG53">
        <v>2</v>
      </c>
      <c r="AJ53" s="4" t="s">
        <v>429</v>
      </c>
      <c r="AK53">
        <v>2</v>
      </c>
      <c r="AL53">
        <v>10</v>
      </c>
      <c r="AM53">
        <v>500</v>
      </c>
      <c r="AT53" s="4" t="s">
        <v>792</v>
      </c>
      <c r="BY53">
        <v>1</v>
      </c>
      <c r="BZ53">
        <v>1</v>
      </c>
      <c r="CA53">
        <v>1</v>
      </c>
      <c r="CB53">
        <v>1</v>
      </c>
      <c r="CK53">
        <v>2</v>
      </c>
      <c r="CL53">
        <v>2</v>
      </c>
      <c r="CM53">
        <v>2</v>
      </c>
      <c r="CN53">
        <v>2</v>
      </c>
      <c r="DF53" s="4" t="s">
        <v>591</v>
      </c>
      <c r="DY53">
        <v>1</v>
      </c>
      <c r="DZ53">
        <v>1</v>
      </c>
      <c r="EA53">
        <v>1</v>
      </c>
      <c r="EB53">
        <v>1</v>
      </c>
      <c r="EW53">
        <v>2</v>
      </c>
      <c r="EX53">
        <v>2</v>
      </c>
      <c r="EY53">
        <v>2</v>
      </c>
      <c r="EZ53">
        <v>2</v>
      </c>
    </row>
    <row r="54" spans="1:156" x14ac:dyDescent="0.2">
      <c r="A54" s="4" t="s">
        <v>678</v>
      </c>
      <c r="B54">
        <v>1</v>
      </c>
      <c r="D54" s="4" t="s">
        <v>29</v>
      </c>
      <c r="E54">
        <v>1</v>
      </c>
      <c r="H54">
        <v>1</v>
      </c>
      <c r="T54" s="4" t="s">
        <v>135</v>
      </c>
      <c r="U54">
        <v>1131</v>
      </c>
      <c r="X54">
        <v>1131</v>
      </c>
      <c r="AC54" s="4" t="s">
        <v>429</v>
      </c>
      <c r="AE54">
        <v>2</v>
      </c>
      <c r="AG54">
        <v>2</v>
      </c>
      <c r="AJ54" s="4" t="s">
        <v>678</v>
      </c>
      <c r="AK54">
        <v>1</v>
      </c>
      <c r="AL54">
        <v>5</v>
      </c>
      <c r="AM54">
        <v>250</v>
      </c>
      <c r="AT54" s="4" t="s">
        <v>310</v>
      </c>
      <c r="AY54">
        <v>1</v>
      </c>
      <c r="AZ54">
        <v>1</v>
      </c>
      <c r="BC54">
        <v>1</v>
      </c>
      <c r="BD54">
        <v>1</v>
      </c>
      <c r="CM54">
        <v>1</v>
      </c>
      <c r="CN54">
        <v>1</v>
      </c>
      <c r="DF54" s="4" t="s">
        <v>792</v>
      </c>
      <c r="EK54">
        <v>1</v>
      </c>
      <c r="EL54">
        <v>1</v>
      </c>
      <c r="EM54">
        <v>1</v>
      </c>
      <c r="EN54">
        <v>1</v>
      </c>
      <c r="EW54">
        <v>2</v>
      </c>
      <c r="EX54">
        <v>2</v>
      </c>
      <c r="EY54">
        <v>2</v>
      </c>
      <c r="EZ54">
        <v>2</v>
      </c>
    </row>
    <row r="55" spans="1:156" x14ac:dyDescent="0.2">
      <c r="A55" s="4" t="s">
        <v>776</v>
      </c>
      <c r="B55">
        <v>1</v>
      </c>
      <c r="D55" s="4" t="s">
        <v>524</v>
      </c>
      <c r="E55">
        <v>1</v>
      </c>
      <c r="H55">
        <v>1</v>
      </c>
      <c r="T55" s="4" t="s">
        <v>871</v>
      </c>
      <c r="W55">
        <v>1939</v>
      </c>
      <c r="X55">
        <v>1939</v>
      </c>
      <c r="AC55" s="4" t="s">
        <v>678</v>
      </c>
      <c r="AE55">
        <v>1</v>
      </c>
      <c r="AG55">
        <v>1</v>
      </c>
      <c r="AJ55" s="4" t="s">
        <v>776</v>
      </c>
      <c r="AK55">
        <v>1</v>
      </c>
      <c r="AL55">
        <v>7</v>
      </c>
      <c r="AM55">
        <v>1131</v>
      </c>
      <c r="AT55" s="4" t="s">
        <v>541</v>
      </c>
      <c r="BM55">
        <v>1</v>
      </c>
      <c r="BN55">
        <v>1</v>
      </c>
      <c r="BU55">
        <v>1</v>
      </c>
      <c r="BV55">
        <v>1</v>
      </c>
      <c r="CK55">
        <v>2</v>
      </c>
      <c r="CL55">
        <v>2</v>
      </c>
      <c r="CM55">
        <v>2</v>
      </c>
      <c r="CN55">
        <v>2</v>
      </c>
      <c r="DF55" s="4" t="s">
        <v>310</v>
      </c>
      <c r="DK55">
        <v>1</v>
      </c>
      <c r="DL55">
        <v>1</v>
      </c>
      <c r="DO55">
        <v>1</v>
      </c>
      <c r="DP55">
        <v>1</v>
      </c>
      <c r="EY55">
        <v>1</v>
      </c>
      <c r="EZ55">
        <v>1</v>
      </c>
    </row>
    <row r="56" spans="1:156" x14ac:dyDescent="0.2">
      <c r="A56" s="4" t="s">
        <v>135</v>
      </c>
      <c r="B56">
        <v>1</v>
      </c>
      <c r="D56" s="4" t="s">
        <v>663</v>
      </c>
      <c r="G56">
        <v>1</v>
      </c>
      <c r="H56">
        <v>1</v>
      </c>
      <c r="T56" s="4" t="s">
        <v>495</v>
      </c>
      <c r="U56">
        <v>1131</v>
      </c>
      <c r="X56">
        <v>1131</v>
      </c>
      <c r="AC56" s="4" t="s">
        <v>776</v>
      </c>
      <c r="AD56">
        <v>1</v>
      </c>
      <c r="AG56">
        <v>1</v>
      </c>
      <c r="AJ56" s="4" t="s">
        <v>135</v>
      </c>
      <c r="AK56">
        <v>1</v>
      </c>
      <c r="AL56">
        <v>7</v>
      </c>
      <c r="AM56">
        <v>1131</v>
      </c>
      <c r="AT56" s="4" t="s">
        <v>429</v>
      </c>
      <c r="BE56">
        <v>1</v>
      </c>
      <c r="BF56">
        <v>1</v>
      </c>
      <c r="BY56">
        <v>1</v>
      </c>
      <c r="BZ56">
        <v>1</v>
      </c>
      <c r="CK56">
        <v>2</v>
      </c>
      <c r="CL56">
        <v>2</v>
      </c>
      <c r="CM56">
        <v>2</v>
      </c>
      <c r="CN56">
        <v>2</v>
      </c>
      <c r="DF56" s="4" t="s">
        <v>541</v>
      </c>
      <c r="DY56">
        <v>1</v>
      </c>
      <c r="DZ56">
        <v>1</v>
      </c>
      <c r="EG56">
        <v>1</v>
      </c>
      <c r="EH56">
        <v>1</v>
      </c>
      <c r="EW56">
        <v>2</v>
      </c>
      <c r="EX56">
        <v>2</v>
      </c>
      <c r="EY56">
        <v>2</v>
      </c>
      <c r="EZ56">
        <v>2</v>
      </c>
    </row>
    <row r="57" spans="1:156" x14ac:dyDescent="0.2">
      <c r="A57" s="4" t="s">
        <v>871</v>
      </c>
      <c r="B57">
        <v>1</v>
      </c>
      <c r="D57" s="4" t="s">
        <v>657</v>
      </c>
      <c r="G57">
        <v>2</v>
      </c>
      <c r="H57">
        <v>2</v>
      </c>
      <c r="T57" s="4" t="s">
        <v>163</v>
      </c>
      <c r="U57">
        <v>1131</v>
      </c>
      <c r="X57">
        <v>1131</v>
      </c>
      <c r="AC57" s="4" t="s">
        <v>135</v>
      </c>
      <c r="AD57">
        <v>1</v>
      </c>
      <c r="AG57">
        <v>1</v>
      </c>
      <c r="AJ57" s="4" t="s">
        <v>871</v>
      </c>
      <c r="AK57">
        <v>1</v>
      </c>
      <c r="AL57">
        <v>13</v>
      </c>
      <c r="AM57">
        <v>1939</v>
      </c>
      <c r="AT57" s="4" t="s">
        <v>678</v>
      </c>
      <c r="BQ57">
        <v>1</v>
      </c>
      <c r="BR57">
        <v>1</v>
      </c>
      <c r="CK57">
        <v>1</v>
      </c>
      <c r="CL57">
        <v>1</v>
      </c>
      <c r="CM57">
        <v>1</v>
      </c>
      <c r="CN57">
        <v>1</v>
      </c>
      <c r="DF57" s="4" t="s">
        <v>429</v>
      </c>
      <c r="DQ57">
        <v>1</v>
      </c>
      <c r="DR57">
        <v>1</v>
      </c>
      <c r="EK57">
        <v>1</v>
      </c>
      <c r="EL57">
        <v>1</v>
      </c>
      <c r="EW57">
        <v>2</v>
      </c>
      <c r="EX57">
        <v>2</v>
      </c>
      <c r="EY57">
        <v>2</v>
      </c>
      <c r="EZ57">
        <v>2</v>
      </c>
    </row>
    <row r="58" spans="1:156" x14ac:dyDescent="0.2">
      <c r="A58" s="4" t="s">
        <v>495</v>
      </c>
      <c r="B58">
        <v>1</v>
      </c>
      <c r="D58" s="4" t="s">
        <v>389</v>
      </c>
      <c r="E58">
        <v>1</v>
      </c>
      <c r="H58">
        <v>1</v>
      </c>
      <c r="T58" s="4" t="s">
        <v>575</v>
      </c>
      <c r="V58">
        <v>750</v>
      </c>
      <c r="X58">
        <v>750</v>
      </c>
      <c r="AC58" s="4" t="s">
        <v>871</v>
      </c>
      <c r="AF58">
        <v>1</v>
      </c>
      <c r="AG58">
        <v>1</v>
      </c>
      <c r="AJ58" s="4" t="s">
        <v>495</v>
      </c>
      <c r="AK58">
        <v>1</v>
      </c>
      <c r="AL58">
        <v>7</v>
      </c>
      <c r="AM58">
        <v>1131</v>
      </c>
      <c r="AT58" s="4" t="s">
        <v>776</v>
      </c>
      <c r="BW58">
        <v>1</v>
      </c>
      <c r="BX58">
        <v>1</v>
      </c>
      <c r="CK58">
        <v>1</v>
      </c>
      <c r="CL58">
        <v>1</v>
      </c>
      <c r="CM58">
        <v>1</v>
      </c>
      <c r="CN58">
        <v>1</v>
      </c>
      <c r="DF58" s="4" t="s">
        <v>678</v>
      </c>
      <c r="EC58">
        <v>1</v>
      </c>
      <c r="ED58">
        <v>1</v>
      </c>
      <c r="EW58">
        <v>1</v>
      </c>
      <c r="EX58">
        <v>1</v>
      </c>
      <c r="EY58">
        <v>1</v>
      </c>
      <c r="EZ58">
        <v>1</v>
      </c>
    </row>
    <row r="59" spans="1:156" x14ac:dyDescent="0.2">
      <c r="A59" s="4" t="s">
        <v>163</v>
      </c>
      <c r="B59">
        <v>1</v>
      </c>
      <c r="D59" s="4" t="s">
        <v>305</v>
      </c>
      <c r="E59">
        <v>1</v>
      </c>
      <c r="H59">
        <v>1</v>
      </c>
      <c r="T59" s="4" t="s">
        <v>837</v>
      </c>
      <c r="W59">
        <v>1939</v>
      </c>
      <c r="X59">
        <v>1939</v>
      </c>
      <c r="AC59" s="4" t="s">
        <v>495</v>
      </c>
      <c r="AD59">
        <v>1</v>
      </c>
      <c r="AG59">
        <v>1</v>
      </c>
      <c r="AJ59" s="4" t="s">
        <v>163</v>
      </c>
      <c r="AK59">
        <v>1</v>
      </c>
      <c r="AL59">
        <v>7</v>
      </c>
      <c r="AM59">
        <v>1131</v>
      </c>
      <c r="AT59" s="4" t="s">
        <v>135</v>
      </c>
      <c r="AU59">
        <v>1</v>
      </c>
      <c r="AV59">
        <v>1</v>
      </c>
      <c r="BC59">
        <v>1</v>
      </c>
      <c r="BD59">
        <v>1</v>
      </c>
      <c r="CM59">
        <v>1</v>
      </c>
      <c r="CN59">
        <v>1</v>
      </c>
      <c r="DF59" s="4" t="s">
        <v>776</v>
      </c>
      <c r="EI59">
        <v>1</v>
      </c>
      <c r="EJ59">
        <v>1</v>
      </c>
      <c r="EW59">
        <v>1</v>
      </c>
      <c r="EX59">
        <v>1</v>
      </c>
      <c r="EY59">
        <v>1</v>
      </c>
      <c r="EZ59">
        <v>1</v>
      </c>
    </row>
    <row r="60" spans="1:156" x14ac:dyDescent="0.2">
      <c r="A60" s="4" t="s">
        <v>575</v>
      </c>
      <c r="B60">
        <v>3</v>
      </c>
      <c r="D60" s="4" t="s">
        <v>890</v>
      </c>
      <c r="E60">
        <v>1</v>
      </c>
      <c r="H60">
        <v>1</v>
      </c>
      <c r="T60" s="4" t="s">
        <v>205</v>
      </c>
      <c r="U60">
        <v>1131</v>
      </c>
      <c r="X60">
        <v>1131</v>
      </c>
      <c r="AC60" s="4" t="s">
        <v>163</v>
      </c>
      <c r="AD60">
        <v>1</v>
      </c>
      <c r="AG60">
        <v>1</v>
      </c>
      <c r="AJ60" s="4" t="s">
        <v>575</v>
      </c>
      <c r="AK60">
        <v>3</v>
      </c>
      <c r="AL60">
        <v>15</v>
      </c>
      <c r="AM60">
        <v>750</v>
      </c>
      <c r="AT60" s="4" t="s">
        <v>871</v>
      </c>
      <c r="CC60">
        <v>1</v>
      </c>
      <c r="CD60">
        <v>1</v>
      </c>
      <c r="CK60">
        <v>1</v>
      </c>
      <c r="CL60">
        <v>1</v>
      </c>
      <c r="CM60">
        <v>1</v>
      </c>
      <c r="CN60">
        <v>1</v>
      </c>
      <c r="DF60" s="4" t="s">
        <v>135</v>
      </c>
      <c r="DG60">
        <v>1</v>
      </c>
      <c r="DH60">
        <v>1</v>
      </c>
      <c r="DO60">
        <v>1</v>
      </c>
      <c r="DP60">
        <v>1</v>
      </c>
      <c r="EY60">
        <v>1</v>
      </c>
      <c r="EZ60">
        <v>1</v>
      </c>
    </row>
    <row r="61" spans="1:156" x14ac:dyDescent="0.2">
      <c r="A61" s="4" t="s">
        <v>837</v>
      </c>
      <c r="B61">
        <v>1</v>
      </c>
      <c r="D61" s="4" t="s">
        <v>705</v>
      </c>
      <c r="G61">
        <v>2</v>
      </c>
      <c r="H61">
        <v>2</v>
      </c>
      <c r="T61" s="4" t="s">
        <v>667</v>
      </c>
      <c r="W61">
        <v>3878</v>
      </c>
      <c r="X61">
        <v>3878</v>
      </c>
      <c r="AC61" s="4" t="s">
        <v>575</v>
      </c>
      <c r="AE61">
        <v>3</v>
      </c>
      <c r="AG61">
        <v>3</v>
      </c>
      <c r="AJ61" s="4" t="s">
        <v>837</v>
      </c>
      <c r="AK61">
        <v>1</v>
      </c>
      <c r="AL61">
        <v>13</v>
      </c>
      <c r="AM61">
        <v>1939</v>
      </c>
      <c r="AT61" s="4" t="s">
        <v>495</v>
      </c>
      <c r="BK61">
        <v>1</v>
      </c>
      <c r="BL61">
        <v>1</v>
      </c>
      <c r="CK61">
        <v>1</v>
      </c>
      <c r="CL61">
        <v>1</v>
      </c>
      <c r="CM61">
        <v>1</v>
      </c>
      <c r="CN61">
        <v>1</v>
      </c>
      <c r="DF61" s="4" t="s">
        <v>871</v>
      </c>
      <c r="EO61">
        <v>1</v>
      </c>
      <c r="EP61">
        <v>1</v>
      </c>
      <c r="EW61">
        <v>1</v>
      </c>
      <c r="EX61">
        <v>1</v>
      </c>
      <c r="EY61">
        <v>1</v>
      </c>
      <c r="EZ61">
        <v>1</v>
      </c>
    </row>
    <row r="62" spans="1:156" x14ac:dyDescent="0.2">
      <c r="A62" s="4" t="s">
        <v>205</v>
      </c>
      <c r="B62">
        <v>1</v>
      </c>
      <c r="D62" s="4" t="s">
        <v>477</v>
      </c>
      <c r="F62">
        <v>1</v>
      </c>
      <c r="H62">
        <v>1</v>
      </c>
      <c r="T62" s="4" t="s">
        <v>101</v>
      </c>
      <c r="V62">
        <v>500</v>
      </c>
      <c r="X62">
        <v>500</v>
      </c>
      <c r="AC62" s="4" t="s">
        <v>837</v>
      </c>
      <c r="AF62">
        <v>1</v>
      </c>
      <c r="AG62">
        <v>1</v>
      </c>
      <c r="AJ62" s="4" t="s">
        <v>205</v>
      </c>
      <c r="AK62">
        <v>1</v>
      </c>
      <c r="AL62">
        <v>7</v>
      </c>
      <c r="AM62">
        <v>1131</v>
      </c>
      <c r="AT62" s="4" t="s">
        <v>163</v>
      </c>
      <c r="AW62">
        <v>1</v>
      </c>
      <c r="AX62">
        <v>1</v>
      </c>
      <c r="BC62">
        <v>1</v>
      </c>
      <c r="BD62">
        <v>1</v>
      </c>
      <c r="CM62">
        <v>1</v>
      </c>
      <c r="CN62">
        <v>1</v>
      </c>
      <c r="DF62" s="4" t="s">
        <v>495</v>
      </c>
      <c r="DW62">
        <v>1</v>
      </c>
      <c r="DX62">
        <v>1</v>
      </c>
      <c r="EW62">
        <v>1</v>
      </c>
      <c r="EX62">
        <v>1</v>
      </c>
      <c r="EY62">
        <v>1</v>
      </c>
      <c r="EZ62">
        <v>1</v>
      </c>
    </row>
    <row r="63" spans="1:156" x14ac:dyDescent="0.2">
      <c r="A63" s="4" t="s">
        <v>667</v>
      </c>
      <c r="B63">
        <v>2</v>
      </c>
      <c r="D63" s="4" t="s">
        <v>753</v>
      </c>
      <c r="F63">
        <v>3</v>
      </c>
      <c r="H63">
        <v>3</v>
      </c>
      <c r="T63" s="4" t="s">
        <v>918</v>
      </c>
      <c r="W63">
        <v>1939</v>
      </c>
      <c r="X63">
        <v>1939</v>
      </c>
      <c r="AC63" s="4" t="s">
        <v>205</v>
      </c>
      <c r="AD63">
        <v>1</v>
      </c>
      <c r="AG63">
        <v>1</v>
      </c>
      <c r="AJ63" s="4" t="s">
        <v>667</v>
      </c>
      <c r="AK63">
        <v>2</v>
      </c>
      <c r="AL63">
        <v>26</v>
      </c>
      <c r="AM63">
        <v>3878</v>
      </c>
      <c r="AT63" s="4" t="s">
        <v>575</v>
      </c>
      <c r="BM63">
        <v>1</v>
      </c>
      <c r="BN63">
        <v>1</v>
      </c>
      <c r="BU63">
        <v>1</v>
      </c>
      <c r="BV63">
        <v>1</v>
      </c>
      <c r="BW63">
        <v>1</v>
      </c>
      <c r="BX63">
        <v>1</v>
      </c>
      <c r="CK63">
        <v>3</v>
      </c>
      <c r="CL63">
        <v>3</v>
      </c>
      <c r="CM63">
        <v>3</v>
      </c>
      <c r="CN63">
        <v>3</v>
      </c>
      <c r="DF63" s="4" t="s">
        <v>163</v>
      </c>
      <c r="DI63">
        <v>1</v>
      </c>
      <c r="DJ63">
        <v>1</v>
      </c>
      <c r="DO63">
        <v>1</v>
      </c>
      <c r="DP63">
        <v>1</v>
      </c>
      <c r="EY63">
        <v>1</v>
      </c>
      <c r="EZ63">
        <v>1</v>
      </c>
    </row>
    <row r="64" spans="1:156" x14ac:dyDescent="0.2">
      <c r="A64" s="4" t="s">
        <v>101</v>
      </c>
      <c r="B64">
        <v>2</v>
      </c>
      <c r="D64" s="4" t="s">
        <v>643</v>
      </c>
      <c r="G64">
        <v>2</v>
      </c>
      <c r="H64">
        <v>2</v>
      </c>
      <c r="T64" s="4" t="s">
        <v>143</v>
      </c>
      <c r="U64">
        <v>1131</v>
      </c>
      <c r="X64">
        <v>1131</v>
      </c>
      <c r="AC64" s="4" t="s">
        <v>667</v>
      </c>
      <c r="AF64">
        <v>2</v>
      </c>
      <c r="AG64">
        <v>2</v>
      </c>
      <c r="AJ64" s="4" t="s">
        <v>101</v>
      </c>
      <c r="AK64">
        <v>2</v>
      </c>
      <c r="AL64">
        <v>10</v>
      </c>
      <c r="AM64">
        <v>500</v>
      </c>
      <c r="AT64" s="4" t="s">
        <v>837</v>
      </c>
      <c r="CA64">
        <v>1</v>
      </c>
      <c r="CB64">
        <v>1</v>
      </c>
      <c r="CK64">
        <v>1</v>
      </c>
      <c r="CL64">
        <v>1</v>
      </c>
      <c r="CM64">
        <v>1</v>
      </c>
      <c r="CN64">
        <v>1</v>
      </c>
      <c r="DF64" s="4" t="s">
        <v>575</v>
      </c>
      <c r="DY64">
        <v>1</v>
      </c>
      <c r="DZ64">
        <v>1</v>
      </c>
      <c r="EG64">
        <v>1</v>
      </c>
      <c r="EH64">
        <v>1</v>
      </c>
      <c r="EI64">
        <v>1</v>
      </c>
      <c r="EJ64">
        <v>1</v>
      </c>
      <c r="EW64">
        <v>3</v>
      </c>
      <c r="EX64">
        <v>3</v>
      </c>
      <c r="EY64">
        <v>3</v>
      </c>
      <c r="EZ64">
        <v>3</v>
      </c>
    </row>
    <row r="65" spans="1:156" x14ac:dyDescent="0.2">
      <c r="A65" s="4" t="s">
        <v>918</v>
      </c>
      <c r="B65">
        <v>1</v>
      </c>
      <c r="D65" s="4" t="s">
        <v>176</v>
      </c>
      <c r="E65">
        <v>1</v>
      </c>
      <c r="H65">
        <v>1</v>
      </c>
      <c r="T65" s="4" t="s">
        <v>383</v>
      </c>
      <c r="U65">
        <v>1131</v>
      </c>
      <c r="X65">
        <v>1131</v>
      </c>
      <c r="AC65" s="4" t="s">
        <v>101</v>
      </c>
      <c r="AE65">
        <v>2</v>
      </c>
      <c r="AG65">
        <v>2</v>
      </c>
      <c r="AJ65" s="4" t="s">
        <v>918</v>
      </c>
      <c r="AK65">
        <v>1</v>
      </c>
      <c r="AL65">
        <v>13</v>
      </c>
      <c r="AM65">
        <v>1939</v>
      </c>
      <c r="AT65" s="4" t="s">
        <v>205</v>
      </c>
      <c r="AW65">
        <v>1</v>
      </c>
      <c r="AX65">
        <v>1</v>
      </c>
      <c r="BC65">
        <v>1</v>
      </c>
      <c r="BD65">
        <v>1</v>
      </c>
      <c r="CM65">
        <v>1</v>
      </c>
      <c r="CN65">
        <v>1</v>
      </c>
      <c r="DF65" s="4" t="s">
        <v>837</v>
      </c>
      <c r="EM65">
        <v>1</v>
      </c>
      <c r="EN65">
        <v>1</v>
      </c>
      <c r="EW65">
        <v>1</v>
      </c>
      <c r="EX65">
        <v>1</v>
      </c>
      <c r="EY65">
        <v>1</v>
      </c>
      <c r="EZ65">
        <v>1</v>
      </c>
    </row>
    <row r="66" spans="1:156" x14ac:dyDescent="0.2">
      <c r="A66" s="4" t="s">
        <v>143</v>
      </c>
      <c r="B66">
        <v>1</v>
      </c>
      <c r="D66" s="4" t="s">
        <v>217</v>
      </c>
      <c r="E66">
        <v>1</v>
      </c>
      <c r="H66">
        <v>1</v>
      </c>
      <c r="T66" s="4" t="s">
        <v>828</v>
      </c>
      <c r="W66">
        <v>3878</v>
      </c>
      <c r="X66">
        <v>3878</v>
      </c>
      <c r="AC66" s="4" t="s">
        <v>918</v>
      </c>
      <c r="AF66">
        <v>1</v>
      </c>
      <c r="AG66">
        <v>1</v>
      </c>
      <c r="AJ66" s="4" t="s">
        <v>143</v>
      </c>
      <c r="AK66">
        <v>1</v>
      </c>
      <c r="AL66">
        <v>7</v>
      </c>
      <c r="AM66">
        <v>1131</v>
      </c>
      <c r="AT66" s="4" t="s">
        <v>667</v>
      </c>
      <c r="BQ66">
        <v>2</v>
      </c>
      <c r="BR66">
        <v>2</v>
      </c>
      <c r="CK66">
        <v>2</v>
      </c>
      <c r="CL66">
        <v>2</v>
      </c>
      <c r="CM66">
        <v>2</v>
      </c>
      <c r="CN66">
        <v>2</v>
      </c>
      <c r="DF66" s="4" t="s">
        <v>205</v>
      </c>
      <c r="DI66">
        <v>1</v>
      </c>
      <c r="DJ66">
        <v>1</v>
      </c>
      <c r="DO66">
        <v>1</v>
      </c>
      <c r="DP66">
        <v>1</v>
      </c>
      <c r="EY66">
        <v>1</v>
      </c>
      <c r="EZ66">
        <v>1</v>
      </c>
    </row>
    <row r="67" spans="1:156" x14ac:dyDescent="0.2">
      <c r="A67" s="4" t="s">
        <v>383</v>
      </c>
      <c r="B67">
        <v>1</v>
      </c>
      <c r="D67" s="4" t="s">
        <v>950</v>
      </c>
      <c r="G67">
        <v>1</v>
      </c>
      <c r="H67">
        <v>1</v>
      </c>
      <c r="T67" s="4" t="s">
        <v>233</v>
      </c>
      <c r="V67">
        <v>250</v>
      </c>
      <c r="X67">
        <v>250</v>
      </c>
      <c r="AC67" s="4" t="s">
        <v>143</v>
      </c>
      <c r="AD67">
        <v>1</v>
      </c>
      <c r="AG67">
        <v>1</v>
      </c>
      <c r="AJ67" s="4" t="s">
        <v>383</v>
      </c>
      <c r="AK67">
        <v>1</v>
      </c>
      <c r="AL67">
        <v>7</v>
      </c>
      <c r="AM67">
        <v>1131</v>
      </c>
      <c r="AT67" s="4" t="s">
        <v>101</v>
      </c>
      <c r="AU67">
        <v>1</v>
      </c>
      <c r="AV67">
        <v>1</v>
      </c>
      <c r="BA67">
        <v>1</v>
      </c>
      <c r="BB67">
        <v>1</v>
      </c>
      <c r="BC67">
        <v>2</v>
      </c>
      <c r="BD67">
        <v>2</v>
      </c>
      <c r="CM67">
        <v>2</v>
      </c>
      <c r="CN67">
        <v>2</v>
      </c>
      <c r="DF67" s="4" t="s">
        <v>667</v>
      </c>
      <c r="EC67">
        <v>2</v>
      </c>
      <c r="ED67">
        <v>2</v>
      </c>
      <c r="EW67">
        <v>2</v>
      </c>
      <c r="EX67">
        <v>2</v>
      </c>
      <c r="EY67">
        <v>2</v>
      </c>
      <c r="EZ67">
        <v>2</v>
      </c>
    </row>
    <row r="68" spans="1:156" x14ac:dyDescent="0.2">
      <c r="A68" s="4" t="s">
        <v>828</v>
      </c>
      <c r="B68">
        <v>2</v>
      </c>
      <c r="D68" s="4" t="s">
        <v>518</v>
      </c>
      <c r="F68">
        <v>1</v>
      </c>
      <c r="H68">
        <v>1</v>
      </c>
      <c r="T68" s="4" t="s">
        <v>210</v>
      </c>
      <c r="U68">
        <v>1131</v>
      </c>
      <c r="X68">
        <v>1131</v>
      </c>
      <c r="AC68" s="4" t="s">
        <v>383</v>
      </c>
      <c r="AD68">
        <v>1</v>
      </c>
      <c r="AG68">
        <v>1</v>
      </c>
      <c r="AJ68" s="4" t="s">
        <v>828</v>
      </c>
      <c r="AK68">
        <v>2</v>
      </c>
      <c r="AL68">
        <v>26</v>
      </c>
      <c r="AM68">
        <v>3878</v>
      </c>
      <c r="AT68" s="4" t="s">
        <v>918</v>
      </c>
      <c r="CG68">
        <v>1</v>
      </c>
      <c r="CH68">
        <v>1</v>
      </c>
      <c r="CK68">
        <v>1</v>
      </c>
      <c r="CL68">
        <v>1</v>
      </c>
      <c r="CM68">
        <v>1</v>
      </c>
      <c r="CN68">
        <v>1</v>
      </c>
      <c r="DF68" s="4" t="s">
        <v>101</v>
      </c>
      <c r="DG68">
        <v>1</v>
      </c>
      <c r="DH68">
        <v>1</v>
      </c>
      <c r="DM68">
        <v>1</v>
      </c>
      <c r="DN68">
        <v>1</v>
      </c>
      <c r="DO68">
        <v>2</v>
      </c>
      <c r="DP68">
        <v>2</v>
      </c>
      <c r="EY68">
        <v>2</v>
      </c>
      <c r="EZ68">
        <v>2</v>
      </c>
    </row>
    <row r="69" spans="1:156" x14ac:dyDescent="0.2">
      <c r="A69" s="4" t="s">
        <v>233</v>
      </c>
      <c r="B69">
        <v>1</v>
      </c>
      <c r="D69" s="4" t="s">
        <v>341</v>
      </c>
      <c r="E69">
        <v>1</v>
      </c>
      <c r="H69">
        <v>1</v>
      </c>
      <c r="T69" s="4" t="s">
        <v>357</v>
      </c>
      <c r="V69">
        <v>250</v>
      </c>
      <c r="X69">
        <v>250</v>
      </c>
      <c r="AC69" s="4" t="s">
        <v>828</v>
      </c>
      <c r="AF69">
        <v>2</v>
      </c>
      <c r="AG69">
        <v>2</v>
      </c>
      <c r="AJ69" s="4" t="s">
        <v>233</v>
      </c>
      <c r="AK69">
        <v>1</v>
      </c>
      <c r="AL69">
        <v>5</v>
      </c>
      <c r="AM69">
        <v>250</v>
      </c>
      <c r="AT69" s="4" t="s">
        <v>143</v>
      </c>
      <c r="AW69">
        <v>1</v>
      </c>
      <c r="AX69">
        <v>1</v>
      </c>
      <c r="BC69">
        <v>1</v>
      </c>
      <c r="BD69">
        <v>1</v>
      </c>
      <c r="CM69">
        <v>1</v>
      </c>
      <c r="CN69">
        <v>1</v>
      </c>
      <c r="DF69" s="4" t="s">
        <v>918</v>
      </c>
      <c r="ES69">
        <v>1</v>
      </c>
      <c r="ET69">
        <v>1</v>
      </c>
      <c r="EW69">
        <v>1</v>
      </c>
      <c r="EX69">
        <v>1</v>
      </c>
      <c r="EY69">
        <v>1</v>
      </c>
      <c r="EZ69">
        <v>1</v>
      </c>
    </row>
    <row r="70" spans="1:156" x14ac:dyDescent="0.2">
      <c r="A70" s="4" t="s">
        <v>210</v>
      </c>
      <c r="B70">
        <v>1</v>
      </c>
      <c r="D70" s="4" t="s">
        <v>591</v>
      </c>
      <c r="G70">
        <v>2</v>
      </c>
      <c r="H70">
        <v>2</v>
      </c>
      <c r="T70" s="4" t="s">
        <v>697</v>
      </c>
      <c r="V70">
        <v>250</v>
      </c>
      <c r="X70">
        <v>250</v>
      </c>
      <c r="AC70" s="4" t="s">
        <v>233</v>
      </c>
      <c r="AE70">
        <v>1</v>
      </c>
      <c r="AG70">
        <v>1</v>
      </c>
      <c r="AJ70" s="4" t="s">
        <v>210</v>
      </c>
      <c r="AK70">
        <v>1</v>
      </c>
      <c r="AL70">
        <v>7</v>
      </c>
      <c r="AM70">
        <v>1131</v>
      </c>
      <c r="AT70" s="4" t="s">
        <v>383</v>
      </c>
      <c r="BA70">
        <v>1</v>
      </c>
      <c r="BB70">
        <v>1</v>
      </c>
      <c r="BC70">
        <v>1</v>
      </c>
      <c r="BD70">
        <v>1</v>
      </c>
      <c r="CM70">
        <v>1</v>
      </c>
      <c r="CN70">
        <v>1</v>
      </c>
      <c r="DF70" s="4" t="s">
        <v>143</v>
      </c>
      <c r="DI70">
        <v>1</v>
      </c>
      <c r="DJ70">
        <v>1</v>
      </c>
      <c r="DO70">
        <v>1</v>
      </c>
      <c r="DP70">
        <v>1</v>
      </c>
      <c r="EY70">
        <v>1</v>
      </c>
      <c r="EZ70">
        <v>1</v>
      </c>
    </row>
    <row r="71" spans="1:156" x14ac:dyDescent="0.2">
      <c r="A71" s="4" t="s">
        <v>357</v>
      </c>
      <c r="B71">
        <v>1</v>
      </c>
      <c r="D71" s="4" t="s">
        <v>792</v>
      </c>
      <c r="G71">
        <v>2</v>
      </c>
      <c r="H71">
        <v>2</v>
      </c>
      <c r="T71" s="4" t="s">
        <v>720</v>
      </c>
      <c r="U71">
        <v>1131</v>
      </c>
      <c r="X71">
        <v>1131</v>
      </c>
      <c r="AC71" s="4" t="s">
        <v>210</v>
      </c>
      <c r="AD71">
        <v>1</v>
      </c>
      <c r="AG71">
        <v>1</v>
      </c>
      <c r="AJ71" s="4" t="s">
        <v>357</v>
      </c>
      <c r="AK71">
        <v>1</v>
      </c>
      <c r="AL71">
        <v>5</v>
      </c>
      <c r="AM71">
        <v>250</v>
      </c>
      <c r="AT71" s="4" t="s">
        <v>828</v>
      </c>
      <c r="BY71">
        <v>1</v>
      </c>
      <c r="BZ71">
        <v>1</v>
      </c>
      <c r="CA71">
        <v>1</v>
      </c>
      <c r="CB71">
        <v>1</v>
      </c>
      <c r="CK71">
        <v>2</v>
      </c>
      <c r="CL71">
        <v>2</v>
      </c>
      <c r="CM71">
        <v>2</v>
      </c>
      <c r="CN71">
        <v>2</v>
      </c>
      <c r="DF71" s="4" t="s">
        <v>383</v>
      </c>
      <c r="DM71">
        <v>1</v>
      </c>
      <c r="DN71">
        <v>1</v>
      </c>
      <c r="DO71">
        <v>1</v>
      </c>
      <c r="DP71">
        <v>1</v>
      </c>
      <c r="EY71">
        <v>1</v>
      </c>
      <c r="EZ71">
        <v>1</v>
      </c>
    </row>
    <row r="72" spans="1:156" x14ac:dyDescent="0.2">
      <c r="A72" s="4" t="s">
        <v>697</v>
      </c>
      <c r="B72">
        <v>1</v>
      </c>
      <c r="D72" s="4" t="s">
        <v>310</v>
      </c>
      <c r="E72">
        <v>1</v>
      </c>
      <c r="H72">
        <v>1</v>
      </c>
      <c r="T72" s="4" t="s">
        <v>522</v>
      </c>
      <c r="U72">
        <v>1131</v>
      </c>
      <c r="X72">
        <v>1131</v>
      </c>
      <c r="AC72" s="4" t="s">
        <v>357</v>
      </c>
      <c r="AE72">
        <v>1</v>
      </c>
      <c r="AG72">
        <v>1</v>
      </c>
      <c r="AJ72" s="4" t="s">
        <v>697</v>
      </c>
      <c r="AK72">
        <v>1</v>
      </c>
      <c r="AL72">
        <v>5</v>
      </c>
      <c r="AM72">
        <v>250</v>
      </c>
      <c r="AT72" s="4" t="s">
        <v>233</v>
      </c>
      <c r="AW72">
        <v>1</v>
      </c>
      <c r="AX72">
        <v>1</v>
      </c>
      <c r="BC72">
        <v>1</v>
      </c>
      <c r="BD72">
        <v>1</v>
      </c>
      <c r="CM72">
        <v>1</v>
      </c>
      <c r="CN72">
        <v>1</v>
      </c>
      <c r="DF72" s="4" t="s">
        <v>828</v>
      </c>
      <c r="EK72">
        <v>1</v>
      </c>
      <c r="EL72">
        <v>1</v>
      </c>
      <c r="EM72">
        <v>1</v>
      </c>
      <c r="EN72">
        <v>1</v>
      </c>
      <c r="EW72">
        <v>2</v>
      </c>
      <c r="EX72">
        <v>2</v>
      </c>
      <c r="EY72">
        <v>2</v>
      </c>
      <c r="EZ72">
        <v>2</v>
      </c>
    </row>
    <row r="73" spans="1:156" x14ac:dyDescent="0.2">
      <c r="A73" s="4" t="s">
        <v>720</v>
      </c>
      <c r="B73">
        <v>1</v>
      </c>
      <c r="D73" s="4" t="s">
        <v>541</v>
      </c>
      <c r="G73">
        <v>2</v>
      </c>
      <c r="H73">
        <v>2</v>
      </c>
      <c r="T73" s="4" t="s">
        <v>674</v>
      </c>
      <c r="U73">
        <v>1131</v>
      </c>
      <c r="X73">
        <v>1131</v>
      </c>
      <c r="AC73" s="4" t="s">
        <v>697</v>
      </c>
      <c r="AE73">
        <v>1</v>
      </c>
      <c r="AG73">
        <v>1</v>
      </c>
      <c r="AJ73" s="4" t="s">
        <v>720</v>
      </c>
      <c r="AK73">
        <v>1</v>
      </c>
      <c r="AL73">
        <v>7</v>
      </c>
      <c r="AM73">
        <v>1131</v>
      </c>
      <c r="AT73" s="4" t="s">
        <v>210</v>
      </c>
      <c r="AW73">
        <v>1</v>
      </c>
      <c r="AX73">
        <v>1</v>
      </c>
      <c r="BC73">
        <v>1</v>
      </c>
      <c r="BD73">
        <v>1</v>
      </c>
      <c r="CM73">
        <v>1</v>
      </c>
      <c r="CN73">
        <v>1</v>
      </c>
      <c r="DF73" s="4" t="s">
        <v>233</v>
      </c>
      <c r="DI73">
        <v>1</v>
      </c>
      <c r="DJ73">
        <v>1</v>
      </c>
      <c r="DO73">
        <v>1</v>
      </c>
      <c r="DP73">
        <v>1</v>
      </c>
      <c r="EY73">
        <v>1</v>
      </c>
      <c r="EZ73">
        <v>1</v>
      </c>
    </row>
    <row r="74" spans="1:156" x14ac:dyDescent="0.2">
      <c r="A74" s="4" t="s">
        <v>522</v>
      </c>
      <c r="B74">
        <v>1</v>
      </c>
      <c r="D74" s="4" t="s">
        <v>429</v>
      </c>
      <c r="F74">
        <v>2</v>
      </c>
      <c r="H74">
        <v>2</v>
      </c>
      <c r="T74" s="4" t="s">
        <v>539</v>
      </c>
      <c r="W74">
        <v>1939</v>
      </c>
      <c r="X74">
        <v>1939</v>
      </c>
      <c r="AC74" s="4" t="s">
        <v>720</v>
      </c>
      <c r="AD74">
        <v>1</v>
      </c>
      <c r="AG74">
        <v>1</v>
      </c>
      <c r="AJ74" s="4" t="s">
        <v>522</v>
      </c>
      <c r="AK74">
        <v>1</v>
      </c>
      <c r="AL74">
        <v>7</v>
      </c>
      <c r="AM74">
        <v>1131</v>
      </c>
      <c r="AT74" s="4" t="s">
        <v>357</v>
      </c>
      <c r="BA74">
        <v>1</v>
      </c>
      <c r="BB74">
        <v>1</v>
      </c>
      <c r="BC74">
        <v>1</v>
      </c>
      <c r="BD74">
        <v>1</v>
      </c>
      <c r="CM74">
        <v>1</v>
      </c>
      <c r="CN74">
        <v>1</v>
      </c>
      <c r="DF74" s="4" t="s">
        <v>210</v>
      </c>
      <c r="DI74">
        <v>1</v>
      </c>
      <c r="DJ74">
        <v>1</v>
      </c>
      <c r="DO74">
        <v>1</v>
      </c>
      <c r="DP74">
        <v>1</v>
      </c>
      <c r="EY74">
        <v>1</v>
      </c>
      <c r="EZ74">
        <v>1</v>
      </c>
    </row>
    <row r="75" spans="1:156" x14ac:dyDescent="0.2">
      <c r="A75" s="4" t="s">
        <v>674</v>
      </c>
      <c r="B75">
        <v>1</v>
      </c>
      <c r="D75" s="4" t="s">
        <v>678</v>
      </c>
      <c r="F75">
        <v>1</v>
      </c>
      <c r="H75">
        <v>1</v>
      </c>
      <c r="T75" s="4" t="s">
        <v>877</v>
      </c>
      <c r="W75">
        <v>3878</v>
      </c>
      <c r="X75">
        <v>3878</v>
      </c>
      <c r="AC75" s="4" t="s">
        <v>522</v>
      </c>
      <c r="AD75">
        <v>1</v>
      </c>
      <c r="AG75">
        <v>1</v>
      </c>
      <c r="AJ75" s="4" t="s">
        <v>674</v>
      </c>
      <c r="AK75">
        <v>1</v>
      </c>
      <c r="AL75">
        <v>7</v>
      </c>
      <c r="AM75">
        <v>1131</v>
      </c>
      <c r="AT75" s="4" t="s">
        <v>697</v>
      </c>
      <c r="BS75">
        <v>1</v>
      </c>
      <c r="BT75">
        <v>1</v>
      </c>
      <c r="CK75">
        <v>1</v>
      </c>
      <c r="CL75">
        <v>1</v>
      </c>
      <c r="CM75">
        <v>1</v>
      </c>
      <c r="CN75">
        <v>1</v>
      </c>
      <c r="DF75" s="4" t="s">
        <v>357</v>
      </c>
      <c r="DM75">
        <v>1</v>
      </c>
      <c r="DN75">
        <v>1</v>
      </c>
      <c r="DO75">
        <v>1</v>
      </c>
      <c r="DP75">
        <v>1</v>
      </c>
      <c r="EY75">
        <v>1</v>
      </c>
      <c r="EZ75">
        <v>1</v>
      </c>
    </row>
    <row r="76" spans="1:156" x14ac:dyDescent="0.2">
      <c r="A76" s="4" t="s">
        <v>539</v>
      </c>
      <c r="B76">
        <v>1</v>
      </c>
      <c r="D76" s="4" t="s">
        <v>776</v>
      </c>
      <c r="E76">
        <v>1</v>
      </c>
      <c r="H76">
        <v>1</v>
      </c>
      <c r="T76" s="4" t="s">
        <v>89</v>
      </c>
      <c r="V76">
        <v>750</v>
      </c>
      <c r="X76">
        <v>750</v>
      </c>
      <c r="AC76" s="4" t="s">
        <v>674</v>
      </c>
      <c r="AD76">
        <v>1</v>
      </c>
      <c r="AG76">
        <v>1</v>
      </c>
      <c r="AJ76" s="4" t="s">
        <v>539</v>
      </c>
      <c r="AK76">
        <v>1</v>
      </c>
      <c r="AL76">
        <v>13</v>
      </c>
      <c r="AM76">
        <v>1939</v>
      </c>
      <c r="AT76" s="4" t="s">
        <v>720</v>
      </c>
      <c r="BS76">
        <v>1</v>
      </c>
      <c r="BT76">
        <v>1</v>
      </c>
      <c r="CK76">
        <v>1</v>
      </c>
      <c r="CL76">
        <v>1</v>
      </c>
      <c r="CM76">
        <v>1</v>
      </c>
      <c r="CN76">
        <v>1</v>
      </c>
      <c r="DF76" s="4" t="s">
        <v>697</v>
      </c>
      <c r="EE76">
        <v>1</v>
      </c>
      <c r="EF76">
        <v>1</v>
      </c>
      <c r="EW76">
        <v>1</v>
      </c>
      <c r="EX76">
        <v>1</v>
      </c>
      <c r="EY76">
        <v>1</v>
      </c>
      <c r="EZ76">
        <v>1</v>
      </c>
    </row>
    <row r="77" spans="1:156" x14ac:dyDescent="0.2">
      <c r="A77" s="4" t="s">
        <v>877</v>
      </c>
      <c r="B77">
        <v>2</v>
      </c>
      <c r="D77" s="4" t="s">
        <v>135</v>
      </c>
      <c r="E77">
        <v>1</v>
      </c>
      <c r="H77">
        <v>1</v>
      </c>
      <c r="T77" s="4" t="s">
        <v>695</v>
      </c>
      <c r="W77">
        <v>1939</v>
      </c>
      <c r="X77">
        <v>1939</v>
      </c>
      <c r="AC77" s="4" t="s">
        <v>539</v>
      </c>
      <c r="AF77">
        <v>1</v>
      </c>
      <c r="AG77">
        <v>1</v>
      </c>
      <c r="AJ77" s="4" t="s">
        <v>877</v>
      </c>
      <c r="AK77">
        <v>2</v>
      </c>
      <c r="AL77">
        <v>26</v>
      </c>
      <c r="AM77">
        <v>3878</v>
      </c>
      <c r="AT77" s="4" t="s">
        <v>522</v>
      </c>
      <c r="BM77">
        <v>1</v>
      </c>
      <c r="BN77">
        <v>1</v>
      </c>
      <c r="CK77">
        <v>1</v>
      </c>
      <c r="CL77">
        <v>1</v>
      </c>
      <c r="CM77">
        <v>1</v>
      </c>
      <c r="CN77">
        <v>1</v>
      </c>
      <c r="DF77" s="4" t="s">
        <v>720</v>
      </c>
      <c r="EE77">
        <v>1</v>
      </c>
      <c r="EF77">
        <v>1</v>
      </c>
      <c r="EW77">
        <v>1</v>
      </c>
      <c r="EX77">
        <v>1</v>
      </c>
      <c r="EY77">
        <v>1</v>
      </c>
      <c r="EZ77">
        <v>1</v>
      </c>
    </row>
    <row r="78" spans="1:156" x14ac:dyDescent="0.2">
      <c r="A78" s="4" t="s">
        <v>89</v>
      </c>
      <c r="B78">
        <v>3</v>
      </c>
      <c r="D78" s="4" t="s">
        <v>871</v>
      </c>
      <c r="G78">
        <v>1</v>
      </c>
      <c r="H78">
        <v>1</v>
      </c>
      <c r="T78" s="4" t="s">
        <v>742</v>
      </c>
      <c r="U78">
        <v>1131</v>
      </c>
      <c r="X78">
        <v>1131</v>
      </c>
      <c r="AC78" s="4" t="s">
        <v>877</v>
      </c>
      <c r="AF78">
        <v>2</v>
      </c>
      <c r="AG78">
        <v>2</v>
      </c>
      <c r="AJ78" s="4" t="s">
        <v>89</v>
      </c>
      <c r="AK78">
        <v>3</v>
      </c>
      <c r="AL78">
        <v>15</v>
      </c>
      <c r="AM78">
        <v>750</v>
      </c>
      <c r="AT78" s="4" t="s">
        <v>674</v>
      </c>
      <c r="BQ78">
        <v>1</v>
      </c>
      <c r="BR78">
        <v>1</v>
      </c>
      <c r="CK78">
        <v>1</v>
      </c>
      <c r="CL78">
        <v>1</v>
      </c>
      <c r="CM78">
        <v>1</v>
      </c>
      <c r="CN78">
        <v>1</v>
      </c>
      <c r="DF78" s="4" t="s">
        <v>522</v>
      </c>
      <c r="DY78">
        <v>1</v>
      </c>
      <c r="DZ78">
        <v>1</v>
      </c>
      <c r="EW78">
        <v>1</v>
      </c>
      <c r="EX78">
        <v>1</v>
      </c>
      <c r="EY78">
        <v>1</v>
      </c>
      <c r="EZ78">
        <v>1</v>
      </c>
    </row>
    <row r="79" spans="1:156" x14ac:dyDescent="0.2">
      <c r="A79" s="4" t="s">
        <v>695</v>
      </c>
      <c r="B79">
        <v>1</v>
      </c>
      <c r="D79" s="4" t="s">
        <v>495</v>
      </c>
      <c r="E79">
        <v>1</v>
      </c>
      <c r="H79">
        <v>1</v>
      </c>
      <c r="T79" s="4" t="s">
        <v>902</v>
      </c>
      <c r="V79">
        <v>250</v>
      </c>
      <c r="X79">
        <v>250</v>
      </c>
      <c r="AC79" s="4" t="s">
        <v>89</v>
      </c>
      <c r="AE79">
        <v>3</v>
      </c>
      <c r="AG79">
        <v>3</v>
      </c>
      <c r="AJ79" s="4" t="s">
        <v>695</v>
      </c>
      <c r="AK79">
        <v>1</v>
      </c>
      <c r="AL79">
        <v>13</v>
      </c>
      <c r="AM79">
        <v>1939</v>
      </c>
      <c r="AT79" s="4" t="s">
        <v>539</v>
      </c>
      <c r="BM79">
        <v>1</v>
      </c>
      <c r="BN79">
        <v>1</v>
      </c>
      <c r="CK79">
        <v>1</v>
      </c>
      <c r="CL79">
        <v>1</v>
      </c>
      <c r="CM79">
        <v>1</v>
      </c>
      <c r="CN79">
        <v>1</v>
      </c>
      <c r="DF79" s="4" t="s">
        <v>674</v>
      </c>
      <c r="EC79">
        <v>1</v>
      </c>
      <c r="ED79">
        <v>1</v>
      </c>
      <c r="EW79">
        <v>1</v>
      </c>
      <c r="EX79">
        <v>1</v>
      </c>
      <c r="EY79">
        <v>1</v>
      </c>
      <c r="EZ79">
        <v>1</v>
      </c>
    </row>
    <row r="80" spans="1:156" x14ac:dyDescent="0.2">
      <c r="A80" s="4" t="s">
        <v>742</v>
      </c>
      <c r="B80">
        <v>1</v>
      </c>
      <c r="D80" s="4" t="s">
        <v>163</v>
      </c>
      <c r="E80">
        <v>1</v>
      </c>
      <c r="H80">
        <v>1</v>
      </c>
      <c r="T80" s="4" t="s">
        <v>336</v>
      </c>
      <c r="V80">
        <v>750</v>
      </c>
      <c r="X80">
        <v>750</v>
      </c>
      <c r="AC80" s="4" t="s">
        <v>695</v>
      </c>
      <c r="AF80">
        <v>1</v>
      </c>
      <c r="AG80">
        <v>1</v>
      </c>
      <c r="AJ80" s="4" t="s">
        <v>742</v>
      </c>
      <c r="AK80">
        <v>1</v>
      </c>
      <c r="AL80">
        <v>7</v>
      </c>
      <c r="AM80">
        <v>1131</v>
      </c>
      <c r="AT80" s="4" t="s">
        <v>877</v>
      </c>
      <c r="CC80">
        <v>2</v>
      </c>
      <c r="CD80">
        <v>2</v>
      </c>
      <c r="CK80">
        <v>2</v>
      </c>
      <c r="CL80">
        <v>2</v>
      </c>
      <c r="CM80">
        <v>2</v>
      </c>
      <c r="CN80">
        <v>2</v>
      </c>
      <c r="DF80" s="4" t="s">
        <v>539</v>
      </c>
      <c r="DY80">
        <v>1</v>
      </c>
      <c r="DZ80">
        <v>1</v>
      </c>
      <c r="EW80">
        <v>1</v>
      </c>
      <c r="EX80">
        <v>1</v>
      </c>
      <c r="EY80">
        <v>1</v>
      </c>
      <c r="EZ80">
        <v>1</v>
      </c>
    </row>
    <row r="81" spans="1:156" x14ac:dyDescent="0.2">
      <c r="A81" s="4" t="s">
        <v>902</v>
      </c>
      <c r="B81">
        <v>1</v>
      </c>
      <c r="D81" s="4" t="s">
        <v>575</v>
      </c>
      <c r="F81">
        <v>3</v>
      </c>
      <c r="H81">
        <v>3</v>
      </c>
      <c r="T81" s="4" t="s">
        <v>515</v>
      </c>
      <c r="U81">
        <v>1131</v>
      </c>
      <c r="X81">
        <v>1131</v>
      </c>
      <c r="AC81" s="4" t="s">
        <v>742</v>
      </c>
      <c r="AD81">
        <v>1</v>
      </c>
      <c r="AG81">
        <v>1</v>
      </c>
      <c r="AJ81" s="4" t="s">
        <v>902</v>
      </c>
      <c r="AK81">
        <v>1</v>
      </c>
      <c r="AL81">
        <v>5</v>
      </c>
      <c r="AM81">
        <v>250</v>
      </c>
      <c r="AT81" s="4" t="s">
        <v>89</v>
      </c>
      <c r="AU81">
        <v>1</v>
      </c>
      <c r="AV81">
        <v>1</v>
      </c>
      <c r="AY81">
        <v>2</v>
      </c>
      <c r="AZ81">
        <v>2</v>
      </c>
      <c r="BC81">
        <v>3</v>
      </c>
      <c r="BD81">
        <v>3</v>
      </c>
      <c r="CM81">
        <v>3</v>
      </c>
      <c r="CN81">
        <v>3</v>
      </c>
      <c r="DF81" s="4" t="s">
        <v>877</v>
      </c>
      <c r="EO81">
        <v>2</v>
      </c>
      <c r="EP81">
        <v>2</v>
      </c>
      <c r="EW81">
        <v>2</v>
      </c>
      <c r="EX81">
        <v>2</v>
      </c>
      <c r="EY81">
        <v>2</v>
      </c>
      <c r="EZ81">
        <v>2</v>
      </c>
    </row>
    <row r="82" spans="1:156" x14ac:dyDescent="0.2">
      <c r="A82" s="4" t="s">
        <v>336</v>
      </c>
      <c r="B82">
        <v>3</v>
      </c>
      <c r="D82" s="4" t="s">
        <v>837</v>
      </c>
      <c r="G82">
        <v>1</v>
      </c>
      <c r="H82">
        <v>1</v>
      </c>
      <c r="T82" s="4" t="s">
        <v>87</v>
      </c>
      <c r="V82">
        <v>250</v>
      </c>
      <c r="X82">
        <v>250</v>
      </c>
      <c r="AC82" s="4" t="s">
        <v>902</v>
      </c>
      <c r="AE82">
        <v>1</v>
      </c>
      <c r="AG82">
        <v>1</v>
      </c>
      <c r="AJ82" s="4" t="s">
        <v>336</v>
      </c>
      <c r="AK82">
        <v>3</v>
      </c>
      <c r="AL82">
        <v>15</v>
      </c>
      <c r="AM82">
        <v>750</v>
      </c>
      <c r="AT82" s="4" t="s">
        <v>695</v>
      </c>
      <c r="BS82">
        <v>1</v>
      </c>
      <c r="BT82">
        <v>1</v>
      </c>
      <c r="CK82">
        <v>1</v>
      </c>
      <c r="CL82">
        <v>1</v>
      </c>
      <c r="CM82">
        <v>1</v>
      </c>
      <c r="CN82">
        <v>1</v>
      </c>
      <c r="DF82" s="4" t="s">
        <v>89</v>
      </c>
      <c r="DG82">
        <v>1</v>
      </c>
      <c r="DH82">
        <v>1</v>
      </c>
      <c r="DK82">
        <v>2</v>
      </c>
      <c r="DL82">
        <v>2</v>
      </c>
      <c r="DO82">
        <v>3</v>
      </c>
      <c r="DP82">
        <v>3</v>
      </c>
      <c r="EY82">
        <v>3</v>
      </c>
      <c r="EZ82">
        <v>3</v>
      </c>
    </row>
    <row r="83" spans="1:156" x14ac:dyDescent="0.2">
      <c r="A83" s="4" t="s">
        <v>515</v>
      </c>
      <c r="B83">
        <v>1</v>
      </c>
      <c r="D83" s="4" t="s">
        <v>205</v>
      </c>
      <c r="E83">
        <v>1</v>
      </c>
      <c r="H83">
        <v>1</v>
      </c>
      <c r="T83" s="4" t="s">
        <v>145</v>
      </c>
      <c r="U83">
        <v>1131</v>
      </c>
      <c r="X83">
        <v>1131</v>
      </c>
      <c r="AC83" s="4" t="s">
        <v>336</v>
      </c>
      <c r="AE83">
        <v>3</v>
      </c>
      <c r="AG83">
        <v>3</v>
      </c>
      <c r="AJ83" s="4" t="s">
        <v>515</v>
      </c>
      <c r="AK83">
        <v>1</v>
      </c>
      <c r="AL83">
        <v>7</v>
      </c>
      <c r="AM83">
        <v>1131</v>
      </c>
      <c r="AT83" s="4" t="s">
        <v>742</v>
      </c>
      <c r="BU83">
        <v>1</v>
      </c>
      <c r="BV83">
        <v>1</v>
      </c>
      <c r="CK83">
        <v>1</v>
      </c>
      <c r="CL83">
        <v>1</v>
      </c>
      <c r="CM83">
        <v>1</v>
      </c>
      <c r="CN83">
        <v>1</v>
      </c>
      <c r="DF83" s="4" t="s">
        <v>695</v>
      </c>
      <c r="EE83">
        <v>1</v>
      </c>
      <c r="EF83">
        <v>1</v>
      </c>
      <c r="EW83">
        <v>1</v>
      </c>
      <c r="EX83">
        <v>1</v>
      </c>
      <c r="EY83">
        <v>1</v>
      </c>
      <c r="EZ83">
        <v>1</v>
      </c>
    </row>
    <row r="84" spans="1:156" x14ac:dyDescent="0.2">
      <c r="A84" s="4" t="s">
        <v>87</v>
      </c>
      <c r="B84">
        <v>1</v>
      </c>
      <c r="D84" s="4" t="s">
        <v>667</v>
      </c>
      <c r="G84">
        <v>2</v>
      </c>
      <c r="H84">
        <v>2</v>
      </c>
      <c r="T84" s="4" t="s">
        <v>109</v>
      </c>
      <c r="V84">
        <v>750</v>
      </c>
      <c r="X84">
        <v>750</v>
      </c>
      <c r="AC84" s="4" t="s">
        <v>515</v>
      </c>
      <c r="AD84">
        <v>1</v>
      </c>
      <c r="AG84">
        <v>1</v>
      </c>
      <c r="AJ84" s="4" t="s">
        <v>87</v>
      </c>
      <c r="AK84">
        <v>1</v>
      </c>
      <c r="AL84">
        <v>5</v>
      </c>
      <c r="AM84">
        <v>250</v>
      </c>
      <c r="AT84" s="4" t="s">
        <v>902</v>
      </c>
      <c r="CE84">
        <v>1</v>
      </c>
      <c r="CF84">
        <v>1</v>
      </c>
      <c r="CK84">
        <v>1</v>
      </c>
      <c r="CL84">
        <v>1</v>
      </c>
      <c r="CM84">
        <v>1</v>
      </c>
      <c r="CN84">
        <v>1</v>
      </c>
      <c r="DF84" s="4" t="s">
        <v>742</v>
      </c>
      <c r="EG84">
        <v>1</v>
      </c>
      <c r="EH84">
        <v>1</v>
      </c>
      <c r="EW84">
        <v>1</v>
      </c>
      <c r="EX84">
        <v>1</v>
      </c>
      <c r="EY84">
        <v>1</v>
      </c>
      <c r="EZ84">
        <v>1</v>
      </c>
    </row>
    <row r="85" spans="1:156" x14ac:dyDescent="0.2">
      <c r="A85" s="4" t="s">
        <v>145</v>
      </c>
      <c r="B85">
        <v>1</v>
      </c>
      <c r="D85" s="4" t="s">
        <v>101</v>
      </c>
      <c r="F85">
        <v>2</v>
      </c>
      <c r="H85">
        <v>2</v>
      </c>
      <c r="T85" s="4" t="s">
        <v>635</v>
      </c>
      <c r="W85">
        <v>3878</v>
      </c>
      <c r="X85">
        <v>3878</v>
      </c>
      <c r="AC85" s="4" t="s">
        <v>87</v>
      </c>
      <c r="AE85">
        <v>1</v>
      </c>
      <c r="AG85">
        <v>1</v>
      </c>
      <c r="AJ85" s="4" t="s">
        <v>145</v>
      </c>
      <c r="AK85">
        <v>1</v>
      </c>
      <c r="AL85">
        <v>7</v>
      </c>
      <c r="AM85">
        <v>1131</v>
      </c>
      <c r="AT85" s="4" t="s">
        <v>336</v>
      </c>
      <c r="BA85">
        <v>2</v>
      </c>
      <c r="BB85">
        <v>2</v>
      </c>
      <c r="BC85">
        <v>2</v>
      </c>
      <c r="BD85">
        <v>2</v>
      </c>
      <c r="BE85">
        <v>1</v>
      </c>
      <c r="BF85">
        <v>1</v>
      </c>
      <c r="CK85">
        <v>1</v>
      </c>
      <c r="CL85">
        <v>1</v>
      </c>
      <c r="CM85">
        <v>3</v>
      </c>
      <c r="CN85">
        <v>3</v>
      </c>
      <c r="DF85" s="4" t="s">
        <v>902</v>
      </c>
      <c r="EQ85">
        <v>1</v>
      </c>
      <c r="ER85">
        <v>1</v>
      </c>
      <c r="EW85">
        <v>1</v>
      </c>
      <c r="EX85">
        <v>1</v>
      </c>
      <c r="EY85">
        <v>1</v>
      </c>
      <c r="EZ85">
        <v>1</v>
      </c>
    </row>
    <row r="86" spans="1:156" x14ac:dyDescent="0.2">
      <c r="A86" s="4" t="s">
        <v>109</v>
      </c>
      <c r="B86">
        <v>3</v>
      </c>
      <c r="D86" s="4" t="s">
        <v>918</v>
      </c>
      <c r="G86">
        <v>1</v>
      </c>
      <c r="H86">
        <v>1</v>
      </c>
      <c r="T86" s="4" t="s">
        <v>925</v>
      </c>
      <c r="V86">
        <v>250</v>
      </c>
      <c r="X86">
        <v>250</v>
      </c>
      <c r="AC86" s="4" t="s">
        <v>145</v>
      </c>
      <c r="AD86">
        <v>1</v>
      </c>
      <c r="AG86">
        <v>1</v>
      </c>
      <c r="AJ86" s="4" t="s">
        <v>109</v>
      </c>
      <c r="AK86">
        <v>3</v>
      </c>
      <c r="AL86">
        <v>15</v>
      </c>
      <c r="AM86">
        <v>750</v>
      </c>
      <c r="AT86" s="4" t="s">
        <v>515</v>
      </c>
      <c r="BK86">
        <v>1</v>
      </c>
      <c r="BL86">
        <v>1</v>
      </c>
      <c r="CK86">
        <v>1</v>
      </c>
      <c r="CL86">
        <v>1</v>
      </c>
      <c r="CM86">
        <v>1</v>
      </c>
      <c r="CN86">
        <v>1</v>
      </c>
      <c r="DF86" s="4" t="s">
        <v>336</v>
      </c>
      <c r="DM86">
        <v>2</v>
      </c>
      <c r="DN86">
        <v>2</v>
      </c>
      <c r="DO86">
        <v>2</v>
      </c>
      <c r="DP86">
        <v>2</v>
      </c>
      <c r="DQ86">
        <v>1</v>
      </c>
      <c r="DR86">
        <v>1</v>
      </c>
      <c r="EW86">
        <v>1</v>
      </c>
      <c r="EX86">
        <v>1</v>
      </c>
      <c r="EY86">
        <v>3</v>
      </c>
      <c r="EZ86">
        <v>3</v>
      </c>
    </row>
    <row r="87" spans="1:156" x14ac:dyDescent="0.2">
      <c r="A87" s="4" t="s">
        <v>635</v>
      </c>
      <c r="B87">
        <v>2</v>
      </c>
      <c r="D87" s="4" t="s">
        <v>143</v>
      </c>
      <c r="E87">
        <v>1</v>
      </c>
      <c r="H87">
        <v>1</v>
      </c>
      <c r="T87" s="4" t="s">
        <v>139</v>
      </c>
      <c r="U87">
        <v>1131</v>
      </c>
      <c r="X87">
        <v>1131</v>
      </c>
      <c r="AC87" s="4" t="s">
        <v>109</v>
      </c>
      <c r="AE87">
        <v>3</v>
      </c>
      <c r="AG87">
        <v>3</v>
      </c>
      <c r="AJ87" s="4" t="s">
        <v>635</v>
      </c>
      <c r="AK87">
        <v>2</v>
      </c>
      <c r="AL87">
        <v>26</v>
      </c>
      <c r="AM87">
        <v>3878</v>
      </c>
      <c r="AT87" s="4" t="s">
        <v>87</v>
      </c>
      <c r="AU87">
        <v>1</v>
      </c>
      <c r="AV87">
        <v>1</v>
      </c>
      <c r="BC87">
        <v>1</v>
      </c>
      <c r="BD87">
        <v>1</v>
      </c>
      <c r="CM87">
        <v>1</v>
      </c>
      <c r="CN87">
        <v>1</v>
      </c>
      <c r="DF87" s="4" t="s">
        <v>515</v>
      </c>
      <c r="DW87">
        <v>1</v>
      </c>
      <c r="DX87">
        <v>1</v>
      </c>
      <c r="EW87">
        <v>1</v>
      </c>
      <c r="EX87">
        <v>1</v>
      </c>
      <c r="EY87">
        <v>1</v>
      </c>
      <c r="EZ87">
        <v>1</v>
      </c>
    </row>
    <row r="88" spans="1:156" x14ac:dyDescent="0.2">
      <c r="A88" s="4" t="s">
        <v>925</v>
      </c>
      <c r="B88">
        <v>1</v>
      </c>
      <c r="D88" s="4" t="s">
        <v>383</v>
      </c>
      <c r="E88">
        <v>1</v>
      </c>
      <c r="H88">
        <v>1</v>
      </c>
      <c r="T88" s="4" t="s">
        <v>245</v>
      </c>
      <c r="V88">
        <v>250</v>
      </c>
      <c r="X88">
        <v>250</v>
      </c>
      <c r="AC88" s="4" t="s">
        <v>635</v>
      </c>
      <c r="AF88">
        <v>2</v>
      </c>
      <c r="AG88">
        <v>2</v>
      </c>
      <c r="AJ88" s="4" t="s">
        <v>925</v>
      </c>
      <c r="AK88">
        <v>1</v>
      </c>
      <c r="AL88">
        <v>5</v>
      </c>
      <c r="AM88">
        <v>250</v>
      </c>
      <c r="AT88" s="4" t="s">
        <v>145</v>
      </c>
      <c r="AW88">
        <v>1</v>
      </c>
      <c r="AX88">
        <v>1</v>
      </c>
      <c r="BC88">
        <v>1</v>
      </c>
      <c r="BD88">
        <v>1</v>
      </c>
      <c r="CM88">
        <v>1</v>
      </c>
      <c r="CN88">
        <v>1</v>
      </c>
      <c r="DF88" s="4" t="s">
        <v>87</v>
      </c>
      <c r="DG88">
        <v>1</v>
      </c>
      <c r="DH88">
        <v>1</v>
      </c>
      <c r="DO88">
        <v>1</v>
      </c>
      <c r="DP88">
        <v>1</v>
      </c>
      <c r="EY88">
        <v>1</v>
      </c>
      <c r="EZ88">
        <v>1</v>
      </c>
    </row>
    <row r="89" spans="1:156" x14ac:dyDescent="0.2">
      <c r="A89" s="4" t="s">
        <v>139</v>
      </c>
      <c r="B89">
        <v>1</v>
      </c>
      <c r="D89" s="4" t="s">
        <v>828</v>
      </c>
      <c r="G89">
        <v>2</v>
      </c>
      <c r="H89">
        <v>2</v>
      </c>
      <c r="T89" s="4" t="s">
        <v>907</v>
      </c>
      <c r="W89">
        <v>1939</v>
      </c>
      <c r="X89">
        <v>1939</v>
      </c>
      <c r="AC89" s="4" t="s">
        <v>925</v>
      </c>
      <c r="AE89">
        <v>1</v>
      </c>
      <c r="AG89">
        <v>1</v>
      </c>
      <c r="AJ89" s="4" t="s">
        <v>139</v>
      </c>
      <c r="AK89">
        <v>1</v>
      </c>
      <c r="AL89">
        <v>7</v>
      </c>
      <c r="AM89">
        <v>1131</v>
      </c>
      <c r="AT89" s="4" t="s">
        <v>109</v>
      </c>
      <c r="AU89">
        <v>1</v>
      </c>
      <c r="AV89">
        <v>1</v>
      </c>
      <c r="AY89">
        <v>1</v>
      </c>
      <c r="AZ89">
        <v>1</v>
      </c>
      <c r="BA89">
        <v>1</v>
      </c>
      <c r="BB89">
        <v>1</v>
      </c>
      <c r="BC89">
        <v>3</v>
      </c>
      <c r="BD89">
        <v>3</v>
      </c>
      <c r="CM89">
        <v>3</v>
      </c>
      <c r="CN89">
        <v>3</v>
      </c>
      <c r="DF89" s="4" t="s">
        <v>145</v>
      </c>
      <c r="DI89">
        <v>1</v>
      </c>
      <c r="DJ89">
        <v>1</v>
      </c>
      <c r="DO89">
        <v>1</v>
      </c>
      <c r="DP89">
        <v>1</v>
      </c>
      <c r="EY89">
        <v>1</v>
      </c>
      <c r="EZ89">
        <v>1</v>
      </c>
    </row>
    <row r="90" spans="1:156" x14ac:dyDescent="0.2">
      <c r="A90" s="4" t="s">
        <v>245</v>
      </c>
      <c r="B90">
        <v>1</v>
      </c>
      <c r="D90" s="4" t="s">
        <v>233</v>
      </c>
      <c r="F90">
        <v>1</v>
      </c>
      <c r="H90">
        <v>1</v>
      </c>
      <c r="T90" s="4" t="s">
        <v>420</v>
      </c>
      <c r="U90">
        <v>1131</v>
      </c>
      <c r="X90">
        <v>1131</v>
      </c>
      <c r="AC90" s="4" t="s">
        <v>139</v>
      </c>
      <c r="AD90">
        <v>1</v>
      </c>
      <c r="AG90">
        <v>1</v>
      </c>
      <c r="AJ90" s="4" t="s">
        <v>245</v>
      </c>
      <c r="AK90">
        <v>1</v>
      </c>
      <c r="AL90">
        <v>5</v>
      </c>
      <c r="AM90">
        <v>250</v>
      </c>
      <c r="AT90" s="4" t="s">
        <v>635</v>
      </c>
      <c r="BO90">
        <v>1</v>
      </c>
      <c r="BP90">
        <v>1</v>
      </c>
      <c r="BQ90">
        <v>1</v>
      </c>
      <c r="BR90">
        <v>1</v>
      </c>
      <c r="CK90">
        <v>2</v>
      </c>
      <c r="CL90">
        <v>2</v>
      </c>
      <c r="CM90">
        <v>2</v>
      </c>
      <c r="CN90">
        <v>2</v>
      </c>
      <c r="DF90" s="4" t="s">
        <v>109</v>
      </c>
      <c r="DG90">
        <v>1</v>
      </c>
      <c r="DH90">
        <v>1</v>
      </c>
      <c r="DK90">
        <v>1</v>
      </c>
      <c r="DL90">
        <v>1</v>
      </c>
      <c r="DM90">
        <v>1</v>
      </c>
      <c r="DN90">
        <v>1</v>
      </c>
      <c r="DO90">
        <v>3</v>
      </c>
      <c r="DP90">
        <v>3</v>
      </c>
      <c r="EY90">
        <v>3</v>
      </c>
      <c r="EZ90">
        <v>3</v>
      </c>
    </row>
    <row r="91" spans="1:156" x14ac:dyDescent="0.2">
      <c r="A91" s="4" t="s">
        <v>907</v>
      </c>
      <c r="B91">
        <v>1</v>
      </c>
      <c r="D91" s="4" t="s">
        <v>210</v>
      </c>
      <c r="E91">
        <v>1</v>
      </c>
      <c r="H91">
        <v>1</v>
      </c>
      <c r="T91" s="4" t="s">
        <v>882</v>
      </c>
      <c r="W91">
        <v>3878</v>
      </c>
      <c r="X91">
        <v>3878</v>
      </c>
      <c r="AC91" s="4" t="s">
        <v>245</v>
      </c>
      <c r="AE91">
        <v>1</v>
      </c>
      <c r="AG91">
        <v>1</v>
      </c>
      <c r="AJ91" s="4" t="s">
        <v>907</v>
      </c>
      <c r="AK91">
        <v>1</v>
      </c>
      <c r="AL91">
        <v>13</v>
      </c>
      <c r="AM91">
        <v>1939</v>
      </c>
      <c r="AT91" s="4" t="s">
        <v>925</v>
      </c>
      <c r="CG91">
        <v>1</v>
      </c>
      <c r="CH91">
        <v>1</v>
      </c>
      <c r="CK91">
        <v>1</v>
      </c>
      <c r="CL91">
        <v>1</v>
      </c>
      <c r="CM91">
        <v>1</v>
      </c>
      <c r="CN91">
        <v>1</v>
      </c>
      <c r="DF91" s="4" t="s">
        <v>635</v>
      </c>
      <c r="EA91">
        <v>1</v>
      </c>
      <c r="EB91">
        <v>1</v>
      </c>
      <c r="EC91">
        <v>1</v>
      </c>
      <c r="ED91">
        <v>1</v>
      </c>
      <c r="EW91">
        <v>2</v>
      </c>
      <c r="EX91">
        <v>2</v>
      </c>
      <c r="EY91">
        <v>2</v>
      </c>
      <c r="EZ91">
        <v>2</v>
      </c>
    </row>
    <row r="92" spans="1:156" x14ac:dyDescent="0.2">
      <c r="A92" s="4" t="s">
        <v>420</v>
      </c>
      <c r="B92">
        <v>1</v>
      </c>
      <c r="D92" s="4" t="s">
        <v>357</v>
      </c>
      <c r="F92">
        <v>1</v>
      </c>
      <c r="H92">
        <v>1</v>
      </c>
      <c r="T92" s="4" t="s">
        <v>329</v>
      </c>
      <c r="U92">
        <v>1131</v>
      </c>
      <c r="X92">
        <v>1131</v>
      </c>
      <c r="AC92" s="4" t="s">
        <v>907</v>
      </c>
      <c r="AF92">
        <v>1</v>
      </c>
      <c r="AG92">
        <v>1</v>
      </c>
      <c r="AJ92" s="4" t="s">
        <v>420</v>
      </c>
      <c r="AK92">
        <v>1</v>
      </c>
      <c r="AL92">
        <v>7</v>
      </c>
      <c r="AM92">
        <v>1131</v>
      </c>
      <c r="AT92" s="4" t="s">
        <v>139</v>
      </c>
      <c r="AU92">
        <v>1</v>
      </c>
      <c r="AV92">
        <v>1</v>
      </c>
      <c r="BC92">
        <v>1</v>
      </c>
      <c r="BD92">
        <v>1</v>
      </c>
      <c r="CM92">
        <v>1</v>
      </c>
      <c r="CN92">
        <v>1</v>
      </c>
      <c r="DF92" s="4" t="s">
        <v>925</v>
      </c>
      <c r="ES92">
        <v>1</v>
      </c>
      <c r="ET92">
        <v>1</v>
      </c>
      <c r="EW92">
        <v>1</v>
      </c>
      <c r="EX92">
        <v>1</v>
      </c>
      <c r="EY92">
        <v>1</v>
      </c>
      <c r="EZ92">
        <v>1</v>
      </c>
    </row>
    <row r="93" spans="1:156" x14ac:dyDescent="0.2">
      <c r="A93" s="4" t="s">
        <v>882</v>
      </c>
      <c r="B93">
        <v>2</v>
      </c>
      <c r="D93" s="4" t="s">
        <v>697</v>
      </c>
      <c r="F93">
        <v>1</v>
      </c>
      <c r="H93">
        <v>1</v>
      </c>
      <c r="T93" s="4" t="s">
        <v>880</v>
      </c>
      <c r="W93">
        <v>1939</v>
      </c>
      <c r="X93">
        <v>1939</v>
      </c>
      <c r="AC93" s="4" t="s">
        <v>420</v>
      </c>
      <c r="AD93">
        <v>1</v>
      </c>
      <c r="AG93">
        <v>1</v>
      </c>
      <c r="AJ93" s="4" t="s">
        <v>882</v>
      </c>
      <c r="AK93">
        <v>2</v>
      </c>
      <c r="AL93">
        <v>26</v>
      </c>
      <c r="AM93">
        <v>3878</v>
      </c>
      <c r="AT93" s="4" t="s">
        <v>245</v>
      </c>
      <c r="AW93">
        <v>1</v>
      </c>
      <c r="AX93">
        <v>1</v>
      </c>
      <c r="BC93">
        <v>1</v>
      </c>
      <c r="BD93">
        <v>1</v>
      </c>
      <c r="CM93">
        <v>1</v>
      </c>
      <c r="CN93">
        <v>1</v>
      </c>
      <c r="DF93" s="4" t="s">
        <v>139</v>
      </c>
      <c r="DG93">
        <v>1</v>
      </c>
      <c r="DH93">
        <v>1</v>
      </c>
      <c r="DO93">
        <v>1</v>
      </c>
      <c r="DP93">
        <v>1</v>
      </c>
      <c r="EY93">
        <v>1</v>
      </c>
      <c r="EZ93">
        <v>1</v>
      </c>
    </row>
    <row r="94" spans="1:156" x14ac:dyDescent="0.2">
      <c r="A94" s="4" t="s">
        <v>329</v>
      </c>
      <c r="B94">
        <v>1</v>
      </c>
      <c r="D94" s="4" t="s">
        <v>720</v>
      </c>
      <c r="E94">
        <v>1</v>
      </c>
      <c r="H94">
        <v>1</v>
      </c>
      <c r="T94" s="4" t="s">
        <v>235</v>
      </c>
      <c r="V94">
        <v>250</v>
      </c>
      <c r="X94">
        <v>250</v>
      </c>
      <c r="AC94" s="4" t="s">
        <v>882</v>
      </c>
      <c r="AF94">
        <v>2</v>
      </c>
      <c r="AG94">
        <v>2</v>
      </c>
      <c r="AJ94" s="4" t="s">
        <v>329</v>
      </c>
      <c r="AK94">
        <v>1</v>
      </c>
      <c r="AL94">
        <v>7</v>
      </c>
      <c r="AM94">
        <v>1131</v>
      </c>
      <c r="AT94" s="4" t="s">
        <v>907</v>
      </c>
      <c r="CE94">
        <v>1</v>
      </c>
      <c r="CF94">
        <v>1</v>
      </c>
      <c r="CK94">
        <v>1</v>
      </c>
      <c r="CL94">
        <v>1</v>
      </c>
      <c r="CM94">
        <v>1</v>
      </c>
      <c r="CN94">
        <v>1</v>
      </c>
      <c r="DF94" s="4" t="s">
        <v>245</v>
      </c>
      <c r="DI94">
        <v>1</v>
      </c>
      <c r="DJ94">
        <v>1</v>
      </c>
      <c r="DO94">
        <v>1</v>
      </c>
      <c r="DP94">
        <v>1</v>
      </c>
      <c r="EY94">
        <v>1</v>
      </c>
      <c r="EZ94">
        <v>1</v>
      </c>
    </row>
    <row r="95" spans="1:156" x14ac:dyDescent="0.2">
      <c r="A95" s="4" t="s">
        <v>880</v>
      </c>
      <c r="B95">
        <v>1</v>
      </c>
      <c r="D95" s="4" t="s">
        <v>522</v>
      </c>
      <c r="E95">
        <v>1</v>
      </c>
      <c r="H95">
        <v>1</v>
      </c>
      <c r="T95" s="4" t="s">
        <v>900</v>
      </c>
      <c r="U95">
        <v>1131</v>
      </c>
      <c r="X95">
        <v>1131</v>
      </c>
      <c r="AC95" s="4" t="s">
        <v>329</v>
      </c>
      <c r="AD95">
        <v>1</v>
      </c>
      <c r="AG95">
        <v>1</v>
      </c>
      <c r="AJ95" s="4" t="s">
        <v>880</v>
      </c>
      <c r="AK95">
        <v>1</v>
      </c>
      <c r="AL95">
        <v>13</v>
      </c>
      <c r="AM95">
        <v>1939</v>
      </c>
      <c r="AT95" s="4" t="s">
        <v>420</v>
      </c>
      <c r="BE95">
        <v>1</v>
      </c>
      <c r="BF95">
        <v>1</v>
      </c>
      <c r="CK95">
        <v>1</v>
      </c>
      <c r="CL95">
        <v>1</v>
      </c>
      <c r="CM95">
        <v>1</v>
      </c>
      <c r="CN95">
        <v>1</v>
      </c>
      <c r="DF95" s="4" t="s">
        <v>907</v>
      </c>
      <c r="EQ95">
        <v>1</v>
      </c>
      <c r="ER95">
        <v>1</v>
      </c>
      <c r="EW95">
        <v>1</v>
      </c>
      <c r="EX95">
        <v>1</v>
      </c>
      <c r="EY95">
        <v>1</v>
      </c>
      <c r="EZ95">
        <v>1</v>
      </c>
    </row>
    <row r="96" spans="1:156" x14ac:dyDescent="0.2">
      <c r="A96" s="4" t="s">
        <v>235</v>
      </c>
      <c r="B96">
        <v>1</v>
      </c>
      <c r="D96" s="4" t="s">
        <v>674</v>
      </c>
      <c r="E96">
        <v>1</v>
      </c>
      <c r="H96">
        <v>1</v>
      </c>
      <c r="T96" s="4" t="s">
        <v>778</v>
      </c>
      <c r="V96">
        <v>250</v>
      </c>
      <c r="X96">
        <v>250</v>
      </c>
      <c r="AC96" s="4" t="s">
        <v>880</v>
      </c>
      <c r="AF96">
        <v>1</v>
      </c>
      <c r="AG96">
        <v>1</v>
      </c>
      <c r="AJ96" s="4" t="s">
        <v>235</v>
      </c>
      <c r="AK96">
        <v>1</v>
      </c>
      <c r="AL96">
        <v>5</v>
      </c>
      <c r="AM96">
        <v>250</v>
      </c>
      <c r="AT96" s="4" t="s">
        <v>882</v>
      </c>
      <c r="CE96">
        <v>1</v>
      </c>
      <c r="CF96">
        <v>1</v>
      </c>
      <c r="CG96">
        <v>1</v>
      </c>
      <c r="CH96">
        <v>1</v>
      </c>
      <c r="CK96">
        <v>2</v>
      </c>
      <c r="CL96">
        <v>2</v>
      </c>
      <c r="CM96">
        <v>2</v>
      </c>
      <c r="CN96">
        <v>2</v>
      </c>
      <c r="DF96" s="4" t="s">
        <v>420</v>
      </c>
      <c r="DQ96">
        <v>1</v>
      </c>
      <c r="DR96">
        <v>1</v>
      </c>
      <c r="EW96">
        <v>1</v>
      </c>
      <c r="EX96">
        <v>1</v>
      </c>
      <c r="EY96">
        <v>1</v>
      </c>
      <c r="EZ96">
        <v>1</v>
      </c>
    </row>
    <row r="97" spans="1:156" x14ac:dyDescent="0.2">
      <c r="A97" s="4" t="s">
        <v>900</v>
      </c>
      <c r="B97">
        <v>1</v>
      </c>
      <c r="D97" s="4" t="s">
        <v>539</v>
      </c>
      <c r="G97">
        <v>1</v>
      </c>
      <c r="H97">
        <v>1</v>
      </c>
      <c r="T97" s="4" t="s">
        <v>937</v>
      </c>
      <c r="V97">
        <v>250</v>
      </c>
      <c r="X97">
        <v>250</v>
      </c>
      <c r="AC97" s="4" t="s">
        <v>235</v>
      </c>
      <c r="AE97">
        <v>1</v>
      </c>
      <c r="AG97">
        <v>1</v>
      </c>
      <c r="AJ97" s="4" t="s">
        <v>900</v>
      </c>
      <c r="AK97">
        <v>1</v>
      </c>
      <c r="AL97">
        <v>7</v>
      </c>
      <c r="AM97">
        <v>1131</v>
      </c>
      <c r="AT97" s="4" t="s">
        <v>329</v>
      </c>
      <c r="AY97">
        <v>1</v>
      </c>
      <c r="AZ97">
        <v>1</v>
      </c>
      <c r="BC97">
        <v>1</v>
      </c>
      <c r="BD97">
        <v>1</v>
      </c>
      <c r="CM97">
        <v>1</v>
      </c>
      <c r="CN97">
        <v>1</v>
      </c>
      <c r="DF97" s="4" t="s">
        <v>882</v>
      </c>
      <c r="EQ97">
        <v>1</v>
      </c>
      <c r="ER97">
        <v>1</v>
      </c>
      <c r="ES97">
        <v>1</v>
      </c>
      <c r="ET97">
        <v>1</v>
      </c>
      <c r="EW97">
        <v>2</v>
      </c>
      <c r="EX97">
        <v>2</v>
      </c>
      <c r="EY97">
        <v>2</v>
      </c>
      <c r="EZ97">
        <v>2</v>
      </c>
    </row>
    <row r="98" spans="1:156" x14ac:dyDescent="0.2">
      <c r="A98" s="4" t="s">
        <v>778</v>
      </c>
      <c r="B98">
        <v>1</v>
      </c>
      <c r="D98" s="4" t="s">
        <v>877</v>
      </c>
      <c r="G98">
        <v>2</v>
      </c>
      <c r="H98">
        <v>2</v>
      </c>
      <c r="T98" s="4" t="s">
        <v>944</v>
      </c>
      <c r="W98">
        <v>1939</v>
      </c>
      <c r="X98">
        <v>1939</v>
      </c>
      <c r="AC98" s="4" t="s">
        <v>900</v>
      </c>
      <c r="AD98">
        <v>1</v>
      </c>
      <c r="AG98">
        <v>1</v>
      </c>
      <c r="AJ98" s="4" t="s">
        <v>778</v>
      </c>
      <c r="AK98">
        <v>1</v>
      </c>
      <c r="AL98">
        <v>5</v>
      </c>
      <c r="AM98">
        <v>250</v>
      </c>
      <c r="AT98" s="4" t="s">
        <v>880</v>
      </c>
      <c r="CE98">
        <v>1</v>
      </c>
      <c r="CF98">
        <v>1</v>
      </c>
      <c r="CK98">
        <v>1</v>
      </c>
      <c r="CL98">
        <v>1</v>
      </c>
      <c r="CM98">
        <v>1</v>
      </c>
      <c r="CN98">
        <v>1</v>
      </c>
      <c r="DF98" s="4" t="s">
        <v>329</v>
      </c>
      <c r="DK98">
        <v>1</v>
      </c>
      <c r="DL98">
        <v>1</v>
      </c>
      <c r="DO98">
        <v>1</v>
      </c>
      <c r="DP98">
        <v>1</v>
      </c>
      <c r="EY98">
        <v>1</v>
      </c>
      <c r="EZ98">
        <v>1</v>
      </c>
    </row>
    <row r="99" spans="1:156" x14ac:dyDescent="0.2">
      <c r="A99" s="4" t="s">
        <v>937</v>
      </c>
      <c r="B99">
        <v>1</v>
      </c>
      <c r="D99" s="4" t="s">
        <v>89</v>
      </c>
      <c r="F99">
        <v>3</v>
      </c>
      <c r="H99">
        <v>3</v>
      </c>
      <c r="T99" s="4" t="s">
        <v>371</v>
      </c>
      <c r="U99">
        <v>1131</v>
      </c>
      <c r="X99">
        <v>1131</v>
      </c>
      <c r="AC99" s="4" t="s">
        <v>778</v>
      </c>
      <c r="AE99">
        <v>1</v>
      </c>
      <c r="AG99">
        <v>1</v>
      </c>
      <c r="AJ99" s="4" t="s">
        <v>937</v>
      </c>
      <c r="AK99">
        <v>1</v>
      </c>
      <c r="AL99">
        <v>5</v>
      </c>
      <c r="AM99">
        <v>250</v>
      </c>
      <c r="AT99" s="4" t="s">
        <v>235</v>
      </c>
      <c r="AW99">
        <v>1</v>
      </c>
      <c r="AX99">
        <v>1</v>
      </c>
      <c r="BC99">
        <v>1</v>
      </c>
      <c r="BD99">
        <v>1</v>
      </c>
      <c r="CM99">
        <v>1</v>
      </c>
      <c r="CN99">
        <v>1</v>
      </c>
      <c r="DF99" s="4" t="s">
        <v>880</v>
      </c>
      <c r="EQ99">
        <v>1</v>
      </c>
      <c r="ER99">
        <v>1</v>
      </c>
      <c r="EW99">
        <v>1</v>
      </c>
      <c r="EX99">
        <v>1</v>
      </c>
      <c r="EY99">
        <v>1</v>
      </c>
      <c r="EZ99">
        <v>1</v>
      </c>
    </row>
    <row r="100" spans="1:156" x14ac:dyDescent="0.2">
      <c r="A100" s="4" t="s">
        <v>944</v>
      </c>
      <c r="B100">
        <v>1</v>
      </c>
      <c r="D100" s="4" t="s">
        <v>695</v>
      </c>
      <c r="G100">
        <v>1</v>
      </c>
      <c r="H100">
        <v>1</v>
      </c>
      <c r="T100" s="4" t="s">
        <v>262</v>
      </c>
      <c r="U100">
        <v>1131</v>
      </c>
      <c r="X100">
        <v>1131</v>
      </c>
      <c r="AC100" s="4" t="s">
        <v>937</v>
      </c>
      <c r="AE100">
        <v>1</v>
      </c>
      <c r="AG100">
        <v>1</v>
      </c>
      <c r="AJ100" s="4" t="s">
        <v>944</v>
      </c>
      <c r="AK100">
        <v>1</v>
      </c>
      <c r="AL100">
        <v>13</v>
      </c>
      <c r="AM100">
        <v>1939</v>
      </c>
      <c r="AT100" s="4" t="s">
        <v>900</v>
      </c>
      <c r="CE100">
        <v>1</v>
      </c>
      <c r="CF100">
        <v>1</v>
      </c>
      <c r="CK100">
        <v>1</v>
      </c>
      <c r="CL100">
        <v>1</v>
      </c>
      <c r="CM100">
        <v>1</v>
      </c>
      <c r="CN100">
        <v>1</v>
      </c>
      <c r="DF100" s="4" t="s">
        <v>235</v>
      </c>
      <c r="DI100">
        <v>1</v>
      </c>
      <c r="DJ100">
        <v>1</v>
      </c>
      <c r="DO100">
        <v>1</v>
      </c>
      <c r="DP100">
        <v>1</v>
      </c>
      <c r="EY100">
        <v>1</v>
      </c>
      <c r="EZ100">
        <v>1</v>
      </c>
    </row>
    <row r="101" spans="1:156" x14ac:dyDescent="0.2">
      <c r="A101" s="4" t="s">
        <v>371</v>
      </c>
      <c r="B101">
        <v>1</v>
      </c>
      <c r="D101" s="4" t="s">
        <v>742</v>
      </c>
      <c r="E101">
        <v>1</v>
      </c>
      <c r="H101">
        <v>1</v>
      </c>
      <c r="T101" s="4" t="s">
        <v>351</v>
      </c>
      <c r="U101">
        <v>1131</v>
      </c>
      <c r="X101">
        <v>1131</v>
      </c>
      <c r="AC101" s="4" t="s">
        <v>944</v>
      </c>
      <c r="AF101">
        <v>1</v>
      </c>
      <c r="AG101">
        <v>1</v>
      </c>
      <c r="AJ101" s="4" t="s">
        <v>371</v>
      </c>
      <c r="AK101">
        <v>1</v>
      </c>
      <c r="AL101">
        <v>7</v>
      </c>
      <c r="AM101">
        <v>1131</v>
      </c>
      <c r="AT101" s="4" t="s">
        <v>778</v>
      </c>
      <c r="BW101">
        <v>1</v>
      </c>
      <c r="BX101">
        <v>1</v>
      </c>
      <c r="CK101">
        <v>1</v>
      </c>
      <c r="CL101">
        <v>1</v>
      </c>
      <c r="CM101">
        <v>1</v>
      </c>
      <c r="CN101">
        <v>1</v>
      </c>
      <c r="DF101" s="4" t="s">
        <v>900</v>
      </c>
      <c r="EQ101">
        <v>1</v>
      </c>
      <c r="ER101">
        <v>1</v>
      </c>
      <c r="EW101">
        <v>1</v>
      </c>
      <c r="EX101">
        <v>1</v>
      </c>
      <c r="EY101">
        <v>1</v>
      </c>
      <c r="EZ101">
        <v>1</v>
      </c>
    </row>
    <row r="102" spans="1:156" x14ac:dyDescent="0.2">
      <c r="A102" s="4" t="s">
        <v>262</v>
      </c>
      <c r="B102">
        <v>1</v>
      </c>
      <c r="D102" s="4" t="s">
        <v>902</v>
      </c>
      <c r="F102">
        <v>1</v>
      </c>
      <c r="H102">
        <v>1</v>
      </c>
      <c r="T102" s="4" t="s">
        <v>860</v>
      </c>
      <c r="W102">
        <v>3878</v>
      </c>
      <c r="X102">
        <v>3878</v>
      </c>
      <c r="AC102" s="4" t="s">
        <v>371</v>
      </c>
      <c r="AD102">
        <v>1</v>
      </c>
      <c r="AG102">
        <v>1</v>
      </c>
      <c r="AJ102" s="4" t="s">
        <v>262</v>
      </c>
      <c r="AK102">
        <v>1</v>
      </c>
      <c r="AL102">
        <v>7</v>
      </c>
      <c r="AM102">
        <v>1131</v>
      </c>
      <c r="AT102" s="4" t="s">
        <v>937</v>
      </c>
      <c r="CG102">
        <v>1</v>
      </c>
      <c r="CH102">
        <v>1</v>
      </c>
      <c r="CK102">
        <v>1</v>
      </c>
      <c r="CL102">
        <v>1</v>
      </c>
      <c r="CM102">
        <v>1</v>
      </c>
      <c r="CN102">
        <v>1</v>
      </c>
      <c r="DF102" s="4" t="s">
        <v>778</v>
      </c>
      <c r="EI102">
        <v>1</v>
      </c>
      <c r="EJ102">
        <v>1</v>
      </c>
      <c r="EW102">
        <v>1</v>
      </c>
      <c r="EX102">
        <v>1</v>
      </c>
      <c r="EY102">
        <v>1</v>
      </c>
      <c r="EZ102">
        <v>1</v>
      </c>
    </row>
    <row r="103" spans="1:156" x14ac:dyDescent="0.2">
      <c r="A103" s="4" t="s">
        <v>351</v>
      </c>
      <c r="B103">
        <v>1</v>
      </c>
      <c r="D103" s="4" t="s">
        <v>336</v>
      </c>
      <c r="F103">
        <v>3</v>
      </c>
      <c r="H103">
        <v>3</v>
      </c>
      <c r="T103" s="4" t="s">
        <v>767</v>
      </c>
      <c r="U103">
        <v>1131</v>
      </c>
      <c r="X103">
        <v>1131</v>
      </c>
      <c r="AC103" s="4" t="s">
        <v>262</v>
      </c>
      <c r="AD103">
        <v>1</v>
      </c>
      <c r="AG103">
        <v>1</v>
      </c>
      <c r="AJ103" s="4" t="s">
        <v>351</v>
      </c>
      <c r="AK103">
        <v>1</v>
      </c>
      <c r="AL103">
        <v>7</v>
      </c>
      <c r="AM103">
        <v>1131</v>
      </c>
      <c r="AT103" s="4" t="s">
        <v>944</v>
      </c>
      <c r="CG103">
        <v>1</v>
      </c>
      <c r="CH103">
        <v>1</v>
      </c>
      <c r="CK103">
        <v>1</v>
      </c>
      <c r="CL103">
        <v>1</v>
      </c>
      <c r="CM103">
        <v>1</v>
      </c>
      <c r="CN103">
        <v>1</v>
      </c>
      <c r="DF103" s="4" t="s">
        <v>937</v>
      </c>
      <c r="ES103">
        <v>1</v>
      </c>
      <c r="ET103">
        <v>1</v>
      </c>
      <c r="EW103">
        <v>1</v>
      </c>
      <c r="EX103">
        <v>1</v>
      </c>
      <c r="EY103">
        <v>1</v>
      </c>
      <c r="EZ103">
        <v>1</v>
      </c>
    </row>
    <row r="104" spans="1:156" x14ac:dyDescent="0.2">
      <c r="A104" s="4" t="s">
        <v>860</v>
      </c>
      <c r="B104">
        <v>2</v>
      </c>
      <c r="D104" s="4" t="s">
        <v>515</v>
      </c>
      <c r="E104">
        <v>1</v>
      </c>
      <c r="H104">
        <v>1</v>
      </c>
      <c r="T104" s="4" t="s">
        <v>189</v>
      </c>
      <c r="U104">
        <v>1131</v>
      </c>
      <c r="X104">
        <v>1131</v>
      </c>
      <c r="AC104" s="4" t="s">
        <v>351</v>
      </c>
      <c r="AD104">
        <v>1</v>
      </c>
      <c r="AG104">
        <v>1</v>
      </c>
      <c r="AJ104" s="4" t="s">
        <v>860</v>
      </c>
      <c r="AK104">
        <v>2</v>
      </c>
      <c r="AL104">
        <v>26</v>
      </c>
      <c r="AM104">
        <v>3878</v>
      </c>
      <c r="AT104" s="4" t="s">
        <v>371</v>
      </c>
      <c r="BA104">
        <v>1</v>
      </c>
      <c r="BB104">
        <v>1</v>
      </c>
      <c r="BC104">
        <v>1</v>
      </c>
      <c r="BD104">
        <v>1</v>
      </c>
      <c r="CM104">
        <v>1</v>
      </c>
      <c r="CN104">
        <v>1</v>
      </c>
      <c r="DF104" s="4" t="s">
        <v>944</v>
      </c>
      <c r="ES104">
        <v>1</v>
      </c>
      <c r="ET104">
        <v>1</v>
      </c>
      <c r="EW104">
        <v>1</v>
      </c>
      <c r="EX104">
        <v>1</v>
      </c>
      <c r="EY104">
        <v>1</v>
      </c>
      <c r="EZ104">
        <v>1</v>
      </c>
    </row>
    <row r="105" spans="1:156" x14ac:dyDescent="0.2">
      <c r="A105" s="4" t="s">
        <v>767</v>
      </c>
      <c r="B105">
        <v>1</v>
      </c>
      <c r="D105" s="4" t="s">
        <v>87</v>
      </c>
      <c r="F105">
        <v>1</v>
      </c>
      <c r="H105">
        <v>1</v>
      </c>
      <c r="T105" s="4" t="s">
        <v>785</v>
      </c>
      <c r="U105">
        <v>1131</v>
      </c>
      <c r="X105">
        <v>1131</v>
      </c>
      <c r="AC105" s="4" t="s">
        <v>860</v>
      </c>
      <c r="AF105">
        <v>2</v>
      </c>
      <c r="AG105">
        <v>2</v>
      </c>
      <c r="AJ105" s="4" t="s">
        <v>767</v>
      </c>
      <c r="AK105">
        <v>1</v>
      </c>
      <c r="AL105">
        <v>7</v>
      </c>
      <c r="AM105">
        <v>1131</v>
      </c>
      <c r="AT105" s="4" t="s">
        <v>262</v>
      </c>
      <c r="AW105">
        <v>1</v>
      </c>
      <c r="AX105">
        <v>1</v>
      </c>
      <c r="BC105">
        <v>1</v>
      </c>
      <c r="BD105">
        <v>1</v>
      </c>
      <c r="CM105">
        <v>1</v>
      </c>
      <c r="CN105">
        <v>1</v>
      </c>
      <c r="DF105" s="4" t="s">
        <v>371</v>
      </c>
      <c r="DM105">
        <v>1</v>
      </c>
      <c r="DN105">
        <v>1</v>
      </c>
      <c r="DO105">
        <v>1</v>
      </c>
      <c r="DP105">
        <v>1</v>
      </c>
      <c r="EY105">
        <v>1</v>
      </c>
      <c r="EZ105">
        <v>1</v>
      </c>
    </row>
    <row r="106" spans="1:156" x14ac:dyDescent="0.2">
      <c r="A106" s="4" t="s">
        <v>189</v>
      </c>
      <c r="B106">
        <v>1</v>
      </c>
      <c r="D106" s="4" t="s">
        <v>145</v>
      </c>
      <c r="E106">
        <v>1</v>
      </c>
      <c r="H106">
        <v>1</v>
      </c>
      <c r="T106" s="4" t="s">
        <v>681</v>
      </c>
      <c r="W106">
        <v>3878</v>
      </c>
      <c r="X106">
        <v>3878</v>
      </c>
      <c r="AC106" s="4" t="s">
        <v>767</v>
      </c>
      <c r="AD106">
        <v>1</v>
      </c>
      <c r="AG106">
        <v>1</v>
      </c>
      <c r="AJ106" s="4" t="s">
        <v>189</v>
      </c>
      <c r="AK106">
        <v>1</v>
      </c>
      <c r="AL106">
        <v>7</v>
      </c>
      <c r="AM106">
        <v>1131</v>
      </c>
      <c r="AT106" s="4" t="s">
        <v>351</v>
      </c>
      <c r="BA106">
        <v>1</v>
      </c>
      <c r="BB106">
        <v>1</v>
      </c>
      <c r="BC106">
        <v>1</v>
      </c>
      <c r="BD106">
        <v>1</v>
      </c>
      <c r="CM106">
        <v>1</v>
      </c>
      <c r="CN106">
        <v>1</v>
      </c>
      <c r="DF106" s="4" t="s">
        <v>262</v>
      </c>
      <c r="DI106">
        <v>1</v>
      </c>
      <c r="DJ106">
        <v>1</v>
      </c>
      <c r="DO106">
        <v>1</v>
      </c>
      <c r="DP106">
        <v>1</v>
      </c>
      <c r="EY106">
        <v>1</v>
      </c>
      <c r="EZ106">
        <v>1</v>
      </c>
    </row>
    <row r="107" spans="1:156" x14ac:dyDescent="0.2">
      <c r="A107" s="4" t="s">
        <v>785</v>
      </c>
      <c r="B107">
        <v>1</v>
      </c>
      <c r="D107" s="4" t="s">
        <v>109</v>
      </c>
      <c r="F107">
        <v>3</v>
      </c>
      <c r="H107">
        <v>3</v>
      </c>
      <c r="T107" s="4" t="s">
        <v>41</v>
      </c>
      <c r="V107">
        <v>750</v>
      </c>
      <c r="X107">
        <v>750</v>
      </c>
      <c r="AC107" s="4" t="s">
        <v>189</v>
      </c>
      <c r="AD107">
        <v>1</v>
      </c>
      <c r="AG107">
        <v>1</v>
      </c>
      <c r="AJ107" s="4" t="s">
        <v>785</v>
      </c>
      <c r="AK107">
        <v>1</v>
      </c>
      <c r="AL107">
        <v>7</v>
      </c>
      <c r="AM107">
        <v>1131</v>
      </c>
      <c r="AT107" s="4" t="s">
        <v>860</v>
      </c>
      <c r="CA107">
        <v>1</v>
      </c>
      <c r="CB107">
        <v>1</v>
      </c>
      <c r="CG107">
        <v>1</v>
      </c>
      <c r="CH107">
        <v>1</v>
      </c>
      <c r="CK107">
        <v>2</v>
      </c>
      <c r="CL107">
        <v>2</v>
      </c>
      <c r="CM107">
        <v>2</v>
      </c>
      <c r="CN107">
        <v>2</v>
      </c>
      <c r="DF107" s="4" t="s">
        <v>351</v>
      </c>
      <c r="DM107">
        <v>1</v>
      </c>
      <c r="DN107">
        <v>1</v>
      </c>
      <c r="DO107">
        <v>1</v>
      </c>
      <c r="DP107">
        <v>1</v>
      </c>
      <c r="EY107">
        <v>1</v>
      </c>
      <c r="EZ107">
        <v>1</v>
      </c>
    </row>
    <row r="108" spans="1:156" x14ac:dyDescent="0.2">
      <c r="A108" s="4" t="s">
        <v>681</v>
      </c>
      <c r="B108">
        <v>2</v>
      </c>
      <c r="D108" s="4" t="s">
        <v>635</v>
      </c>
      <c r="G108">
        <v>2</v>
      </c>
      <c r="H108">
        <v>2</v>
      </c>
      <c r="T108" s="4" t="s">
        <v>499</v>
      </c>
      <c r="U108">
        <v>1131</v>
      </c>
      <c r="X108">
        <v>1131</v>
      </c>
      <c r="AC108" s="4" t="s">
        <v>785</v>
      </c>
      <c r="AD108">
        <v>1</v>
      </c>
      <c r="AG108">
        <v>1</v>
      </c>
      <c r="AJ108" s="4" t="s">
        <v>681</v>
      </c>
      <c r="AK108">
        <v>2</v>
      </c>
      <c r="AL108">
        <v>26</v>
      </c>
      <c r="AM108">
        <v>3878</v>
      </c>
      <c r="AT108" s="4" t="s">
        <v>767</v>
      </c>
      <c r="BW108">
        <v>1</v>
      </c>
      <c r="BX108">
        <v>1</v>
      </c>
      <c r="CK108">
        <v>1</v>
      </c>
      <c r="CL108">
        <v>1</v>
      </c>
      <c r="CM108">
        <v>1</v>
      </c>
      <c r="CN108">
        <v>1</v>
      </c>
      <c r="DF108" s="4" t="s">
        <v>860</v>
      </c>
      <c r="EM108">
        <v>1</v>
      </c>
      <c r="EN108">
        <v>1</v>
      </c>
      <c r="ES108">
        <v>1</v>
      </c>
      <c r="ET108">
        <v>1</v>
      </c>
      <c r="EW108">
        <v>2</v>
      </c>
      <c r="EX108">
        <v>2</v>
      </c>
      <c r="EY108">
        <v>2</v>
      </c>
      <c r="EZ108">
        <v>2</v>
      </c>
    </row>
    <row r="109" spans="1:156" x14ac:dyDescent="0.2">
      <c r="A109" s="4" t="s">
        <v>41</v>
      </c>
      <c r="B109">
        <v>3</v>
      </c>
      <c r="D109" s="4" t="s">
        <v>925</v>
      </c>
      <c r="F109">
        <v>1</v>
      </c>
      <c r="H109">
        <v>1</v>
      </c>
      <c r="T109" s="4" t="s">
        <v>119</v>
      </c>
      <c r="U109">
        <v>1131</v>
      </c>
      <c r="X109">
        <v>1131</v>
      </c>
      <c r="AC109" s="4" t="s">
        <v>681</v>
      </c>
      <c r="AF109">
        <v>2</v>
      </c>
      <c r="AG109">
        <v>2</v>
      </c>
      <c r="AJ109" s="4" t="s">
        <v>41</v>
      </c>
      <c r="AK109">
        <v>3</v>
      </c>
      <c r="AL109">
        <v>15</v>
      </c>
      <c r="AM109">
        <v>750</v>
      </c>
      <c r="AT109" s="4" t="s">
        <v>189</v>
      </c>
      <c r="AW109">
        <v>1</v>
      </c>
      <c r="AX109">
        <v>1</v>
      </c>
      <c r="BC109">
        <v>1</v>
      </c>
      <c r="BD109">
        <v>1</v>
      </c>
      <c r="CM109">
        <v>1</v>
      </c>
      <c r="CN109">
        <v>1</v>
      </c>
      <c r="DF109" s="4" t="s">
        <v>767</v>
      </c>
      <c r="EI109">
        <v>1</v>
      </c>
      <c r="EJ109">
        <v>1</v>
      </c>
      <c r="EW109">
        <v>1</v>
      </c>
      <c r="EX109">
        <v>1</v>
      </c>
      <c r="EY109">
        <v>1</v>
      </c>
      <c r="EZ109">
        <v>1</v>
      </c>
    </row>
    <row r="110" spans="1:156" x14ac:dyDescent="0.2">
      <c r="A110" s="4" t="s">
        <v>499</v>
      </c>
      <c r="B110">
        <v>1</v>
      </c>
      <c r="D110" s="4" t="s">
        <v>139</v>
      </c>
      <c r="E110">
        <v>1</v>
      </c>
      <c r="H110">
        <v>1</v>
      </c>
      <c r="T110" s="4" t="s">
        <v>946</v>
      </c>
      <c r="W110">
        <v>1939</v>
      </c>
      <c r="X110">
        <v>1939</v>
      </c>
      <c r="AC110" s="4" t="s">
        <v>41</v>
      </c>
      <c r="AE110">
        <v>3</v>
      </c>
      <c r="AG110">
        <v>3</v>
      </c>
      <c r="AJ110" s="4" t="s">
        <v>499</v>
      </c>
      <c r="AK110">
        <v>1</v>
      </c>
      <c r="AL110">
        <v>7</v>
      </c>
      <c r="AM110">
        <v>1131</v>
      </c>
      <c r="AT110" s="4" t="s">
        <v>785</v>
      </c>
      <c r="BY110">
        <v>1</v>
      </c>
      <c r="BZ110">
        <v>1</v>
      </c>
      <c r="CK110">
        <v>1</v>
      </c>
      <c r="CL110">
        <v>1</v>
      </c>
      <c r="CM110">
        <v>1</v>
      </c>
      <c r="CN110">
        <v>1</v>
      </c>
      <c r="DF110" s="4" t="s">
        <v>189</v>
      </c>
      <c r="DI110">
        <v>1</v>
      </c>
      <c r="DJ110">
        <v>1</v>
      </c>
      <c r="DO110">
        <v>1</v>
      </c>
      <c r="DP110">
        <v>1</v>
      </c>
      <c r="EY110">
        <v>1</v>
      </c>
      <c r="EZ110">
        <v>1</v>
      </c>
    </row>
    <row r="111" spans="1:156" x14ac:dyDescent="0.2">
      <c r="A111" s="4" t="s">
        <v>119</v>
      </c>
      <c r="B111">
        <v>1</v>
      </c>
      <c r="D111" s="4" t="s">
        <v>245</v>
      </c>
      <c r="F111">
        <v>1</v>
      </c>
      <c r="H111">
        <v>1</v>
      </c>
      <c r="T111" s="4" t="s">
        <v>381</v>
      </c>
      <c r="U111">
        <v>1131</v>
      </c>
      <c r="X111">
        <v>1131</v>
      </c>
      <c r="AC111" s="4" t="s">
        <v>499</v>
      </c>
      <c r="AD111">
        <v>1</v>
      </c>
      <c r="AG111">
        <v>1</v>
      </c>
      <c r="AJ111" s="4" t="s">
        <v>119</v>
      </c>
      <c r="AK111">
        <v>1</v>
      </c>
      <c r="AL111">
        <v>7</v>
      </c>
      <c r="AM111">
        <v>1131</v>
      </c>
      <c r="AT111" s="4" t="s">
        <v>681</v>
      </c>
      <c r="BQ111">
        <v>1</v>
      </c>
      <c r="BR111">
        <v>1</v>
      </c>
      <c r="BU111">
        <v>1</v>
      </c>
      <c r="BV111">
        <v>1</v>
      </c>
      <c r="CK111">
        <v>2</v>
      </c>
      <c r="CL111">
        <v>2</v>
      </c>
      <c r="CM111">
        <v>2</v>
      </c>
      <c r="CN111">
        <v>2</v>
      </c>
      <c r="DF111" s="4" t="s">
        <v>785</v>
      </c>
      <c r="EK111">
        <v>1</v>
      </c>
      <c r="EL111">
        <v>1</v>
      </c>
      <c r="EW111">
        <v>1</v>
      </c>
      <c r="EX111">
        <v>1</v>
      </c>
      <c r="EY111">
        <v>1</v>
      </c>
      <c r="EZ111">
        <v>1</v>
      </c>
    </row>
    <row r="112" spans="1:156" x14ac:dyDescent="0.2">
      <c r="A112" s="4" t="s">
        <v>946</v>
      </c>
      <c r="B112">
        <v>1</v>
      </c>
      <c r="D112" s="4" t="s">
        <v>907</v>
      </c>
      <c r="G112">
        <v>1</v>
      </c>
      <c r="H112">
        <v>1</v>
      </c>
      <c r="T112" s="4" t="s">
        <v>506</v>
      </c>
      <c r="V112">
        <v>250</v>
      </c>
      <c r="X112">
        <v>250</v>
      </c>
      <c r="AC112" s="4" t="s">
        <v>119</v>
      </c>
      <c r="AD112">
        <v>1</v>
      </c>
      <c r="AG112">
        <v>1</v>
      </c>
      <c r="AJ112" s="4" t="s">
        <v>946</v>
      </c>
      <c r="AK112">
        <v>1</v>
      </c>
      <c r="AL112">
        <v>13</v>
      </c>
      <c r="AM112">
        <v>1939</v>
      </c>
      <c r="AT112" s="4" t="s">
        <v>41</v>
      </c>
      <c r="AU112">
        <v>1</v>
      </c>
      <c r="AV112">
        <v>1</v>
      </c>
      <c r="AW112">
        <v>1</v>
      </c>
      <c r="AX112">
        <v>1</v>
      </c>
      <c r="AY112">
        <v>1</v>
      </c>
      <c r="AZ112">
        <v>1</v>
      </c>
      <c r="BC112">
        <v>3</v>
      </c>
      <c r="BD112">
        <v>3</v>
      </c>
      <c r="CM112">
        <v>3</v>
      </c>
      <c r="CN112">
        <v>3</v>
      </c>
      <c r="DF112" s="4" t="s">
        <v>681</v>
      </c>
      <c r="EC112">
        <v>1</v>
      </c>
      <c r="ED112">
        <v>1</v>
      </c>
      <c r="EG112">
        <v>1</v>
      </c>
      <c r="EH112">
        <v>1</v>
      </c>
      <c r="EW112">
        <v>2</v>
      </c>
      <c r="EX112">
        <v>2</v>
      </c>
      <c r="EY112">
        <v>2</v>
      </c>
      <c r="EZ112">
        <v>2</v>
      </c>
    </row>
    <row r="113" spans="1:156" x14ac:dyDescent="0.2">
      <c r="A113" s="4" t="s">
        <v>381</v>
      </c>
      <c r="B113">
        <v>1</v>
      </c>
      <c r="D113" s="4" t="s">
        <v>420</v>
      </c>
      <c r="E113">
        <v>1</v>
      </c>
      <c r="H113">
        <v>1</v>
      </c>
      <c r="T113" s="4" t="s">
        <v>169</v>
      </c>
      <c r="V113">
        <v>750</v>
      </c>
      <c r="X113">
        <v>750</v>
      </c>
      <c r="AC113" s="4" t="s">
        <v>946</v>
      </c>
      <c r="AF113">
        <v>1</v>
      </c>
      <c r="AG113">
        <v>1</v>
      </c>
      <c r="AJ113" s="4" t="s">
        <v>381</v>
      </c>
      <c r="AK113">
        <v>1</v>
      </c>
      <c r="AL113">
        <v>7</v>
      </c>
      <c r="AM113">
        <v>1131</v>
      </c>
      <c r="AT113" s="4" t="s">
        <v>499</v>
      </c>
      <c r="BK113">
        <v>1</v>
      </c>
      <c r="BL113">
        <v>1</v>
      </c>
      <c r="CK113">
        <v>1</v>
      </c>
      <c r="CL113">
        <v>1</v>
      </c>
      <c r="CM113">
        <v>1</v>
      </c>
      <c r="CN113">
        <v>1</v>
      </c>
      <c r="DF113" s="4" t="s">
        <v>41</v>
      </c>
      <c r="DG113">
        <v>1</v>
      </c>
      <c r="DH113">
        <v>1</v>
      </c>
      <c r="DI113">
        <v>1</v>
      </c>
      <c r="DJ113">
        <v>1</v>
      </c>
      <c r="DK113">
        <v>1</v>
      </c>
      <c r="DL113">
        <v>1</v>
      </c>
      <c r="DO113">
        <v>3</v>
      </c>
      <c r="DP113">
        <v>3</v>
      </c>
      <c r="EY113">
        <v>3</v>
      </c>
      <c r="EZ113">
        <v>3</v>
      </c>
    </row>
    <row r="114" spans="1:156" x14ac:dyDescent="0.2">
      <c r="A114" s="4" t="s">
        <v>506</v>
      </c>
      <c r="B114">
        <v>1</v>
      </c>
      <c r="D114" s="4" t="s">
        <v>882</v>
      </c>
      <c r="G114">
        <v>2</v>
      </c>
      <c r="H114">
        <v>2</v>
      </c>
      <c r="T114" s="4" t="s">
        <v>582</v>
      </c>
      <c r="W114">
        <v>3878</v>
      </c>
      <c r="X114">
        <v>3878</v>
      </c>
      <c r="AC114" s="4" t="s">
        <v>381</v>
      </c>
      <c r="AD114">
        <v>1</v>
      </c>
      <c r="AG114">
        <v>1</v>
      </c>
      <c r="AJ114" s="4" t="s">
        <v>506</v>
      </c>
      <c r="AK114">
        <v>1</v>
      </c>
      <c r="AL114">
        <v>5</v>
      </c>
      <c r="AM114">
        <v>250</v>
      </c>
      <c r="AT114" s="4" t="s">
        <v>119</v>
      </c>
      <c r="AU114">
        <v>1</v>
      </c>
      <c r="AV114">
        <v>1</v>
      </c>
      <c r="BC114">
        <v>1</v>
      </c>
      <c r="BD114">
        <v>1</v>
      </c>
      <c r="CM114">
        <v>1</v>
      </c>
      <c r="CN114">
        <v>1</v>
      </c>
      <c r="DF114" s="4" t="s">
        <v>499</v>
      </c>
      <c r="DW114">
        <v>1</v>
      </c>
      <c r="DX114">
        <v>1</v>
      </c>
      <c r="EW114">
        <v>1</v>
      </c>
      <c r="EX114">
        <v>1</v>
      </c>
      <c r="EY114">
        <v>1</v>
      </c>
      <c r="EZ114">
        <v>1</v>
      </c>
    </row>
    <row r="115" spans="1:156" x14ac:dyDescent="0.2">
      <c r="A115" s="4" t="s">
        <v>169</v>
      </c>
      <c r="B115">
        <v>3</v>
      </c>
      <c r="D115" s="4" t="s">
        <v>329</v>
      </c>
      <c r="E115">
        <v>1</v>
      </c>
      <c r="H115">
        <v>1</v>
      </c>
      <c r="T115" s="4" t="s">
        <v>787</v>
      </c>
      <c r="V115">
        <v>250</v>
      </c>
      <c r="X115">
        <v>250</v>
      </c>
      <c r="AC115" s="4" t="s">
        <v>506</v>
      </c>
      <c r="AE115">
        <v>1</v>
      </c>
      <c r="AG115">
        <v>1</v>
      </c>
      <c r="AJ115" s="4" t="s">
        <v>169</v>
      </c>
      <c r="AK115">
        <v>3</v>
      </c>
      <c r="AL115">
        <v>15</v>
      </c>
      <c r="AM115">
        <v>750</v>
      </c>
      <c r="AT115" s="4" t="s">
        <v>946</v>
      </c>
      <c r="CG115">
        <v>1</v>
      </c>
      <c r="CH115">
        <v>1</v>
      </c>
      <c r="CK115">
        <v>1</v>
      </c>
      <c r="CL115">
        <v>1</v>
      </c>
      <c r="CM115">
        <v>1</v>
      </c>
      <c r="CN115">
        <v>1</v>
      </c>
      <c r="DF115" s="4" t="s">
        <v>119</v>
      </c>
      <c r="DG115">
        <v>1</v>
      </c>
      <c r="DH115">
        <v>1</v>
      </c>
      <c r="DO115">
        <v>1</v>
      </c>
      <c r="DP115">
        <v>1</v>
      </c>
      <c r="EY115">
        <v>1</v>
      </c>
      <c r="EZ115">
        <v>1</v>
      </c>
    </row>
    <row r="116" spans="1:156" x14ac:dyDescent="0.2">
      <c r="A116" s="4" t="s">
        <v>582</v>
      </c>
      <c r="B116">
        <v>2</v>
      </c>
      <c r="D116" s="4" t="s">
        <v>880</v>
      </c>
      <c r="G116">
        <v>1</v>
      </c>
      <c r="H116">
        <v>1</v>
      </c>
      <c r="T116" s="4" t="s">
        <v>66</v>
      </c>
      <c r="V116">
        <v>750</v>
      </c>
      <c r="X116">
        <v>750</v>
      </c>
      <c r="AC116" s="4" t="s">
        <v>169</v>
      </c>
      <c r="AE116">
        <v>3</v>
      </c>
      <c r="AG116">
        <v>3</v>
      </c>
      <c r="AJ116" s="4" t="s">
        <v>582</v>
      </c>
      <c r="AK116">
        <v>2</v>
      </c>
      <c r="AL116">
        <v>26</v>
      </c>
      <c r="AM116">
        <v>3878</v>
      </c>
      <c r="AT116" s="4" t="s">
        <v>381</v>
      </c>
      <c r="BA116">
        <v>1</v>
      </c>
      <c r="BB116">
        <v>1</v>
      </c>
      <c r="BC116">
        <v>1</v>
      </c>
      <c r="BD116">
        <v>1</v>
      </c>
      <c r="CM116">
        <v>1</v>
      </c>
      <c r="CN116">
        <v>1</v>
      </c>
      <c r="DF116" s="4" t="s">
        <v>946</v>
      </c>
      <c r="ES116">
        <v>1</v>
      </c>
      <c r="ET116">
        <v>1</v>
      </c>
      <c r="EW116">
        <v>1</v>
      </c>
      <c r="EX116">
        <v>1</v>
      </c>
      <c r="EY116">
        <v>1</v>
      </c>
      <c r="EZ116">
        <v>1</v>
      </c>
    </row>
    <row r="117" spans="1:156" x14ac:dyDescent="0.2">
      <c r="A117" s="4" t="s">
        <v>787</v>
      </c>
      <c r="B117">
        <v>1</v>
      </c>
      <c r="D117" s="4" t="s">
        <v>235</v>
      </c>
      <c r="F117">
        <v>1</v>
      </c>
      <c r="H117">
        <v>1</v>
      </c>
      <c r="T117" s="4" t="s">
        <v>149</v>
      </c>
      <c r="V117">
        <v>250</v>
      </c>
      <c r="X117">
        <v>250</v>
      </c>
      <c r="AC117" s="4" t="s">
        <v>582</v>
      </c>
      <c r="AF117">
        <v>2</v>
      </c>
      <c r="AG117">
        <v>2</v>
      </c>
      <c r="AJ117" s="4" t="s">
        <v>787</v>
      </c>
      <c r="AK117">
        <v>1</v>
      </c>
      <c r="AL117">
        <v>5</v>
      </c>
      <c r="AM117">
        <v>250</v>
      </c>
      <c r="AT117" s="4" t="s">
        <v>506</v>
      </c>
      <c r="BK117">
        <v>1</v>
      </c>
      <c r="BL117">
        <v>1</v>
      </c>
      <c r="CK117">
        <v>1</v>
      </c>
      <c r="CL117">
        <v>1</v>
      </c>
      <c r="CM117">
        <v>1</v>
      </c>
      <c r="CN117">
        <v>1</v>
      </c>
      <c r="DF117" s="4" t="s">
        <v>381</v>
      </c>
      <c r="DM117">
        <v>1</v>
      </c>
      <c r="DN117">
        <v>1</v>
      </c>
      <c r="DO117">
        <v>1</v>
      </c>
      <c r="DP117">
        <v>1</v>
      </c>
      <c r="EY117">
        <v>1</v>
      </c>
      <c r="EZ117">
        <v>1</v>
      </c>
    </row>
    <row r="118" spans="1:156" x14ac:dyDescent="0.2">
      <c r="A118" s="4" t="s">
        <v>66</v>
      </c>
      <c r="B118">
        <v>3</v>
      </c>
      <c r="D118" s="4" t="s">
        <v>900</v>
      </c>
      <c r="E118">
        <v>1</v>
      </c>
      <c r="H118">
        <v>1</v>
      </c>
      <c r="T118" s="4" t="s">
        <v>639</v>
      </c>
      <c r="W118">
        <v>3878</v>
      </c>
      <c r="X118">
        <v>3878</v>
      </c>
      <c r="AC118" s="4" t="s">
        <v>787</v>
      </c>
      <c r="AE118">
        <v>1</v>
      </c>
      <c r="AG118">
        <v>1</v>
      </c>
      <c r="AJ118" s="4" t="s">
        <v>66</v>
      </c>
      <c r="AK118">
        <v>3</v>
      </c>
      <c r="AL118">
        <v>15</v>
      </c>
      <c r="AM118">
        <v>750</v>
      </c>
      <c r="AT118" s="4" t="s">
        <v>169</v>
      </c>
      <c r="AW118">
        <v>2</v>
      </c>
      <c r="AX118">
        <v>2</v>
      </c>
      <c r="BC118">
        <v>2</v>
      </c>
      <c r="BD118">
        <v>2</v>
      </c>
      <c r="BK118">
        <v>1</v>
      </c>
      <c r="BL118">
        <v>1</v>
      </c>
      <c r="CK118">
        <v>1</v>
      </c>
      <c r="CL118">
        <v>1</v>
      </c>
      <c r="CM118">
        <v>3</v>
      </c>
      <c r="CN118">
        <v>3</v>
      </c>
      <c r="DF118" s="4" t="s">
        <v>506</v>
      </c>
      <c r="DW118">
        <v>1</v>
      </c>
      <c r="DX118">
        <v>1</v>
      </c>
      <c r="EW118">
        <v>1</v>
      </c>
      <c r="EX118">
        <v>1</v>
      </c>
      <c r="EY118">
        <v>1</v>
      </c>
      <c r="EZ118">
        <v>1</v>
      </c>
    </row>
    <row r="119" spans="1:156" x14ac:dyDescent="0.2">
      <c r="A119" s="4" t="s">
        <v>149</v>
      </c>
      <c r="B119">
        <v>1</v>
      </c>
      <c r="D119" s="4" t="s">
        <v>778</v>
      </c>
      <c r="F119">
        <v>1</v>
      </c>
      <c r="H119">
        <v>1</v>
      </c>
      <c r="T119" s="4" t="s">
        <v>406</v>
      </c>
      <c r="V119">
        <v>750</v>
      </c>
      <c r="X119">
        <v>750</v>
      </c>
      <c r="AC119" s="4" t="s">
        <v>66</v>
      </c>
      <c r="AE119">
        <v>3</v>
      </c>
      <c r="AG119">
        <v>3</v>
      </c>
      <c r="AJ119" s="4" t="s">
        <v>149</v>
      </c>
      <c r="AK119">
        <v>1</v>
      </c>
      <c r="AL119">
        <v>5</v>
      </c>
      <c r="AM119">
        <v>250</v>
      </c>
      <c r="AT119" s="4" t="s">
        <v>582</v>
      </c>
      <c r="BM119">
        <v>1</v>
      </c>
      <c r="BN119">
        <v>1</v>
      </c>
      <c r="BY119">
        <v>1</v>
      </c>
      <c r="BZ119">
        <v>1</v>
      </c>
      <c r="CK119">
        <v>2</v>
      </c>
      <c r="CL119">
        <v>2</v>
      </c>
      <c r="CM119">
        <v>2</v>
      </c>
      <c r="CN119">
        <v>2</v>
      </c>
      <c r="DF119" s="4" t="s">
        <v>169</v>
      </c>
      <c r="DI119">
        <v>2</v>
      </c>
      <c r="DJ119">
        <v>2</v>
      </c>
      <c r="DO119">
        <v>2</v>
      </c>
      <c r="DP119">
        <v>2</v>
      </c>
      <c r="DW119">
        <v>1</v>
      </c>
      <c r="DX119">
        <v>1</v>
      </c>
      <c r="EW119">
        <v>1</v>
      </c>
      <c r="EX119">
        <v>1</v>
      </c>
      <c r="EY119">
        <v>3</v>
      </c>
      <c r="EZ119">
        <v>3</v>
      </c>
    </row>
    <row r="120" spans="1:156" x14ac:dyDescent="0.2">
      <c r="A120" s="4" t="s">
        <v>639</v>
      </c>
      <c r="B120">
        <v>2</v>
      </c>
      <c r="D120" s="4" t="s">
        <v>937</v>
      </c>
      <c r="F120">
        <v>1</v>
      </c>
      <c r="H120">
        <v>1</v>
      </c>
      <c r="T120" s="4" t="s">
        <v>589</v>
      </c>
      <c r="W120">
        <v>3878</v>
      </c>
      <c r="X120">
        <v>3878</v>
      </c>
      <c r="AC120" s="4" t="s">
        <v>149</v>
      </c>
      <c r="AE120">
        <v>1</v>
      </c>
      <c r="AG120">
        <v>1</v>
      </c>
      <c r="AJ120" s="4" t="s">
        <v>639</v>
      </c>
      <c r="AK120">
        <v>2</v>
      </c>
      <c r="AL120">
        <v>26</v>
      </c>
      <c r="AM120">
        <v>3878</v>
      </c>
      <c r="AT120" s="4" t="s">
        <v>787</v>
      </c>
      <c r="BY120">
        <v>1</v>
      </c>
      <c r="BZ120">
        <v>1</v>
      </c>
      <c r="CK120">
        <v>1</v>
      </c>
      <c r="CL120">
        <v>1</v>
      </c>
      <c r="CM120">
        <v>1</v>
      </c>
      <c r="CN120">
        <v>1</v>
      </c>
      <c r="DF120" s="4" t="s">
        <v>582</v>
      </c>
      <c r="DY120">
        <v>1</v>
      </c>
      <c r="DZ120">
        <v>1</v>
      </c>
      <c r="EK120">
        <v>1</v>
      </c>
      <c r="EL120">
        <v>1</v>
      </c>
      <c r="EW120">
        <v>2</v>
      </c>
      <c r="EX120">
        <v>2</v>
      </c>
      <c r="EY120">
        <v>2</v>
      </c>
      <c r="EZ120">
        <v>2</v>
      </c>
    </row>
    <row r="121" spans="1:156" x14ac:dyDescent="0.2">
      <c r="A121" s="4" t="s">
        <v>406</v>
      </c>
      <c r="B121">
        <v>3</v>
      </c>
      <c r="D121" s="4" t="s">
        <v>944</v>
      </c>
      <c r="G121">
        <v>1</v>
      </c>
      <c r="H121">
        <v>1</v>
      </c>
      <c r="T121" s="4" t="s">
        <v>45</v>
      </c>
      <c r="V121">
        <v>500</v>
      </c>
      <c r="X121">
        <v>500</v>
      </c>
      <c r="AC121" s="4" t="s">
        <v>639</v>
      </c>
      <c r="AF121">
        <v>2</v>
      </c>
      <c r="AG121">
        <v>2</v>
      </c>
      <c r="AJ121" s="4" t="s">
        <v>406</v>
      </c>
      <c r="AK121">
        <v>3</v>
      </c>
      <c r="AL121">
        <v>15</v>
      </c>
      <c r="AM121">
        <v>750</v>
      </c>
      <c r="AT121" s="4" t="s">
        <v>66</v>
      </c>
      <c r="AU121">
        <v>2</v>
      </c>
      <c r="AV121">
        <v>2</v>
      </c>
      <c r="AW121">
        <v>1</v>
      </c>
      <c r="AX121">
        <v>1</v>
      </c>
      <c r="BC121">
        <v>3</v>
      </c>
      <c r="BD121">
        <v>3</v>
      </c>
      <c r="CM121">
        <v>3</v>
      </c>
      <c r="CN121">
        <v>3</v>
      </c>
      <c r="DF121" s="4" t="s">
        <v>787</v>
      </c>
      <c r="EK121">
        <v>1</v>
      </c>
      <c r="EL121">
        <v>1</v>
      </c>
      <c r="EW121">
        <v>1</v>
      </c>
      <c r="EX121">
        <v>1</v>
      </c>
      <c r="EY121">
        <v>1</v>
      </c>
      <c r="EZ121">
        <v>1</v>
      </c>
    </row>
    <row r="122" spans="1:156" x14ac:dyDescent="0.2">
      <c r="A122" s="4" t="s">
        <v>589</v>
      </c>
      <c r="B122">
        <v>2</v>
      </c>
      <c r="D122" s="4" t="s">
        <v>371</v>
      </c>
      <c r="E122">
        <v>1</v>
      </c>
      <c r="H122">
        <v>1</v>
      </c>
      <c r="T122" s="4" t="s">
        <v>619</v>
      </c>
      <c r="U122">
        <v>1131</v>
      </c>
      <c r="X122">
        <v>1131</v>
      </c>
      <c r="AC122" s="4" t="s">
        <v>406</v>
      </c>
      <c r="AE122">
        <v>3</v>
      </c>
      <c r="AG122">
        <v>3</v>
      </c>
      <c r="AJ122" s="4" t="s">
        <v>589</v>
      </c>
      <c r="AK122">
        <v>2</v>
      </c>
      <c r="AL122">
        <v>26</v>
      </c>
      <c r="AM122">
        <v>3878</v>
      </c>
      <c r="AT122" s="4" t="s">
        <v>149</v>
      </c>
      <c r="AW122">
        <v>1</v>
      </c>
      <c r="AX122">
        <v>1</v>
      </c>
      <c r="BC122">
        <v>1</v>
      </c>
      <c r="BD122">
        <v>1</v>
      </c>
      <c r="CM122">
        <v>1</v>
      </c>
      <c r="CN122">
        <v>1</v>
      </c>
      <c r="DF122" s="4" t="s">
        <v>66</v>
      </c>
      <c r="DG122">
        <v>2</v>
      </c>
      <c r="DH122">
        <v>2</v>
      </c>
      <c r="DI122">
        <v>1</v>
      </c>
      <c r="DJ122">
        <v>1</v>
      </c>
      <c r="DO122">
        <v>3</v>
      </c>
      <c r="DP122">
        <v>3</v>
      </c>
      <c r="EY122">
        <v>3</v>
      </c>
      <c r="EZ122">
        <v>3</v>
      </c>
    </row>
    <row r="123" spans="1:156" x14ac:dyDescent="0.2">
      <c r="A123" s="4" t="s">
        <v>45</v>
      </c>
      <c r="B123">
        <v>2</v>
      </c>
      <c r="D123" s="4" t="s">
        <v>262</v>
      </c>
      <c r="E123">
        <v>1</v>
      </c>
      <c r="H123">
        <v>1</v>
      </c>
      <c r="T123" s="4" t="s">
        <v>412</v>
      </c>
      <c r="V123">
        <v>500</v>
      </c>
      <c r="X123">
        <v>500</v>
      </c>
      <c r="AC123" s="4" t="s">
        <v>589</v>
      </c>
      <c r="AF123">
        <v>2</v>
      </c>
      <c r="AG123">
        <v>2</v>
      </c>
      <c r="AJ123" s="4" t="s">
        <v>45</v>
      </c>
      <c r="AK123">
        <v>2</v>
      </c>
      <c r="AL123">
        <v>10</v>
      </c>
      <c r="AM123">
        <v>500</v>
      </c>
      <c r="AT123" s="4" t="s">
        <v>639</v>
      </c>
      <c r="BO123">
        <v>1</v>
      </c>
      <c r="BP123">
        <v>1</v>
      </c>
      <c r="CE123">
        <v>1</v>
      </c>
      <c r="CF123">
        <v>1</v>
      </c>
      <c r="CK123">
        <v>2</v>
      </c>
      <c r="CL123">
        <v>2</v>
      </c>
      <c r="CM123">
        <v>2</v>
      </c>
      <c r="CN123">
        <v>2</v>
      </c>
      <c r="DF123" s="4" t="s">
        <v>149</v>
      </c>
      <c r="DI123">
        <v>1</v>
      </c>
      <c r="DJ123">
        <v>1</v>
      </c>
      <c r="DO123">
        <v>1</v>
      </c>
      <c r="DP123">
        <v>1</v>
      </c>
      <c r="EY123">
        <v>1</v>
      </c>
      <c r="EZ123">
        <v>1</v>
      </c>
    </row>
    <row r="124" spans="1:156" x14ac:dyDescent="0.2">
      <c r="A124" s="4" t="s">
        <v>619</v>
      </c>
      <c r="B124">
        <v>1</v>
      </c>
      <c r="D124" s="4" t="s">
        <v>351</v>
      </c>
      <c r="E124">
        <v>1</v>
      </c>
      <c r="H124">
        <v>1</v>
      </c>
      <c r="T124" s="4" t="s">
        <v>323</v>
      </c>
      <c r="U124">
        <v>1131</v>
      </c>
      <c r="X124">
        <v>1131</v>
      </c>
      <c r="AC124" s="4" t="s">
        <v>45</v>
      </c>
      <c r="AE124">
        <v>2</v>
      </c>
      <c r="AG124">
        <v>2</v>
      </c>
      <c r="AJ124" s="4" t="s">
        <v>619</v>
      </c>
      <c r="AK124">
        <v>1</v>
      </c>
      <c r="AL124">
        <v>7</v>
      </c>
      <c r="AM124">
        <v>1131</v>
      </c>
      <c r="AT124" s="4" t="s">
        <v>406</v>
      </c>
      <c r="BE124">
        <v>1</v>
      </c>
      <c r="BF124">
        <v>1</v>
      </c>
      <c r="BS124">
        <v>2</v>
      </c>
      <c r="BT124">
        <v>2</v>
      </c>
      <c r="CK124">
        <v>3</v>
      </c>
      <c r="CL124">
        <v>3</v>
      </c>
      <c r="CM124">
        <v>3</v>
      </c>
      <c r="CN124">
        <v>3</v>
      </c>
      <c r="DF124" s="4" t="s">
        <v>639</v>
      </c>
      <c r="EA124">
        <v>1</v>
      </c>
      <c r="EB124">
        <v>1</v>
      </c>
      <c r="EQ124">
        <v>1</v>
      </c>
      <c r="ER124">
        <v>1</v>
      </c>
      <c r="EW124">
        <v>2</v>
      </c>
      <c r="EX124">
        <v>2</v>
      </c>
      <c r="EY124">
        <v>2</v>
      </c>
      <c r="EZ124">
        <v>2</v>
      </c>
    </row>
    <row r="125" spans="1:156" x14ac:dyDescent="0.2">
      <c r="A125" s="4" t="s">
        <v>412</v>
      </c>
      <c r="B125">
        <v>2</v>
      </c>
      <c r="D125" s="4" t="s">
        <v>860</v>
      </c>
      <c r="G125">
        <v>2</v>
      </c>
      <c r="H125">
        <v>2</v>
      </c>
      <c r="T125" s="4" t="s">
        <v>221</v>
      </c>
      <c r="U125">
        <v>1131</v>
      </c>
      <c r="X125">
        <v>1131</v>
      </c>
      <c r="AC125" s="4" t="s">
        <v>619</v>
      </c>
      <c r="AD125">
        <v>1</v>
      </c>
      <c r="AG125">
        <v>1</v>
      </c>
      <c r="AJ125" s="4" t="s">
        <v>412</v>
      </c>
      <c r="AK125">
        <v>2</v>
      </c>
      <c r="AL125">
        <v>10</v>
      </c>
      <c r="AM125">
        <v>500</v>
      </c>
      <c r="AT125" s="4" t="s">
        <v>589</v>
      </c>
      <c r="BM125">
        <v>1</v>
      </c>
      <c r="BN125">
        <v>1</v>
      </c>
      <c r="CG125">
        <v>1</v>
      </c>
      <c r="CH125">
        <v>1</v>
      </c>
      <c r="CK125">
        <v>2</v>
      </c>
      <c r="CL125">
        <v>2</v>
      </c>
      <c r="CM125">
        <v>2</v>
      </c>
      <c r="CN125">
        <v>2</v>
      </c>
      <c r="DF125" s="4" t="s">
        <v>406</v>
      </c>
      <c r="DQ125">
        <v>1</v>
      </c>
      <c r="DR125">
        <v>1</v>
      </c>
      <c r="EE125">
        <v>2</v>
      </c>
      <c r="EF125">
        <v>2</v>
      </c>
      <c r="EW125">
        <v>3</v>
      </c>
      <c r="EX125">
        <v>3</v>
      </c>
      <c r="EY125">
        <v>3</v>
      </c>
      <c r="EZ125">
        <v>3</v>
      </c>
    </row>
    <row r="126" spans="1:156" x14ac:dyDescent="0.2">
      <c r="A126" s="4" t="s">
        <v>323</v>
      </c>
      <c r="B126">
        <v>1</v>
      </c>
      <c r="D126" s="4" t="s">
        <v>767</v>
      </c>
      <c r="E126">
        <v>1</v>
      </c>
      <c r="H126">
        <v>1</v>
      </c>
      <c r="T126" s="4" t="s">
        <v>822</v>
      </c>
      <c r="V126">
        <v>750</v>
      </c>
      <c r="X126">
        <v>750</v>
      </c>
      <c r="AC126" s="4" t="s">
        <v>412</v>
      </c>
      <c r="AE126">
        <v>2</v>
      </c>
      <c r="AG126">
        <v>2</v>
      </c>
      <c r="AJ126" s="4" t="s">
        <v>323</v>
      </c>
      <c r="AK126">
        <v>1</v>
      </c>
      <c r="AL126">
        <v>7</v>
      </c>
      <c r="AM126">
        <v>1131</v>
      </c>
      <c r="AT126" s="4" t="s">
        <v>45</v>
      </c>
      <c r="AU126">
        <v>2</v>
      </c>
      <c r="AV126">
        <v>2</v>
      </c>
      <c r="BC126">
        <v>2</v>
      </c>
      <c r="BD126">
        <v>2</v>
      </c>
      <c r="CM126">
        <v>2</v>
      </c>
      <c r="CN126">
        <v>2</v>
      </c>
      <c r="DF126" s="4" t="s">
        <v>589</v>
      </c>
      <c r="DY126">
        <v>1</v>
      </c>
      <c r="DZ126">
        <v>1</v>
      </c>
      <c r="ES126">
        <v>1</v>
      </c>
      <c r="ET126">
        <v>1</v>
      </c>
      <c r="EW126">
        <v>2</v>
      </c>
      <c r="EX126">
        <v>2</v>
      </c>
      <c r="EY126">
        <v>2</v>
      </c>
      <c r="EZ126">
        <v>2</v>
      </c>
    </row>
    <row r="127" spans="1:156" x14ac:dyDescent="0.2">
      <c r="A127" s="4" t="s">
        <v>221</v>
      </c>
      <c r="B127">
        <v>1</v>
      </c>
      <c r="D127" s="4" t="s">
        <v>189</v>
      </c>
      <c r="E127">
        <v>1</v>
      </c>
      <c r="H127">
        <v>1</v>
      </c>
      <c r="T127" s="4" t="s">
        <v>832</v>
      </c>
      <c r="U127">
        <v>1131</v>
      </c>
      <c r="X127">
        <v>1131</v>
      </c>
      <c r="AC127" s="4" t="s">
        <v>323</v>
      </c>
      <c r="AD127">
        <v>1</v>
      </c>
      <c r="AG127">
        <v>1</v>
      </c>
      <c r="AJ127" s="4" t="s">
        <v>221</v>
      </c>
      <c r="AK127">
        <v>1</v>
      </c>
      <c r="AL127">
        <v>7</v>
      </c>
      <c r="AM127">
        <v>1131</v>
      </c>
      <c r="AT127" s="4" t="s">
        <v>619</v>
      </c>
      <c r="BO127">
        <v>1</v>
      </c>
      <c r="BP127">
        <v>1</v>
      </c>
      <c r="CK127">
        <v>1</v>
      </c>
      <c r="CL127">
        <v>1</v>
      </c>
      <c r="CM127">
        <v>1</v>
      </c>
      <c r="CN127">
        <v>1</v>
      </c>
      <c r="DF127" s="4" t="s">
        <v>45</v>
      </c>
      <c r="DG127">
        <v>2</v>
      </c>
      <c r="DH127">
        <v>2</v>
      </c>
      <c r="DO127">
        <v>2</v>
      </c>
      <c r="DP127">
        <v>2</v>
      </c>
      <c r="EY127">
        <v>2</v>
      </c>
      <c r="EZ127">
        <v>2</v>
      </c>
    </row>
    <row r="128" spans="1:156" x14ac:dyDescent="0.2">
      <c r="A128" s="4" t="s">
        <v>822</v>
      </c>
      <c r="B128">
        <v>3</v>
      </c>
      <c r="D128" s="4" t="s">
        <v>785</v>
      </c>
      <c r="E128">
        <v>1</v>
      </c>
      <c r="H128">
        <v>1</v>
      </c>
      <c r="T128" s="4" t="s">
        <v>408</v>
      </c>
      <c r="U128">
        <v>1131</v>
      </c>
      <c r="X128">
        <v>1131</v>
      </c>
      <c r="AC128" s="4" t="s">
        <v>221</v>
      </c>
      <c r="AD128">
        <v>1</v>
      </c>
      <c r="AG128">
        <v>1</v>
      </c>
      <c r="AJ128" s="4" t="s">
        <v>822</v>
      </c>
      <c r="AK128">
        <v>3</v>
      </c>
      <c r="AL128">
        <v>15</v>
      </c>
      <c r="AM128">
        <v>750</v>
      </c>
      <c r="AT128" s="4" t="s">
        <v>412</v>
      </c>
      <c r="BE128">
        <v>2</v>
      </c>
      <c r="BF128">
        <v>2</v>
      </c>
      <c r="CK128">
        <v>2</v>
      </c>
      <c r="CL128">
        <v>2</v>
      </c>
      <c r="CM128">
        <v>2</v>
      </c>
      <c r="CN128">
        <v>2</v>
      </c>
      <c r="DF128" s="4" t="s">
        <v>619</v>
      </c>
      <c r="EA128">
        <v>1</v>
      </c>
      <c r="EB128">
        <v>1</v>
      </c>
      <c r="EW128">
        <v>1</v>
      </c>
      <c r="EX128">
        <v>1</v>
      </c>
      <c r="EY128">
        <v>1</v>
      </c>
      <c r="EZ128">
        <v>1</v>
      </c>
    </row>
    <row r="129" spans="1:156" x14ac:dyDescent="0.2">
      <c r="A129" s="4" t="s">
        <v>832</v>
      </c>
      <c r="B129">
        <v>1</v>
      </c>
      <c r="D129" s="4" t="s">
        <v>681</v>
      </c>
      <c r="G129">
        <v>2</v>
      </c>
      <c r="H129">
        <v>2</v>
      </c>
      <c r="T129" s="4" t="s">
        <v>303</v>
      </c>
      <c r="V129">
        <v>500</v>
      </c>
      <c r="X129">
        <v>500</v>
      </c>
      <c r="AC129" s="4" t="s">
        <v>822</v>
      </c>
      <c r="AE129">
        <v>3</v>
      </c>
      <c r="AG129">
        <v>3</v>
      </c>
      <c r="AJ129" s="4" t="s">
        <v>832</v>
      </c>
      <c r="AK129">
        <v>1</v>
      </c>
      <c r="AL129">
        <v>7</v>
      </c>
      <c r="AM129">
        <v>1131</v>
      </c>
      <c r="AT129" s="4" t="s">
        <v>323</v>
      </c>
      <c r="AY129">
        <v>1</v>
      </c>
      <c r="AZ129">
        <v>1</v>
      </c>
      <c r="BC129">
        <v>1</v>
      </c>
      <c r="BD129">
        <v>1</v>
      </c>
      <c r="CM129">
        <v>1</v>
      </c>
      <c r="CN129">
        <v>1</v>
      </c>
      <c r="DF129" s="4" t="s">
        <v>412</v>
      </c>
      <c r="DQ129">
        <v>2</v>
      </c>
      <c r="DR129">
        <v>2</v>
      </c>
      <c r="EW129">
        <v>2</v>
      </c>
      <c r="EX129">
        <v>2</v>
      </c>
      <c r="EY129">
        <v>2</v>
      </c>
      <c r="EZ129">
        <v>2</v>
      </c>
    </row>
    <row r="130" spans="1:156" x14ac:dyDescent="0.2">
      <c r="A130" s="4" t="s">
        <v>408</v>
      </c>
      <c r="B130">
        <v>1</v>
      </c>
      <c r="D130" s="4" t="s">
        <v>41</v>
      </c>
      <c r="F130">
        <v>3</v>
      </c>
      <c r="H130">
        <v>3</v>
      </c>
      <c r="T130" s="4" t="s">
        <v>608</v>
      </c>
      <c r="W130">
        <v>3878</v>
      </c>
      <c r="X130">
        <v>3878</v>
      </c>
      <c r="AC130" s="4" t="s">
        <v>832</v>
      </c>
      <c r="AD130">
        <v>1</v>
      </c>
      <c r="AG130">
        <v>1</v>
      </c>
      <c r="AJ130" s="4" t="s">
        <v>408</v>
      </c>
      <c r="AK130">
        <v>1</v>
      </c>
      <c r="AL130">
        <v>7</v>
      </c>
      <c r="AM130">
        <v>1131</v>
      </c>
      <c r="AT130" s="4" t="s">
        <v>221</v>
      </c>
      <c r="AW130">
        <v>1</v>
      </c>
      <c r="AX130">
        <v>1</v>
      </c>
      <c r="BC130">
        <v>1</v>
      </c>
      <c r="BD130">
        <v>1</v>
      </c>
      <c r="CM130">
        <v>1</v>
      </c>
      <c r="CN130">
        <v>1</v>
      </c>
      <c r="DF130" s="4" t="s">
        <v>323</v>
      </c>
      <c r="DK130">
        <v>1</v>
      </c>
      <c r="DL130">
        <v>1</v>
      </c>
      <c r="DO130">
        <v>1</v>
      </c>
      <c r="DP130">
        <v>1</v>
      </c>
      <c r="EY130">
        <v>1</v>
      </c>
      <c r="EZ130">
        <v>1</v>
      </c>
    </row>
    <row r="131" spans="1:156" x14ac:dyDescent="0.2">
      <c r="A131" s="4" t="s">
        <v>303</v>
      </c>
      <c r="B131">
        <v>2</v>
      </c>
      <c r="D131" s="4" t="s">
        <v>499</v>
      </c>
      <c r="E131">
        <v>1</v>
      </c>
      <c r="H131">
        <v>1</v>
      </c>
      <c r="T131" s="4" t="s">
        <v>130</v>
      </c>
      <c r="V131">
        <v>250</v>
      </c>
      <c r="X131">
        <v>250</v>
      </c>
      <c r="AC131" s="4" t="s">
        <v>408</v>
      </c>
      <c r="AD131">
        <v>1</v>
      </c>
      <c r="AG131">
        <v>1</v>
      </c>
      <c r="AJ131" s="4" t="s">
        <v>303</v>
      </c>
      <c r="AK131">
        <v>2</v>
      </c>
      <c r="AL131">
        <v>10</v>
      </c>
      <c r="AM131">
        <v>500</v>
      </c>
      <c r="AT131" s="4" t="s">
        <v>822</v>
      </c>
      <c r="BY131">
        <v>1</v>
      </c>
      <c r="BZ131">
        <v>1</v>
      </c>
      <c r="CG131">
        <v>2</v>
      </c>
      <c r="CH131">
        <v>2</v>
      </c>
      <c r="CK131">
        <v>3</v>
      </c>
      <c r="CL131">
        <v>3</v>
      </c>
      <c r="CM131">
        <v>3</v>
      </c>
      <c r="CN131">
        <v>3</v>
      </c>
      <c r="DF131" s="4" t="s">
        <v>221</v>
      </c>
      <c r="DI131">
        <v>1</v>
      </c>
      <c r="DJ131">
        <v>1</v>
      </c>
      <c r="DO131">
        <v>1</v>
      </c>
      <c r="DP131">
        <v>1</v>
      </c>
      <c r="EY131">
        <v>1</v>
      </c>
      <c r="EZ131">
        <v>1</v>
      </c>
    </row>
    <row r="132" spans="1:156" x14ac:dyDescent="0.2">
      <c r="A132" s="4" t="s">
        <v>608</v>
      </c>
      <c r="B132">
        <v>2</v>
      </c>
      <c r="D132" s="4" t="s">
        <v>119</v>
      </c>
      <c r="E132">
        <v>1</v>
      </c>
      <c r="H132">
        <v>1</v>
      </c>
      <c r="T132" s="4" t="s">
        <v>338</v>
      </c>
      <c r="V132">
        <v>750</v>
      </c>
      <c r="X132">
        <v>750</v>
      </c>
      <c r="AC132" s="4" t="s">
        <v>303</v>
      </c>
      <c r="AE132">
        <v>2</v>
      </c>
      <c r="AG132">
        <v>2</v>
      </c>
      <c r="AJ132" s="4" t="s">
        <v>608</v>
      </c>
      <c r="AK132">
        <v>2</v>
      </c>
      <c r="AL132">
        <v>26</v>
      </c>
      <c r="AM132">
        <v>3878</v>
      </c>
      <c r="AT132" s="4" t="s">
        <v>832</v>
      </c>
      <c r="BY132">
        <v>1</v>
      </c>
      <c r="BZ132">
        <v>1</v>
      </c>
      <c r="CK132">
        <v>1</v>
      </c>
      <c r="CL132">
        <v>1</v>
      </c>
      <c r="CM132">
        <v>1</v>
      </c>
      <c r="CN132">
        <v>1</v>
      </c>
      <c r="DF132" s="4" t="s">
        <v>822</v>
      </c>
      <c r="EK132">
        <v>1</v>
      </c>
      <c r="EL132">
        <v>1</v>
      </c>
      <c r="ES132">
        <v>2</v>
      </c>
      <c r="ET132">
        <v>2</v>
      </c>
      <c r="EW132">
        <v>3</v>
      </c>
      <c r="EX132">
        <v>3</v>
      </c>
      <c r="EY132">
        <v>3</v>
      </c>
      <c r="EZ132">
        <v>3</v>
      </c>
    </row>
    <row r="133" spans="1:156" x14ac:dyDescent="0.2">
      <c r="A133" s="4" t="s">
        <v>130</v>
      </c>
      <c r="B133">
        <v>1</v>
      </c>
      <c r="D133" s="4" t="s">
        <v>946</v>
      </c>
      <c r="G133">
        <v>1</v>
      </c>
      <c r="H133">
        <v>1</v>
      </c>
      <c r="T133" s="4" t="s">
        <v>392</v>
      </c>
      <c r="U133">
        <v>1131</v>
      </c>
      <c r="X133">
        <v>1131</v>
      </c>
      <c r="AC133" s="4" t="s">
        <v>608</v>
      </c>
      <c r="AF133">
        <v>2</v>
      </c>
      <c r="AG133">
        <v>2</v>
      </c>
      <c r="AJ133" s="4" t="s">
        <v>130</v>
      </c>
      <c r="AK133">
        <v>1</v>
      </c>
      <c r="AL133">
        <v>5</v>
      </c>
      <c r="AM133">
        <v>250</v>
      </c>
      <c r="AT133" s="4" t="s">
        <v>408</v>
      </c>
      <c r="BE133">
        <v>1</v>
      </c>
      <c r="BF133">
        <v>1</v>
      </c>
      <c r="CK133">
        <v>1</v>
      </c>
      <c r="CL133">
        <v>1</v>
      </c>
      <c r="CM133">
        <v>1</v>
      </c>
      <c r="CN133">
        <v>1</v>
      </c>
      <c r="DF133" s="4" t="s">
        <v>832</v>
      </c>
      <c r="EK133">
        <v>1</v>
      </c>
      <c r="EL133">
        <v>1</v>
      </c>
      <c r="EW133">
        <v>1</v>
      </c>
      <c r="EX133">
        <v>1</v>
      </c>
      <c r="EY133">
        <v>1</v>
      </c>
      <c r="EZ133">
        <v>1</v>
      </c>
    </row>
    <row r="134" spans="1:156" x14ac:dyDescent="0.2">
      <c r="A134" s="4" t="s">
        <v>338</v>
      </c>
      <c r="B134">
        <v>3</v>
      </c>
      <c r="D134" s="4" t="s">
        <v>381</v>
      </c>
      <c r="E134">
        <v>1</v>
      </c>
      <c r="H134">
        <v>1</v>
      </c>
      <c r="T134" s="4" t="s">
        <v>422</v>
      </c>
      <c r="V134">
        <v>250</v>
      </c>
      <c r="X134">
        <v>250</v>
      </c>
      <c r="AC134" s="4" t="s">
        <v>130</v>
      </c>
      <c r="AE134">
        <v>1</v>
      </c>
      <c r="AG134">
        <v>1</v>
      </c>
      <c r="AJ134" s="4" t="s">
        <v>338</v>
      </c>
      <c r="AK134">
        <v>3</v>
      </c>
      <c r="AL134">
        <v>15</v>
      </c>
      <c r="AM134">
        <v>750</v>
      </c>
      <c r="AT134" s="4" t="s">
        <v>303</v>
      </c>
      <c r="AY134">
        <v>2</v>
      </c>
      <c r="AZ134">
        <v>2</v>
      </c>
      <c r="BC134">
        <v>2</v>
      </c>
      <c r="BD134">
        <v>2</v>
      </c>
      <c r="CM134">
        <v>2</v>
      </c>
      <c r="CN134">
        <v>2</v>
      </c>
      <c r="DF134" s="4" t="s">
        <v>408</v>
      </c>
      <c r="DQ134">
        <v>1</v>
      </c>
      <c r="DR134">
        <v>1</v>
      </c>
      <c r="EW134">
        <v>1</v>
      </c>
      <c r="EX134">
        <v>1</v>
      </c>
      <c r="EY134">
        <v>1</v>
      </c>
      <c r="EZ134">
        <v>1</v>
      </c>
    </row>
    <row r="135" spans="1:156" x14ac:dyDescent="0.2">
      <c r="A135" s="4" t="s">
        <v>392</v>
      </c>
      <c r="B135">
        <v>1</v>
      </c>
      <c r="D135" s="4" t="s">
        <v>506</v>
      </c>
      <c r="F135">
        <v>1</v>
      </c>
      <c r="H135">
        <v>1</v>
      </c>
      <c r="T135" s="4" t="s">
        <v>295</v>
      </c>
      <c r="V135">
        <v>250</v>
      </c>
      <c r="X135">
        <v>250</v>
      </c>
      <c r="AC135" s="4" t="s">
        <v>338</v>
      </c>
      <c r="AE135">
        <v>3</v>
      </c>
      <c r="AG135">
        <v>3</v>
      </c>
      <c r="AJ135" s="4" t="s">
        <v>392</v>
      </c>
      <c r="AK135">
        <v>1</v>
      </c>
      <c r="AL135">
        <v>7</v>
      </c>
      <c r="AM135">
        <v>1131</v>
      </c>
      <c r="AT135" s="4" t="s">
        <v>608</v>
      </c>
      <c r="BO135">
        <v>1</v>
      </c>
      <c r="BP135">
        <v>1</v>
      </c>
      <c r="BQ135">
        <v>1</v>
      </c>
      <c r="BR135">
        <v>1</v>
      </c>
      <c r="CK135">
        <v>2</v>
      </c>
      <c r="CL135">
        <v>2</v>
      </c>
      <c r="CM135">
        <v>2</v>
      </c>
      <c r="CN135">
        <v>2</v>
      </c>
      <c r="DF135" s="4" t="s">
        <v>303</v>
      </c>
      <c r="DK135">
        <v>2</v>
      </c>
      <c r="DL135">
        <v>2</v>
      </c>
      <c r="DO135">
        <v>2</v>
      </c>
      <c r="DP135">
        <v>2</v>
      </c>
      <c r="EY135">
        <v>2</v>
      </c>
      <c r="EZ135">
        <v>2</v>
      </c>
    </row>
    <row r="136" spans="1:156" x14ac:dyDescent="0.2">
      <c r="A136" s="4" t="s">
        <v>422</v>
      </c>
      <c r="B136">
        <v>1</v>
      </c>
      <c r="D136" s="4" t="s">
        <v>169</v>
      </c>
      <c r="F136">
        <v>3</v>
      </c>
      <c r="H136">
        <v>3</v>
      </c>
      <c r="T136" s="4" t="s">
        <v>425</v>
      </c>
      <c r="V136">
        <v>250</v>
      </c>
      <c r="X136">
        <v>250</v>
      </c>
      <c r="AC136" s="4" t="s">
        <v>392</v>
      </c>
      <c r="AD136">
        <v>1</v>
      </c>
      <c r="AG136">
        <v>1</v>
      </c>
      <c r="AJ136" s="4" t="s">
        <v>422</v>
      </c>
      <c r="AK136">
        <v>1</v>
      </c>
      <c r="AL136">
        <v>5</v>
      </c>
      <c r="AM136">
        <v>250</v>
      </c>
      <c r="AT136" s="4" t="s">
        <v>130</v>
      </c>
      <c r="AU136">
        <v>1</v>
      </c>
      <c r="AV136">
        <v>1</v>
      </c>
      <c r="BC136">
        <v>1</v>
      </c>
      <c r="BD136">
        <v>1</v>
      </c>
      <c r="CM136">
        <v>1</v>
      </c>
      <c r="CN136">
        <v>1</v>
      </c>
      <c r="DF136" s="4" t="s">
        <v>608</v>
      </c>
      <c r="EA136">
        <v>1</v>
      </c>
      <c r="EB136">
        <v>1</v>
      </c>
      <c r="EC136">
        <v>1</v>
      </c>
      <c r="ED136">
        <v>1</v>
      </c>
      <c r="EW136">
        <v>2</v>
      </c>
      <c r="EX136">
        <v>2</v>
      </c>
      <c r="EY136">
        <v>2</v>
      </c>
      <c r="EZ136">
        <v>2</v>
      </c>
    </row>
    <row r="137" spans="1:156" x14ac:dyDescent="0.2">
      <c r="A137" s="4" t="s">
        <v>295</v>
      </c>
      <c r="B137">
        <v>1</v>
      </c>
      <c r="D137" s="4" t="s">
        <v>582</v>
      </c>
      <c r="G137">
        <v>2</v>
      </c>
      <c r="H137">
        <v>2</v>
      </c>
      <c r="T137" s="4" t="s">
        <v>242</v>
      </c>
      <c r="U137">
        <v>1131</v>
      </c>
      <c r="X137">
        <v>1131</v>
      </c>
      <c r="AC137" s="4" t="s">
        <v>422</v>
      </c>
      <c r="AE137">
        <v>1</v>
      </c>
      <c r="AG137">
        <v>1</v>
      </c>
      <c r="AJ137" s="4" t="s">
        <v>295</v>
      </c>
      <c r="AK137">
        <v>1</v>
      </c>
      <c r="AL137">
        <v>5</v>
      </c>
      <c r="AM137">
        <v>250</v>
      </c>
      <c r="AT137" s="4" t="s">
        <v>338</v>
      </c>
      <c r="BA137">
        <v>1</v>
      </c>
      <c r="BB137">
        <v>1</v>
      </c>
      <c r="BC137">
        <v>1</v>
      </c>
      <c r="BD137">
        <v>1</v>
      </c>
      <c r="BI137">
        <v>1</v>
      </c>
      <c r="BJ137">
        <v>1</v>
      </c>
      <c r="BU137">
        <v>1</v>
      </c>
      <c r="BV137">
        <v>1</v>
      </c>
      <c r="CK137">
        <v>2</v>
      </c>
      <c r="CL137">
        <v>2</v>
      </c>
      <c r="CM137">
        <v>3</v>
      </c>
      <c r="CN137">
        <v>3</v>
      </c>
      <c r="DF137" s="4" t="s">
        <v>130</v>
      </c>
      <c r="DG137">
        <v>1</v>
      </c>
      <c r="DH137">
        <v>1</v>
      </c>
      <c r="DO137">
        <v>1</v>
      </c>
      <c r="DP137">
        <v>1</v>
      </c>
      <c r="EY137">
        <v>1</v>
      </c>
      <c r="EZ137">
        <v>1</v>
      </c>
    </row>
    <row r="138" spans="1:156" x14ac:dyDescent="0.2">
      <c r="A138" s="4" t="s">
        <v>425</v>
      </c>
      <c r="B138">
        <v>1</v>
      </c>
      <c r="D138" s="4" t="s">
        <v>787</v>
      </c>
      <c r="F138">
        <v>1</v>
      </c>
      <c r="H138">
        <v>1</v>
      </c>
      <c r="T138" s="4" t="s">
        <v>533</v>
      </c>
      <c r="W138">
        <v>3878</v>
      </c>
      <c r="X138">
        <v>3878</v>
      </c>
      <c r="AC138" s="4" t="s">
        <v>295</v>
      </c>
      <c r="AE138">
        <v>1</v>
      </c>
      <c r="AG138">
        <v>1</v>
      </c>
      <c r="AJ138" s="4" t="s">
        <v>425</v>
      </c>
      <c r="AK138">
        <v>1</v>
      </c>
      <c r="AL138">
        <v>5</v>
      </c>
      <c r="AM138">
        <v>250</v>
      </c>
      <c r="AT138" s="4" t="s">
        <v>392</v>
      </c>
      <c r="BE138">
        <v>1</v>
      </c>
      <c r="BF138">
        <v>1</v>
      </c>
      <c r="CK138">
        <v>1</v>
      </c>
      <c r="CL138">
        <v>1</v>
      </c>
      <c r="CM138">
        <v>1</v>
      </c>
      <c r="CN138">
        <v>1</v>
      </c>
      <c r="DF138" s="4" t="s">
        <v>338</v>
      </c>
      <c r="DM138">
        <v>1</v>
      </c>
      <c r="DN138">
        <v>1</v>
      </c>
      <c r="DO138">
        <v>1</v>
      </c>
      <c r="DP138">
        <v>1</v>
      </c>
      <c r="DU138">
        <v>1</v>
      </c>
      <c r="DV138">
        <v>1</v>
      </c>
      <c r="EG138">
        <v>1</v>
      </c>
      <c r="EH138">
        <v>1</v>
      </c>
      <c r="EW138">
        <v>2</v>
      </c>
      <c r="EX138">
        <v>2</v>
      </c>
      <c r="EY138">
        <v>3</v>
      </c>
      <c r="EZ138">
        <v>3</v>
      </c>
    </row>
    <row r="139" spans="1:156" x14ac:dyDescent="0.2">
      <c r="A139" s="4" t="s">
        <v>242</v>
      </c>
      <c r="B139">
        <v>1</v>
      </c>
      <c r="D139" s="4" t="s">
        <v>66</v>
      </c>
      <c r="F139">
        <v>3</v>
      </c>
      <c r="H139">
        <v>3</v>
      </c>
      <c r="T139" s="4" t="s">
        <v>676</v>
      </c>
      <c r="W139">
        <v>1939</v>
      </c>
      <c r="X139">
        <v>1939</v>
      </c>
      <c r="AC139" s="4" t="s">
        <v>425</v>
      </c>
      <c r="AE139">
        <v>1</v>
      </c>
      <c r="AG139">
        <v>1</v>
      </c>
      <c r="AJ139" s="4" t="s">
        <v>242</v>
      </c>
      <c r="AK139">
        <v>1</v>
      </c>
      <c r="AL139">
        <v>7</v>
      </c>
      <c r="AM139">
        <v>1131</v>
      </c>
      <c r="AT139" s="4" t="s">
        <v>422</v>
      </c>
      <c r="BE139">
        <v>1</v>
      </c>
      <c r="BF139">
        <v>1</v>
      </c>
      <c r="CK139">
        <v>1</v>
      </c>
      <c r="CL139">
        <v>1</v>
      </c>
      <c r="CM139">
        <v>1</v>
      </c>
      <c r="CN139">
        <v>1</v>
      </c>
      <c r="DF139" s="4" t="s">
        <v>392</v>
      </c>
      <c r="DQ139">
        <v>1</v>
      </c>
      <c r="DR139">
        <v>1</v>
      </c>
      <c r="EW139">
        <v>1</v>
      </c>
      <c r="EX139">
        <v>1</v>
      </c>
      <c r="EY139">
        <v>1</v>
      </c>
      <c r="EZ139">
        <v>1</v>
      </c>
    </row>
    <row r="140" spans="1:156" x14ac:dyDescent="0.2">
      <c r="A140" s="4" t="s">
        <v>533</v>
      </c>
      <c r="B140">
        <v>2</v>
      </c>
      <c r="D140" s="4" t="s">
        <v>149</v>
      </c>
      <c r="F140">
        <v>1</v>
      </c>
      <c r="H140">
        <v>1</v>
      </c>
      <c r="T140" s="4" t="s">
        <v>869</v>
      </c>
      <c r="W140">
        <v>1939</v>
      </c>
      <c r="X140">
        <v>1939</v>
      </c>
      <c r="AC140" s="4" t="s">
        <v>242</v>
      </c>
      <c r="AD140">
        <v>1</v>
      </c>
      <c r="AG140">
        <v>1</v>
      </c>
      <c r="AJ140" s="4" t="s">
        <v>533</v>
      </c>
      <c r="AK140">
        <v>2</v>
      </c>
      <c r="AL140">
        <v>26</v>
      </c>
      <c r="AM140">
        <v>3878</v>
      </c>
      <c r="AT140" s="4" t="s">
        <v>295</v>
      </c>
      <c r="AY140">
        <v>1</v>
      </c>
      <c r="AZ140">
        <v>1</v>
      </c>
      <c r="BC140">
        <v>1</v>
      </c>
      <c r="BD140">
        <v>1</v>
      </c>
      <c r="CM140">
        <v>1</v>
      </c>
      <c r="CN140">
        <v>1</v>
      </c>
      <c r="DF140" s="4" t="s">
        <v>422</v>
      </c>
      <c r="DQ140">
        <v>1</v>
      </c>
      <c r="DR140">
        <v>1</v>
      </c>
      <c r="EW140">
        <v>1</v>
      </c>
      <c r="EX140">
        <v>1</v>
      </c>
      <c r="EY140">
        <v>1</v>
      </c>
      <c r="EZ140">
        <v>1</v>
      </c>
    </row>
    <row r="141" spans="1:156" x14ac:dyDescent="0.2">
      <c r="A141" s="4" t="s">
        <v>676</v>
      </c>
      <c r="B141">
        <v>1</v>
      </c>
      <c r="D141" s="4" t="s">
        <v>639</v>
      </c>
      <c r="G141">
        <v>2</v>
      </c>
      <c r="H141">
        <v>2</v>
      </c>
      <c r="T141" s="4" t="s">
        <v>437</v>
      </c>
      <c r="U141">
        <v>1131</v>
      </c>
      <c r="X141">
        <v>1131</v>
      </c>
      <c r="AC141" s="4" t="s">
        <v>533</v>
      </c>
      <c r="AF141">
        <v>2</v>
      </c>
      <c r="AG141">
        <v>2</v>
      </c>
      <c r="AJ141" s="4" t="s">
        <v>676</v>
      </c>
      <c r="AK141">
        <v>1</v>
      </c>
      <c r="AL141">
        <v>13</v>
      </c>
      <c r="AM141">
        <v>1939</v>
      </c>
      <c r="AT141" s="4" t="s">
        <v>425</v>
      </c>
      <c r="BE141">
        <v>1</v>
      </c>
      <c r="BF141">
        <v>1</v>
      </c>
      <c r="CK141">
        <v>1</v>
      </c>
      <c r="CL141">
        <v>1</v>
      </c>
      <c r="CM141">
        <v>1</v>
      </c>
      <c r="CN141">
        <v>1</v>
      </c>
      <c r="DF141" s="4" t="s">
        <v>295</v>
      </c>
      <c r="DK141">
        <v>1</v>
      </c>
      <c r="DL141">
        <v>1</v>
      </c>
      <c r="DO141">
        <v>1</v>
      </c>
      <c r="DP141">
        <v>1</v>
      </c>
      <c r="EY141">
        <v>1</v>
      </c>
      <c r="EZ141">
        <v>1</v>
      </c>
    </row>
    <row r="142" spans="1:156" x14ac:dyDescent="0.2">
      <c r="A142" s="4" t="s">
        <v>869</v>
      </c>
      <c r="B142">
        <v>1</v>
      </c>
      <c r="D142" s="4" t="s">
        <v>406</v>
      </c>
      <c r="F142">
        <v>3</v>
      </c>
      <c r="H142">
        <v>3</v>
      </c>
      <c r="T142" s="4" t="s">
        <v>545</v>
      </c>
      <c r="W142">
        <v>3878</v>
      </c>
      <c r="X142">
        <v>3878</v>
      </c>
      <c r="AC142" s="4" t="s">
        <v>676</v>
      </c>
      <c r="AF142">
        <v>1</v>
      </c>
      <c r="AG142">
        <v>1</v>
      </c>
      <c r="AJ142" s="4" t="s">
        <v>869</v>
      </c>
      <c r="AK142">
        <v>1</v>
      </c>
      <c r="AL142">
        <v>13</v>
      </c>
      <c r="AM142">
        <v>1939</v>
      </c>
      <c r="AT142" s="4" t="s">
        <v>242</v>
      </c>
      <c r="AW142">
        <v>1</v>
      </c>
      <c r="AX142">
        <v>1</v>
      </c>
      <c r="BC142">
        <v>1</v>
      </c>
      <c r="BD142">
        <v>1</v>
      </c>
      <c r="CM142">
        <v>1</v>
      </c>
      <c r="CN142">
        <v>1</v>
      </c>
      <c r="DF142" s="4" t="s">
        <v>425</v>
      </c>
      <c r="DQ142">
        <v>1</v>
      </c>
      <c r="DR142">
        <v>1</v>
      </c>
      <c r="EW142">
        <v>1</v>
      </c>
      <c r="EX142">
        <v>1</v>
      </c>
      <c r="EY142">
        <v>1</v>
      </c>
      <c r="EZ142">
        <v>1</v>
      </c>
    </row>
    <row r="143" spans="1:156" x14ac:dyDescent="0.2">
      <c r="A143" s="4" t="s">
        <v>437</v>
      </c>
      <c r="B143">
        <v>1</v>
      </c>
      <c r="D143" s="4" t="s">
        <v>589</v>
      </c>
      <c r="G143">
        <v>2</v>
      </c>
      <c r="H143">
        <v>2</v>
      </c>
      <c r="T143" s="4" t="s">
        <v>113</v>
      </c>
      <c r="U143">
        <v>1131</v>
      </c>
      <c r="X143">
        <v>1131</v>
      </c>
      <c r="AC143" s="4" t="s">
        <v>869</v>
      </c>
      <c r="AF143">
        <v>1</v>
      </c>
      <c r="AG143">
        <v>1</v>
      </c>
      <c r="AJ143" s="4" t="s">
        <v>437</v>
      </c>
      <c r="AK143">
        <v>1</v>
      </c>
      <c r="AL143">
        <v>7</v>
      </c>
      <c r="AM143">
        <v>1131</v>
      </c>
      <c r="AT143" s="4" t="s">
        <v>533</v>
      </c>
      <c r="BM143">
        <v>1</v>
      </c>
      <c r="BN143">
        <v>1</v>
      </c>
      <c r="BY143">
        <v>1</v>
      </c>
      <c r="BZ143">
        <v>1</v>
      </c>
      <c r="CK143">
        <v>2</v>
      </c>
      <c r="CL143">
        <v>2</v>
      </c>
      <c r="CM143">
        <v>2</v>
      </c>
      <c r="CN143">
        <v>2</v>
      </c>
      <c r="DF143" s="4" t="s">
        <v>242</v>
      </c>
      <c r="DI143">
        <v>1</v>
      </c>
      <c r="DJ143">
        <v>1</v>
      </c>
      <c r="DO143">
        <v>1</v>
      </c>
      <c r="DP143">
        <v>1</v>
      </c>
      <c r="EY143">
        <v>1</v>
      </c>
      <c r="EZ143">
        <v>1</v>
      </c>
    </row>
    <row r="144" spans="1:156" x14ac:dyDescent="0.2">
      <c r="A144" s="4" t="s">
        <v>545</v>
      </c>
      <c r="B144">
        <v>2</v>
      </c>
      <c r="D144" s="4" t="s">
        <v>45</v>
      </c>
      <c r="F144">
        <v>2</v>
      </c>
      <c r="H144">
        <v>2</v>
      </c>
      <c r="T144" s="4" t="s">
        <v>493</v>
      </c>
      <c r="U144">
        <v>1131</v>
      </c>
      <c r="X144">
        <v>1131</v>
      </c>
      <c r="AC144" s="4" t="s">
        <v>437</v>
      </c>
      <c r="AD144">
        <v>1</v>
      </c>
      <c r="AG144">
        <v>1</v>
      </c>
      <c r="AJ144" s="4" t="s">
        <v>545</v>
      </c>
      <c r="AK144">
        <v>2</v>
      </c>
      <c r="AL144">
        <v>26</v>
      </c>
      <c r="AM144">
        <v>3878</v>
      </c>
      <c r="AT144" s="4" t="s">
        <v>676</v>
      </c>
      <c r="BQ144">
        <v>1</v>
      </c>
      <c r="BR144">
        <v>1</v>
      </c>
      <c r="CK144">
        <v>1</v>
      </c>
      <c r="CL144">
        <v>1</v>
      </c>
      <c r="CM144">
        <v>1</v>
      </c>
      <c r="CN144">
        <v>1</v>
      </c>
      <c r="DF144" s="4" t="s">
        <v>533</v>
      </c>
      <c r="DY144">
        <v>1</v>
      </c>
      <c r="DZ144">
        <v>1</v>
      </c>
      <c r="EK144">
        <v>1</v>
      </c>
      <c r="EL144">
        <v>1</v>
      </c>
      <c r="EW144">
        <v>2</v>
      </c>
      <c r="EX144">
        <v>2</v>
      </c>
      <c r="EY144">
        <v>2</v>
      </c>
      <c r="EZ144">
        <v>2</v>
      </c>
    </row>
    <row r="145" spans="1:156" x14ac:dyDescent="0.2">
      <c r="A145" s="4" t="s">
        <v>113</v>
      </c>
      <c r="B145">
        <v>1</v>
      </c>
      <c r="D145" s="4" t="s">
        <v>619</v>
      </c>
      <c r="E145">
        <v>1</v>
      </c>
      <c r="H145">
        <v>1</v>
      </c>
      <c r="T145" s="4" t="s">
        <v>587</v>
      </c>
      <c r="U145">
        <v>1131</v>
      </c>
      <c r="X145">
        <v>1131</v>
      </c>
      <c r="AC145" s="4" t="s">
        <v>545</v>
      </c>
      <c r="AF145">
        <v>2</v>
      </c>
      <c r="AG145">
        <v>2</v>
      </c>
      <c r="AJ145" s="4" t="s">
        <v>113</v>
      </c>
      <c r="AK145">
        <v>1</v>
      </c>
      <c r="AL145">
        <v>7</v>
      </c>
      <c r="AM145">
        <v>1131</v>
      </c>
      <c r="AT145" s="4" t="s">
        <v>869</v>
      </c>
      <c r="CC145">
        <v>1</v>
      </c>
      <c r="CD145">
        <v>1</v>
      </c>
      <c r="CK145">
        <v>1</v>
      </c>
      <c r="CL145">
        <v>1</v>
      </c>
      <c r="CM145">
        <v>1</v>
      </c>
      <c r="CN145">
        <v>1</v>
      </c>
      <c r="DF145" s="4" t="s">
        <v>676</v>
      </c>
      <c r="EC145">
        <v>1</v>
      </c>
      <c r="ED145">
        <v>1</v>
      </c>
      <c r="EW145">
        <v>1</v>
      </c>
      <c r="EX145">
        <v>1</v>
      </c>
      <c r="EY145">
        <v>1</v>
      </c>
      <c r="EZ145">
        <v>1</v>
      </c>
    </row>
    <row r="146" spans="1:156" x14ac:dyDescent="0.2">
      <c r="A146" s="4" t="s">
        <v>493</v>
      </c>
      <c r="B146">
        <v>1</v>
      </c>
      <c r="D146" s="4" t="s">
        <v>412</v>
      </c>
      <c r="F146">
        <v>2</v>
      </c>
      <c r="H146">
        <v>2</v>
      </c>
      <c r="T146" s="4" t="s">
        <v>771</v>
      </c>
      <c r="W146">
        <v>3878</v>
      </c>
      <c r="X146">
        <v>3878</v>
      </c>
      <c r="AC146" s="4" t="s">
        <v>113</v>
      </c>
      <c r="AD146">
        <v>1</v>
      </c>
      <c r="AG146">
        <v>1</v>
      </c>
      <c r="AJ146" s="4" t="s">
        <v>493</v>
      </c>
      <c r="AK146">
        <v>1</v>
      </c>
      <c r="AL146">
        <v>7</v>
      </c>
      <c r="AM146">
        <v>1131</v>
      </c>
      <c r="AT146" s="4" t="s">
        <v>437</v>
      </c>
      <c r="BE146">
        <v>1</v>
      </c>
      <c r="BF146">
        <v>1</v>
      </c>
      <c r="CK146">
        <v>1</v>
      </c>
      <c r="CL146">
        <v>1</v>
      </c>
      <c r="CM146">
        <v>1</v>
      </c>
      <c r="CN146">
        <v>1</v>
      </c>
      <c r="DF146" s="4" t="s">
        <v>869</v>
      </c>
      <c r="EO146">
        <v>1</v>
      </c>
      <c r="EP146">
        <v>1</v>
      </c>
      <c r="EW146">
        <v>1</v>
      </c>
      <c r="EX146">
        <v>1</v>
      </c>
      <c r="EY146">
        <v>1</v>
      </c>
      <c r="EZ146">
        <v>1</v>
      </c>
    </row>
    <row r="147" spans="1:156" x14ac:dyDescent="0.2">
      <c r="A147" s="4" t="s">
        <v>587</v>
      </c>
      <c r="B147">
        <v>1</v>
      </c>
      <c r="D147" s="4" t="s">
        <v>323</v>
      </c>
      <c r="E147">
        <v>1</v>
      </c>
      <c r="H147">
        <v>1</v>
      </c>
      <c r="T147" s="4" t="s">
        <v>806</v>
      </c>
      <c r="W147">
        <v>1939</v>
      </c>
      <c r="X147">
        <v>1939</v>
      </c>
      <c r="AC147" s="4" t="s">
        <v>493</v>
      </c>
      <c r="AD147">
        <v>1</v>
      </c>
      <c r="AG147">
        <v>1</v>
      </c>
      <c r="AJ147" s="4" t="s">
        <v>587</v>
      </c>
      <c r="AK147">
        <v>1</v>
      </c>
      <c r="AL147">
        <v>7</v>
      </c>
      <c r="AM147">
        <v>1131</v>
      </c>
      <c r="AT147" s="4" t="s">
        <v>545</v>
      </c>
      <c r="BM147">
        <v>1</v>
      </c>
      <c r="BN147">
        <v>1</v>
      </c>
      <c r="BS147">
        <v>1</v>
      </c>
      <c r="BT147">
        <v>1</v>
      </c>
      <c r="CK147">
        <v>2</v>
      </c>
      <c r="CL147">
        <v>2</v>
      </c>
      <c r="CM147">
        <v>2</v>
      </c>
      <c r="CN147">
        <v>2</v>
      </c>
      <c r="DF147" s="4" t="s">
        <v>437</v>
      </c>
      <c r="DQ147">
        <v>1</v>
      </c>
      <c r="DR147">
        <v>1</v>
      </c>
      <c r="EW147">
        <v>1</v>
      </c>
      <c r="EX147">
        <v>1</v>
      </c>
      <c r="EY147">
        <v>1</v>
      </c>
      <c r="EZ147">
        <v>1</v>
      </c>
    </row>
    <row r="148" spans="1:156" x14ac:dyDescent="0.2">
      <c r="A148" s="4" t="s">
        <v>771</v>
      </c>
      <c r="B148">
        <v>2</v>
      </c>
      <c r="D148" s="4" t="s">
        <v>221</v>
      </c>
      <c r="E148">
        <v>1</v>
      </c>
      <c r="H148">
        <v>1</v>
      </c>
      <c r="T148" s="4" t="s">
        <v>326</v>
      </c>
      <c r="U148">
        <v>1131</v>
      </c>
      <c r="X148">
        <v>1131</v>
      </c>
      <c r="AC148" s="4" t="s">
        <v>587</v>
      </c>
      <c r="AD148">
        <v>1</v>
      </c>
      <c r="AG148">
        <v>1</v>
      </c>
      <c r="AJ148" s="4" t="s">
        <v>771</v>
      </c>
      <c r="AK148">
        <v>2</v>
      </c>
      <c r="AL148">
        <v>26</v>
      </c>
      <c r="AM148">
        <v>3878</v>
      </c>
      <c r="AT148" s="4" t="s">
        <v>113</v>
      </c>
      <c r="AU148">
        <v>1</v>
      </c>
      <c r="AV148">
        <v>1</v>
      </c>
      <c r="BC148">
        <v>1</v>
      </c>
      <c r="BD148">
        <v>1</v>
      </c>
      <c r="CM148">
        <v>1</v>
      </c>
      <c r="CN148">
        <v>1</v>
      </c>
      <c r="DF148" s="4" t="s">
        <v>545</v>
      </c>
      <c r="DY148">
        <v>1</v>
      </c>
      <c r="DZ148">
        <v>1</v>
      </c>
      <c r="EE148">
        <v>1</v>
      </c>
      <c r="EF148">
        <v>1</v>
      </c>
      <c r="EW148">
        <v>2</v>
      </c>
      <c r="EX148">
        <v>2</v>
      </c>
      <c r="EY148">
        <v>2</v>
      </c>
      <c r="EZ148">
        <v>2</v>
      </c>
    </row>
    <row r="149" spans="1:156" x14ac:dyDescent="0.2">
      <c r="A149" s="4" t="s">
        <v>806</v>
      </c>
      <c r="B149">
        <v>1</v>
      </c>
      <c r="D149" s="4" t="s">
        <v>822</v>
      </c>
      <c r="F149">
        <v>3</v>
      </c>
      <c r="H149">
        <v>3</v>
      </c>
      <c r="T149" s="4" t="s">
        <v>215</v>
      </c>
      <c r="U149">
        <v>1131</v>
      </c>
      <c r="X149">
        <v>1131</v>
      </c>
      <c r="AC149" s="4" t="s">
        <v>771</v>
      </c>
      <c r="AF149">
        <v>2</v>
      </c>
      <c r="AG149">
        <v>2</v>
      </c>
      <c r="AJ149" s="4" t="s">
        <v>806</v>
      </c>
      <c r="AK149">
        <v>1</v>
      </c>
      <c r="AL149">
        <v>13</v>
      </c>
      <c r="AM149">
        <v>1939</v>
      </c>
      <c r="AT149" s="4" t="s">
        <v>493</v>
      </c>
      <c r="BI149">
        <v>1</v>
      </c>
      <c r="BJ149">
        <v>1</v>
      </c>
      <c r="CK149">
        <v>1</v>
      </c>
      <c r="CL149">
        <v>1</v>
      </c>
      <c r="CM149">
        <v>1</v>
      </c>
      <c r="CN149">
        <v>1</v>
      </c>
      <c r="DF149" s="4" t="s">
        <v>113</v>
      </c>
      <c r="DG149">
        <v>1</v>
      </c>
      <c r="DH149">
        <v>1</v>
      </c>
      <c r="DO149">
        <v>1</v>
      </c>
      <c r="DP149">
        <v>1</v>
      </c>
      <c r="EY149">
        <v>1</v>
      </c>
      <c r="EZ149">
        <v>1</v>
      </c>
    </row>
    <row r="150" spans="1:156" x14ac:dyDescent="0.2">
      <c r="A150" s="4" t="s">
        <v>326</v>
      </c>
      <c r="B150">
        <v>1</v>
      </c>
      <c r="D150" s="4" t="s">
        <v>832</v>
      </c>
      <c r="E150">
        <v>1</v>
      </c>
      <c r="H150">
        <v>1</v>
      </c>
      <c r="T150" s="4" t="s">
        <v>132</v>
      </c>
      <c r="U150">
        <v>1131</v>
      </c>
      <c r="X150">
        <v>1131</v>
      </c>
      <c r="AC150" s="4" t="s">
        <v>806</v>
      </c>
      <c r="AF150">
        <v>1</v>
      </c>
      <c r="AG150">
        <v>1</v>
      </c>
      <c r="AJ150" s="4" t="s">
        <v>326</v>
      </c>
      <c r="AK150">
        <v>1</v>
      </c>
      <c r="AL150">
        <v>7</v>
      </c>
      <c r="AM150">
        <v>1131</v>
      </c>
      <c r="AT150" s="4" t="s">
        <v>587</v>
      </c>
      <c r="BM150">
        <v>1</v>
      </c>
      <c r="BN150">
        <v>1</v>
      </c>
      <c r="CK150">
        <v>1</v>
      </c>
      <c r="CL150">
        <v>1</v>
      </c>
      <c r="CM150">
        <v>1</v>
      </c>
      <c r="CN150">
        <v>1</v>
      </c>
      <c r="DF150" s="4" t="s">
        <v>493</v>
      </c>
      <c r="DU150">
        <v>1</v>
      </c>
      <c r="DV150">
        <v>1</v>
      </c>
      <c r="EW150">
        <v>1</v>
      </c>
      <c r="EX150">
        <v>1</v>
      </c>
      <c r="EY150">
        <v>1</v>
      </c>
      <c r="EZ150">
        <v>1</v>
      </c>
    </row>
    <row r="151" spans="1:156" x14ac:dyDescent="0.2">
      <c r="A151" s="4" t="s">
        <v>215</v>
      </c>
      <c r="B151">
        <v>1</v>
      </c>
      <c r="D151" s="4" t="s">
        <v>408</v>
      </c>
      <c r="E151">
        <v>1</v>
      </c>
      <c r="H151">
        <v>1</v>
      </c>
      <c r="T151" s="4" t="s">
        <v>316</v>
      </c>
      <c r="U151">
        <v>1131</v>
      </c>
      <c r="X151">
        <v>1131</v>
      </c>
      <c r="AC151" s="4" t="s">
        <v>326</v>
      </c>
      <c r="AD151">
        <v>1</v>
      </c>
      <c r="AG151">
        <v>1</v>
      </c>
      <c r="AJ151" s="4" t="s">
        <v>215</v>
      </c>
      <c r="AK151">
        <v>1</v>
      </c>
      <c r="AL151">
        <v>7</v>
      </c>
      <c r="AM151">
        <v>1131</v>
      </c>
      <c r="AT151" s="4" t="s">
        <v>771</v>
      </c>
      <c r="BW151">
        <v>1</v>
      </c>
      <c r="BX151">
        <v>1</v>
      </c>
      <c r="BY151">
        <v>1</v>
      </c>
      <c r="BZ151">
        <v>1</v>
      </c>
      <c r="CK151">
        <v>2</v>
      </c>
      <c r="CL151">
        <v>2</v>
      </c>
      <c r="CM151">
        <v>2</v>
      </c>
      <c r="CN151">
        <v>2</v>
      </c>
      <c r="DF151" s="4" t="s">
        <v>587</v>
      </c>
      <c r="DY151">
        <v>1</v>
      </c>
      <c r="DZ151">
        <v>1</v>
      </c>
      <c r="EW151">
        <v>1</v>
      </c>
      <c r="EX151">
        <v>1</v>
      </c>
      <c r="EY151">
        <v>1</v>
      </c>
      <c r="EZ151">
        <v>1</v>
      </c>
    </row>
    <row r="152" spans="1:156" x14ac:dyDescent="0.2">
      <c r="A152" s="4" t="s">
        <v>132</v>
      </c>
      <c r="B152">
        <v>1</v>
      </c>
      <c r="D152" s="4" t="s">
        <v>303</v>
      </c>
      <c r="F152">
        <v>2</v>
      </c>
      <c r="H152">
        <v>2</v>
      </c>
      <c r="T152" s="4" t="s">
        <v>231</v>
      </c>
      <c r="U152">
        <v>1131</v>
      </c>
      <c r="X152">
        <v>1131</v>
      </c>
      <c r="AC152" s="4" t="s">
        <v>215</v>
      </c>
      <c r="AD152">
        <v>1</v>
      </c>
      <c r="AG152">
        <v>1</v>
      </c>
      <c r="AJ152" s="4" t="s">
        <v>132</v>
      </c>
      <c r="AK152">
        <v>1</v>
      </c>
      <c r="AL152">
        <v>7</v>
      </c>
      <c r="AM152">
        <v>1131</v>
      </c>
      <c r="AT152" s="4" t="s">
        <v>806</v>
      </c>
      <c r="BY152">
        <v>1</v>
      </c>
      <c r="BZ152">
        <v>1</v>
      </c>
      <c r="CK152">
        <v>1</v>
      </c>
      <c r="CL152">
        <v>1</v>
      </c>
      <c r="CM152">
        <v>1</v>
      </c>
      <c r="CN152">
        <v>1</v>
      </c>
      <c r="DF152" s="4" t="s">
        <v>771</v>
      </c>
      <c r="EI152">
        <v>1</v>
      </c>
      <c r="EJ152">
        <v>1</v>
      </c>
      <c r="EK152">
        <v>1</v>
      </c>
      <c r="EL152">
        <v>1</v>
      </c>
      <c r="EW152">
        <v>2</v>
      </c>
      <c r="EX152">
        <v>2</v>
      </c>
      <c r="EY152">
        <v>2</v>
      </c>
      <c r="EZ152">
        <v>2</v>
      </c>
    </row>
    <row r="153" spans="1:156" x14ac:dyDescent="0.2">
      <c r="A153" s="4" t="s">
        <v>316</v>
      </c>
      <c r="B153">
        <v>1</v>
      </c>
      <c r="D153" s="4" t="s">
        <v>608</v>
      </c>
      <c r="G153">
        <v>2</v>
      </c>
      <c r="H153">
        <v>2</v>
      </c>
      <c r="T153" s="4" t="s">
        <v>70</v>
      </c>
      <c r="U153">
        <v>1131</v>
      </c>
      <c r="X153">
        <v>1131</v>
      </c>
      <c r="AC153" s="4" t="s">
        <v>132</v>
      </c>
      <c r="AD153">
        <v>1</v>
      </c>
      <c r="AG153">
        <v>1</v>
      </c>
      <c r="AJ153" s="4" t="s">
        <v>316</v>
      </c>
      <c r="AK153">
        <v>1</v>
      </c>
      <c r="AL153">
        <v>7</v>
      </c>
      <c r="AM153">
        <v>1131</v>
      </c>
      <c r="AT153" s="4" t="s">
        <v>326</v>
      </c>
      <c r="AY153">
        <v>1</v>
      </c>
      <c r="AZ153">
        <v>1</v>
      </c>
      <c r="BC153">
        <v>1</v>
      </c>
      <c r="BD153">
        <v>1</v>
      </c>
      <c r="CM153">
        <v>1</v>
      </c>
      <c r="CN153">
        <v>1</v>
      </c>
      <c r="DF153" s="4" t="s">
        <v>806</v>
      </c>
      <c r="EK153">
        <v>1</v>
      </c>
      <c r="EL153">
        <v>1</v>
      </c>
      <c r="EW153">
        <v>1</v>
      </c>
      <c r="EX153">
        <v>1</v>
      </c>
      <c r="EY153">
        <v>1</v>
      </c>
      <c r="EZ153">
        <v>1</v>
      </c>
    </row>
    <row r="154" spans="1:156" x14ac:dyDescent="0.2">
      <c r="A154" s="4" t="s">
        <v>231</v>
      </c>
      <c r="B154">
        <v>1</v>
      </c>
      <c r="D154" s="4" t="s">
        <v>130</v>
      </c>
      <c r="F154">
        <v>1</v>
      </c>
      <c r="H154">
        <v>1</v>
      </c>
      <c r="T154" s="4" t="s">
        <v>616</v>
      </c>
      <c r="W154">
        <v>1939</v>
      </c>
      <c r="X154">
        <v>1939</v>
      </c>
      <c r="AC154" s="4" t="s">
        <v>316</v>
      </c>
      <c r="AD154">
        <v>1</v>
      </c>
      <c r="AG154">
        <v>1</v>
      </c>
      <c r="AJ154" s="4" t="s">
        <v>231</v>
      </c>
      <c r="AK154">
        <v>1</v>
      </c>
      <c r="AL154">
        <v>7</v>
      </c>
      <c r="AM154">
        <v>1131</v>
      </c>
      <c r="AT154" s="4" t="s">
        <v>215</v>
      </c>
      <c r="AW154">
        <v>1</v>
      </c>
      <c r="AX154">
        <v>1</v>
      </c>
      <c r="BC154">
        <v>1</v>
      </c>
      <c r="BD154">
        <v>1</v>
      </c>
      <c r="CM154">
        <v>1</v>
      </c>
      <c r="CN154">
        <v>1</v>
      </c>
      <c r="DF154" s="4" t="s">
        <v>326</v>
      </c>
      <c r="DK154">
        <v>1</v>
      </c>
      <c r="DL154">
        <v>1</v>
      </c>
      <c r="DO154">
        <v>1</v>
      </c>
      <c r="DP154">
        <v>1</v>
      </c>
      <c r="EY154">
        <v>1</v>
      </c>
      <c r="EZ154">
        <v>1</v>
      </c>
    </row>
    <row r="155" spans="1:156" x14ac:dyDescent="0.2">
      <c r="A155" s="4" t="s">
        <v>70</v>
      </c>
      <c r="B155">
        <v>1</v>
      </c>
      <c r="D155" s="4" t="s">
        <v>338</v>
      </c>
      <c r="F155">
        <v>3</v>
      </c>
      <c r="H155">
        <v>3</v>
      </c>
      <c r="T155" s="4" t="s">
        <v>156</v>
      </c>
      <c r="V155">
        <v>250</v>
      </c>
      <c r="X155">
        <v>250</v>
      </c>
      <c r="AC155" s="4" t="s">
        <v>231</v>
      </c>
      <c r="AD155">
        <v>1</v>
      </c>
      <c r="AG155">
        <v>1</v>
      </c>
      <c r="AJ155" s="4" t="s">
        <v>70</v>
      </c>
      <c r="AK155">
        <v>1</v>
      </c>
      <c r="AL155">
        <v>7</v>
      </c>
      <c r="AM155">
        <v>1131</v>
      </c>
      <c r="AT155" s="4" t="s">
        <v>132</v>
      </c>
      <c r="AU155">
        <v>1</v>
      </c>
      <c r="AV155">
        <v>1</v>
      </c>
      <c r="BC155">
        <v>1</v>
      </c>
      <c r="BD155">
        <v>1</v>
      </c>
      <c r="CM155">
        <v>1</v>
      </c>
      <c r="CN155">
        <v>1</v>
      </c>
      <c r="DF155" s="4" t="s">
        <v>215</v>
      </c>
      <c r="DI155">
        <v>1</v>
      </c>
      <c r="DJ155">
        <v>1</v>
      </c>
      <c r="DO155">
        <v>1</v>
      </c>
      <c r="DP155">
        <v>1</v>
      </c>
      <c r="EY155">
        <v>1</v>
      </c>
      <c r="EZ155">
        <v>1</v>
      </c>
    </row>
    <row r="156" spans="1:156" x14ac:dyDescent="0.2">
      <c r="A156" s="4" t="s">
        <v>616</v>
      </c>
      <c r="B156">
        <v>1</v>
      </c>
      <c r="D156" s="4" t="s">
        <v>392</v>
      </c>
      <c r="E156">
        <v>1</v>
      </c>
      <c r="H156">
        <v>1</v>
      </c>
      <c r="T156" s="4" t="s">
        <v>810</v>
      </c>
      <c r="V156">
        <v>250</v>
      </c>
      <c r="X156">
        <v>250</v>
      </c>
      <c r="AC156" s="4" t="s">
        <v>70</v>
      </c>
      <c r="AD156">
        <v>1</v>
      </c>
      <c r="AG156">
        <v>1</v>
      </c>
      <c r="AJ156" s="4" t="s">
        <v>616</v>
      </c>
      <c r="AK156">
        <v>1</v>
      </c>
      <c r="AL156">
        <v>13</v>
      </c>
      <c r="AM156">
        <v>1939</v>
      </c>
      <c r="AT156" s="4" t="s">
        <v>316</v>
      </c>
      <c r="AY156">
        <v>1</v>
      </c>
      <c r="AZ156">
        <v>1</v>
      </c>
      <c r="BC156">
        <v>1</v>
      </c>
      <c r="BD156">
        <v>1</v>
      </c>
      <c r="CM156">
        <v>1</v>
      </c>
      <c r="CN156">
        <v>1</v>
      </c>
      <c r="DF156" s="4" t="s">
        <v>132</v>
      </c>
      <c r="DG156">
        <v>1</v>
      </c>
      <c r="DH156">
        <v>1</v>
      </c>
      <c r="DO156">
        <v>1</v>
      </c>
      <c r="DP156">
        <v>1</v>
      </c>
      <c r="EY156">
        <v>1</v>
      </c>
      <c r="EZ156">
        <v>1</v>
      </c>
    </row>
    <row r="157" spans="1:156" x14ac:dyDescent="0.2">
      <c r="A157" s="4" t="s">
        <v>156</v>
      </c>
      <c r="B157">
        <v>1</v>
      </c>
      <c r="D157" s="4" t="s">
        <v>422</v>
      </c>
      <c r="F157">
        <v>1</v>
      </c>
      <c r="H157">
        <v>1</v>
      </c>
      <c r="T157" s="4" t="s">
        <v>873</v>
      </c>
      <c r="V157">
        <v>250</v>
      </c>
      <c r="X157">
        <v>250</v>
      </c>
      <c r="AC157" s="4" t="s">
        <v>616</v>
      </c>
      <c r="AF157">
        <v>1</v>
      </c>
      <c r="AG157">
        <v>1</v>
      </c>
      <c r="AJ157" s="4" t="s">
        <v>156</v>
      </c>
      <c r="AK157">
        <v>1</v>
      </c>
      <c r="AL157">
        <v>5</v>
      </c>
      <c r="AM157">
        <v>250</v>
      </c>
      <c r="AT157" s="4" t="s">
        <v>231</v>
      </c>
      <c r="AW157">
        <v>1</v>
      </c>
      <c r="AX157">
        <v>1</v>
      </c>
      <c r="BC157">
        <v>1</v>
      </c>
      <c r="BD157">
        <v>1</v>
      </c>
      <c r="CM157">
        <v>1</v>
      </c>
      <c r="CN157">
        <v>1</v>
      </c>
      <c r="DF157" s="4" t="s">
        <v>316</v>
      </c>
      <c r="DK157">
        <v>1</v>
      </c>
      <c r="DL157">
        <v>1</v>
      </c>
      <c r="DO157">
        <v>1</v>
      </c>
      <c r="DP157">
        <v>1</v>
      </c>
      <c r="EY157">
        <v>1</v>
      </c>
      <c r="EZ157">
        <v>1</v>
      </c>
    </row>
    <row r="158" spans="1:156" x14ac:dyDescent="0.2">
      <c r="A158" s="4" t="s">
        <v>810</v>
      </c>
      <c r="B158">
        <v>1</v>
      </c>
      <c r="D158" s="4" t="s">
        <v>295</v>
      </c>
      <c r="F158">
        <v>1</v>
      </c>
      <c r="H158">
        <v>1</v>
      </c>
      <c r="T158" s="4" t="s">
        <v>55</v>
      </c>
      <c r="U158">
        <v>1131</v>
      </c>
      <c r="X158">
        <v>1131</v>
      </c>
      <c r="AC158" s="4" t="s">
        <v>156</v>
      </c>
      <c r="AE158">
        <v>1</v>
      </c>
      <c r="AG158">
        <v>1</v>
      </c>
      <c r="AJ158" s="4" t="s">
        <v>810</v>
      </c>
      <c r="AK158">
        <v>1</v>
      </c>
      <c r="AL158">
        <v>5</v>
      </c>
      <c r="AM158">
        <v>250</v>
      </c>
      <c r="AT158" s="4" t="s">
        <v>70</v>
      </c>
      <c r="AU158">
        <v>1</v>
      </c>
      <c r="AV158">
        <v>1</v>
      </c>
      <c r="BC158">
        <v>1</v>
      </c>
      <c r="BD158">
        <v>1</v>
      </c>
      <c r="CM158">
        <v>1</v>
      </c>
      <c r="CN158">
        <v>1</v>
      </c>
      <c r="DF158" s="4" t="s">
        <v>231</v>
      </c>
      <c r="DI158">
        <v>1</v>
      </c>
      <c r="DJ158">
        <v>1</v>
      </c>
      <c r="DO158">
        <v>1</v>
      </c>
      <c r="DP158">
        <v>1</v>
      </c>
      <c r="EY158">
        <v>1</v>
      </c>
      <c r="EZ158">
        <v>1</v>
      </c>
    </row>
    <row r="159" spans="1:156" x14ac:dyDescent="0.2">
      <c r="A159" s="4" t="s">
        <v>873</v>
      </c>
      <c r="B159">
        <v>1</v>
      </c>
      <c r="D159" s="4" t="s">
        <v>425</v>
      </c>
      <c r="F159">
        <v>1</v>
      </c>
      <c r="H159">
        <v>1</v>
      </c>
      <c r="T159" s="4" t="s">
        <v>107</v>
      </c>
      <c r="V159">
        <v>250</v>
      </c>
      <c r="X159">
        <v>250</v>
      </c>
      <c r="AC159" s="4" t="s">
        <v>810</v>
      </c>
      <c r="AE159">
        <v>1</v>
      </c>
      <c r="AG159">
        <v>1</v>
      </c>
      <c r="AJ159" s="4" t="s">
        <v>873</v>
      </c>
      <c r="AK159">
        <v>1</v>
      </c>
      <c r="AL159">
        <v>5</v>
      </c>
      <c r="AM159">
        <v>250</v>
      </c>
      <c r="AT159" s="4" t="s">
        <v>616</v>
      </c>
      <c r="BO159">
        <v>1</v>
      </c>
      <c r="BP159">
        <v>1</v>
      </c>
      <c r="CK159">
        <v>1</v>
      </c>
      <c r="CL159">
        <v>1</v>
      </c>
      <c r="CM159">
        <v>1</v>
      </c>
      <c r="CN159">
        <v>1</v>
      </c>
      <c r="DF159" s="4" t="s">
        <v>70</v>
      </c>
      <c r="DG159">
        <v>1</v>
      </c>
      <c r="DH159">
        <v>1</v>
      </c>
      <c r="DO159">
        <v>1</v>
      </c>
      <c r="DP159">
        <v>1</v>
      </c>
      <c r="EY159">
        <v>1</v>
      </c>
      <c r="EZ159">
        <v>1</v>
      </c>
    </row>
    <row r="160" spans="1:156" x14ac:dyDescent="0.2">
      <c r="A160" s="4" t="s">
        <v>55</v>
      </c>
      <c r="B160">
        <v>1</v>
      </c>
      <c r="D160" s="4" t="s">
        <v>242</v>
      </c>
      <c r="E160">
        <v>1</v>
      </c>
      <c r="H160">
        <v>1</v>
      </c>
      <c r="T160" s="4" t="s">
        <v>270</v>
      </c>
      <c r="U160">
        <v>1131</v>
      </c>
      <c r="X160">
        <v>1131</v>
      </c>
      <c r="AC160" s="4" t="s">
        <v>873</v>
      </c>
      <c r="AE160">
        <v>1</v>
      </c>
      <c r="AG160">
        <v>1</v>
      </c>
      <c r="AJ160" s="4" t="s">
        <v>55</v>
      </c>
      <c r="AK160">
        <v>1</v>
      </c>
      <c r="AL160">
        <v>7</v>
      </c>
      <c r="AM160">
        <v>1131</v>
      </c>
      <c r="AT160" s="4" t="s">
        <v>156</v>
      </c>
      <c r="AW160">
        <v>1</v>
      </c>
      <c r="AX160">
        <v>1</v>
      </c>
      <c r="BC160">
        <v>1</v>
      </c>
      <c r="BD160">
        <v>1</v>
      </c>
      <c r="CM160">
        <v>1</v>
      </c>
      <c r="CN160">
        <v>1</v>
      </c>
      <c r="DF160" s="4" t="s">
        <v>616</v>
      </c>
      <c r="EA160">
        <v>1</v>
      </c>
      <c r="EB160">
        <v>1</v>
      </c>
      <c r="EW160">
        <v>1</v>
      </c>
      <c r="EX160">
        <v>1</v>
      </c>
      <c r="EY160">
        <v>1</v>
      </c>
      <c r="EZ160">
        <v>1</v>
      </c>
    </row>
    <row r="161" spans="1:156" x14ac:dyDescent="0.2">
      <c r="A161" s="4" t="s">
        <v>107</v>
      </c>
      <c r="B161">
        <v>1</v>
      </c>
      <c r="D161" s="4" t="s">
        <v>533</v>
      </c>
      <c r="G161">
        <v>2</v>
      </c>
      <c r="H161">
        <v>2</v>
      </c>
      <c r="T161" s="4" t="s">
        <v>83</v>
      </c>
      <c r="V161">
        <v>250</v>
      </c>
      <c r="X161">
        <v>250</v>
      </c>
      <c r="AC161" s="4" t="s">
        <v>55</v>
      </c>
      <c r="AD161">
        <v>1</v>
      </c>
      <c r="AG161">
        <v>1</v>
      </c>
      <c r="AJ161" s="4" t="s">
        <v>107</v>
      </c>
      <c r="AK161">
        <v>1</v>
      </c>
      <c r="AL161">
        <v>5</v>
      </c>
      <c r="AM161">
        <v>250</v>
      </c>
      <c r="AT161" s="4" t="s">
        <v>810</v>
      </c>
      <c r="BY161">
        <v>1</v>
      </c>
      <c r="BZ161">
        <v>1</v>
      </c>
      <c r="CK161">
        <v>1</v>
      </c>
      <c r="CL161">
        <v>1</v>
      </c>
      <c r="CM161">
        <v>1</v>
      </c>
      <c r="CN161">
        <v>1</v>
      </c>
      <c r="DF161" s="4" t="s">
        <v>156</v>
      </c>
      <c r="DI161">
        <v>1</v>
      </c>
      <c r="DJ161">
        <v>1</v>
      </c>
      <c r="DO161">
        <v>1</v>
      </c>
      <c r="DP161">
        <v>1</v>
      </c>
      <c r="EY161">
        <v>1</v>
      </c>
      <c r="EZ161">
        <v>1</v>
      </c>
    </row>
    <row r="162" spans="1:156" x14ac:dyDescent="0.2">
      <c r="A162" s="4" t="s">
        <v>270</v>
      </c>
      <c r="B162">
        <v>1</v>
      </c>
      <c r="D162" s="4" t="s">
        <v>676</v>
      </c>
      <c r="G162">
        <v>1</v>
      </c>
      <c r="H162">
        <v>1</v>
      </c>
      <c r="T162" s="4" t="s">
        <v>700</v>
      </c>
      <c r="W162">
        <v>3878</v>
      </c>
      <c r="X162">
        <v>3878</v>
      </c>
      <c r="AC162" s="4" t="s">
        <v>107</v>
      </c>
      <c r="AE162">
        <v>1</v>
      </c>
      <c r="AG162">
        <v>1</v>
      </c>
      <c r="AJ162" s="4" t="s">
        <v>270</v>
      </c>
      <c r="AK162">
        <v>1</v>
      </c>
      <c r="AL162">
        <v>7</v>
      </c>
      <c r="AM162">
        <v>1131</v>
      </c>
      <c r="AT162" s="4" t="s">
        <v>873</v>
      </c>
      <c r="CC162">
        <v>1</v>
      </c>
      <c r="CD162">
        <v>1</v>
      </c>
      <c r="CK162">
        <v>1</v>
      </c>
      <c r="CL162">
        <v>1</v>
      </c>
      <c r="CM162">
        <v>1</v>
      </c>
      <c r="CN162">
        <v>1</v>
      </c>
      <c r="DF162" s="4" t="s">
        <v>810</v>
      </c>
      <c r="EK162">
        <v>1</v>
      </c>
      <c r="EL162">
        <v>1</v>
      </c>
      <c r="EW162">
        <v>1</v>
      </c>
      <c r="EX162">
        <v>1</v>
      </c>
      <c r="EY162">
        <v>1</v>
      </c>
      <c r="EZ162">
        <v>1</v>
      </c>
    </row>
    <row r="163" spans="1:156" x14ac:dyDescent="0.2">
      <c r="A163" s="4" t="s">
        <v>83</v>
      </c>
      <c r="B163">
        <v>1</v>
      </c>
      <c r="D163" s="4" t="s">
        <v>869</v>
      </c>
      <c r="G163">
        <v>1</v>
      </c>
      <c r="H163">
        <v>1</v>
      </c>
      <c r="T163" s="4" t="s">
        <v>117</v>
      </c>
      <c r="V163">
        <v>500</v>
      </c>
      <c r="X163">
        <v>500</v>
      </c>
      <c r="AC163" s="4" t="s">
        <v>270</v>
      </c>
      <c r="AD163">
        <v>1</v>
      </c>
      <c r="AG163">
        <v>1</v>
      </c>
      <c r="AJ163" s="4" t="s">
        <v>83</v>
      </c>
      <c r="AK163">
        <v>1</v>
      </c>
      <c r="AL163">
        <v>5</v>
      </c>
      <c r="AM163">
        <v>250</v>
      </c>
      <c r="AT163" s="4" t="s">
        <v>55</v>
      </c>
      <c r="AU163">
        <v>1</v>
      </c>
      <c r="AV163">
        <v>1</v>
      </c>
      <c r="BC163">
        <v>1</v>
      </c>
      <c r="BD163">
        <v>1</v>
      </c>
      <c r="CM163">
        <v>1</v>
      </c>
      <c r="CN163">
        <v>1</v>
      </c>
      <c r="DF163" s="4" t="s">
        <v>873</v>
      </c>
      <c r="EO163">
        <v>1</v>
      </c>
      <c r="EP163">
        <v>1</v>
      </c>
      <c r="EW163">
        <v>1</v>
      </c>
      <c r="EX163">
        <v>1</v>
      </c>
      <c r="EY163">
        <v>1</v>
      </c>
      <c r="EZ163">
        <v>1</v>
      </c>
    </row>
    <row r="164" spans="1:156" x14ac:dyDescent="0.2">
      <c r="A164" s="4" t="s">
        <v>700</v>
      </c>
      <c r="B164">
        <v>2</v>
      </c>
      <c r="D164" s="4" t="s">
        <v>437</v>
      </c>
      <c r="E164">
        <v>1</v>
      </c>
      <c r="H164">
        <v>1</v>
      </c>
      <c r="T164" s="4" t="s">
        <v>137</v>
      </c>
      <c r="V164">
        <v>500</v>
      </c>
      <c r="X164">
        <v>500</v>
      </c>
      <c r="AC164" s="4" t="s">
        <v>83</v>
      </c>
      <c r="AE164">
        <v>1</v>
      </c>
      <c r="AG164">
        <v>1</v>
      </c>
      <c r="AJ164" s="4" t="s">
        <v>700</v>
      </c>
      <c r="AK164">
        <v>2</v>
      </c>
      <c r="AL164">
        <v>26</v>
      </c>
      <c r="AM164">
        <v>3878</v>
      </c>
      <c r="AT164" s="4" t="s">
        <v>107</v>
      </c>
      <c r="AU164">
        <v>1</v>
      </c>
      <c r="AV164">
        <v>1</v>
      </c>
      <c r="BC164">
        <v>1</v>
      </c>
      <c r="BD164">
        <v>1</v>
      </c>
      <c r="CM164">
        <v>1</v>
      </c>
      <c r="CN164">
        <v>1</v>
      </c>
      <c r="DF164" s="4" t="s">
        <v>55</v>
      </c>
      <c r="DG164">
        <v>1</v>
      </c>
      <c r="DH164">
        <v>1</v>
      </c>
      <c r="DO164">
        <v>1</v>
      </c>
      <c r="DP164">
        <v>1</v>
      </c>
      <c r="EY164">
        <v>1</v>
      </c>
      <c r="EZ164">
        <v>1</v>
      </c>
    </row>
    <row r="165" spans="1:156" x14ac:dyDescent="0.2">
      <c r="A165" s="4" t="s">
        <v>117</v>
      </c>
      <c r="B165">
        <v>2</v>
      </c>
      <c r="D165" s="4" t="s">
        <v>545</v>
      </c>
      <c r="G165">
        <v>2</v>
      </c>
      <c r="H165">
        <v>2</v>
      </c>
      <c r="T165" s="4" t="s">
        <v>347</v>
      </c>
      <c r="V165">
        <v>500</v>
      </c>
      <c r="X165">
        <v>500</v>
      </c>
      <c r="AC165" s="4" t="s">
        <v>700</v>
      </c>
      <c r="AF165">
        <v>2</v>
      </c>
      <c r="AG165">
        <v>2</v>
      </c>
      <c r="AJ165" s="4" t="s">
        <v>117</v>
      </c>
      <c r="AK165">
        <v>2</v>
      </c>
      <c r="AL165">
        <v>10</v>
      </c>
      <c r="AM165">
        <v>500</v>
      </c>
      <c r="AT165" s="4" t="s">
        <v>270</v>
      </c>
      <c r="AY165">
        <v>1</v>
      </c>
      <c r="AZ165">
        <v>1</v>
      </c>
      <c r="BC165">
        <v>1</v>
      </c>
      <c r="BD165">
        <v>1</v>
      </c>
      <c r="CM165">
        <v>1</v>
      </c>
      <c r="CN165">
        <v>1</v>
      </c>
      <c r="DF165" s="4" t="s">
        <v>107</v>
      </c>
      <c r="DG165">
        <v>1</v>
      </c>
      <c r="DH165">
        <v>1</v>
      </c>
      <c r="DO165">
        <v>1</v>
      </c>
      <c r="DP165">
        <v>1</v>
      </c>
      <c r="EY165">
        <v>1</v>
      </c>
      <c r="EZ165">
        <v>1</v>
      </c>
    </row>
    <row r="166" spans="1:156" x14ac:dyDescent="0.2">
      <c r="A166" s="4" t="s">
        <v>137</v>
      </c>
      <c r="B166">
        <v>2</v>
      </c>
      <c r="D166" s="4" t="s">
        <v>113</v>
      </c>
      <c r="E166">
        <v>1</v>
      </c>
      <c r="H166">
        <v>1</v>
      </c>
      <c r="T166" s="4" t="s">
        <v>36</v>
      </c>
      <c r="U166">
        <v>1131</v>
      </c>
      <c r="X166">
        <v>1131</v>
      </c>
      <c r="AC166" s="4" t="s">
        <v>117</v>
      </c>
      <c r="AE166">
        <v>2</v>
      </c>
      <c r="AG166">
        <v>2</v>
      </c>
      <c r="AJ166" s="4" t="s">
        <v>137</v>
      </c>
      <c r="AK166">
        <v>2</v>
      </c>
      <c r="AL166">
        <v>10</v>
      </c>
      <c r="AM166">
        <v>500</v>
      </c>
      <c r="AT166" s="4" t="s">
        <v>83</v>
      </c>
      <c r="AU166">
        <v>1</v>
      </c>
      <c r="AV166">
        <v>1</v>
      </c>
      <c r="BC166">
        <v>1</v>
      </c>
      <c r="BD166">
        <v>1</v>
      </c>
      <c r="CM166">
        <v>1</v>
      </c>
      <c r="CN166">
        <v>1</v>
      </c>
      <c r="DF166" s="4" t="s">
        <v>270</v>
      </c>
      <c r="DK166">
        <v>1</v>
      </c>
      <c r="DL166">
        <v>1</v>
      </c>
      <c r="DO166">
        <v>1</v>
      </c>
      <c r="DP166">
        <v>1</v>
      </c>
      <c r="EY166">
        <v>1</v>
      </c>
      <c r="EZ166">
        <v>1</v>
      </c>
    </row>
    <row r="167" spans="1:156" x14ac:dyDescent="0.2">
      <c r="A167" s="4" t="s">
        <v>347</v>
      </c>
      <c r="B167">
        <v>2</v>
      </c>
      <c r="D167" s="4" t="s">
        <v>493</v>
      </c>
      <c r="E167">
        <v>1</v>
      </c>
      <c r="H167">
        <v>1</v>
      </c>
      <c r="T167" s="4" t="s">
        <v>789</v>
      </c>
      <c r="V167">
        <v>250</v>
      </c>
      <c r="X167">
        <v>250</v>
      </c>
      <c r="AC167" s="4" t="s">
        <v>137</v>
      </c>
      <c r="AE167">
        <v>2</v>
      </c>
      <c r="AG167">
        <v>2</v>
      </c>
      <c r="AJ167" s="4" t="s">
        <v>347</v>
      </c>
      <c r="AK167">
        <v>2</v>
      </c>
      <c r="AL167">
        <v>10</v>
      </c>
      <c r="AM167">
        <v>500</v>
      </c>
      <c r="AT167" s="4" t="s">
        <v>700</v>
      </c>
      <c r="BS167">
        <v>1</v>
      </c>
      <c r="BT167">
        <v>1</v>
      </c>
      <c r="BU167">
        <v>1</v>
      </c>
      <c r="BV167">
        <v>1</v>
      </c>
      <c r="CK167">
        <v>2</v>
      </c>
      <c r="CL167">
        <v>2</v>
      </c>
      <c r="CM167">
        <v>2</v>
      </c>
      <c r="CN167">
        <v>2</v>
      </c>
      <c r="DF167" s="4" t="s">
        <v>83</v>
      </c>
      <c r="DG167">
        <v>1</v>
      </c>
      <c r="DH167">
        <v>1</v>
      </c>
      <c r="DO167">
        <v>1</v>
      </c>
      <c r="DP167">
        <v>1</v>
      </c>
      <c r="EY167">
        <v>1</v>
      </c>
      <c r="EZ167">
        <v>1</v>
      </c>
    </row>
    <row r="168" spans="1:156" x14ac:dyDescent="0.2">
      <c r="A168" s="4" t="s">
        <v>36</v>
      </c>
      <c r="B168">
        <v>1</v>
      </c>
      <c r="D168" s="4" t="s">
        <v>587</v>
      </c>
      <c r="E168">
        <v>1</v>
      </c>
      <c r="H168">
        <v>1</v>
      </c>
      <c r="T168" s="4" t="s">
        <v>276</v>
      </c>
      <c r="U168">
        <v>1131</v>
      </c>
      <c r="X168">
        <v>1131</v>
      </c>
      <c r="AC168" s="4" t="s">
        <v>347</v>
      </c>
      <c r="AE168">
        <v>2</v>
      </c>
      <c r="AG168">
        <v>2</v>
      </c>
      <c r="AJ168" s="4" t="s">
        <v>36</v>
      </c>
      <c r="AK168">
        <v>1</v>
      </c>
      <c r="AL168">
        <v>7</v>
      </c>
      <c r="AM168">
        <v>1131</v>
      </c>
      <c r="AT168" s="4" t="s">
        <v>117</v>
      </c>
      <c r="AU168">
        <v>1</v>
      </c>
      <c r="AV168">
        <v>1</v>
      </c>
      <c r="AW168">
        <v>1</v>
      </c>
      <c r="AX168">
        <v>1</v>
      </c>
      <c r="BC168">
        <v>2</v>
      </c>
      <c r="BD168">
        <v>2</v>
      </c>
      <c r="CM168">
        <v>2</v>
      </c>
      <c r="CN168">
        <v>2</v>
      </c>
      <c r="DF168" s="4" t="s">
        <v>700</v>
      </c>
      <c r="EE168">
        <v>1</v>
      </c>
      <c r="EF168">
        <v>1</v>
      </c>
      <c r="EG168">
        <v>1</v>
      </c>
      <c r="EH168">
        <v>1</v>
      </c>
      <c r="EW168">
        <v>2</v>
      </c>
      <c r="EX168">
        <v>2</v>
      </c>
      <c r="EY168">
        <v>2</v>
      </c>
      <c r="EZ168">
        <v>2</v>
      </c>
    </row>
    <row r="169" spans="1:156" x14ac:dyDescent="0.2">
      <c r="A169" s="4" t="s">
        <v>789</v>
      </c>
      <c r="B169">
        <v>1</v>
      </c>
      <c r="D169" s="4" t="s">
        <v>771</v>
      </c>
      <c r="G169">
        <v>2</v>
      </c>
      <c r="H169">
        <v>2</v>
      </c>
      <c r="T169" s="4" t="s">
        <v>863</v>
      </c>
      <c r="W169">
        <v>3878</v>
      </c>
      <c r="X169">
        <v>3878</v>
      </c>
      <c r="AC169" s="4" t="s">
        <v>36</v>
      </c>
      <c r="AD169">
        <v>1</v>
      </c>
      <c r="AG169">
        <v>1</v>
      </c>
      <c r="AJ169" s="4" t="s">
        <v>789</v>
      </c>
      <c r="AK169">
        <v>1</v>
      </c>
      <c r="AL169">
        <v>5</v>
      </c>
      <c r="AM169">
        <v>250</v>
      </c>
      <c r="AT169" s="4" t="s">
        <v>137</v>
      </c>
      <c r="AU169">
        <v>1</v>
      </c>
      <c r="AV169">
        <v>1</v>
      </c>
      <c r="AW169">
        <v>1</v>
      </c>
      <c r="AX169">
        <v>1</v>
      </c>
      <c r="BC169">
        <v>2</v>
      </c>
      <c r="BD169">
        <v>2</v>
      </c>
      <c r="CM169">
        <v>2</v>
      </c>
      <c r="CN169">
        <v>2</v>
      </c>
      <c r="DF169" s="4" t="s">
        <v>117</v>
      </c>
      <c r="DG169">
        <v>1</v>
      </c>
      <c r="DH169">
        <v>1</v>
      </c>
      <c r="DI169">
        <v>1</v>
      </c>
      <c r="DJ169">
        <v>1</v>
      </c>
      <c r="DO169">
        <v>2</v>
      </c>
      <c r="DP169">
        <v>2</v>
      </c>
      <c r="EY169">
        <v>2</v>
      </c>
      <c r="EZ169">
        <v>2</v>
      </c>
    </row>
    <row r="170" spans="1:156" x14ac:dyDescent="0.2">
      <c r="A170" s="4" t="s">
        <v>276</v>
      </c>
      <c r="B170">
        <v>1</v>
      </c>
      <c r="D170" s="4" t="s">
        <v>806</v>
      </c>
      <c r="G170">
        <v>1</v>
      </c>
      <c r="H170">
        <v>1</v>
      </c>
      <c r="T170" s="4" t="s">
        <v>74</v>
      </c>
      <c r="V170">
        <v>750</v>
      </c>
      <c r="X170">
        <v>750</v>
      </c>
      <c r="AC170" s="4" t="s">
        <v>789</v>
      </c>
      <c r="AE170">
        <v>1</v>
      </c>
      <c r="AG170">
        <v>1</v>
      </c>
      <c r="AJ170" s="4" t="s">
        <v>276</v>
      </c>
      <c r="AK170">
        <v>1</v>
      </c>
      <c r="AL170">
        <v>7</v>
      </c>
      <c r="AM170">
        <v>1131</v>
      </c>
      <c r="AT170" s="4" t="s">
        <v>347</v>
      </c>
      <c r="BA170">
        <v>1</v>
      </c>
      <c r="BB170">
        <v>1</v>
      </c>
      <c r="BC170">
        <v>1</v>
      </c>
      <c r="BD170">
        <v>1</v>
      </c>
      <c r="BS170">
        <v>1</v>
      </c>
      <c r="BT170">
        <v>1</v>
      </c>
      <c r="CK170">
        <v>1</v>
      </c>
      <c r="CL170">
        <v>1</v>
      </c>
      <c r="CM170">
        <v>2</v>
      </c>
      <c r="CN170">
        <v>2</v>
      </c>
      <c r="DF170" s="4" t="s">
        <v>137</v>
      </c>
      <c r="DG170">
        <v>1</v>
      </c>
      <c r="DH170">
        <v>1</v>
      </c>
      <c r="DI170">
        <v>1</v>
      </c>
      <c r="DJ170">
        <v>1</v>
      </c>
      <c r="DO170">
        <v>2</v>
      </c>
      <c r="DP170">
        <v>2</v>
      </c>
      <c r="EY170">
        <v>2</v>
      </c>
      <c r="EZ170">
        <v>2</v>
      </c>
    </row>
    <row r="171" spans="1:156" x14ac:dyDescent="0.2">
      <c r="A171" s="4" t="s">
        <v>863</v>
      </c>
      <c r="B171">
        <v>2</v>
      </c>
      <c r="D171" s="4" t="s">
        <v>326</v>
      </c>
      <c r="E171">
        <v>1</v>
      </c>
      <c r="H171">
        <v>1</v>
      </c>
      <c r="T171" s="4" t="s">
        <v>167</v>
      </c>
      <c r="U171">
        <v>1131</v>
      </c>
      <c r="X171">
        <v>1131</v>
      </c>
      <c r="AC171" s="4" t="s">
        <v>276</v>
      </c>
      <c r="AD171">
        <v>1</v>
      </c>
      <c r="AG171">
        <v>1</v>
      </c>
      <c r="AJ171" s="4" t="s">
        <v>863</v>
      </c>
      <c r="AK171">
        <v>2</v>
      </c>
      <c r="AL171">
        <v>26</v>
      </c>
      <c r="AM171">
        <v>3878</v>
      </c>
      <c r="AT171" s="4" t="s">
        <v>36</v>
      </c>
      <c r="AU171">
        <v>1</v>
      </c>
      <c r="AV171">
        <v>1</v>
      </c>
      <c r="BC171">
        <v>1</v>
      </c>
      <c r="BD171">
        <v>1</v>
      </c>
      <c r="CM171">
        <v>1</v>
      </c>
      <c r="CN171">
        <v>1</v>
      </c>
      <c r="DF171" s="4" t="s">
        <v>347</v>
      </c>
      <c r="DM171">
        <v>1</v>
      </c>
      <c r="DN171">
        <v>1</v>
      </c>
      <c r="DO171">
        <v>1</v>
      </c>
      <c r="DP171">
        <v>1</v>
      </c>
      <c r="EE171">
        <v>1</v>
      </c>
      <c r="EF171">
        <v>1</v>
      </c>
      <c r="EW171">
        <v>1</v>
      </c>
      <c r="EX171">
        <v>1</v>
      </c>
      <c r="EY171">
        <v>2</v>
      </c>
      <c r="EZ171">
        <v>2</v>
      </c>
    </row>
    <row r="172" spans="1:156" x14ac:dyDescent="0.2">
      <c r="A172" s="4" t="s">
        <v>74</v>
      </c>
      <c r="B172">
        <v>3</v>
      </c>
      <c r="D172" s="4" t="s">
        <v>215</v>
      </c>
      <c r="E172">
        <v>1</v>
      </c>
      <c r="H172">
        <v>1</v>
      </c>
      <c r="T172" s="4" t="s">
        <v>693</v>
      </c>
      <c r="U172">
        <v>1131</v>
      </c>
      <c r="X172">
        <v>1131</v>
      </c>
      <c r="AC172" s="4" t="s">
        <v>863</v>
      </c>
      <c r="AF172">
        <v>2</v>
      </c>
      <c r="AG172">
        <v>2</v>
      </c>
      <c r="AJ172" s="4" t="s">
        <v>74</v>
      </c>
      <c r="AK172">
        <v>3</v>
      </c>
      <c r="AL172">
        <v>15</v>
      </c>
      <c r="AM172">
        <v>750</v>
      </c>
      <c r="AT172" s="4" t="s">
        <v>789</v>
      </c>
      <c r="BY172">
        <v>1</v>
      </c>
      <c r="BZ172">
        <v>1</v>
      </c>
      <c r="CK172">
        <v>1</v>
      </c>
      <c r="CL172">
        <v>1</v>
      </c>
      <c r="CM172">
        <v>1</v>
      </c>
      <c r="CN172">
        <v>1</v>
      </c>
      <c r="DF172" s="4" t="s">
        <v>36</v>
      </c>
      <c r="DG172">
        <v>1</v>
      </c>
      <c r="DH172">
        <v>1</v>
      </c>
      <c r="DO172">
        <v>1</v>
      </c>
      <c r="DP172">
        <v>1</v>
      </c>
      <c r="EY172">
        <v>1</v>
      </c>
      <c r="EZ172">
        <v>1</v>
      </c>
    </row>
    <row r="173" spans="1:156" x14ac:dyDescent="0.2">
      <c r="A173" s="4" t="s">
        <v>167</v>
      </c>
      <c r="B173">
        <v>1</v>
      </c>
      <c r="D173" s="4" t="s">
        <v>132</v>
      </c>
      <c r="E173">
        <v>1</v>
      </c>
      <c r="H173">
        <v>1</v>
      </c>
      <c r="T173" s="4" t="s">
        <v>165</v>
      </c>
      <c r="U173">
        <v>1131</v>
      </c>
      <c r="X173">
        <v>1131</v>
      </c>
      <c r="AC173" s="4" t="s">
        <v>74</v>
      </c>
      <c r="AE173">
        <v>3</v>
      </c>
      <c r="AG173">
        <v>3</v>
      </c>
      <c r="AJ173" s="4" t="s">
        <v>167</v>
      </c>
      <c r="AK173">
        <v>1</v>
      </c>
      <c r="AL173">
        <v>7</v>
      </c>
      <c r="AM173">
        <v>1131</v>
      </c>
      <c r="AT173" s="4" t="s">
        <v>276</v>
      </c>
      <c r="AY173">
        <v>1</v>
      </c>
      <c r="AZ173">
        <v>1</v>
      </c>
      <c r="BC173">
        <v>1</v>
      </c>
      <c r="BD173">
        <v>1</v>
      </c>
      <c r="CM173">
        <v>1</v>
      </c>
      <c r="CN173">
        <v>1</v>
      </c>
      <c r="DF173" s="4" t="s">
        <v>789</v>
      </c>
      <c r="EK173">
        <v>1</v>
      </c>
      <c r="EL173">
        <v>1</v>
      </c>
      <c r="EW173">
        <v>1</v>
      </c>
      <c r="EX173">
        <v>1</v>
      </c>
      <c r="EY173">
        <v>1</v>
      </c>
      <c r="EZ173">
        <v>1</v>
      </c>
    </row>
    <row r="174" spans="1:156" x14ac:dyDescent="0.2">
      <c r="A174" s="4" t="s">
        <v>693</v>
      </c>
      <c r="B174">
        <v>1</v>
      </c>
      <c r="D174" s="4" t="s">
        <v>316</v>
      </c>
      <c r="E174">
        <v>1</v>
      </c>
      <c r="H174">
        <v>1</v>
      </c>
      <c r="T174" s="4" t="s">
        <v>484</v>
      </c>
      <c r="V174">
        <v>750</v>
      </c>
      <c r="X174">
        <v>750</v>
      </c>
      <c r="AC174" s="4" t="s">
        <v>167</v>
      </c>
      <c r="AD174">
        <v>1</v>
      </c>
      <c r="AG174">
        <v>1</v>
      </c>
      <c r="AJ174" s="4" t="s">
        <v>693</v>
      </c>
      <c r="AK174">
        <v>1</v>
      </c>
      <c r="AL174">
        <v>7</v>
      </c>
      <c r="AM174">
        <v>1131</v>
      </c>
      <c r="AT174" s="4" t="s">
        <v>863</v>
      </c>
      <c r="CA174">
        <v>2</v>
      </c>
      <c r="CB174">
        <v>2</v>
      </c>
      <c r="CK174">
        <v>2</v>
      </c>
      <c r="CL174">
        <v>2</v>
      </c>
      <c r="CM174">
        <v>2</v>
      </c>
      <c r="CN174">
        <v>2</v>
      </c>
      <c r="DF174" s="4" t="s">
        <v>276</v>
      </c>
      <c r="DK174">
        <v>1</v>
      </c>
      <c r="DL174">
        <v>1</v>
      </c>
      <c r="DO174">
        <v>1</v>
      </c>
      <c r="DP174">
        <v>1</v>
      </c>
      <c r="EY174">
        <v>1</v>
      </c>
      <c r="EZ174">
        <v>1</v>
      </c>
    </row>
    <row r="175" spans="1:156" x14ac:dyDescent="0.2">
      <c r="A175" s="4" t="s">
        <v>165</v>
      </c>
      <c r="B175">
        <v>1</v>
      </c>
      <c r="D175" s="4" t="s">
        <v>231</v>
      </c>
      <c r="E175">
        <v>1</v>
      </c>
      <c r="H175">
        <v>1</v>
      </c>
      <c r="T175" s="4" t="s">
        <v>911</v>
      </c>
      <c r="W175">
        <v>1939</v>
      </c>
      <c r="X175">
        <v>1939</v>
      </c>
      <c r="AC175" s="4" t="s">
        <v>693</v>
      </c>
      <c r="AD175">
        <v>1</v>
      </c>
      <c r="AG175">
        <v>1</v>
      </c>
      <c r="AJ175" s="4" t="s">
        <v>165</v>
      </c>
      <c r="AK175">
        <v>1</v>
      </c>
      <c r="AL175">
        <v>7</v>
      </c>
      <c r="AM175">
        <v>1131</v>
      </c>
      <c r="AT175" s="4" t="s">
        <v>74</v>
      </c>
      <c r="AU175">
        <v>1</v>
      </c>
      <c r="AV175">
        <v>1</v>
      </c>
      <c r="BA175">
        <v>1</v>
      </c>
      <c r="BB175">
        <v>1</v>
      </c>
      <c r="BC175">
        <v>2</v>
      </c>
      <c r="BD175">
        <v>2</v>
      </c>
      <c r="BG175">
        <v>1</v>
      </c>
      <c r="BH175">
        <v>1</v>
      </c>
      <c r="CK175">
        <v>1</v>
      </c>
      <c r="CL175">
        <v>1</v>
      </c>
      <c r="CM175">
        <v>3</v>
      </c>
      <c r="CN175">
        <v>3</v>
      </c>
      <c r="DF175" s="4" t="s">
        <v>863</v>
      </c>
      <c r="EM175">
        <v>2</v>
      </c>
      <c r="EN175">
        <v>2</v>
      </c>
      <c r="EW175">
        <v>2</v>
      </c>
      <c r="EX175">
        <v>2</v>
      </c>
      <c r="EY175">
        <v>2</v>
      </c>
      <c r="EZ175">
        <v>2</v>
      </c>
    </row>
    <row r="176" spans="1:156" x14ac:dyDescent="0.2">
      <c r="A176" s="4" t="s">
        <v>484</v>
      </c>
      <c r="B176">
        <v>3</v>
      </c>
      <c r="D176" s="4" t="s">
        <v>70</v>
      </c>
      <c r="E176">
        <v>1</v>
      </c>
      <c r="H176">
        <v>1</v>
      </c>
      <c r="T176" s="4" t="s">
        <v>184</v>
      </c>
      <c r="U176">
        <v>1131</v>
      </c>
      <c r="X176">
        <v>1131</v>
      </c>
      <c r="AC176" s="4" t="s">
        <v>165</v>
      </c>
      <c r="AD176">
        <v>1</v>
      </c>
      <c r="AG176">
        <v>1</v>
      </c>
      <c r="AJ176" s="4" t="s">
        <v>484</v>
      </c>
      <c r="AK176">
        <v>3</v>
      </c>
      <c r="AL176">
        <v>15</v>
      </c>
      <c r="AM176">
        <v>750</v>
      </c>
      <c r="AT176" s="4" t="s">
        <v>167</v>
      </c>
      <c r="AW176">
        <v>1</v>
      </c>
      <c r="AX176">
        <v>1</v>
      </c>
      <c r="BC176">
        <v>1</v>
      </c>
      <c r="BD176">
        <v>1</v>
      </c>
      <c r="CM176">
        <v>1</v>
      </c>
      <c r="CN176">
        <v>1</v>
      </c>
      <c r="DF176" s="4" t="s">
        <v>74</v>
      </c>
      <c r="DG176">
        <v>1</v>
      </c>
      <c r="DH176">
        <v>1</v>
      </c>
      <c r="DM176">
        <v>1</v>
      </c>
      <c r="DN176">
        <v>1</v>
      </c>
      <c r="DO176">
        <v>2</v>
      </c>
      <c r="DP176">
        <v>2</v>
      </c>
      <c r="DS176">
        <v>1</v>
      </c>
      <c r="DT176">
        <v>1</v>
      </c>
      <c r="EW176">
        <v>1</v>
      </c>
      <c r="EX176">
        <v>1</v>
      </c>
      <c r="EY176">
        <v>3</v>
      </c>
      <c r="EZ176">
        <v>3</v>
      </c>
    </row>
    <row r="177" spans="1:156" x14ac:dyDescent="0.2">
      <c r="A177" s="4" t="s">
        <v>911</v>
      </c>
      <c r="B177">
        <v>1</v>
      </c>
      <c r="D177" s="4" t="s">
        <v>616</v>
      </c>
      <c r="G177">
        <v>1</v>
      </c>
      <c r="H177">
        <v>1</v>
      </c>
      <c r="T177" s="4" t="s">
        <v>153</v>
      </c>
      <c r="V177">
        <v>750</v>
      </c>
      <c r="X177">
        <v>750</v>
      </c>
      <c r="AC177" s="4" t="s">
        <v>484</v>
      </c>
      <c r="AE177">
        <v>3</v>
      </c>
      <c r="AG177">
        <v>3</v>
      </c>
      <c r="AJ177" s="4" t="s">
        <v>911</v>
      </c>
      <c r="AK177">
        <v>1</v>
      </c>
      <c r="AL177">
        <v>13</v>
      </c>
      <c r="AM177">
        <v>1939</v>
      </c>
      <c r="AT177" s="4" t="s">
        <v>693</v>
      </c>
      <c r="BS177">
        <v>1</v>
      </c>
      <c r="BT177">
        <v>1</v>
      </c>
      <c r="CK177">
        <v>1</v>
      </c>
      <c r="CL177">
        <v>1</v>
      </c>
      <c r="CM177">
        <v>1</v>
      </c>
      <c r="CN177">
        <v>1</v>
      </c>
      <c r="DF177" s="4" t="s">
        <v>167</v>
      </c>
      <c r="DI177">
        <v>1</v>
      </c>
      <c r="DJ177">
        <v>1</v>
      </c>
      <c r="DO177">
        <v>1</v>
      </c>
      <c r="DP177">
        <v>1</v>
      </c>
      <c r="EY177">
        <v>1</v>
      </c>
      <c r="EZ177">
        <v>1</v>
      </c>
    </row>
    <row r="178" spans="1:156" x14ac:dyDescent="0.2">
      <c r="A178" s="4" t="s">
        <v>184</v>
      </c>
      <c r="B178">
        <v>1</v>
      </c>
      <c r="D178" s="4" t="s">
        <v>156</v>
      </c>
      <c r="F178">
        <v>1</v>
      </c>
      <c r="H178">
        <v>1</v>
      </c>
      <c r="T178" s="4" t="s">
        <v>731</v>
      </c>
      <c r="U178">
        <v>1131</v>
      </c>
      <c r="X178">
        <v>1131</v>
      </c>
      <c r="AC178" s="4" t="s">
        <v>911</v>
      </c>
      <c r="AF178">
        <v>1</v>
      </c>
      <c r="AG178">
        <v>1</v>
      </c>
      <c r="AJ178" s="4" t="s">
        <v>184</v>
      </c>
      <c r="AK178">
        <v>1</v>
      </c>
      <c r="AL178">
        <v>7</v>
      </c>
      <c r="AM178">
        <v>1131</v>
      </c>
      <c r="AT178" s="4" t="s">
        <v>165</v>
      </c>
      <c r="AW178">
        <v>1</v>
      </c>
      <c r="AX178">
        <v>1</v>
      </c>
      <c r="BC178">
        <v>1</v>
      </c>
      <c r="BD178">
        <v>1</v>
      </c>
      <c r="CM178">
        <v>1</v>
      </c>
      <c r="CN178">
        <v>1</v>
      </c>
      <c r="DF178" s="4" t="s">
        <v>693</v>
      </c>
      <c r="EE178">
        <v>1</v>
      </c>
      <c r="EF178">
        <v>1</v>
      </c>
      <c r="EW178">
        <v>1</v>
      </c>
      <c r="EX178">
        <v>1</v>
      </c>
      <c r="EY178">
        <v>1</v>
      </c>
      <c r="EZ178">
        <v>1</v>
      </c>
    </row>
    <row r="179" spans="1:156" x14ac:dyDescent="0.2">
      <c r="A179" s="4" t="s">
        <v>153</v>
      </c>
      <c r="B179">
        <v>3</v>
      </c>
      <c r="D179" s="4" t="s">
        <v>810</v>
      </c>
      <c r="F179">
        <v>1</v>
      </c>
      <c r="H179">
        <v>1</v>
      </c>
      <c r="T179" s="4" t="s">
        <v>414</v>
      </c>
      <c r="U179">
        <v>1131</v>
      </c>
      <c r="X179">
        <v>1131</v>
      </c>
      <c r="AC179" s="4" t="s">
        <v>184</v>
      </c>
      <c r="AD179">
        <v>1</v>
      </c>
      <c r="AG179">
        <v>1</v>
      </c>
      <c r="AJ179" s="4" t="s">
        <v>153</v>
      </c>
      <c r="AK179">
        <v>3</v>
      </c>
      <c r="AL179">
        <v>15</v>
      </c>
      <c r="AM179">
        <v>750</v>
      </c>
      <c r="AT179" s="4" t="s">
        <v>484</v>
      </c>
      <c r="BI179">
        <v>2</v>
      </c>
      <c r="BJ179">
        <v>2</v>
      </c>
      <c r="BK179">
        <v>1</v>
      </c>
      <c r="BL179">
        <v>1</v>
      </c>
      <c r="CK179">
        <v>3</v>
      </c>
      <c r="CL179">
        <v>3</v>
      </c>
      <c r="CM179">
        <v>3</v>
      </c>
      <c r="CN179">
        <v>3</v>
      </c>
      <c r="DF179" s="4" t="s">
        <v>165</v>
      </c>
      <c r="DI179">
        <v>1</v>
      </c>
      <c r="DJ179">
        <v>1</v>
      </c>
      <c r="DO179">
        <v>1</v>
      </c>
      <c r="DP179">
        <v>1</v>
      </c>
      <c r="EY179">
        <v>1</v>
      </c>
      <c r="EZ179">
        <v>1</v>
      </c>
    </row>
    <row r="180" spans="1:156" x14ac:dyDescent="0.2">
      <c r="A180" s="4" t="s">
        <v>731</v>
      </c>
      <c r="B180">
        <v>1</v>
      </c>
      <c r="D180" s="4" t="s">
        <v>873</v>
      </c>
      <c r="F180">
        <v>1</v>
      </c>
      <c r="H180">
        <v>1</v>
      </c>
      <c r="T180" s="4" t="s">
        <v>577</v>
      </c>
      <c r="W180">
        <v>3878</v>
      </c>
      <c r="X180">
        <v>3878</v>
      </c>
      <c r="AC180" s="4" t="s">
        <v>153</v>
      </c>
      <c r="AE180">
        <v>3</v>
      </c>
      <c r="AG180">
        <v>3</v>
      </c>
      <c r="AJ180" s="4" t="s">
        <v>731</v>
      </c>
      <c r="AK180">
        <v>1</v>
      </c>
      <c r="AL180">
        <v>7</v>
      </c>
      <c r="AM180">
        <v>1131</v>
      </c>
      <c r="AT180" s="4" t="s">
        <v>911</v>
      </c>
      <c r="CG180">
        <v>1</v>
      </c>
      <c r="CH180">
        <v>1</v>
      </c>
      <c r="CK180">
        <v>1</v>
      </c>
      <c r="CL180">
        <v>1</v>
      </c>
      <c r="CM180">
        <v>1</v>
      </c>
      <c r="CN180">
        <v>1</v>
      </c>
      <c r="DF180" s="4" t="s">
        <v>484</v>
      </c>
      <c r="DU180">
        <v>2</v>
      </c>
      <c r="DV180">
        <v>2</v>
      </c>
      <c r="DW180">
        <v>1</v>
      </c>
      <c r="DX180">
        <v>1</v>
      </c>
      <c r="EW180">
        <v>3</v>
      </c>
      <c r="EX180">
        <v>3</v>
      </c>
      <c r="EY180">
        <v>3</v>
      </c>
      <c r="EZ180">
        <v>3</v>
      </c>
    </row>
    <row r="181" spans="1:156" x14ac:dyDescent="0.2">
      <c r="A181" s="4" t="s">
        <v>414</v>
      </c>
      <c r="B181">
        <v>1</v>
      </c>
      <c r="D181" s="4" t="s">
        <v>55</v>
      </c>
      <c r="E181">
        <v>1</v>
      </c>
      <c r="H181">
        <v>1</v>
      </c>
      <c r="T181" s="4" t="s">
        <v>610</v>
      </c>
      <c r="U181">
        <v>1131</v>
      </c>
      <c r="X181">
        <v>1131</v>
      </c>
      <c r="AC181" s="4" t="s">
        <v>731</v>
      </c>
      <c r="AD181">
        <v>1</v>
      </c>
      <c r="AG181">
        <v>1</v>
      </c>
      <c r="AJ181" s="4" t="s">
        <v>414</v>
      </c>
      <c r="AK181">
        <v>1</v>
      </c>
      <c r="AL181">
        <v>7</v>
      </c>
      <c r="AM181">
        <v>1131</v>
      </c>
      <c r="AT181" s="4" t="s">
        <v>184</v>
      </c>
      <c r="AW181">
        <v>1</v>
      </c>
      <c r="AX181">
        <v>1</v>
      </c>
      <c r="BC181">
        <v>1</v>
      </c>
      <c r="BD181">
        <v>1</v>
      </c>
      <c r="CM181">
        <v>1</v>
      </c>
      <c r="CN181">
        <v>1</v>
      </c>
      <c r="DF181" s="4" t="s">
        <v>911</v>
      </c>
      <c r="ES181">
        <v>1</v>
      </c>
      <c r="ET181">
        <v>1</v>
      </c>
      <c r="EW181">
        <v>1</v>
      </c>
      <c r="EX181">
        <v>1</v>
      </c>
      <c r="EY181">
        <v>1</v>
      </c>
      <c r="EZ181">
        <v>1</v>
      </c>
    </row>
    <row r="182" spans="1:156" x14ac:dyDescent="0.2">
      <c r="A182" s="4" t="s">
        <v>577</v>
      </c>
      <c r="B182">
        <v>2</v>
      </c>
      <c r="D182" s="4" t="s">
        <v>107</v>
      </c>
      <c r="F182">
        <v>1</v>
      </c>
      <c r="H182">
        <v>1</v>
      </c>
      <c r="T182" s="4" t="s">
        <v>239</v>
      </c>
      <c r="U182">
        <v>1131</v>
      </c>
      <c r="X182">
        <v>1131</v>
      </c>
      <c r="AC182" s="4" t="s">
        <v>414</v>
      </c>
      <c r="AD182">
        <v>1</v>
      </c>
      <c r="AG182">
        <v>1</v>
      </c>
      <c r="AJ182" s="4" t="s">
        <v>577</v>
      </c>
      <c r="AK182">
        <v>2</v>
      </c>
      <c r="AL182">
        <v>26</v>
      </c>
      <c r="AM182">
        <v>3878</v>
      </c>
      <c r="AT182" s="4" t="s">
        <v>153</v>
      </c>
      <c r="AW182">
        <v>2</v>
      </c>
      <c r="AX182">
        <v>2</v>
      </c>
      <c r="BC182">
        <v>2</v>
      </c>
      <c r="BD182">
        <v>2</v>
      </c>
      <c r="BE182">
        <v>1</v>
      </c>
      <c r="BF182">
        <v>1</v>
      </c>
      <c r="CK182">
        <v>1</v>
      </c>
      <c r="CL182">
        <v>1</v>
      </c>
      <c r="CM182">
        <v>3</v>
      </c>
      <c r="CN182">
        <v>3</v>
      </c>
      <c r="DF182" s="4" t="s">
        <v>184</v>
      </c>
      <c r="DI182">
        <v>1</v>
      </c>
      <c r="DJ182">
        <v>1</v>
      </c>
      <c r="DO182">
        <v>1</v>
      </c>
      <c r="DP182">
        <v>1</v>
      </c>
      <c r="EY182">
        <v>1</v>
      </c>
      <c r="EZ182">
        <v>1</v>
      </c>
    </row>
    <row r="183" spans="1:156" x14ac:dyDescent="0.2">
      <c r="A183" s="4" t="s">
        <v>610</v>
      </c>
      <c r="B183">
        <v>1</v>
      </c>
      <c r="D183" s="4" t="s">
        <v>270</v>
      </c>
      <c r="E183">
        <v>1</v>
      </c>
      <c r="H183">
        <v>1</v>
      </c>
      <c r="T183" s="4" t="s">
        <v>489</v>
      </c>
      <c r="U183">
        <v>1131</v>
      </c>
      <c r="X183">
        <v>1131</v>
      </c>
      <c r="AC183" s="4" t="s">
        <v>577</v>
      </c>
      <c r="AF183">
        <v>2</v>
      </c>
      <c r="AG183">
        <v>2</v>
      </c>
      <c r="AJ183" s="4" t="s">
        <v>610</v>
      </c>
      <c r="AK183">
        <v>1</v>
      </c>
      <c r="AL183">
        <v>7</v>
      </c>
      <c r="AM183">
        <v>1131</v>
      </c>
      <c r="AT183" s="4" t="s">
        <v>731</v>
      </c>
      <c r="BS183">
        <v>1</v>
      </c>
      <c r="BT183">
        <v>1</v>
      </c>
      <c r="CK183">
        <v>1</v>
      </c>
      <c r="CL183">
        <v>1</v>
      </c>
      <c r="CM183">
        <v>1</v>
      </c>
      <c r="CN183">
        <v>1</v>
      </c>
      <c r="DF183" s="4" t="s">
        <v>153</v>
      </c>
      <c r="DI183">
        <v>2</v>
      </c>
      <c r="DJ183">
        <v>2</v>
      </c>
      <c r="DO183">
        <v>2</v>
      </c>
      <c r="DP183">
        <v>2</v>
      </c>
      <c r="DQ183">
        <v>1</v>
      </c>
      <c r="DR183">
        <v>1</v>
      </c>
      <c r="EW183">
        <v>1</v>
      </c>
      <c r="EX183">
        <v>1</v>
      </c>
      <c r="EY183">
        <v>3</v>
      </c>
      <c r="EZ183">
        <v>3</v>
      </c>
    </row>
    <row r="184" spans="1:156" x14ac:dyDescent="0.2">
      <c r="A184" s="4" t="s">
        <v>239</v>
      </c>
      <c r="B184">
        <v>1</v>
      </c>
      <c r="D184" s="4" t="s">
        <v>83</v>
      </c>
      <c r="F184">
        <v>1</v>
      </c>
      <c r="H184">
        <v>1</v>
      </c>
      <c r="T184" s="4" t="s">
        <v>916</v>
      </c>
      <c r="W184">
        <v>1939</v>
      </c>
      <c r="X184">
        <v>1939</v>
      </c>
      <c r="AC184" s="4" t="s">
        <v>610</v>
      </c>
      <c r="AD184">
        <v>1</v>
      </c>
      <c r="AG184">
        <v>1</v>
      </c>
      <c r="AJ184" s="4" t="s">
        <v>239</v>
      </c>
      <c r="AK184">
        <v>1</v>
      </c>
      <c r="AL184">
        <v>7</v>
      </c>
      <c r="AM184">
        <v>1131</v>
      </c>
      <c r="AT184" s="4" t="s">
        <v>414</v>
      </c>
      <c r="BE184">
        <v>1</v>
      </c>
      <c r="BF184">
        <v>1</v>
      </c>
      <c r="CK184">
        <v>1</v>
      </c>
      <c r="CL184">
        <v>1</v>
      </c>
      <c r="CM184">
        <v>1</v>
      </c>
      <c r="CN184">
        <v>1</v>
      </c>
      <c r="DF184" s="4" t="s">
        <v>731</v>
      </c>
      <c r="EE184">
        <v>1</v>
      </c>
      <c r="EF184">
        <v>1</v>
      </c>
      <c r="EW184">
        <v>1</v>
      </c>
      <c r="EX184">
        <v>1</v>
      </c>
      <c r="EY184">
        <v>1</v>
      </c>
      <c r="EZ184">
        <v>1</v>
      </c>
    </row>
    <row r="185" spans="1:156" x14ac:dyDescent="0.2">
      <c r="A185" s="4" t="s">
        <v>489</v>
      </c>
      <c r="B185">
        <v>1</v>
      </c>
      <c r="D185" s="4" t="s">
        <v>700</v>
      </c>
      <c r="G185">
        <v>2</v>
      </c>
      <c r="H185">
        <v>2</v>
      </c>
      <c r="T185" s="4" t="s">
        <v>555</v>
      </c>
      <c r="U185">
        <v>1131</v>
      </c>
      <c r="X185">
        <v>1131</v>
      </c>
      <c r="AC185" s="4" t="s">
        <v>239</v>
      </c>
      <c r="AD185">
        <v>1</v>
      </c>
      <c r="AG185">
        <v>1</v>
      </c>
      <c r="AJ185" s="4" t="s">
        <v>489</v>
      </c>
      <c r="AK185">
        <v>1</v>
      </c>
      <c r="AL185">
        <v>7</v>
      </c>
      <c r="AM185">
        <v>1131</v>
      </c>
      <c r="AT185" s="4" t="s">
        <v>577</v>
      </c>
      <c r="BM185">
        <v>1</v>
      </c>
      <c r="BN185">
        <v>1</v>
      </c>
      <c r="BU185">
        <v>1</v>
      </c>
      <c r="BV185">
        <v>1</v>
      </c>
      <c r="CK185">
        <v>2</v>
      </c>
      <c r="CL185">
        <v>2</v>
      </c>
      <c r="CM185">
        <v>2</v>
      </c>
      <c r="CN185">
        <v>2</v>
      </c>
      <c r="DF185" s="4" t="s">
        <v>414</v>
      </c>
      <c r="DQ185">
        <v>1</v>
      </c>
      <c r="DR185">
        <v>1</v>
      </c>
      <c r="EW185">
        <v>1</v>
      </c>
      <c r="EX185">
        <v>1</v>
      </c>
      <c r="EY185">
        <v>1</v>
      </c>
      <c r="EZ185">
        <v>1</v>
      </c>
    </row>
    <row r="186" spans="1:156" x14ac:dyDescent="0.2">
      <c r="A186" s="4" t="s">
        <v>916</v>
      </c>
      <c r="B186">
        <v>1</v>
      </c>
      <c r="D186" s="4" t="s">
        <v>117</v>
      </c>
      <c r="F186">
        <v>2</v>
      </c>
      <c r="H186">
        <v>2</v>
      </c>
      <c r="T186" s="4" t="s">
        <v>193</v>
      </c>
      <c r="V186">
        <v>750</v>
      </c>
      <c r="X186">
        <v>750</v>
      </c>
      <c r="AC186" s="4" t="s">
        <v>489</v>
      </c>
      <c r="AD186">
        <v>1</v>
      </c>
      <c r="AG186">
        <v>1</v>
      </c>
      <c r="AJ186" s="4" t="s">
        <v>916</v>
      </c>
      <c r="AK186">
        <v>1</v>
      </c>
      <c r="AL186">
        <v>13</v>
      </c>
      <c r="AM186">
        <v>1939</v>
      </c>
      <c r="AT186" s="4" t="s">
        <v>610</v>
      </c>
      <c r="BO186">
        <v>1</v>
      </c>
      <c r="BP186">
        <v>1</v>
      </c>
      <c r="CK186">
        <v>1</v>
      </c>
      <c r="CL186">
        <v>1</v>
      </c>
      <c r="CM186">
        <v>1</v>
      </c>
      <c r="CN186">
        <v>1</v>
      </c>
      <c r="DF186" s="4" t="s">
        <v>577</v>
      </c>
      <c r="DY186">
        <v>1</v>
      </c>
      <c r="DZ186">
        <v>1</v>
      </c>
      <c r="EG186">
        <v>1</v>
      </c>
      <c r="EH186">
        <v>1</v>
      </c>
      <c r="EW186">
        <v>2</v>
      </c>
      <c r="EX186">
        <v>2</v>
      </c>
      <c r="EY186">
        <v>2</v>
      </c>
      <c r="EZ186">
        <v>2</v>
      </c>
    </row>
    <row r="187" spans="1:156" x14ac:dyDescent="0.2">
      <c r="A187" s="4" t="s">
        <v>555</v>
      </c>
      <c r="B187">
        <v>1</v>
      </c>
      <c r="D187" s="4" t="s">
        <v>137</v>
      </c>
      <c r="F187">
        <v>2</v>
      </c>
      <c r="H187">
        <v>2</v>
      </c>
      <c r="T187" s="4" t="s">
        <v>97</v>
      </c>
      <c r="U187">
        <v>1131</v>
      </c>
      <c r="X187">
        <v>1131</v>
      </c>
      <c r="AC187" s="4" t="s">
        <v>916</v>
      </c>
      <c r="AF187">
        <v>1</v>
      </c>
      <c r="AG187">
        <v>1</v>
      </c>
      <c r="AJ187" s="4" t="s">
        <v>555</v>
      </c>
      <c r="AK187">
        <v>1</v>
      </c>
      <c r="AL187">
        <v>7</v>
      </c>
      <c r="AM187">
        <v>1131</v>
      </c>
      <c r="AT187" s="4" t="s">
        <v>239</v>
      </c>
      <c r="AW187">
        <v>1</v>
      </c>
      <c r="AX187">
        <v>1</v>
      </c>
      <c r="BC187">
        <v>1</v>
      </c>
      <c r="BD187">
        <v>1</v>
      </c>
      <c r="CM187">
        <v>1</v>
      </c>
      <c r="CN187">
        <v>1</v>
      </c>
      <c r="DF187" s="4" t="s">
        <v>610</v>
      </c>
      <c r="EA187">
        <v>1</v>
      </c>
      <c r="EB187">
        <v>1</v>
      </c>
      <c r="EW187">
        <v>1</v>
      </c>
      <c r="EX187">
        <v>1</v>
      </c>
      <c r="EY187">
        <v>1</v>
      </c>
      <c r="EZ187">
        <v>1</v>
      </c>
    </row>
    <row r="188" spans="1:156" x14ac:dyDescent="0.2">
      <c r="A188" s="4" t="s">
        <v>193</v>
      </c>
      <c r="B188">
        <v>3</v>
      </c>
      <c r="D188" s="4" t="s">
        <v>347</v>
      </c>
      <c r="F188">
        <v>2</v>
      </c>
      <c r="H188">
        <v>2</v>
      </c>
      <c r="T188" s="4" t="s">
        <v>798</v>
      </c>
      <c r="U188">
        <v>1131</v>
      </c>
      <c r="X188">
        <v>1131</v>
      </c>
      <c r="AC188" s="4" t="s">
        <v>555</v>
      </c>
      <c r="AD188">
        <v>1</v>
      </c>
      <c r="AG188">
        <v>1</v>
      </c>
      <c r="AJ188" s="4" t="s">
        <v>193</v>
      </c>
      <c r="AK188">
        <v>3</v>
      </c>
      <c r="AL188">
        <v>15</v>
      </c>
      <c r="AM188">
        <v>750</v>
      </c>
      <c r="AT188" s="4" t="s">
        <v>489</v>
      </c>
      <c r="BI188">
        <v>1</v>
      </c>
      <c r="BJ188">
        <v>1</v>
      </c>
      <c r="CK188">
        <v>1</v>
      </c>
      <c r="CL188">
        <v>1</v>
      </c>
      <c r="CM188">
        <v>1</v>
      </c>
      <c r="CN188">
        <v>1</v>
      </c>
      <c r="DF188" s="4" t="s">
        <v>239</v>
      </c>
      <c r="DI188">
        <v>1</v>
      </c>
      <c r="DJ188">
        <v>1</v>
      </c>
      <c r="DO188">
        <v>1</v>
      </c>
      <c r="DP188">
        <v>1</v>
      </c>
      <c r="EY188">
        <v>1</v>
      </c>
      <c r="EZ188">
        <v>1</v>
      </c>
    </row>
    <row r="189" spans="1:156" x14ac:dyDescent="0.2">
      <c r="A189" s="4" t="s">
        <v>97</v>
      </c>
      <c r="B189">
        <v>1</v>
      </c>
      <c r="D189" s="4" t="s">
        <v>36</v>
      </c>
      <c r="E189">
        <v>1</v>
      </c>
      <c r="H189">
        <v>1</v>
      </c>
      <c r="T189" s="4" t="s">
        <v>852</v>
      </c>
      <c r="W189">
        <v>3878</v>
      </c>
      <c r="X189">
        <v>3878</v>
      </c>
      <c r="AC189" s="4" t="s">
        <v>193</v>
      </c>
      <c r="AE189">
        <v>3</v>
      </c>
      <c r="AG189">
        <v>3</v>
      </c>
      <c r="AJ189" s="4" t="s">
        <v>97</v>
      </c>
      <c r="AK189">
        <v>1</v>
      </c>
      <c r="AL189">
        <v>7</v>
      </c>
      <c r="AM189">
        <v>1131</v>
      </c>
      <c r="AT189" s="4" t="s">
        <v>916</v>
      </c>
      <c r="CG189">
        <v>1</v>
      </c>
      <c r="CH189">
        <v>1</v>
      </c>
      <c r="CK189">
        <v>1</v>
      </c>
      <c r="CL189">
        <v>1</v>
      </c>
      <c r="CM189">
        <v>1</v>
      </c>
      <c r="CN189">
        <v>1</v>
      </c>
      <c r="DF189" s="4" t="s">
        <v>489</v>
      </c>
      <c r="DU189">
        <v>1</v>
      </c>
      <c r="DV189">
        <v>1</v>
      </c>
      <c r="EW189">
        <v>1</v>
      </c>
      <c r="EX189">
        <v>1</v>
      </c>
      <c r="EY189">
        <v>1</v>
      </c>
      <c r="EZ189">
        <v>1</v>
      </c>
    </row>
    <row r="190" spans="1:156" x14ac:dyDescent="0.2">
      <c r="A190" s="4" t="s">
        <v>798</v>
      </c>
      <c r="B190">
        <v>1</v>
      </c>
      <c r="D190" s="4" t="s">
        <v>789</v>
      </c>
      <c r="F190">
        <v>1</v>
      </c>
      <c r="H190">
        <v>1</v>
      </c>
      <c r="T190" s="4" t="s">
        <v>848</v>
      </c>
      <c r="W190">
        <v>1939</v>
      </c>
      <c r="X190">
        <v>1939</v>
      </c>
      <c r="AC190" s="4" t="s">
        <v>97</v>
      </c>
      <c r="AD190">
        <v>1</v>
      </c>
      <c r="AG190">
        <v>1</v>
      </c>
      <c r="AJ190" s="4" t="s">
        <v>798</v>
      </c>
      <c r="AK190">
        <v>1</v>
      </c>
      <c r="AL190">
        <v>7</v>
      </c>
      <c r="AM190">
        <v>1131</v>
      </c>
      <c r="AT190" s="4" t="s">
        <v>555</v>
      </c>
      <c r="BM190">
        <v>1</v>
      </c>
      <c r="BN190">
        <v>1</v>
      </c>
      <c r="CK190">
        <v>1</v>
      </c>
      <c r="CL190">
        <v>1</v>
      </c>
      <c r="CM190">
        <v>1</v>
      </c>
      <c r="CN190">
        <v>1</v>
      </c>
      <c r="DF190" s="4" t="s">
        <v>916</v>
      </c>
      <c r="ES190">
        <v>1</v>
      </c>
      <c r="ET190">
        <v>1</v>
      </c>
      <c r="EW190">
        <v>1</v>
      </c>
      <c r="EX190">
        <v>1</v>
      </c>
      <c r="EY190">
        <v>1</v>
      </c>
      <c r="EZ190">
        <v>1</v>
      </c>
    </row>
    <row r="191" spans="1:156" x14ac:dyDescent="0.2">
      <c r="A191" s="4" t="s">
        <v>852</v>
      </c>
      <c r="B191">
        <v>2</v>
      </c>
      <c r="D191" s="4" t="s">
        <v>276</v>
      </c>
      <c r="E191">
        <v>1</v>
      </c>
      <c r="H191">
        <v>1</v>
      </c>
      <c r="T191" s="4" t="s">
        <v>475</v>
      </c>
      <c r="U191">
        <v>1131</v>
      </c>
      <c r="X191">
        <v>1131</v>
      </c>
      <c r="AC191" s="4" t="s">
        <v>798</v>
      </c>
      <c r="AD191">
        <v>1</v>
      </c>
      <c r="AG191">
        <v>1</v>
      </c>
      <c r="AJ191" s="4" t="s">
        <v>852</v>
      </c>
      <c r="AK191">
        <v>2</v>
      </c>
      <c r="AL191">
        <v>26</v>
      </c>
      <c r="AM191">
        <v>3878</v>
      </c>
      <c r="AT191" s="4" t="s">
        <v>193</v>
      </c>
      <c r="AW191">
        <v>2</v>
      </c>
      <c r="AX191">
        <v>2</v>
      </c>
      <c r="AY191">
        <v>1</v>
      </c>
      <c r="AZ191">
        <v>1</v>
      </c>
      <c r="BC191">
        <v>3</v>
      </c>
      <c r="BD191">
        <v>3</v>
      </c>
      <c r="CM191">
        <v>3</v>
      </c>
      <c r="CN191">
        <v>3</v>
      </c>
      <c r="DF191" s="4" t="s">
        <v>555</v>
      </c>
      <c r="DY191">
        <v>1</v>
      </c>
      <c r="DZ191">
        <v>1</v>
      </c>
      <c r="EW191">
        <v>1</v>
      </c>
      <c r="EX191">
        <v>1</v>
      </c>
      <c r="EY191">
        <v>1</v>
      </c>
      <c r="EZ191">
        <v>1</v>
      </c>
    </row>
    <row r="192" spans="1:156" x14ac:dyDescent="0.2">
      <c r="A192" s="4" t="s">
        <v>848</v>
      </c>
      <c r="B192">
        <v>1</v>
      </c>
      <c r="D192" s="4" t="s">
        <v>863</v>
      </c>
      <c r="G192">
        <v>2</v>
      </c>
      <c r="H192">
        <v>2</v>
      </c>
      <c r="T192" s="4" t="s">
        <v>553</v>
      </c>
      <c r="W192">
        <v>3878</v>
      </c>
      <c r="X192">
        <v>3878</v>
      </c>
      <c r="AC192" s="4" t="s">
        <v>852</v>
      </c>
      <c r="AF192">
        <v>2</v>
      </c>
      <c r="AG192">
        <v>2</v>
      </c>
      <c r="AJ192" s="4" t="s">
        <v>848</v>
      </c>
      <c r="AK192">
        <v>1</v>
      </c>
      <c r="AL192">
        <v>13</v>
      </c>
      <c r="AM192">
        <v>1939</v>
      </c>
      <c r="AT192" s="4" t="s">
        <v>97</v>
      </c>
      <c r="AU192">
        <v>1</v>
      </c>
      <c r="AV192">
        <v>1</v>
      </c>
      <c r="BC192">
        <v>1</v>
      </c>
      <c r="BD192">
        <v>1</v>
      </c>
      <c r="CM192">
        <v>1</v>
      </c>
      <c r="CN192">
        <v>1</v>
      </c>
      <c r="DF192" s="4" t="s">
        <v>193</v>
      </c>
      <c r="DI192">
        <v>2</v>
      </c>
      <c r="DJ192">
        <v>2</v>
      </c>
      <c r="DK192">
        <v>1</v>
      </c>
      <c r="DL192">
        <v>1</v>
      </c>
      <c r="DO192">
        <v>3</v>
      </c>
      <c r="DP192">
        <v>3</v>
      </c>
      <c r="EY192">
        <v>3</v>
      </c>
      <c r="EZ192">
        <v>3</v>
      </c>
    </row>
    <row r="193" spans="1:156" x14ac:dyDescent="0.2">
      <c r="A193" s="4" t="s">
        <v>475</v>
      </c>
      <c r="B193">
        <v>1</v>
      </c>
      <c r="D193" s="4" t="s">
        <v>74</v>
      </c>
      <c r="F193">
        <v>3</v>
      </c>
      <c r="H193">
        <v>3</v>
      </c>
      <c r="T193" s="4" t="s">
        <v>258</v>
      </c>
      <c r="U193">
        <v>1131</v>
      </c>
      <c r="X193">
        <v>1131</v>
      </c>
      <c r="AC193" s="4" t="s">
        <v>848</v>
      </c>
      <c r="AF193">
        <v>1</v>
      </c>
      <c r="AG193">
        <v>1</v>
      </c>
      <c r="AJ193" s="4" t="s">
        <v>475</v>
      </c>
      <c r="AK193">
        <v>1</v>
      </c>
      <c r="AL193">
        <v>7</v>
      </c>
      <c r="AM193">
        <v>1131</v>
      </c>
      <c r="AT193" s="4" t="s">
        <v>798</v>
      </c>
      <c r="BY193">
        <v>1</v>
      </c>
      <c r="BZ193">
        <v>1</v>
      </c>
      <c r="CK193">
        <v>1</v>
      </c>
      <c r="CL193">
        <v>1</v>
      </c>
      <c r="CM193">
        <v>1</v>
      </c>
      <c r="CN193">
        <v>1</v>
      </c>
      <c r="DF193" s="4" t="s">
        <v>97</v>
      </c>
      <c r="DG193">
        <v>1</v>
      </c>
      <c r="DH193">
        <v>1</v>
      </c>
      <c r="DO193">
        <v>1</v>
      </c>
      <c r="DP193">
        <v>1</v>
      </c>
      <c r="EY193">
        <v>1</v>
      </c>
      <c r="EZ193">
        <v>1</v>
      </c>
    </row>
    <row r="194" spans="1:156" x14ac:dyDescent="0.2">
      <c r="A194" s="4" t="s">
        <v>553</v>
      </c>
      <c r="B194">
        <v>2</v>
      </c>
      <c r="D194" s="4" t="s">
        <v>167</v>
      </c>
      <c r="E194">
        <v>1</v>
      </c>
      <c r="H194">
        <v>1</v>
      </c>
      <c r="T194" s="4" t="s">
        <v>237</v>
      </c>
      <c r="V194">
        <v>500</v>
      </c>
      <c r="X194">
        <v>500</v>
      </c>
      <c r="AC194" s="4" t="s">
        <v>475</v>
      </c>
      <c r="AD194">
        <v>1</v>
      </c>
      <c r="AG194">
        <v>1</v>
      </c>
      <c r="AJ194" s="4" t="s">
        <v>553</v>
      </c>
      <c r="AK194">
        <v>2</v>
      </c>
      <c r="AL194">
        <v>26</v>
      </c>
      <c r="AM194">
        <v>3878</v>
      </c>
      <c r="AT194" s="4" t="s">
        <v>852</v>
      </c>
      <c r="CA194">
        <v>1</v>
      </c>
      <c r="CB194">
        <v>1</v>
      </c>
      <c r="CG194">
        <v>1</v>
      </c>
      <c r="CH194">
        <v>1</v>
      </c>
      <c r="CK194">
        <v>2</v>
      </c>
      <c r="CL194">
        <v>2</v>
      </c>
      <c r="CM194">
        <v>2</v>
      </c>
      <c r="CN194">
        <v>2</v>
      </c>
      <c r="DF194" s="4" t="s">
        <v>798</v>
      </c>
      <c r="EK194">
        <v>1</v>
      </c>
      <c r="EL194">
        <v>1</v>
      </c>
      <c r="EW194">
        <v>1</v>
      </c>
      <c r="EX194">
        <v>1</v>
      </c>
      <c r="EY194">
        <v>1</v>
      </c>
      <c r="EZ194">
        <v>1</v>
      </c>
    </row>
    <row r="195" spans="1:156" x14ac:dyDescent="0.2">
      <c r="A195" s="4" t="s">
        <v>258</v>
      </c>
      <c r="B195">
        <v>1</v>
      </c>
      <c r="D195" s="4" t="s">
        <v>693</v>
      </c>
      <c r="E195">
        <v>1</v>
      </c>
      <c r="H195">
        <v>1</v>
      </c>
      <c r="T195" s="4" t="s">
        <v>141</v>
      </c>
      <c r="U195">
        <v>1131</v>
      </c>
      <c r="X195">
        <v>1131</v>
      </c>
      <c r="AC195" s="4" t="s">
        <v>553</v>
      </c>
      <c r="AF195">
        <v>2</v>
      </c>
      <c r="AG195">
        <v>2</v>
      </c>
      <c r="AJ195" s="4" t="s">
        <v>258</v>
      </c>
      <c r="AK195">
        <v>1</v>
      </c>
      <c r="AL195">
        <v>7</v>
      </c>
      <c r="AM195">
        <v>1131</v>
      </c>
      <c r="AT195" s="4" t="s">
        <v>848</v>
      </c>
      <c r="CA195">
        <v>1</v>
      </c>
      <c r="CB195">
        <v>1</v>
      </c>
      <c r="CK195">
        <v>1</v>
      </c>
      <c r="CL195">
        <v>1</v>
      </c>
      <c r="CM195">
        <v>1</v>
      </c>
      <c r="CN195">
        <v>1</v>
      </c>
      <c r="DF195" s="4" t="s">
        <v>852</v>
      </c>
      <c r="EM195">
        <v>1</v>
      </c>
      <c r="EN195">
        <v>1</v>
      </c>
      <c r="ES195">
        <v>1</v>
      </c>
      <c r="ET195">
        <v>1</v>
      </c>
      <c r="EW195">
        <v>2</v>
      </c>
      <c r="EX195">
        <v>2</v>
      </c>
      <c r="EY195">
        <v>2</v>
      </c>
      <c r="EZ195">
        <v>2</v>
      </c>
    </row>
    <row r="196" spans="1:156" x14ac:dyDescent="0.2">
      <c r="A196" s="4" t="s">
        <v>237</v>
      </c>
      <c r="B196">
        <v>2</v>
      </c>
      <c r="D196" s="4" t="s">
        <v>165</v>
      </c>
      <c r="E196">
        <v>1</v>
      </c>
      <c r="H196">
        <v>1</v>
      </c>
      <c r="T196" s="4" t="s">
        <v>353</v>
      </c>
      <c r="U196">
        <v>1131</v>
      </c>
      <c r="X196">
        <v>1131</v>
      </c>
      <c r="AC196" s="4" t="s">
        <v>258</v>
      </c>
      <c r="AD196">
        <v>1</v>
      </c>
      <c r="AG196">
        <v>1</v>
      </c>
      <c r="AJ196" s="4" t="s">
        <v>237</v>
      </c>
      <c r="AK196">
        <v>2</v>
      </c>
      <c r="AL196">
        <v>10</v>
      </c>
      <c r="AM196">
        <v>500</v>
      </c>
      <c r="AT196" s="4" t="s">
        <v>475</v>
      </c>
      <c r="BI196">
        <v>1</v>
      </c>
      <c r="BJ196">
        <v>1</v>
      </c>
      <c r="CK196">
        <v>1</v>
      </c>
      <c r="CL196">
        <v>1</v>
      </c>
      <c r="CM196">
        <v>1</v>
      </c>
      <c r="CN196">
        <v>1</v>
      </c>
      <c r="DF196" s="4" t="s">
        <v>848</v>
      </c>
      <c r="EM196">
        <v>1</v>
      </c>
      <c r="EN196">
        <v>1</v>
      </c>
      <c r="EW196">
        <v>1</v>
      </c>
      <c r="EX196">
        <v>1</v>
      </c>
      <c r="EY196">
        <v>1</v>
      </c>
      <c r="EZ196">
        <v>1</v>
      </c>
    </row>
    <row r="197" spans="1:156" x14ac:dyDescent="0.2">
      <c r="A197" s="4" t="s">
        <v>141</v>
      </c>
      <c r="B197">
        <v>1</v>
      </c>
      <c r="D197" s="4" t="s">
        <v>484</v>
      </c>
      <c r="F197">
        <v>3</v>
      </c>
      <c r="H197">
        <v>3</v>
      </c>
      <c r="T197" s="4" t="s">
        <v>549</v>
      </c>
      <c r="U197">
        <v>1131</v>
      </c>
      <c r="X197">
        <v>1131</v>
      </c>
      <c r="AC197" s="4" t="s">
        <v>237</v>
      </c>
      <c r="AE197">
        <v>2</v>
      </c>
      <c r="AG197">
        <v>2</v>
      </c>
      <c r="AJ197" s="4" t="s">
        <v>141</v>
      </c>
      <c r="AK197">
        <v>1</v>
      </c>
      <c r="AL197">
        <v>7</v>
      </c>
      <c r="AM197">
        <v>1131</v>
      </c>
      <c r="AT197" s="4" t="s">
        <v>553</v>
      </c>
      <c r="BM197">
        <v>1</v>
      </c>
      <c r="BN197">
        <v>1</v>
      </c>
      <c r="CA197">
        <v>1</v>
      </c>
      <c r="CB197">
        <v>1</v>
      </c>
      <c r="CK197">
        <v>2</v>
      </c>
      <c r="CL197">
        <v>2</v>
      </c>
      <c r="CM197">
        <v>2</v>
      </c>
      <c r="CN197">
        <v>2</v>
      </c>
      <c r="DF197" s="4" t="s">
        <v>475</v>
      </c>
      <c r="DU197">
        <v>1</v>
      </c>
      <c r="DV197">
        <v>1</v>
      </c>
      <c r="EW197">
        <v>1</v>
      </c>
      <c r="EX197">
        <v>1</v>
      </c>
      <c r="EY197">
        <v>1</v>
      </c>
      <c r="EZ197">
        <v>1</v>
      </c>
    </row>
    <row r="198" spans="1:156" x14ac:dyDescent="0.2">
      <c r="A198" s="4" t="s">
        <v>353</v>
      </c>
      <c r="B198">
        <v>1</v>
      </c>
      <c r="D198" s="4" t="s">
        <v>911</v>
      </c>
      <c r="G198">
        <v>1</v>
      </c>
      <c r="H198">
        <v>1</v>
      </c>
      <c r="T198" s="4" t="s">
        <v>895</v>
      </c>
      <c r="U198">
        <v>1131</v>
      </c>
      <c r="X198">
        <v>1131</v>
      </c>
      <c r="AC198" s="4" t="s">
        <v>141</v>
      </c>
      <c r="AD198">
        <v>1</v>
      </c>
      <c r="AG198">
        <v>1</v>
      </c>
      <c r="AJ198" s="4" t="s">
        <v>353</v>
      </c>
      <c r="AK198">
        <v>1</v>
      </c>
      <c r="AL198">
        <v>7</v>
      </c>
      <c r="AM198">
        <v>1131</v>
      </c>
      <c r="AT198" s="4" t="s">
        <v>258</v>
      </c>
      <c r="AW198">
        <v>1</v>
      </c>
      <c r="AX198">
        <v>1</v>
      </c>
      <c r="BC198">
        <v>1</v>
      </c>
      <c r="BD198">
        <v>1</v>
      </c>
      <c r="CM198">
        <v>1</v>
      </c>
      <c r="CN198">
        <v>1</v>
      </c>
      <c r="DF198" s="4" t="s">
        <v>553</v>
      </c>
      <c r="DY198">
        <v>1</v>
      </c>
      <c r="DZ198">
        <v>1</v>
      </c>
      <c r="EM198">
        <v>1</v>
      </c>
      <c r="EN198">
        <v>1</v>
      </c>
      <c r="EW198">
        <v>2</v>
      </c>
      <c r="EX198">
        <v>2</v>
      </c>
      <c r="EY198">
        <v>2</v>
      </c>
      <c r="EZ198">
        <v>2</v>
      </c>
    </row>
    <row r="199" spans="1:156" x14ac:dyDescent="0.2">
      <c r="A199" s="4" t="s">
        <v>549</v>
      </c>
      <c r="B199">
        <v>1</v>
      </c>
      <c r="D199" s="4" t="s">
        <v>184</v>
      </c>
      <c r="E199">
        <v>1</v>
      </c>
      <c r="H199">
        <v>1</v>
      </c>
      <c r="T199" s="4" t="s">
        <v>580</v>
      </c>
      <c r="U199">
        <v>1131</v>
      </c>
      <c r="X199">
        <v>1131</v>
      </c>
      <c r="AC199" s="4" t="s">
        <v>353</v>
      </c>
      <c r="AD199">
        <v>1</v>
      </c>
      <c r="AG199">
        <v>1</v>
      </c>
      <c r="AJ199" s="4" t="s">
        <v>549</v>
      </c>
      <c r="AK199">
        <v>1</v>
      </c>
      <c r="AL199">
        <v>7</v>
      </c>
      <c r="AM199">
        <v>1131</v>
      </c>
      <c r="AT199" s="4" t="s">
        <v>237</v>
      </c>
      <c r="AW199">
        <v>1</v>
      </c>
      <c r="AX199">
        <v>1</v>
      </c>
      <c r="AY199">
        <v>1</v>
      </c>
      <c r="AZ199">
        <v>1</v>
      </c>
      <c r="BC199">
        <v>2</v>
      </c>
      <c r="BD199">
        <v>2</v>
      </c>
      <c r="CM199">
        <v>2</v>
      </c>
      <c r="CN199">
        <v>2</v>
      </c>
      <c r="DF199" s="4" t="s">
        <v>258</v>
      </c>
      <c r="DI199">
        <v>1</v>
      </c>
      <c r="DJ199">
        <v>1</v>
      </c>
      <c r="DO199">
        <v>1</v>
      </c>
      <c r="DP199">
        <v>1</v>
      </c>
      <c r="EY199">
        <v>1</v>
      </c>
      <c r="EZ199">
        <v>1</v>
      </c>
    </row>
    <row r="200" spans="1:156" x14ac:dyDescent="0.2">
      <c r="A200" s="4" t="s">
        <v>895</v>
      </c>
      <c r="B200">
        <v>1</v>
      </c>
      <c r="D200" s="4" t="s">
        <v>153</v>
      </c>
      <c r="F200">
        <v>3</v>
      </c>
      <c r="H200">
        <v>3</v>
      </c>
      <c r="T200" s="4" t="s">
        <v>568</v>
      </c>
      <c r="W200">
        <v>3878</v>
      </c>
      <c r="X200">
        <v>3878</v>
      </c>
      <c r="AC200" s="4" t="s">
        <v>549</v>
      </c>
      <c r="AD200">
        <v>1</v>
      </c>
      <c r="AG200">
        <v>1</v>
      </c>
      <c r="AJ200" s="4" t="s">
        <v>895</v>
      </c>
      <c r="AK200">
        <v>1</v>
      </c>
      <c r="AL200">
        <v>7</v>
      </c>
      <c r="AM200">
        <v>1131</v>
      </c>
      <c r="AT200" s="4" t="s">
        <v>141</v>
      </c>
      <c r="AU200">
        <v>1</v>
      </c>
      <c r="AV200">
        <v>1</v>
      </c>
      <c r="BC200">
        <v>1</v>
      </c>
      <c r="BD200">
        <v>1</v>
      </c>
      <c r="CM200">
        <v>1</v>
      </c>
      <c r="CN200">
        <v>1</v>
      </c>
      <c r="DF200" s="4" t="s">
        <v>237</v>
      </c>
      <c r="DI200">
        <v>1</v>
      </c>
      <c r="DJ200">
        <v>1</v>
      </c>
      <c r="DK200">
        <v>1</v>
      </c>
      <c r="DL200">
        <v>1</v>
      </c>
      <c r="DO200">
        <v>2</v>
      </c>
      <c r="DP200">
        <v>2</v>
      </c>
      <c r="EY200">
        <v>2</v>
      </c>
      <c r="EZ200">
        <v>2</v>
      </c>
    </row>
    <row r="201" spans="1:156" x14ac:dyDescent="0.2">
      <c r="A201" s="4" t="s">
        <v>580</v>
      </c>
      <c r="B201">
        <v>1</v>
      </c>
      <c r="D201" s="4" t="s">
        <v>731</v>
      </c>
      <c r="E201">
        <v>1</v>
      </c>
      <c r="H201">
        <v>1</v>
      </c>
      <c r="T201" s="4" t="s">
        <v>690</v>
      </c>
      <c r="W201">
        <v>1939</v>
      </c>
      <c r="X201">
        <v>1939</v>
      </c>
      <c r="AC201" s="4" t="s">
        <v>895</v>
      </c>
      <c r="AD201">
        <v>1</v>
      </c>
      <c r="AG201">
        <v>1</v>
      </c>
      <c r="AJ201" s="4" t="s">
        <v>580</v>
      </c>
      <c r="AK201">
        <v>1</v>
      </c>
      <c r="AL201">
        <v>7</v>
      </c>
      <c r="AM201">
        <v>1131</v>
      </c>
      <c r="AT201" s="4" t="s">
        <v>353</v>
      </c>
      <c r="BA201">
        <v>1</v>
      </c>
      <c r="BB201">
        <v>1</v>
      </c>
      <c r="BC201">
        <v>1</v>
      </c>
      <c r="BD201">
        <v>1</v>
      </c>
      <c r="CM201">
        <v>1</v>
      </c>
      <c r="CN201">
        <v>1</v>
      </c>
      <c r="DF201" s="4" t="s">
        <v>141</v>
      </c>
      <c r="DG201">
        <v>1</v>
      </c>
      <c r="DH201">
        <v>1</v>
      </c>
      <c r="DO201">
        <v>1</v>
      </c>
      <c r="DP201">
        <v>1</v>
      </c>
      <c r="EY201">
        <v>1</v>
      </c>
      <c r="EZ201">
        <v>1</v>
      </c>
    </row>
    <row r="202" spans="1:156" x14ac:dyDescent="0.2">
      <c r="A202" s="4" t="s">
        <v>568</v>
      </c>
      <c r="B202">
        <v>2</v>
      </c>
      <c r="D202" s="4" t="s">
        <v>414</v>
      </c>
      <c r="E202">
        <v>1</v>
      </c>
      <c r="H202">
        <v>1</v>
      </c>
      <c r="T202" s="4" t="s">
        <v>904</v>
      </c>
      <c r="V202">
        <v>250</v>
      </c>
      <c r="X202">
        <v>250</v>
      </c>
      <c r="AC202" s="4" t="s">
        <v>580</v>
      </c>
      <c r="AD202">
        <v>1</v>
      </c>
      <c r="AG202">
        <v>1</v>
      </c>
      <c r="AJ202" s="4" t="s">
        <v>568</v>
      </c>
      <c r="AK202">
        <v>2</v>
      </c>
      <c r="AL202">
        <v>26</v>
      </c>
      <c r="AM202">
        <v>3878</v>
      </c>
      <c r="AT202" s="4" t="s">
        <v>549</v>
      </c>
      <c r="BM202">
        <v>1</v>
      </c>
      <c r="BN202">
        <v>1</v>
      </c>
      <c r="CK202">
        <v>1</v>
      </c>
      <c r="CL202">
        <v>1</v>
      </c>
      <c r="CM202">
        <v>1</v>
      </c>
      <c r="CN202">
        <v>1</v>
      </c>
      <c r="DF202" s="4" t="s">
        <v>353</v>
      </c>
      <c r="DM202">
        <v>1</v>
      </c>
      <c r="DN202">
        <v>1</v>
      </c>
      <c r="DO202">
        <v>1</v>
      </c>
      <c r="DP202">
        <v>1</v>
      </c>
      <c r="EY202">
        <v>1</v>
      </c>
      <c r="EZ202">
        <v>1</v>
      </c>
    </row>
    <row r="203" spans="1:156" x14ac:dyDescent="0.2">
      <c r="A203" s="4" t="s">
        <v>690</v>
      </c>
      <c r="B203">
        <v>1</v>
      </c>
      <c r="D203" s="4" t="s">
        <v>577</v>
      </c>
      <c r="G203">
        <v>2</v>
      </c>
      <c r="H203">
        <v>2</v>
      </c>
      <c r="T203" s="4" t="s">
        <v>398</v>
      </c>
      <c r="V203">
        <v>250</v>
      </c>
      <c r="X203">
        <v>250</v>
      </c>
      <c r="AC203" s="4" t="s">
        <v>568</v>
      </c>
      <c r="AF203">
        <v>2</v>
      </c>
      <c r="AG203">
        <v>2</v>
      </c>
      <c r="AJ203" s="4" t="s">
        <v>690</v>
      </c>
      <c r="AK203">
        <v>1</v>
      </c>
      <c r="AL203">
        <v>13</v>
      </c>
      <c r="AM203">
        <v>1939</v>
      </c>
      <c r="AT203" s="4" t="s">
        <v>895</v>
      </c>
      <c r="CE203">
        <v>1</v>
      </c>
      <c r="CF203">
        <v>1</v>
      </c>
      <c r="CK203">
        <v>1</v>
      </c>
      <c r="CL203">
        <v>1</v>
      </c>
      <c r="CM203">
        <v>1</v>
      </c>
      <c r="CN203">
        <v>1</v>
      </c>
      <c r="DF203" s="4" t="s">
        <v>549</v>
      </c>
      <c r="DY203">
        <v>1</v>
      </c>
      <c r="DZ203">
        <v>1</v>
      </c>
      <c r="EW203">
        <v>1</v>
      </c>
      <c r="EX203">
        <v>1</v>
      </c>
      <c r="EY203">
        <v>1</v>
      </c>
      <c r="EZ203">
        <v>1</v>
      </c>
    </row>
    <row r="204" spans="1:156" x14ac:dyDescent="0.2">
      <c r="A204" s="4" t="s">
        <v>904</v>
      </c>
      <c r="B204">
        <v>1</v>
      </c>
      <c r="D204" s="4" t="s">
        <v>610</v>
      </c>
      <c r="E204">
        <v>1</v>
      </c>
      <c r="H204">
        <v>1</v>
      </c>
      <c r="T204" s="4" t="s">
        <v>627</v>
      </c>
      <c r="W204">
        <v>3878</v>
      </c>
      <c r="X204">
        <v>3878</v>
      </c>
      <c r="AC204" s="4" t="s">
        <v>690</v>
      </c>
      <c r="AF204">
        <v>1</v>
      </c>
      <c r="AG204">
        <v>1</v>
      </c>
      <c r="AJ204" s="4" t="s">
        <v>904</v>
      </c>
      <c r="AK204">
        <v>1</v>
      </c>
      <c r="AL204">
        <v>5</v>
      </c>
      <c r="AM204">
        <v>250</v>
      </c>
      <c r="AT204" s="4" t="s">
        <v>580</v>
      </c>
      <c r="BM204">
        <v>1</v>
      </c>
      <c r="BN204">
        <v>1</v>
      </c>
      <c r="CK204">
        <v>1</v>
      </c>
      <c r="CL204">
        <v>1</v>
      </c>
      <c r="CM204">
        <v>1</v>
      </c>
      <c r="CN204">
        <v>1</v>
      </c>
      <c r="DF204" s="4" t="s">
        <v>895</v>
      </c>
      <c r="EQ204">
        <v>1</v>
      </c>
      <c r="ER204">
        <v>1</v>
      </c>
      <c r="EW204">
        <v>1</v>
      </c>
      <c r="EX204">
        <v>1</v>
      </c>
      <c r="EY204">
        <v>1</v>
      </c>
      <c r="EZ204">
        <v>1</v>
      </c>
    </row>
    <row r="205" spans="1:156" x14ac:dyDescent="0.2">
      <c r="A205" s="4" t="s">
        <v>398</v>
      </c>
      <c r="B205">
        <v>1</v>
      </c>
      <c r="D205" s="4" t="s">
        <v>239</v>
      </c>
      <c r="E205">
        <v>1</v>
      </c>
      <c r="H205">
        <v>1</v>
      </c>
      <c r="T205" s="4" t="s">
        <v>782</v>
      </c>
      <c r="W205">
        <v>1939</v>
      </c>
      <c r="X205">
        <v>1939</v>
      </c>
      <c r="AC205" s="4" t="s">
        <v>904</v>
      </c>
      <c r="AE205">
        <v>1</v>
      </c>
      <c r="AG205">
        <v>1</v>
      </c>
      <c r="AJ205" s="4" t="s">
        <v>398</v>
      </c>
      <c r="AK205">
        <v>1</v>
      </c>
      <c r="AL205">
        <v>5</v>
      </c>
      <c r="AM205">
        <v>250</v>
      </c>
      <c r="AT205" s="4" t="s">
        <v>568</v>
      </c>
      <c r="BM205">
        <v>1</v>
      </c>
      <c r="BN205">
        <v>1</v>
      </c>
      <c r="CG205">
        <v>1</v>
      </c>
      <c r="CH205">
        <v>1</v>
      </c>
      <c r="CK205">
        <v>2</v>
      </c>
      <c r="CL205">
        <v>2</v>
      </c>
      <c r="CM205">
        <v>2</v>
      </c>
      <c r="CN205">
        <v>2</v>
      </c>
      <c r="DF205" s="4" t="s">
        <v>580</v>
      </c>
      <c r="DY205">
        <v>1</v>
      </c>
      <c r="DZ205">
        <v>1</v>
      </c>
      <c r="EW205">
        <v>1</v>
      </c>
      <c r="EX205">
        <v>1</v>
      </c>
      <c r="EY205">
        <v>1</v>
      </c>
      <c r="EZ205">
        <v>1</v>
      </c>
    </row>
    <row r="206" spans="1:156" x14ac:dyDescent="0.2">
      <c r="A206" s="4" t="s">
        <v>627</v>
      </c>
      <c r="B206">
        <v>2</v>
      </c>
      <c r="D206" s="4" t="s">
        <v>489</v>
      </c>
      <c r="E206">
        <v>1</v>
      </c>
      <c r="H206">
        <v>1</v>
      </c>
      <c r="T206" s="4" t="s">
        <v>373</v>
      </c>
      <c r="U206">
        <v>1131</v>
      </c>
      <c r="X206">
        <v>1131</v>
      </c>
      <c r="AC206" s="4" t="s">
        <v>398</v>
      </c>
      <c r="AE206">
        <v>1</v>
      </c>
      <c r="AG206">
        <v>1</v>
      </c>
      <c r="AJ206" s="4" t="s">
        <v>627</v>
      </c>
      <c r="AK206">
        <v>2</v>
      </c>
      <c r="AL206">
        <v>26</v>
      </c>
      <c r="AM206">
        <v>3878</v>
      </c>
      <c r="AT206" s="4" t="s">
        <v>690</v>
      </c>
      <c r="BQ206">
        <v>1</v>
      </c>
      <c r="BR206">
        <v>1</v>
      </c>
      <c r="CK206">
        <v>1</v>
      </c>
      <c r="CL206">
        <v>1</v>
      </c>
      <c r="CM206">
        <v>1</v>
      </c>
      <c r="CN206">
        <v>1</v>
      </c>
      <c r="DF206" s="4" t="s">
        <v>568</v>
      </c>
      <c r="DY206">
        <v>1</v>
      </c>
      <c r="DZ206">
        <v>1</v>
      </c>
      <c r="ES206">
        <v>1</v>
      </c>
      <c r="ET206">
        <v>1</v>
      </c>
      <c r="EW206">
        <v>2</v>
      </c>
      <c r="EX206">
        <v>2</v>
      </c>
      <c r="EY206">
        <v>2</v>
      </c>
      <c r="EZ206">
        <v>2</v>
      </c>
    </row>
    <row r="207" spans="1:156" x14ac:dyDescent="0.2">
      <c r="A207" s="4" t="s">
        <v>782</v>
      </c>
      <c r="B207">
        <v>1</v>
      </c>
      <c r="D207" s="4" t="s">
        <v>916</v>
      </c>
      <c r="G207">
        <v>1</v>
      </c>
      <c r="H207">
        <v>1</v>
      </c>
      <c r="T207" s="4" t="s">
        <v>940</v>
      </c>
      <c r="W207">
        <v>1939</v>
      </c>
      <c r="X207">
        <v>1939</v>
      </c>
      <c r="AC207" s="4" t="s">
        <v>627</v>
      </c>
      <c r="AF207">
        <v>2</v>
      </c>
      <c r="AG207">
        <v>2</v>
      </c>
      <c r="AJ207" s="4" t="s">
        <v>782</v>
      </c>
      <c r="AK207">
        <v>1</v>
      </c>
      <c r="AL207">
        <v>13</v>
      </c>
      <c r="AM207">
        <v>1939</v>
      </c>
      <c r="AT207" s="4" t="s">
        <v>904</v>
      </c>
      <c r="CE207">
        <v>1</v>
      </c>
      <c r="CF207">
        <v>1</v>
      </c>
      <c r="CK207">
        <v>1</v>
      </c>
      <c r="CL207">
        <v>1</v>
      </c>
      <c r="CM207">
        <v>1</v>
      </c>
      <c r="CN207">
        <v>1</v>
      </c>
      <c r="DF207" s="4" t="s">
        <v>690</v>
      </c>
      <c r="EC207">
        <v>1</v>
      </c>
      <c r="ED207">
        <v>1</v>
      </c>
      <c r="EW207">
        <v>1</v>
      </c>
      <c r="EX207">
        <v>1</v>
      </c>
      <c r="EY207">
        <v>1</v>
      </c>
      <c r="EZ207">
        <v>1</v>
      </c>
    </row>
    <row r="208" spans="1:156" x14ac:dyDescent="0.2">
      <c r="A208" s="4" t="s">
        <v>373</v>
      </c>
      <c r="B208">
        <v>1</v>
      </c>
      <c r="D208" s="4" t="s">
        <v>555</v>
      </c>
      <c r="E208">
        <v>1</v>
      </c>
      <c r="H208">
        <v>1</v>
      </c>
      <c r="T208" s="4" t="s">
        <v>203</v>
      </c>
      <c r="U208">
        <v>1131</v>
      </c>
      <c r="X208">
        <v>1131</v>
      </c>
      <c r="AC208" s="4" t="s">
        <v>782</v>
      </c>
      <c r="AF208">
        <v>1</v>
      </c>
      <c r="AG208">
        <v>1</v>
      </c>
      <c r="AJ208" s="4" t="s">
        <v>373</v>
      </c>
      <c r="AK208">
        <v>1</v>
      </c>
      <c r="AL208">
        <v>7</v>
      </c>
      <c r="AM208">
        <v>1131</v>
      </c>
      <c r="AT208" s="4" t="s">
        <v>398</v>
      </c>
      <c r="BE208">
        <v>1</v>
      </c>
      <c r="BF208">
        <v>1</v>
      </c>
      <c r="CK208">
        <v>1</v>
      </c>
      <c r="CL208">
        <v>1</v>
      </c>
      <c r="CM208">
        <v>1</v>
      </c>
      <c r="CN208">
        <v>1</v>
      </c>
      <c r="DF208" s="4" t="s">
        <v>904</v>
      </c>
      <c r="EQ208">
        <v>1</v>
      </c>
      <c r="ER208">
        <v>1</v>
      </c>
      <c r="EW208">
        <v>1</v>
      </c>
      <c r="EX208">
        <v>1</v>
      </c>
      <c r="EY208">
        <v>1</v>
      </c>
      <c r="EZ208">
        <v>1</v>
      </c>
    </row>
    <row r="209" spans="1:156" x14ac:dyDescent="0.2">
      <c r="A209" s="4" t="s">
        <v>940</v>
      </c>
      <c r="B209">
        <v>1</v>
      </c>
      <c r="D209" s="4" t="s">
        <v>193</v>
      </c>
      <c r="F209">
        <v>3</v>
      </c>
      <c r="H209">
        <v>3</v>
      </c>
      <c r="T209" s="4" t="s">
        <v>254</v>
      </c>
      <c r="V209">
        <v>500</v>
      </c>
      <c r="X209">
        <v>500</v>
      </c>
      <c r="AC209" s="4" t="s">
        <v>373</v>
      </c>
      <c r="AD209">
        <v>1</v>
      </c>
      <c r="AG209">
        <v>1</v>
      </c>
      <c r="AJ209" s="4" t="s">
        <v>940</v>
      </c>
      <c r="AK209">
        <v>1</v>
      </c>
      <c r="AL209">
        <v>13</v>
      </c>
      <c r="AM209">
        <v>1939</v>
      </c>
      <c r="AT209" s="4" t="s">
        <v>627</v>
      </c>
      <c r="BO209">
        <v>2</v>
      </c>
      <c r="BP209">
        <v>2</v>
      </c>
      <c r="CK209">
        <v>2</v>
      </c>
      <c r="CL209">
        <v>2</v>
      </c>
      <c r="CM209">
        <v>2</v>
      </c>
      <c r="CN209">
        <v>2</v>
      </c>
      <c r="DF209" s="4" t="s">
        <v>398</v>
      </c>
      <c r="DQ209">
        <v>1</v>
      </c>
      <c r="DR209">
        <v>1</v>
      </c>
      <c r="EW209">
        <v>1</v>
      </c>
      <c r="EX209">
        <v>1</v>
      </c>
      <c r="EY209">
        <v>1</v>
      </c>
      <c r="EZ209">
        <v>1</v>
      </c>
    </row>
    <row r="210" spans="1:156" x14ac:dyDescent="0.2">
      <c r="A210" s="4" t="s">
        <v>203</v>
      </c>
      <c r="B210">
        <v>1</v>
      </c>
      <c r="D210" s="4" t="s">
        <v>97</v>
      </c>
      <c r="E210">
        <v>1</v>
      </c>
      <c r="H210">
        <v>1</v>
      </c>
      <c r="T210" s="4" t="s">
        <v>349</v>
      </c>
      <c r="U210">
        <v>1131</v>
      </c>
      <c r="X210">
        <v>1131</v>
      </c>
      <c r="AC210" s="4" t="s">
        <v>940</v>
      </c>
      <c r="AF210">
        <v>1</v>
      </c>
      <c r="AG210">
        <v>1</v>
      </c>
      <c r="AJ210" s="4" t="s">
        <v>203</v>
      </c>
      <c r="AK210">
        <v>1</v>
      </c>
      <c r="AL210">
        <v>7</v>
      </c>
      <c r="AM210">
        <v>1131</v>
      </c>
      <c r="AT210" s="4" t="s">
        <v>782</v>
      </c>
      <c r="BY210">
        <v>1</v>
      </c>
      <c r="BZ210">
        <v>1</v>
      </c>
      <c r="CK210">
        <v>1</v>
      </c>
      <c r="CL210">
        <v>1</v>
      </c>
      <c r="CM210">
        <v>1</v>
      </c>
      <c r="CN210">
        <v>1</v>
      </c>
      <c r="DF210" s="4" t="s">
        <v>627</v>
      </c>
      <c r="EA210">
        <v>2</v>
      </c>
      <c r="EB210">
        <v>2</v>
      </c>
      <c r="EW210">
        <v>2</v>
      </c>
      <c r="EX210">
        <v>2</v>
      </c>
      <c r="EY210">
        <v>2</v>
      </c>
      <c r="EZ210">
        <v>2</v>
      </c>
    </row>
    <row r="211" spans="1:156" x14ac:dyDescent="0.2">
      <c r="A211" s="4" t="s">
        <v>254</v>
      </c>
      <c r="B211">
        <v>2</v>
      </c>
      <c r="D211" s="4" t="s">
        <v>798</v>
      </c>
      <c r="E211">
        <v>1</v>
      </c>
      <c r="H211">
        <v>1</v>
      </c>
      <c r="T211" s="4" t="s">
        <v>513</v>
      </c>
      <c r="U211">
        <v>1131</v>
      </c>
      <c r="X211">
        <v>1131</v>
      </c>
      <c r="AC211" s="4" t="s">
        <v>203</v>
      </c>
      <c r="AD211">
        <v>1</v>
      </c>
      <c r="AG211">
        <v>1</v>
      </c>
      <c r="AJ211" s="4" t="s">
        <v>254</v>
      </c>
      <c r="AK211">
        <v>2</v>
      </c>
      <c r="AL211">
        <v>10</v>
      </c>
      <c r="AM211">
        <v>500</v>
      </c>
      <c r="AT211" s="4" t="s">
        <v>373</v>
      </c>
      <c r="BA211">
        <v>1</v>
      </c>
      <c r="BB211">
        <v>1</v>
      </c>
      <c r="BC211">
        <v>1</v>
      </c>
      <c r="BD211">
        <v>1</v>
      </c>
      <c r="CM211">
        <v>1</v>
      </c>
      <c r="CN211">
        <v>1</v>
      </c>
      <c r="DF211" s="4" t="s">
        <v>782</v>
      </c>
      <c r="EK211">
        <v>1</v>
      </c>
      <c r="EL211">
        <v>1</v>
      </c>
      <c r="EW211">
        <v>1</v>
      </c>
      <c r="EX211">
        <v>1</v>
      </c>
      <c r="EY211">
        <v>1</v>
      </c>
      <c r="EZ211">
        <v>1</v>
      </c>
    </row>
    <row r="212" spans="1:156" x14ac:dyDescent="0.2">
      <c r="A212" s="4" t="s">
        <v>349</v>
      </c>
      <c r="B212">
        <v>1</v>
      </c>
      <c r="D212" s="4" t="s">
        <v>852</v>
      </c>
      <c r="G212">
        <v>2</v>
      </c>
      <c r="H212">
        <v>2</v>
      </c>
      <c r="T212" s="4" t="s">
        <v>344</v>
      </c>
      <c r="V212">
        <v>500</v>
      </c>
      <c r="X212">
        <v>500</v>
      </c>
      <c r="AC212" s="4" t="s">
        <v>254</v>
      </c>
      <c r="AE212">
        <v>2</v>
      </c>
      <c r="AG212">
        <v>2</v>
      </c>
      <c r="AJ212" s="4" t="s">
        <v>349</v>
      </c>
      <c r="AK212">
        <v>1</v>
      </c>
      <c r="AL212">
        <v>7</v>
      </c>
      <c r="AM212">
        <v>1131</v>
      </c>
      <c r="AT212" s="4" t="s">
        <v>940</v>
      </c>
      <c r="CG212">
        <v>1</v>
      </c>
      <c r="CH212">
        <v>1</v>
      </c>
      <c r="CK212">
        <v>1</v>
      </c>
      <c r="CL212">
        <v>1</v>
      </c>
      <c r="CM212">
        <v>1</v>
      </c>
      <c r="CN212">
        <v>1</v>
      </c>
      <c r="DF212" s="4" t="s">
        <v>373</v>
      </c>
      <c r="DM212">
        <v>1</v>
      </c>
      <c r="DN212">
        <v>1</v>
      </c>
      <c r="DO212">
        <v>1</v>
      </c>
      <c r="DP212">
        <v>1</v>
      </c>
      <c r="EY212">
        <v>1</v>
      </c>
      <c r="EZ212">
        <v>1</v>
      </c>
    </row>
    <row r="213" spans="1:156" x14ac:dyDescent="0.2">
      <c r="A213" s="4" t="s">
        <v>513</v>
      </c>
      <c r="B213">
        <v>1</v>
      </c>
      <c r="D213" s="4" t="s">
        <v>848</v>
      </c>
      <c r="G213">
        <v>1</v>
      </c>
      <c r="H213">
        <v>1</v>
      </c>
      <c r="T213" s="4" t="s">
        <v>197</v>
      </c>
      <c r="U213">
        <v>1131</v>
      </c>
      <c r="X213">
        <v>1131</v>
      </c>
      <c r="AC213" s="4" t="s">
        <v>349</v>
      </c>
      <c r="AD213">
        <v>1</v>
      </c>
      <c r="AG213">
        <v>1</v>
      </c>
      <c r="AJ213" s="4" t="s">
        <v>513</v>
      </c>
      <c r="AK213">
        <v>1</v>
      </c>
      <c r="AL213">
        <v>7</v>
      </c>
      <c r="AM213">
        <v>1131</v>
      </c>
      <c r="AT213" s="4" t="s">
        <v>203</v>
      </c>
      <c r="AW213">
        <v>1</v>
      </c>
      <c r="AX213">
        <v>1</v>
      </c>
      <c r="BC213">
        <v>1</v>
      </c>
      <c r="BD213">
        <v>1</v>
      </c>
      <c r="CM213">
        <v>1</v>
      </c>
      <c r="CN213">
        <v>1</v>
      </c>
      <c r="DF213" s="4" t="s">
        <v>940</v>
      </c>
      <c r="ES213">
        <v>1</v>
      </c>
      <c r="ET213">
        <v>1</v>
      </c>
      <c r="EW213">
        <v>1</v>
      </c>
      <c r="EX213">
        <v>1</v>
      </c>
      <c r="EY213">
        <v>1</v>
      </c>
      <c r="EZ213">
        <v>1</v>
      </c>
    </row>
    <row r="214" spans="1:156" x14ac:dyDescent="0.2">
      <c r="A214" s="4" t="s">
        <v>344</v>
      </c>
      <c r="B214">
        <v>2</v>
      </c>
      <c r="D214" s="4" t="s">
        <v>475</v>
      </c>
      <c r="E214">
        <v>1</v>
      </c>
      <c r="H214">
        <v>1</v>
      </c>
      <c r="T214" s="4" t="s">
        <v>81</v>
      </c>
      <c r="U214">
        <v>1131</v>
      </c>
      <c r="X214">
        <v>1131</v>
      </c>
      <c r="AC214" s="4" t="s">
        <v>513</v>
      </c>
      <c r="AD214">
        <v>1</v>
      </c>
      <c r="AG214">
        <v>1</v>
      </c>
      <c r="AJ214" s="4" t="s">
        <v>344</v>
      </c>
      <c r="AK214">
        <v>2</v>
      </c>
      <c r="AL214">
        <v>10</v>
      </c>
      <c r="AM214">
        <v>500</v>
      </c>
      <c r="AT214" s="4" t="s">
        <v>254</v>
      </c>
      <c r="AW214">
        <v>1</v>
      </c>
      <c r="AX214">
        <v>1</v>
      </c>
      <c r="AY214">
        <v>1</v>
      </c>
      <c r="AZ214">
        <v>1</v>
      </c>
      <c r="BC214">
        <v>2</v>
      </c>
      <c r="BD214">
        <v>2</v>
      </c>
      <c r="CM214">
        <v>2</v>
      </c>
      <c r="CN214">
        <v>2</v>
      </c>
      <c r="DF214" s="4" t="s">
        <v>203</v>
      </c>
      <c r="DI214">
        <v>1</v>
      </c>
      <c r="DJ214">
        <v>1</v>
      </c>
      <c r="DO214">
        <v>1</v>
      </c>
      <c r="DP214">
        <v>1</v>
      </c>
      <c r="EY214">
        <v>1</v>
      </c>
      <c r="EZ214">
        <v>1</v>
      </c>
    </row>
    <row r="215" spans="1:156" x14ac:dyDescent="0.2">
      <c r="A215" s="4" t="s">
        <v>197</v>
      </c>
      <c r="B215">
        <v>1</v>
      </c>
      <c r="D215" s="4" t="s">
        <v>553</v>
      </c>
      <c r="G215">
        <v>2</v>
      </c>
      <c r="H215">
        <v>2</v>
      </c>
      <c r="T215" s="4" t="s">
        <v>464</v>
      </c>
      <c r="U215">
        <v>1131</v>
      </c>
      <c r="X215">
        <v>1131</v>
      </c>
      <c r="AC215" s="4" t="s">
        <v>344</v>
      </c>
      <c r="AE215">
        <v>2</v>
      </c>
      <c r="AG215">
        <v>2</v>
      </c>
      <c r="AJ215" s="4" t="s">
        <v>197</v>
      </c>
      <c r="AK215">
        <v>1</v>
      </c>
      <c r="AL215">
        <v>7</v>
      </c>
      <c r="AM215">
        <v>1131</v>
      </c>
      <c r="AT215" s="4" t="s">
        <v>349</v>
      </c>
      <c r="BA215">
        <v>1</v>
      </c>
      <c r="BB215">
        <v>1</v>
      </c>
      <c r="BC215">
        <v>1</v>
      </c>
      <c r="BD215">
        <v>1</v>
      </c>
      <c r="CM215">
        <v>1</v>
      </c>
      <c r="CN215">
        <v>1</v>
      </c>
      <c r="DF215" s="4" t="s">
        <v>254</v>
      </c>
      <c r="DI215">
        <v>1</v>
      </c>
      <c r="DJ215">
        <v>1</v>
      </c>
      <c r="DK215">
        <v>1</v>
      </c>
      <c r="DL215">
        <v>1</v>
      </c>
      <c r="DO215">
        <v>2</v>
      </c>
      <c r="DP215">
        <v>2</v>
      </c>
      <c r="EY215">
        <v>2</v>
      </c>
      <c r="EZ215">
        <v>2</v>
      </c>
    </row>
    <row r="216" spans="1:156" x14ac:dyDescent="0.2">
      <c r="A216" s="4" t="s">
        <v>81</v>
      </c>
      <c r="B216">
        <v>1</v>
      </c>
      <c r="D216" s="4" t="s">
        <v>258</v>
      </c>
      <c r="E216">
        <v>1</v>
      </c>
      <c r="H216">
        <v>1</v>
      </c>
      <c r="T216" s="4" t="s">
        <v>648</v>
      </c>
      <c r="W216">
        <v>3878</v>
      </c>
      <c r="X216">
        <v>3878</v>
      </c>
      <c r="AC216" s="4" t="s">
        <v>197</v>
      </c>
      <c r="AD216">
        <v>1</v>
      </c>
      <c r="AG216">
        <v>1</v>
      </c>
      <c r="AJ216" s="4" t="s">
        <v>81</v>
      </c>
      <c r="AK216">
        <v>1</v>
      </c>
      <c r="AL216">
        <v>7</v>
      </c>
      <c r="AM216">
        <v>1131</v>
      </c>
      <c r="AT216" s="4" t="s">
        <v>513</v>
      </c>
      <c r="BK216">
        <v>1</v>
      </c>
      <c r="BL216">
        <v>1</v>
      </c>
      <c r="CK216">
        <v>1</v>
      </c>
      <c r="CL216">
        <v>1</v>
      </c>
      <c r="CM216">
        <v>1</v>
      </c>
      <c r="CN216">
        <v>1</v>
      </c>
      <c r="DF216" s="4" t="s">
        <v>349</v>
      </c>
      <c r="DM216">
        <v>1</v>
      </c>
      <c r="DN216">
        <v>1</v>
      </c>
      <c r="DO216">
        <v>1</v>
      </c>
      <c r="DP216">
        <v>1</v>
      </c>
      <c r="EY216">
        <v>1</v>
      </c>
      <c r="EZ216">
        <v>1</v>
      </c>
    </row>
    <row r="217" spans="1:156" x14ac:dyDescent="0.2">
      <c r="A217" s="4" t="s">
        <v>464</v>
      </c>
      <c r="B217">
        <v>1</v>
      </c>
      <c r="D217" s="4" t="s">
        <v>237</v>
      </c>
      <c r="F217">
        <v>2</v>
      </c>
      <c r="H217">
        <v>2</v>
      </c>
      <c r="T217" s="4" t="s">
        <v>597</v>
      </c>
      <c r="W217">
        <v>3878</v>
      </c>
      <c r="X217">
        <v>3878</v>
      </c>
      <c r="AC217" s="4" t="s">
        <v>81</v>
      </c>
      <c r="AD217">
        <v>1</v>
      </c>
      <c r="AG217">
        <v>1</v>
      </c>
      <c r="AJ217" s="4" t="s">
        <v>464</v>
      </c>
      <c r="AK217">
        <v>1</v>
      </c>
      <c r="AL217">
        <v>7</v>
      </c>
      <c r="AM217">
        <v>1131</v>
      </c>
      <c r="AT217" s="4" t="s">
        <v>344</v>
      </c>
      <c r="BA217">
        <v>2</v>
      </c>
      <c r="BB217">
        <v>2</v>
      </c>
      <c r="BC217">
        <v>2</v>
      </c>
      <c r="BD217">
        <v>2</v>
      </c>
      <c r="CM217">
        <v>2</v>
      </c>
      <c r="CN217">
        <v>2</v>
      </c>
      <c r="DF217" s="4" t="s">
        <v>513</v>
      </c>
      <c r="DW217">
        <v>1</v>
      </c>
      <c r="DX217">
        <v>1</v>
      </c>
      <c r="EW217">
        <v>1</v>
      </c>
      <c r="EX217">
        <v>1</v>
      </c>
      <c r="EY217">
        <v>1</v>
      </c>
      <c r="EZ217">
        <v>1</v>
      </c>
    </row>
    <row r="218" spans="1:156" x14ac:dyDescent="0.2">
      <c r="A218" s="4" t="s">
        <v>648</v>
      </c>
      <c r="B218">
        <v>2</v>
      </c>
      <c r="D218" s="4" t="s">
        <v>141</v>
      </c>
      <c r="E218">
        <v>1</v>
      </c>
      <c r="H218">
        <v>1</v>
      </c>
      <c r="T218" s="4" t="s">
        <v>614</v>
      </c>
      <c r="W218">
        <v>3878</v>
      </c>
      <c r="X218">
        <v>3878</v>
      </c>
      <c r="AC218" s="4" t="s">
        <v>464</v>
      </c>
      <c r="AD218">
        <v>1</v>
      </c>
      <c r="AG218">
        <v>1</v>
      </c>
      <c r="AJ218" s="4" t="s">
        <v>648</v>
      </c>
      <c r="AK218">
        <v>2</v>
      </c>
      <c r="AL218">
        <v>26</v>
      </c>
      <c r="AM218">
        <v>3878</v>
      </c>
      <c r="AT218" s="4" t="s">
        <v>197</v>
      </c>
      <c r="AW218">
        <v>1</v>
      </c>
      <c r="AX218">
        <v>1</v>
      </c>
      <c r="BC218">
        <v>1</v>
      </c>
      <c r="BD218">
        <v>1</v>
      </c>
      <c r="CM218">
        <v>1</v>
      </c>
      <c r="CN218">
        <v>1</v>
      </c>
      <c r="DF218" s="4" t="s">
        <v>344</v>
      </c>
      <c r="DM218">
        <v>2</v>
      </c>
      <c r="DN218">
        <v>2</v>
      </c>
      <c r="DO218">
        <v>2</v>
      </c>
      <c r="DP218">
        <v>2</v>
      </c>
      <c r="EY218">
        <v>2</v>
      </c>
      <c r="EZ218">
        <v>2</v>
      </c>
    </row>
    <row r="219" spans="1:156" x14ac:dyDescent="0.2">
      <c r="A219" s="4" t="s">
        <v>597</v>
      </c>
      <c r="B219">
        <v>2</v>
      </c>
      <c r="D219" s="4" t="s">
        <v>353</v>
      </c>
      <c r="E219">
        <v>1</v>
      </c>
      <c r="H219">
        <v>1</v>
      </c>
      <c r="T219" s="4" t="s">
        <v>32</v>
      </c>
      <c r="U219">
        <v>1131</v>
      </c>
      <c r="X219">
        <v>1131</v>
      </c>
      <c r="AC219" s="4" t="s">
        <v>648</v>
      </c>
      <c r="AF219">
        <v>2</v>
      </c>
      <c r="AG219">
        <v>2</v>
      </c>
      <c r="AJ219" s="4" t="s">
        <v>597</v>
      </c>
      <c r="AK219">
        <v>2</v>
      </c>
      <c r="AL219">
        <v>26</v>
      </c>
      <c r="AM219">
        <v>3878</v>
      </c>
      <c r="AT219" s="4" t="s">
        <v>81</v>
      </c>
      <c r="AU219">
        <v>1</v>
      </c>
      <c r="AV219">
        <v>1</v>
      </c>
      <c r="BC219">
        <v>1</v>
      </c>
      <c r="BD219">
        <v>1</v>
      </c>
      <c r="CM219">
        <v>1</v>
      </c>
      <c r="CN219">
        <v>1</v>
      </c>
      <c r="DF219" s="4" t="s">
        <v>197</v>
      </c>
      <c r="DI219">
        <v>1</v>
      </c>
      <c r="DJ219">
        <v>1</v>
      </c>
      <c r="DO219">
        <v>1</v>
      </c>
      <c r="DP219">
        <v>1</v>
      </c>
      <c r="EY219">
        <v>1</v>
      </c>
      <c r="EZ219">
        <v>1</v>
      </c>
    </row>
    <row r="220" spans="1:156" x14ac:dyDescent="0.2">
      <c r="A220" s="4" t="s">
        <v>614</v>
      </c>
      <c r="B220">
        <v>2</v>
      </c>
      <c r="D220" s="4" t="s">
        <v>549</v>
      </c>
      <c r="E220">
        <v>1</v>
      </c>
      <c r="H220">
        <v>1</v>
      </c>
      <c r="T220" s="4" t="s">
        <v>61</v>
      </c>
      <c r="V220">
        <v>250</v>
      </c>
      <c r="X220">
        <v>250</v>
      </c>
      <c r="AC220" s="4" t="s">
        <v>597</v>
      </c>
      <c r="AF220">
        <v>2</v>
      </c>
      <c r="AG220">
        <v>2</v>
      </c>
      <c r="AJ220" s="4" t="s">
        <v>614</v>
      </c>
      <c r="AK220">
        <v>2</v>
      </c>
      <c r="AL220">
        <v>26</v>
      </c>
      <c r="AM220">
        <v>3878</v>
      </c>
      <c r="AT220" s="4" t="s">
        <v>464</v>
      </c>
      <c r="BG220">
        <v>1</v>
      </c>
      <c r="BH220">
        <v>1</v>
      </c>
      <c r="CK220">
        <v>1</v>
      </c>
      <c r="CL220">
        <v>1</v>
      </c>
      <c r="CM220">
        <v>1</v>
      </c>
      <c r="CN220">
        <v>1</v>
      </c>
      <c r="DF220" s="4" t="s">
        <v>81</v>
      </c>
      <c r="DG220">
        <v>1</v>
      </c>
      <c r="DH220">
        <v>1</v>
      </c>
      <c r="DO220">
        <v>1</v>
      </c>
      <c r="DP220">
        <v>1</v>
      </c>
      <c r="EY220">
        <v>1</v>
      </c>
      <c r="EZ220">
        <v>1</v>
      </c>
    </row>
    <row r="221" spans="1:156" x14ac:dyDescent="0.2">
      <c r="A221" s="4" t="s">
        <v>32</v>
      </c>
      <c r="B221">
        <v>1</v>
      </c>
      <c r="D221" s="4" t="s">
        <v>895</v>
      </c>
      <c r="E221">
        <v>1</v>
      </c>
      <c r="H221">
        <v>1</v>
      </c>
      <c r="T221" s="4" t="s">
        <v>531</v>
      </c>
      <c r="W221">
        <v>3878</v>
      </c>
      <c r="X221">
        <v>3878</v>
      </c>
      <c r="AC221" s="4" t="s">
        <v>614</v>
      </c>
      <c r="AF221">
        <v>2</v>
      </c>
      <c r="AG221">
        <v>2</v>
      </c>
      <c r="AJ221" s="4" t="s">
        <v>32</v>
      </c>
      <c r="AK221">
        <v>1</v>
      </c>
      <c r="AL221">
        <v>7</v>
      </c>
      <c r="AM221">
        <v>1131</v>
      </c>
      <c r="AT221" s="4" t="s">
        <v>648</v>
      </c>
      <c r="BO221">
        <v>1</v>
      </c>
      <c r="BP221">
        <v>1</v>
      </c>
      <c r="BW221">
        <v>1</v>
      </c>
      <c r="BX221">
        <v>1</v>
      </c>
      <c r="CK221">
        <v>2</v>
      </c>
      <c r="CL221">
        <v>2</v>
      </c>
      <c r="CM221">
        <v>2</v>
      </c>
      <c r="CN221">
        <v>2</v>
      </c>
      <c r="DF221" s="4" t="s">
        <v>464</v>
      </c>
      <c r="DS221">
        <v>1</v>
      </c>
      <c r="DT221">
        <v>1</v>
      </c>
      <c r="EW221">
        <v>1</v>
      </c>
      <c r="EX221">
        <v>1</v>
      </c>
      <c r="EY221">
        <v>1</v>
      </c>
      <c r="EZ221">
        <v>1</v>
      </c>
    </row>
    <row r="222" spans="1:156" x14ac:dyDescent="0.2">
      <c r="A222" s="4" t="s">
        <v>61</v>
      </c>
      <c r="B222">
        <v>1</v>
      </c>
      <c r="D222" s="4" t="s">
        <v>580</v>
      </c>
      <c r="E222">
        <v>1</v>
      </c>
      <c r="H222">
        <v>1</v>
      </c>
      <c r="T222" s="4" t="s">
        <v>50</v>
      </c>
      <c r="U222">
        <v>1131</v>
      </c>
      <c r="X222">
        <v>1131</v>
      </c>
      <c r="AC222" s="4" t="s">
        <v>32</v>
      </c>
      <c r="AD222">
        <v>1</v>
      </c>
      <c r="AG222">
        <v>1</v>
      </c>
      <c r="AJ222" s="4" t="s">
        <v>61</v>
      </c>
      <c r="AK222">
        <v>1</v>
      </c>
      <c r="AL222">
        <v>5</v>
      </c>
      <c r="AM222">
        <v>250</v>
      </c>
      <c r="AT222" s="4" t="s">
        <v>597</v>
      </c>
      <c r="BM222">
        <v>1</v>
      </c>
      <c r="BN222">
        <v>1</v>
      </c>
      <c r="BO222">
        <v>1</v>
      </c>
      <c r="BP222">
        <v>1</v>
      </c>
      <c r="CK222">
        <v>2</v>
      </c>
      <c r="CL222">
        <v>2</v>
      </c>
      <c r="CM222">
        <v>2</v>
      </c>
      <c r="CN222">
        <v>2</v>
      </c>
      <c r="DF222" s="4" t="s">
        <v>648</v>
      </c>
      <c r="EA222">
        <v>1</v>
      </c>
      <c r="EB222">
        <v>1</v>
      </c>
      <c r="EI222">
        <v>1</v>
      </c>
      <c r="EJ222">
        <v>1</v>
      </c>
      <c r="EW222">
        <v>2</v>
      </c>
      <c r="EX222">
        <v>2</v>
      </c>
      <c r="EY222">
        <v>2</v>
      </c>
      <c r="EZ222">
        <v>2</v>
      </c>
    </row>
    <row r="223" spans="1:156" x14ac:dyDescent="0.2">
      <c r="A223" s="4" t="s">
        <v>531</v>
      </c>
      <c r="B223">
        <v>2</v>
      </c>
      <c r="D223" s="4" t="s">
        <v>568</v>
      </c>
      <c r="G223">
        <v>2</v>
      </c>
      <c r="H223">
        <v>2</v>
      </c>
      <c r="T223" s="4" t="s">
        <v>95</v>
      </c>
      <c r="U223">
        <v>1131</v>
      </c>
      <c r="X223">
        <v>1131</v>
      </c>
      <c r="AC223" s="4" t="s">
        <v>61</v>
      </c>
      <c r="AE223">
        <v>1</v>
      </c>
      <c r="AG223">
        <v>1</v>
      </c>
      <c r="AJ223" s="4" t="s">
        <v>531</v>
      </c>
      <c r="AK223">
        <v>2</v>
      </c>
      <c r="AL223">
        <v>26</v>
      </c>
      <c r="AM223">
        <v>3878</v>
      </c>
      <c r="AT223" s="4" t="s">
        <v>614</v>
      </c>
      <c r="BO223">
        <v>1</v>
      </c>
      <c r="BP223">
        <v>1</v>
      </c>
      <c r="BQ223">
        <v>1</v>
      </c>
      <c r="BR223">
        <v>1</v>
      </c>
      <c r="CK223">
        <v>2</v>
      </c>
      <c r="CL223">
        <v>2</v>
      </c>
      <c r="CM223">
        <v>2</v>
      </c>
      <c r="CN223">
        <v>2</v>
      </c>
      <c r="DF223" s="4" t="s">
        <v>597</v>
      </c>
      <c r="DY223">
        <v>1</v>
      </c>
      <c r="DZ223">
        <v>1</v>
      </c>
      <c r="EA223">
        <v>1</v>
      </c>
      <c r="EB223">
        <v>1</v>
      </c>
      <c r="EW223">
        <v>2</v>
      </c>
      <c r="EX223">
        <v>2</v>
      </c>
      <c r="EY223">
        <v>2</v>
      </c>
      <c r="EZ223">
        <v>2</v>
      </c>
    </row>
    <row r="224" spans="1:156" x14ac:dyDescent="0.2">
      <c r="A224" s="4" t="s">
        <v>50</v>
      </c>
      <c r="B224">
        <v>1</v>
      </c>
      <c r="D224" s="4" t="s">
        <v>690</v>
      </c>
      <c r="G224">
        <v>1</v>
      </c>
      <c r="H224">
        <v>1</v>
      </c>
      <c r="T224" s="4" t="s">
        <v>875</v>
      </c>
      <c r="W224">
        <v>3878</v>
      </c>
      <c r="X224">
        <v>3878</v>
      </c>
      <c r="AC224" s="4" t="s">
        <v>531</v>
      </c>
      <c r="AF224">
        <v>2</v>
      </c>
      <c r="AG224">
        <v>2</v>
      </c>
      <c r="AJ224" s="4" t="s">
        <v>50</v>
      </c>
      <c r="AK224">
        <v>1</v>
      </c>
      <c r="AL224">
        <v>7</v>
      </c>
      <c r="AM224">
        <v>1131</v>
      </c>
      <c r="AT224" s="4" t="s">
        <v>32</v>
      </c>
      <c r="AU224">
        <v>1</v>
      </c>
      <c r="AV224">
        <v>1</v>
      </c>
      <c r="BC224">
        <v>1</v>
      </c>
      <c r="BD224">
        <v>1</v>
      </c>
      <c r="CM224">
        <v>1</v>
      </c>
      <c r="CN224">
        <v>1</v>
      </c>
      <c r="DF224" s="4" t="s">
        <v>614</v>
      </c>
      <c r="EA224">
        <v>1</v>
      </c>
      <c r="EB224">
        <v>1</v>
      </c>
      <c r="EC224">
        <v>1</v>
      </c>
      <c r="ED224">
        <v>1</v>
      </c>
      <c r="EW224">
        <v>2</v>
      </c>
      <c r="EX224">
        <v>2</v>
      </c>
      <c r="EY224">
        <v>2</v>
      </c>
      <c r="EZ224">
        <v>2</v>
      </c>
    </row>
    <row r="225" spans="1:156" x14ac:dyDescent="0.2">
      <c r="A225" s="4" t="s">
        <v>95</v>
      </c>
      <c r="B225">
        <v>1</v>
      </c>
      <c r="D225" s="4" t="s">
        <v>904</v>
      </c>
      <c r="F225">
        <v>1</v>
      </c>
      <c r="H225">
        <v>1</v>
      </c>
      <c r="T225" s="4" t="s">
        <v>227</v>
      </c>
      <c r="V225">
        <v>500</v>
      </c>
      <c r="X225">
        <v>500</v>
      </c>
      <c r="AC225" s="4" t="s">
        <v>50</v>
      </c>
      <c r="AD225">
        <v>1</v>
      </c>
      <c r="AG225">
        <v>1</v>
      </c>
      <c r="AJ225" s="4" t="s">
        <v>95</v>
      </c>
      <c r="AK225">
        <v>1</v>
      </c>
      <c r="AL225">
        <v>7</v>
      </c>
      <c r="AM225">
        <v>1131</v>
      </c>
      <c r="AT225" s="4" t="s">
        <v>61</v>
      </c>
      <c r="AU225">
        <v>1</v>
      </c>
      <c r="AV225">
        <v>1</v>
      </c>
      <c r="BC225">
        <v>1</v>
      </c>
      <c r="BD225">
        <v>1</v>
      </c>
      <c r="CM225">
        <v>1</v>
      </c>
      <c r="CN225">
        <v>1</v>
      </c>
      <c r="DF225" s="4" t="s">
        <v>32</v>
      </c>
      <c r="DG225">
        <v>1</v>
      </c>
      <c r="DH225">
        <v>1</v>
      </c>
      <c r="DO225">
        <v>1</v>
      </c>
      <c r="DP225">
        <v>1</v>
      </c>
      <c r="EY225">
        <v>1</v>
      </c>
      <c r="EZ225">
        <v>1</v>
      </c>
    </row>
    <row r="226" spans="1:156" x14ac:dyDescent="0.2">
      <c r="A226" s="4" t="s">
        <v>875</v>
      </c>
      <c r="B226">
        <v>2</v>
      </c>
      <c r="D226" s="4" t="s">
        <v>398</v>
      </c>
      <c r="F226">
        <v>1</v>
      </c>
      <c r="H226">
        <v>1</v>
      </c>
      <c r="T226" s="4" t="s">
        <v>858</v>
      </c>
      <c r="V226">
        <v>500</v>
      </c>
      <c r="X226">
        <v>500</v>
      </c>
      <c r="AC226" s="4" t="s">
        <v>95</v>
      </c>
      <c r="AD226">
        <v>1</v>
      </c>
      <c r="AG226">
        <v>1</v>
      </c>
      <c r="AJ226" s="4" t="s">
        <v>875</v>
      </c>
      <c r="AK226">
        <v>2</v>
      </c>
      <c r="AL226">
        <v>26</v>
      </c>
      <c r="AM226">
        <v>3878</v>
      </c>
      <c r="AT226" s="4" t="s">
        <v>531</v>
      </c>
      <c r="BM226">
        <v>1</v>
      </c>
      <c r="BN226">
        <v>1</v>
      </c>
      <c r="BS226">
        <v>1</v>
      </c>
      <c r="BT226">
        <v>1</v>
      </c>
      <c r="CK226">
        <v>2</v>
      </c>
      <c r="CL226">
        <v>2</v>
      </c>
      <c r="CM226">
        <v>2</v>
      </c>
      <c r="CN226">
        <v>2</v>
      </c>
      <c r="DF226" s="4" t="s">
        <v>61</v>
      </c>
      <c r="DG226">
        <v>1</v>
      </c>
      <c r="DH226">
        <v>1</v>
      </c>
      <c r="DO226">
        <v>1</v>
      </c>
      <c r="DP226">
        <v>1</v>
      </c>
      <c r="EY226">
        <v>1</v>
      </c>
      <c r="EZ226">
        <v>1</v>
      </c>
    </row>
    <row r="227" spans="1:156" x14ac:dyDescent="0.2">
      <c r="A227" s="4" t="s">
        <v>227</v>
      </c>
      <c r="B227">
        <v>2</v>
      </c>
      <c r="D227" s="4" t="s">
        <v>627</v>
      </c>
      <c r="G227">
        <v>2</v>
      </c>
      <c r="H227">
        <v>2</v>
      </c>
      <c r="T227" s="4" t="s">
        <v>52</v>
      </c>
      <c r="U227">
        <v>1131</v>
      </c>
      <c r="X227">
        <v>1131</v>
      </c>
      <c r="AC227" s="4" t="s">
        <v>875</v>
      </c>
      <c r="AF227">
        <v>2</v>
      </c>
      <c r="AG227">
        <v>2</v>
      </c>
      <c r="AJ227" s="4" t="s">
        <v>227</v>
      </c>
      <c r="AK227">
        <v>2</v>
      </c>
      <c r="AL227">
        <v>10</v>
      </c>
      <c r="AM227">
        <v>500</v>
      </c>
      <c r="AT227" s="4" t="s">
        <v>50</v>
      </c>
      <c r="AU227">
        <v>1</v>
      </c>
      <c r="AV227">
        <v>1</v>
      </c>
      <c r="BC227">
        <v>1</v>
      </c>
      <c r="BD227">
        <v>1</v>
      </c>
      <c r="CM227">
        <v>1</v>
      </c>
      <c r="CN227">
        <v>1</v>
      </c>
      <c r="DF227" s="4" t="s">
        <v>531</v>
      </c>
      <c r="DY227">
        <v>1</v>
      </c>
      <c r="DZ227">
        <v>1</v>
      </c>
      <c r="EE227">
        <v>1</v>
      </c>
      <c r="EF227">
        <v>1</v>
      </c>
      <c r="EW227">
        <v>2</v>
      </c>
      <c r="EX227">
        <v>2</v>
      </c>
      <c r="EY227">
        <v>2</v>
      </c>
      <c r="EZ227">
        <v>2</v>
      </c>
    </row>
    <row r="228" spans="1:156" x14ac:dyDescent="0.2">
      <c r="A228" s="4" t="s">
        <v>858</v>
      </c>
      <c r="B228">
        <v>2</v>
      </c>
      <c r="D228" s="4" t="s">
        <v>782</v>
      </c>
      <c r="G228">
        <v>1</v>
      </c>
      <c r="H228">
        <v>1</v>
      </c>
      <c r="T228" s="4" t="s">
        <v>529</v>
      </c>
      <c r="W228">
        <v>3878</v>
      </c>
      <c r="X228">
        <v>3878</v>
      </c>
      <c r="AC228" s="4" t="s">
        <v>227</v>
      </c>
      <c r="AE228">
        <v>2</v>
      </c>
      <c r="AG228">
        <v>2</v>
      </c>
      <c r="AJ228" s="4" t="s">
        <v>858</v>
      </c>
      <c r="AK228">
        <v>2</v>
      </c>
      <c r="AL228">
        <v>10</v>
      </c>
      <c r="AM228">
        <v>500</v>
      </c>
      <c r="AT228" s="4" t="s">
        <v>95</v>
      </c>
      <c r="AU228">
        <v>1</v>
      </c>
      <c r="AV228">
        <v>1</v>
      </c>
      <c r="BC228">
        <v>1</v>
      </c>
      <c r="BD228">
        <v>1</v>
      </c>
      <c r="CM228">
        <v>1</v>
      </c>
      <c r="CN228">
        <v>1</v>
      </c>
      <c r="DF228" s="4" t="s">
        <v>50</v>
      </c>
      <c r="DG228">
        <v>1</v>
      </c>
      <c r="DH228">
        <v>1</v>
      </c>
      <c r="DO228">
        <v>1</v>
      </c>
      <c r="DP228">
        <v>1</v>
      </c>
      <c r="EY228">
        <v>1</v>
      </c>
      <c r="EZ228">
        <v>1</v>
      </c>
    </row>
    <row r="229" spans="1:156" x14ac:dyDescent="0.2">
      <c r="A229" s="4" t="s">
        <v>52</v>
      </c>
      <c r="B229">
        <v>1</v>
      </c>
      <c r="D229" s="4" t="s">
        <v>373</v>
      </c>
      <c r="E229">
        <v>1</v>
      </c>
      <c r="H229">
        <v>1</v>
      </c>
      <c r="T229" s="4" t="s">
        <v>274</v>
      </c>
      <c r="U229">
        <v>1131</v>
      </c>
      <c r="X229">
        <v>1131</v>
      </c>
      <c r="AC229" s="4" t="s">
        <v>858</v>
      </c>
      <c r="AE229">
        <v>2</v>
      </c>
      <c r="AG229">
        <v>2</v>
      </c>
      <c r="AJ229" s="4" t="s">
        <v>52</v>
      </c>
      <c r="AK229">
        <v>1</v>
      </c>
      <c r="AL229">
        <v>7</v>
      </c>
      <c r="AM229">
        <v>1131</v>
      </c>
      <c r="AT229" s="4" t="s">
        <v>875</v>
      </c>
      <c r="CC229">
        <v>1</v>
      </c>
      <c r="CD229">
        <v>1</v>
      </c>
      <c r="CG229">
        <v>1</v>
      </c>
      <c r="CH229">
        <v>1</v>
      </c>
      <c r="CK229">
        <v>2</v>
      </c>
      <c r="CL229">
        <v>2</v>
      </c>
      <c r="CM229">
        <v>2</v>
      </c>
      <c r="CN229">
        <v>2</v>
      </c>
      <c r="DF229" s="4" t="s">
        <v>95</v>
      </c>
      <c r="DG229">
        <v>1</v>
      </c>
      <c r="DH229">
        <v>1</v>
      </c>
      <c r="DO229">
        <v>1</v>
      </c>
      <c r="DP229">
        <v>1</v>
      </c>
      <c r="EY229">
        <v>1</v>
      </c>
      <c r="EZ229">
        <v>1</v>
      </c>
    </row>
    <row r="230" spans="1:156" x14ac:dyDescent="0.2">
      <c r="A230" s="4" t="s">
        <v>529</v>
      </c>
      <c r="B230">
        <v>2</v>
      </c>
      <c r="D230" s="4" t="s">
        <v>940</v>
      </c>
      <c r="G230">
        <v>1</v>
      </c>
      <c r="H230">
        <v>1</v>
      </c>
      <c r="T230" s="4" t="s">
        <v>758</v>
      </c>
      <c r="W230">
        <v>1939</v>
      </c>
      <c r="X230">
        <v>1939</v>
      </c>
      <c r="AC230" s="4" t="s">
        <v>52</v>
      </c>
      <c r="AD230">
        <v>1</v>
      </c>
      <c r="AG230">
        <v>1</v>
      </c>
      <c r="AJ230" s="4" t="s">
        <v>529</v>
      </c>
      <c r="AK230">
        <v>2</v>
      </c>
      <c r="AL230">
        <v>26</v>
      </c>
      <c r="AM230">
        <v>3878</v>
      </c>
      <c r="AT230" s="4" t="s">
        <v>227</v>
      </c>
      <c r="AW230">
        <v>1</v>
      </c>
      <c r="AX230">
        <v>1</v>
      </c>
      <c r="AY230">
        <v>1</v>
      </c>
      <c r="AZ230">
        <v>1</v>
      </c>
      <c r="BC230">
        <v>2</v>
      </c>
      <c r="BD230">
        <v>2</v>
      </c>
      <c r="CM230">
        <v>2</v>
      </c>
      <c r="CN230">
        <v>2</v>
      </c>
      <c r="DF230" s="4" t="s">
        <v>875</v>
      </c>
      <c r="EO230">
        <v>1</v>
      </c>
      <c r="EP230">
        <v>1</v>
      </c>
      <c r="ES230">
        <v>1</v>
      </c>
      <c r="ET230">
        <v>1</v>
      </c>
      <c r="EW230">
        <v>2</v>
      </c>
      <c r="EX230">
        <v>2</v>
      </c>
      <c r="EY230">
        <v>2</v>
      </c>
      <c r="EZ230">
        <v>2</v>
      </c>
    </row>
    <row r="231" spans="1:156" x14ac:dyDescent="0.2">
      <c r="A231" s="4" t="s">
        <v>274</v>
      </c>
      <c r="B231">
        <v>1</v>
      </c>
      <c r="D231" s="4" t="s">
        <v>203</v>
      </c>
      <c r="E231">
        <v>1</v>
      </c>
      <c r="H231">
        <v>1</v>
      </c>
      <c r="T231" s="4" t="s">
        <v>733</v>
      </c>
      <c r="W231">
        <v>1939</v>
      </c>
      <c r="X231">
        <v>1939</v>
      </c>
      <c r="AC231" s="4" t="s">
        <v>529</v>
      </c>
      <c r="AF231">
        <v>2</v>
      </c>
      <c r="AG231">
        <v>2</v>
      </c>
      <c r="AJ231" s="4" t="s">
        <v>274</v>
      </c>
      <c r="AK231">
        <v>1</v>
      </c>
      <c r="AL231">
        <v>7</v>
      </c>
      <c r="AM231">
        <v>1131</v>
      </c>
      <c r="AT231" s="4" t="s">
        <v>858</v>
      </c>
      <c r="CA231">
        <v>1</v>
      </c>
      <c r="CB231">
        <v>1</v>
      </c>
      <c r="CG231">
        <v>1</v>
      </c>
      <c r="CH231">
        <v>1</v>
      </c>
      <c r="CK231">
        <v>2</v>
      </c>
      <c r="CL231">
        <v>2</v>
      </c>
      <c r="CM231">
        <v>2</v>
      </c>
      <c r="CN231">
        <v>2</v>
      </c>
      <c r="DF231" s="4" t="s">
        <v>227</v>
      </c>
      <c r="DI231">
        <v>1</v>
      </c>
      <c r="DJ231">
        <v>1</v>
      </c>
      <c r="DK231">
        <v>1</v>
      </c>
      <c r="DL231">
        <v>1</v>
      </c>
      <c r="DO231">
        <v>2</v>
      </c>
      <c r="DP231">
        <v>2</v>
      </c>
      <c r="EY231">
        <v>2</v>
      </c>
      <c r="EZ231">
        <v>2</v>
      </c>
    </row>
    <row r="232" spans="1:156" x14ac:dyDescent="0.2">
      <c r="A232" s="4" t="s">
        <v>758</v>
      </c>
      <c r="B232">
        <v>1</v>
      </c>
      <c r="D232" s="4" t="s">
        <v>254</v>
      </c>
      <c r="F232">
        <v>2</v>
      </c>
      <c r="H232">
        <v>2</v>
      </c>
      <c r="T232" s="4" t="s">
        <v>830</v>
      </c>
      <c r="W232">
        <v>3878</v>
      </c>
      <c r="X232">
        <v>3878</v>
      </c>
      <c r="AC232" s="4" t="s">
        <v>274</v>
      </c>
      <c r="AD232">
        <v>1</v>
      </c>
      <c r="AG232">
        <v>1</v>
      </c>
      <c r="AJ232" s="4" t="s">
        <v>758</v>
      </c>
      <c r="AK232">
        <v>1</v>
      </c>
      <c r="AL232">
        <v>13</v>
      </c>
      <c r="AM232">
        <v>1939</v>
      </c>
      <c r="AT232" s="4" t="s">
        <v>52</v>
      </c>
      <c r="AU232">
        <v>1</v>
      </c>
      <c r="AV232">
        <v>1</v>
      </c>
      <c r="BC232">
        <v>1</v>
      </c>
      <c r="BD232">
        <v>1</v>
      </c>
      <c r="CM232">
        <v>1</v>
      </c>
      <c r="CN232">
        <v>1</v>
      </c>
      <c r="DF232" s="4" t="s">
        <v>858</v>
      </c>
      <c r="EM232">
        <v>1</v>
      </c>
      <c r="EN232">
        <v>1</v>
      </c>
      <c r="ES232">
        <v>1</v>
      </c>
      <c r="ET232">
        <v>1</v>
      </c>
      <c r="EW232">
        <v>2</v>
      </c>
      <c r="EX232">
        <v>2</v>
      </c>
      <c r="EY232">
        <v>2</v>
      </c>
      <c r="EZ232">
        <v>2</v>
      </c>
    </row>
    <row r="233" spans="1:156" x14ac:dyDescent="0.2">
      <c r="A233" s="4" t="s">
        <v>733</v>
      </c>
      <c r="B233">
        <v>1</v>
      </c>
      <c r="D233" s="4" t="s">
        <v>349</v>
      </c>
      <c r="E233">
        <v>1</v>
      </c>
      <c r="H233">
        <v>1</v>
      </c>
      <c r="T233" s="4" t="s">
        <v>402</v>
      </c>
      <c r="U233">
        <v>1131</v>
      </c>
      <c r="X233">
        <v>1131</v>
      </c>
      <c r="AC233" s="4" t="s">
        <v>758</v>
      </c>
      <c r="AF233">
        <v>1</v>
      </c>
      <c r="AG233">
        <v>1</v>
      </c>
      <c r="AJ233" s="4" t="s">
        <v>733</v>
      </c>
      <c r="AK233">
        <v>1</v>
      </c>
      <c r="AL233">
        <v>13</v>
      </c>
      <c r="AM233">
        <v>1939</v>
      </c>
      <c r="AT233" s="4" t="s">
        <v>529</v>
      </c>
      <c r="BM233">
        <v>1</v>
      </c>
      <c r="BN233">
        <v>1</v>
      </c>
      <c r="BQ233">
        <v>1</v>
      </c>
      <c r="BR233">
        <v>1</v>
      </c>
      <c r="CK233">
        <v>2</v>
      </c>
      <c r="CL233">
        <v>2</v>
      </c>
      <c r="CM233">
        <v>2</v>
      </c>
      <c r="CN233">
        <v>2</v>
      </c>
      <c r="DF233" s="4" t="s">
        <v>52</v>
      </c>
      <c r="DG233">
        <v>1</v>
      </c>
      <c r="DH233">
        <v>1</v>
      </c>
      <c r="DO233">
        <v>1</v>
      </c>
      <c r="DP233">
        <v>1</v>
      </c>
      <c r="EY233">
        <v>1</v>
      </c>
      <c r="EZ233">
        <v>1</v>
      </c>
    </row>
    <row r="234" spans="1:156" x14ac:dyDescent="0.2">
      <c r="A234" s="4" t="s">
        <v>830</v>
      </c>
      <c r="B234">
        <v>2</v>
      </c>
      <c r="D234" s="4" t="s">
        <v>513</v>
      </c>
      <c r="E234">
        <v>1</v>
      </c>
      <c r="H234">
        <v>1</v>
      </c>
      <c r="T234" s="4" t="s">
        <v>893</v>
      </c>
      <c r="V234">
        <v>250</v>
      </c>
      <c r="X234">
        <v>250</v>
      </c>
      <c r="AC234" s="4" t="s">
        <v>733</v>
      </c>
      <c r="AF234">
        <v>1</v>
      </c>
      <c r="AG234">
        <v>1</v>
      </c>
      <c r="AJ234" s="4" t="s">
        <v>830</v>
      </c>
      <c r="AK234">
        <v>2</v>
      </c>
      <c r="AL234">
        <v>26</v>
      </c>
      <c r="AM234">
        <v>3878</v>
      </c>
      <c r="AT234" s="4" t="s">
        <v>274</v>
      </c>
      <c r="AY234">
        <v>1</v>
      </c>
      <c r="AZ234">
        <v>1</v>
      </c>
      <c r="BC234">
        <v>1</v>
      </c>
      <c r="BD234">
        <v>1</v>
      </c>
      <c r="CM234">
        <v>1</v>
      </c>
      <c r="CN234">
        <v>1</v>
      </c>
      <c r="DF234" s="4" t="s">
        <v>529</v>
      </c>
      <c r="DY234">
        <v>1</v>
      </c>
      <c r="DZ234">
        <v>1</v>
      </c>
      <c r="EC234">
        <v>1</v>
      </c>
      <c r="ED234">
        <v>1</v>
      </c>
      <c r="EW234">
        <v>2</v>
      </c>
      <c r="EX234">
        <v>2</v>
      </c>
      <c r="EY234">
        <v>2</v>
      </c>
      <c r="EZ234">
        <v>2</v>
      </c>
    </row>
    <row r="235" spans="1:156" x14ac:dyDescent="0.2">
      <c r="A235" s="4" t="s">
        <v>402</v>
      </c>
      <c r="B235">
        <v>1</v>
      </c>
      <c r="D235" s="4" t="s">
        <v>344</v>
      </c>
      <c r="F235">
        <v>2</v>
      </c>
      <c r="H235">
        <v>2</v>
      </c>
      <c r="T235" s="4" t="s">
        <v>601</v>
      </c>
      <c r="W235">
        <v>3878</v>
      </c>
      <c r="X235">
        <v>3878</v>
      </c>
      <c r="AC235" s="4" t="s">
        <v>830</v>
      </c>
      <c r="AF235">
        <v>2</v>
      </c>
      <c r="AG235">
        <v>2</v>
      </c>
      <c r="AJ235" s="4" t="s">
        <v>402</v>
      </c>
      <c r="AK235">
        <v>1</v>
      </c>
      <c r="AL235">
        <v>7</v>
      </c>
      <c r="AM235">
        <v>1131</v>
      </c>
      <c r="AT235" s="4" t="s">
        <v>758</v>
      </c>
      <c r="BU235">
        <v>1</v>
      </c>
      <c r="BV235">
        <v>1</v>
      </c>
      <c r="CK235">
        <v>1</v>
      </c>
      <c r="CL235">
        <v>1</v>
      </c>
      <c r="CM235">
        <v>1</v>
      </c>
      <c r="CN235">
        <v>1</v>
      </c>
      <c r="DF235" s="4" t="s">
        <v>274</v>
      </c>
      <c r="DK235">
        <v>1</v>
      </c>
      <c r="DL235">
        <v>1</v>
      </c>
      <c r="DO235">
        <v>1</v>
      </c>
      <c r="DP235">
        <v>1</v>
      </c>
      <c r="EY235">
        <v>1</v>
      </c>
      <c r="EZ235">
        <v>1</v>
      </c>
    </row>
    <row r="236" spans="1:156" x14ac:dyDescent="0.2">
      <c r="A236" s="4" t="s">
        <v>893</v>
      </c>
      <c r="B236">
        <v>1</v>
      </c>
      <c r="D236" s="4" t="s">
        <v>197</v>
      </c>
      <c r="E236">
        <v>1</v>
      </c>
      <c r="H236">
        <v>1</v>
      </c>
      <c r="T236" s="4" t="s">
        <v>625</v>
      </c>
      <c r="W236">
        <v>3878</v>
      </c>
      <c r="X236">
        <v>3878</v>
      </c>
      <c r="AC236" s="4" t="s">
        <v>402</v>
      </c>
      <c r="AD236">
        <v>1</v>
      </c>
      <c r="AG236">
        <v>1</v>
      </c>
      <c r="AJ236" s="4" t="s">
        <v>893</v>
      </c>
      <c r="AK236">
        <v>1</v>
      </c>
      <c r="AL236">
        <v>5</v>
      </c>
      <c r="AM236">
        <v>250</v>
      </c>
      <c r="AT236" s="4" t="s">
        <v>733</v>
      </c>
      <c r="BS236">
        <v>1</v>
      </c>
      <c r="BT236">
        <v>1</v>
      </c>
      <c r="CK236">
        <v>1</v>
      </c>
      <c r="CL236">
        <v>1</v>
      </c>
      <c r="CM236">
        <v>1</v>
      </c>
      <c r="CN236">
        <v>1</v>
      </c>
      <c r="DF236" s="4" t="s">
        <v>758</v>
      </c>
      <c r="EG236">
        <v>1</v>
      </c>
      <c r="EH236">
        <v>1</v>
      </c>
      <c r="EW236">
        <v>1</v>
      </c>
      <c r="EX236">
        <v>1</v>
      </c>
      <c r="EY236">
        <v>1</v>
      </c>
      <c r="EZ236">
        <v>1</v>
      </c>
    </row>
    <row r="237" spans="1:156" x14ac:dyDescent="0.2">
      <c r="A237" s="4" t="s">
        <v>601</v>
      </c>
      <c r="B237">
        <v>2</v>
      </c>
      <c r="D237" s="4" t="s">
        <v>81</v>
      </c>
      <c r="E237">
        <v>1</v>
      </c>
      <c r="H237">
        <v>1</v>
      </c>
      <c r="T237" s="4" t="s">
        <v>459</v>
      </c>
      <c r="U237">
        <v>1131</v>
      </c>
      <c r="X237">
        <v>1131</v>
      </c>
      <c r="AC237" s="4" t="s">
        <v>893</v>
      </c>
      <c r="AE237">
        <v>1</v>
      </c>
      <c r="AG237">
        <v>1</v>
      </c>
      <c r="AJ237" s="4" t="s">
        <v>601</v>
      </c>
      <c r="AK237">
        <v>2</v>
      </c>
      <c r="AL237">
        <v>26</v>
      </c>
      <c r="AM237">
        <v>3878</v>
      </c>
      <c r="AT237" s="4" t="s">
        <v>830</v>
      </c>
      <c r="BY237">
        <v>1</v>
      </c>
      <c r="BZ237">
        <v>1</v>
      </c>
      <c r="CA237">
        <v>1</v>
      </c>
      <c r="CB237">
        <v>1</v>
      </c>
      <c r="CK237">
        <v>2</v>
      </c>
      <c r="CL237">
        <v>2</v>
      </c>
      <c r="CM237">
        <v>2</v>
      </c>
      <c r="CN237">
        <v>2</v>
      </c>
      <c r="DF237" s="4" t="s">
        <v>733</v>
      </c>
      <c r="EE237">
        <v>1</v>
      </c>
      <c r="EF237">
        <v>1</v>
      </c>
      <c r="EW237">
        <v>1</v>
      </c>
      <c r="EX237">
        <v>1</v>
      </c>
      <c r="EY237">
        <v>1</v>
      </c>
      <c r="EZ237">
        <v>1</v>
      </c>
    </row>
    <row r="238" spans="1:156" x14ac:dyDescent="0.2">
      <c r="A238" s="4" t="s">
        <v>625</v>
      </c>
      <c r="B238">
        <v>2</v>
      </c>
      <c r="D238" s="4" t="s">
        <v>464</v>
      </c>
      <c r="E238">
        <v>1</v>
      </c>
      <c r="H238">
        <v>1</v>
      </c>
      <c r="T238" s="4" t="s">
        <v>267</v>
      </c>
      <c r="V238">
        <v>250</v>
      </c>
      <c r="X238">
        <v>250</v>
      </c>
      <c r="AC238" s="4" t="s">
        <v>601</v>
      </c>
      <c r="AF238">
        <v>2</v>
      </c>
      <c r="AG238">
        <v>2</v>
      </c>
      <c r="AJ238" s="4" t="s">
        <v>625</v>
      </c>
      <c r="AK238">
        <v>2</v>
      </c>
      <c r="AL238">
        <v>26</v>
      </c>
      <c r="AM238">
        <v>3878</v>
      </c>
      <c r="AT238" s="4" t="s">
        <v>402</v>
      </c>
      <c r="BE238">
        <v>1</v>
      </c>
      <c r="BF238">
        <v>1</v>
      </c>
      <c r="CK238">
        <v>1</v>
      </c>
      <c r="CL238">
        <v>1</v>
      </c>
      <c r="CM238">
        <v>1</v>
      </c>
      <c r="CN238">
        <v>1</v>
      </c>
      <c r="DF238" s="4" t="s">
        <v>830</v>
      </c>
      <c r="EK238">
        <v>1</v>
      </c>
      <c r="EL238">
        <v>1</v>
      </c>
      <c r="EM238">
        <v>1</v>
      </c>
      <c r="EN238">
        <v>1</v>
      </c>
      <c r="EW238">
        <v>2</v>
      </c>
      <c r="EX238">
        <v>2</v>
      </c>
      <c r="EY238">
        <v>2</v>
      </c>
      <c r="EZ238">
        <v>2</v>
      </c>
    </row>
    <row r="239" spans="1:156" x14ac:dyDescent="0.2">
      <c r="A239" s="4" t="s">
        <v>459</v>
      </c>
      <c r="B239">
        <v>1</v>
      </c>
      <c r="D239" s="4" t="s">
        <v>648</v>
      </c>
      <c r="G239">
        <v>2</v>
      </c>
      <c r="H239">
        <v>2</v>
      </c>
      <c r="T239" s="4" t="s">
        <v>855</v>
      </c>
      <c r="W239">
        <v>1939</v>
      </c>
      <c r="X239">
        <v>1939</v>
      </c>
      <c r="AC239" s="4" t="s">
        <v>625</v>
      </c>
      <c r="AF239">
        <v>2</v>
      </c>
      <c r="AG239">
        <v>2</v>
      </c>
      <c r="AJ239" s="4" t="s">
        <v>459</v>
      </c>
      <c r="AK239">
        <v>1</v>
      </c>
      <c r="AL239">
        <v>7</v>
      </c>
      <c r="AM239">
        <v>1131</v>
      </c>
      <c r="AT239" s="4" t="s">
        <v>893</v>
      </c>
      <c r="CE239">
        <v>1</v>
      </c>
      <c r="CF239">
        <v>1</v>
      </c>
      <c r="CK239">
        <v>1</v>
      </c>
      <c r="CL239">
        <v>1</v>
      </c>
      <c r="CM239">
        <v>1</v>
      </c>
      <c r="CN239">
        <v>1</v>
      </c>
      <c r="DF239" s="4" t="s">
        <v>402</v>
      </c>
      <c r="DQ239">
        <v>1</v>
      </c>
      <c r="DR239">
        <v>1</v>
      </c>
      <c r="EW239">
        <v>1</v>
      </c>
      <c r="EX239">
        <v>1</v>
      </c>
      <c r="EY239">
        <v>1</v>
      </c>
      <c r="EZ239">
        <v>1</v>
      </c>
    </row>
    <row r="240" spans="1:156" x14ac:dyDescent="0.2">
      <c r="A240" s="4" t="s">
        <v>267</v>
      </c>
      <c r="B240">
        <v>1</v>
      </c>
      <c r="D240" s="4" t="s">
        <v>597</v>
      </c>
      <c r="G240">
        <v>2</v>
      </c>
      <c r="H240">
        <v>2</v>
      </c>
      <c r="T240" s="4" t="s">
        <v>560</v>
      </c>
      <c r="W240">
        <v>1939</v>
      </c>
      <c r="X240">
        <v>1939</v>
      </c>
      <c r="AC240" s="4" t="s">
        <v>459</v>
      </c>
      <c r="AD240">
        <v>1</v>
      </c>
      <c r="AG240">
        <v>1</v>
      </c>
      <c r="AJ240" s="4" t="s">
        <v>267</v>
      </c>
      <c r="AK240">
        <v>1</v>
      </c>
      <c r="AL240">
        <v>5</v>
      </c>
      <c r="AM240">
        <v>250</v>
      </c>
      <c r="AT240" s="4" t="s">
        <v>601</v>
      </c>
      <c r="BM240">
        <v>1</v>
      </c>
      <c r="BN240">
        <v>1</v>
      </c>
      <c r="BS240">
        <v>1</v>
      </c>
      <c r="BT240">
        <v>1</v>
      </c>
      <c r="CK240">
        <v>2</v>
      </c>
      <c r="CL240">
        <v>2</v>
      </c>
      <c r="CM240">
        <v>2</v>
      </c>
      <c r="CN240">
        <v>2</v>
      </c>
      <c r="DF240" s="4" t="s">
        <v>893</v>
      </c>
      <c r="EQ240">
        <v>1</v>
      </c>
      <c r="ER240">
        <v>1</v>
      </c>
      <c r="EW240">
        <v>1</v>
      </c>
      <c r="EX240">
        <v>1</v>
      </c>
      <c r="EY240">
        <v>1</v>
      </c>
      <c r="EZ240">
        <v>1</v>
      </c>
    </row>
    <row r="241" spans="1:156" x14ac:dyDescent="0.2">
      <c r="A241" s="4" t="s">
        <v>855</v>
      </c>
      <c r="B241">
        <v>1</v>
      </c>
      <c r="D241" s="4" t="s">
        <v>614</v>
      </c>
      <c r="G241">
        <v>2</v>
      </c>
      <c r="H241">
        <v>2</v>
      </c>
      <c r="T241" s="4" t="s">
        <v>186</v>
      </c>
      <c r="U241">
        <v>1131</v>
      </c>
      <c r="X241">
        <v>1131</v>
      </c>
      <c r="AC241" s="4" t="s">
        <v>267</v>
      </c>
      <c r="AE241">
        <v>1</v>
      </c>
      <c r="AG241">
        <v>1</v>
      </c>
      <c r="AJ241" s="4" t="s">
        <v>855</v>
      </c>
      <c r="AK241">
        <v>1</v>
      </c>
      <c r="AL241">
        <v>13</v>
      </c>
      <c r="AM241">
        <v>1939</v>
      </c>
      <c r="AT241" s="4" t="s">
        <v>625</v>
      </c>
      <c r="BO241">
        <v>1</v>
      </c>
      <c r="BP241">
        <v>1</v>
      </c>
      <c r="BQ241">
        <v>1</v>
      </c>
      <c r="BR241">
        <v>1</v>
      </c>
      <c r="CK241">
        <v>2</v>
      </c>
      <c r="CL241">
        <v>2</v>
      </c>
      <c r="CM241">
        <v>2</v>
      </c>
      <c r="CN241">
        <v>2</v>
      </c>
      <c r="DF241" s="4" t="s">
        <v>601</v>
      </c>
      <c r="DY241">
        <v>1</v>
      </c>
      <c r="DZ241">
        <v>1</v>
      </c>
      <c r="EE241">
        <v>1</v>
      </c>
      <c r="EF241">
        <v>1</v>
      </c>
      <c r="EW241">
        <v>2</v>
      </c>
      <c r="EX241">
        <v>2</v>
      </c>
      <c r="EY241">
        <v>2</v>
      </c>
      <c r="EZ241">
        <v>2</v>
      </c>
    </row>
    <row r="242" spans="1:156" x14ac:dyDescent="0.2">
      <c r="A242" s="4" t="s">
        <v>560</v>
      </c>
      <c r="B242">
        <v>1</v>
      </c>
      <c r="D242" s="4" t="s">
        <v>32</v>
      </c>
      <c r="E242">
        <v>1</v>
      </c>
      <c r="H242">
        <v>1</v>
      </c>
      <c r="T242" s="4" t="s">
        <v>841</v>
      </c>
      <c r="W242">
        <v>3878</v>
      </c>
      <c r="X242">
        <v>3878</v>
      </c>
      <c r="AC242" s="4" t="s">
        <v>855</v>
      </c>
      <c r="AF242">
        <v>1</v>
      </c>
      <c r="AG242">
        <v>1</v>
      </c>
      <c r="AJ242" s="4" t="s">
        <v>560</v>
      </c>
      <c r="AK242">
        <v>1</v>
      </c>
      <c r="AL242">
        <v>13</v>
      </c>
      <c r="AM242">
        <v>1939</v>
      </c>
      <c r="AT242" s="4" t="s">
        <v>459</v>
      </c>
      <c r="BG242">
        <v>1</v>
      </c>
      <c r="BH242">
        <v>1</v>
      </c>
      <c r="CK242">
        <v>1</v>
      </c>
      <c r="CL242">
        <v>1</v>
      </c>
      <c r="CM242">
        <v>1</v>
      </c>
      <c r="CN242">
        <v>1</v>
      </c>
      <c r="DF242" s="4" t="s">
        <v>625</v>
      </c>
      <c r="EA242">
        <v>1</v>
      </c>
      <c r="EB242">
        <v>1</v>
      </c>
      <c r="EC242">
        <v>1</v>
      </c>
      <c r="ED242">
        <v>1</v>
      </c>
      <c r="EW242">
        <v>2</v>
      </c>
      <c r="EX242">
        <v>2</v>
      </c>
      <c r="EY242">
        <v>2</v>
      </c>
      <c r="EZ242">
        <v>2</v>
      </c>
    </row>
    <row r="243" spans="1:156" x14ac:dyDescent="0.2">
      <c r="A243" s="4" t="s">
        <v>186</v>
      </c>
      <c r="B243">
        <v>1</v>
      </c>
      <c r="D243" s="4" t="s">
        <v>61</v>
      </c>
      <c r="F243">
        <v>1</v>
      </c>
      <c r="H243">
        <v>1</v>
      </c>
      <c r="T243" s="4" t="s">
        <v>433</v>
      </c>
      <c r="V243">
        <v>500</v>
      </c>
      <c r="X243">
        <v>500</v>
      </c>
      <c r="AC243" s="4" t="s">
        <v>560</v>
      </c>
      <c r="AF243">
        <v>1</v>
      </c>
      <c r="AG243">
        <v>1</v>
      </c>
      <c r="AJ243" s="4" t="s">
        <v>186</v>
      </c>
      <c r="AK243">
        <v>1</v>
      </c>
      <c r="AL243">
        <v>7</v>
      </c>
      <c r="AM243">
        <v>1131</v>
      </c>
      <c r="AT243" s="4" t="s">
        <v>267</v>
      </c>
      <c r="AW243">
        <v>1</v>
      </c>
      <c r="AX243">
        <v>1</v>
      </c>
      <c r="BC243">
        <v>1</v>
      </c>
      <c r="BD243">
        <v>1</v>
      </c>
      <c r="CM243">
        <v>1</v>
      </c>
      <c r="CN243">
        <v>1</v>
      </c>
      <c r="DF243" s="4" t="s">
        <v>459</v>
      </c>
      <c r="DS243">
        <v>1</v>
      </c>
      <c r="DT243">
        <v>1</v>
      </c>
      <c r="EW243">
        <v>1</v>
      </c>
      <c r="EX243">
        <v>1</v>
      </c>
      <c r="EY243">
        <v>1</v>
      </c>
      <c r="EZ243">
        <v>1</v>
      </c>
    </row>
    <row r="244" spans="1:156" x14ac:dyDescent="0.2">
      <c r="A244" s="4" t="s">
        <v>841</v>
      </c>
      <c r="B244">
        <v>2</v>
      </c>
      <c r="D244" s="4" t="s">
        <v>531</v>
      </c>
      <c r="G244">
        <v>2</v>
      </c>
      <c r="H244">
        <v>2</v>
      </c>
      <c r="T244" s="4" t="s">
        <v>435</v>
      </c>
      <c r="U244">
        <v>1131</v>
      </c>
      <c r="X244">
        <v>1131</v>
      </c>
      <c r="AC244" s="4" t="s">
        <v>186</v>
      </c>
      <c r="AD244">
        <v>1</v>
      </c>
      <c r="AG244">
        <v>1</v>
      </c>
      <c r="AJ244" s="4" t="s">
        <v>841</v>
      </c>
      <c r="AK244">
        <v>2</v>
      </c>
      <c r="AL244">
        <v>26</v>
      </c>
      <c r="AM244">
        <v>3878</v>
      </c>
      <c r="AT244" s="4" t="s">
        <v>855</v>
      </c>
      <c r="CA244">
        <v>1</v>
      </c>
      <c r="CB244">
        <v>1</v>
      </c>
      <c r="CK244">
        <v>1</v>
      </c>
      <c r="CL244">
        <v>1</v>
      </c>
      <c r="CM244">
        <v>1</v>
      </c>
      <c r="CN244">
        <v>1</v>
      </c>
      <c r="DF244" s="4" t="s">
        <v>267</v>
      </c>
      <c r="DI244">
        <v>1</v>
      </c>
      <c r="DJ244">
        <v>1</v>
      </c>
      <c r="DO244">
        <v>1</v>
      </c>
      <c r="DP244">
        <v>1</v>
      </c>
      <c r="EY244">
        <v>1</v>
      </c>
      <c r="EZ244">
        <v>1</v>
      </c>
    </row>
    <row r="245" spans="1:156" x14ac:dyDescent="0.2">
      <c r="A245" s="4" t="s">
        <v>433</v>
      </c>
      <c r="B245">
        <v>2</v>
      </c>
      <c r="D245" s="4" t="s">
        <v>50</v>
      </c>
      <c r="E245">
        <v>1</v>
      </c>
      <c r="H245">
        <v>1</v>
      </c>
      <c r="T245" s="4" t="s">
        <v>865</v>
      </c>
      <c r="W245">
        <v>1939</v>
      </c>
      <c r="X245">
        <v>1939</v>
      </c>
      <c r="AC245" s="4" t="s">
        <v>841</v>
      </c>
      <c r="AF245">
        <v>2</v>
      </c>
      <c r="AG245">
        <v>2</v>
      </c>
      <c r="AJ245" s="4" t="s">
        <v>433</v>
      </c>
      <c r="AK245">
        <v>2</v>
      </c>
      <c r="AL245">
        <v>10</v>
      </c>
      <c r="AM245">
        <v>500</v>
      </c>
      <c r="AT245" s="4" t="s">
        <v>560</v>
      </c>
      <c r="BM245">
        <v>1</v>
      </c>
      <c r="BN245">
        <v>1</v>
      </c>
      <c r="CK245">
        <v>1</v>
      </c>
      <c r="CL245">
        <v>1</v>
      </c>
      <c r="CM245">
        <v>1</v>
      </c>
      <c r="CN245">
        <v>1</v>
      </c>
      <c r="DF245" s="4" t="s">
        <v>855</v>
      </c>
      <c r="EM245">
        <v>1</v>
      </c>
      <c r="EN245">
        <v>1</v>
      </c>
      <c r="EW245">
        <v>1</v>
      </c>
      <c r="EX245">
        <v>1</v>
      </c>
      <c r="EY245">
        <v>1</v>
      </c>
      <c r="EZ245">
        <v>1</v>
      </c>
    </row>
    <row r="246" spans="1:156" x14ac:dyDescent="0.2">
      <c r="A246" s="4" t="s">
        <v>435</v>
      </c>
      <c r="B246">
        <v>1</v>
      </c>
      <c r="D246" s="4" t="s">
        <v>95</v>
      </c>
      <c r="E246">
        <v>1</v>
      </c>
      <c r="H246">
        <v>1</v>
      </c>
      <c r="T246" s="4" t="s">
        <v>359</v>
      </c>
      <c r="U246">
        <v>1131</v>
      </c>
      <c r="X246">
        <v>1131</v>
      </c>
      <c r="AC246" s="4" t="s">
        <v>433</v>
      </c>
      <c r="AE246">
        <v>2</v>
      </c>
      <c r="AG246">
        <v>2</v>
      </c>
      <c r="AJ246" s="4" t="s">
        <v>435</v>
      </c>
      <c r="AK246">
        <v>1</v>
      </c>
      <c r="AL246">
        <v>7</v>
      </c>
      <c r="AM246">
        <v>1131</v>
      </c>
      <c r="AT246" s="4" t="s">
        <v>186</v>
      </c>
      <c r="AW246">
        <v>1</v>
      </c>
      <c r="AX246">
        <v>1</v>
      </c>
      <c r="BC246">
        <v>1</v>
      </c>
      <c r="BD246">
        <v>1</v>
      </c>
      <c r="CM246">
        <v>1</v>
      </c>
      <c r="CN246">
        <v>1</v>
      </c>
      <c r="DF246" s="4" t="s">
        <v>560</v>
      </c>
      <c r="DY246">
        <v>1</v>
      </c>
      <c r="DZ246">
        <v>1</v>
      </c>
      <c r="EW246">
        <v>1</v>
      </c>
      <c r="EX246">
        <v>1</v>
      </c>
      <c r="EY246">
        <v>1</v>
      </c>
      <c r="EZ246">
        <v>1</v>
      </c>
    </row>
    <row r="247" spans="1:156" x14ac:dyDescent="0.2">
      <c r="A247" s="4" t="s">
        <v>865</v>
      </c>
      <c r="B247">
        <v>1</v>
      </c>
      <c r="D247" s="4" t="s">
        <v>875</v>
      </c>
      <c r="G247">
        <v>2</v>
      </c>
      <c r="H247">
        <v>2</v>
      </c>
      <c r="T247" s="4" t="s">
        <v>223</v>
      </c>
      <c r="V247">
        <v>250</v>
      </c>
      <c r="X247">
        <v>250</v>
      </c>
      <c r="AC247" s="4" t="s">
        <v>435</v>
      </c>
      <c r="AD247">
        <v>1</v>
      </c>
      <c r="AG247">
        <v>1</v>
      </c>
      <c r="AJ247" s="4" t="s">
        <v>865</v>
      </c>
      <c r="AK247">
        <v>1</v>
      </c>
      <c r="AL247">
        <v>13</v>
      </c>
      <c r="AM247">
        <v>1939</v>
      </c>
      <c r="AT247" s="4" t="s">
        <v>841</v>
      </c>
      <c r="CA247">
        <v>2</v>
      </c>
      <c r="CB247">
        <v>2</v>
      </c>
      <c r="CK247">
        <v>2</v>
      </c>
      <c r="CL247">
        <v>2</v>
      </c>
      <c r="CM247">
        <v>2</v>
      </c>
      <c r="CN247">
        <v>2</v>
      </c>
      <c r="DF247" s="4" t="s">
        <v>186</v>
      </c>
      <c r="DI247">
        <v>1</v>
      </c>
      <c r="DJ247">
        <v>1</v>
      </c>
      <c r="DO247">
        <v>1</v>
      </c>
      <c r="DP247">
        <v>1</v>
      </c>
      <c r="EY247">
        <v>1</v>
      </c>
      <c r="EZ247">
        <v>1</v>
      </c>
    </row>
    <row r="248" spans="1:156" x14ac:dyDescent="0.2">
      <c r="A248" s="4" t="s">
        <v>359</v>
      </c>
      <c r="B248">
        <v>1</v>
      </c>
      <c r="D248" s="4" t="s">
        <v>227</v>
      </c>
      <c r="F248">
        <v>2</v>
      </c>
      <c r="H248">
        <v>2</v>
      </c>
      <c r="T248" s="4" t="s">
        <v>593</v>
      </c>
      <c r="W248">
        <v>3878</v>
      </c>
      <c r="X248">
        <v>3878</v>
      </c>
      <c r="AC248" s="4" t="s">
        <v>865</v>
      </c>
      <c r="AF248">
        <v>1</v>
      </c>
      <c r="AG248">
        <v>1</v>
      </c>
      <c r="AJ248" s="4" t="s">
        <v>359</v>
      </c>
      <c r="AK248">
        <v>1</v>
      </c>
      <c r="AL248">
        <v>7</v>
      </c>
      <c r="AM248">
        <v>1131</v>
      </c>
      <c r="AT248" s="4" t="s">
        <v>433</v>
      </c>
      <c r="BE248">
        <v>1</v>
      </c>
      <c r="BF248">
        <v>1</v>
      </c>
      <c r="BG248">
        <v>1</v>
      </c>
      <c r="BH248">
        <v>1</v>
      </c>
      <c r="CK248">
        <v>2</v>
      </c>
      <c r="CL248">
        <v>2</v>
      </c>
      <c r="CM248">
        <v>2</v>
      </c>
      <c r="CN248">
        <v>2</v>
      </c>
      <c r="DF248" s="4" t="s">
        <v>841</v>
      </c>
      <c r="EM248">
        <v>2</v>
      </c>
      <c r="EN248">
        <v>2</v>
      </c>
      <c r="EW248">
        <v>2</v>
      </c>
      <c r="EX248">
        <v>2</v>
      </c>
      <c r="EY248">
        <v>2</v>
      </c>
      <c r="EZ248">
        <v>2</v>
      </c>
    </row>
    <row r="249" spans="1:156" x14ac:dyDescent="0.2">
      <c r="A249" s="4" t="s">
        <v>223</v>
      </c>
      <c r="B249">
        <v>1</v>
      </c>
      <c r="D249" s="4" t="s">
        <v>858</v>
      </c>
      <c r="F249">
        <v>2</v>
      </c>
      <c r="H249">
        <v>2</v>
      </c>
      <c r="T249" s="4" t="s">
        <v>394</v>
      </c>
      <c r="U249">
        <v>1131</v>
      </c>
      <c r="X249">
        <v>1131</v>
      </c>
      <c r="AC249" s="4" t="s">
        <v>359</v>
      </c>
      <c r="AD249">
        <v>1</v>
      </c>
      <c r="AG249">
        <v>1</v>
      </c>
      <c r="AJ249" s="4" t="s">
        <v>223</v>
      </c>
      <c r="AK249">
        <v>1</v>
      </c>
      <c r="AL249">
        <v>5</v>
      </c>
      <c r="AM249">
        <v>250</v>
      </c>
      <c r="AT249" s="4" t="s">
        <v>435</v>
      </c>
      <c r="BE249">
        <v>1</v>
      </c>
      <c r="BF249">
        <v>1</v>
      </c>
      <c r="CK249">
        <v>1</v>
      </c>
      <c r="CL249">
        <v>1</v>
      </c>
      <c r="CM249">
        <v>1</v>
      </c>
      <c r="CN249">
        <v>1</v>
      </c>
      <c r="DF249" s="4" t="s">
        <v>433</v>
      </c>
      <c r="DQ249">
        <v>1</v>
      </c>
      <c r="DR249">
        <v>1</v>
      </c>
      <c r="DS249">
        <v>1</v>
      </c>
      <c r="DT249">
        <v>1</v>
      </c>
      <c r="EW249">
        <v>2</v>
      </c>
      <c r="EX249">
        <v>2</v>
      </c>
      <c r="EY249">
        <v>2</v>
      </c>
      <c r="EZ249">
        <v>2</v>
      </c>
    </row>
    <row r="250" spans="1:156" x14ac:dyDescent="0.2">
      <c r="A250" s="4" t="s">
        <v>593</v>
      </c>
      <c r="B250">
        <v>2</v>
      </c>
      <c r="D250" s="4" t="s">
        <v>52</v>
      </c>
      <c r="E250">
        <v>1</v>
      </c>
      <c r="H250">
        <v>1</v>
      </c>
      <c r="T250" s="4" t="s">
        <v>660</v>
      </c>
      <c r="W250">
        <v>1939</v>
      </c>
      <c r="X250">
        <v>1939</v>
      </c>
      <c r="AC250" s="4" t="s">
        <v>223</v>
      </c>
      <c r="AE250">
        <v>1</v>
      </c>
      <c r="AG250">
        <v>1</v>
      </c>
      <c r="AJ250" s="4" t="s">
        <v>593</v>
      </c>
      <c r="AK250">
        <v>2</v>
      </c>
      <c r="AL250">
        <v>26</v>
      </c>
      <c r="AM250">
        <v>3878</v>
      </c>
      <c r="AT250" s="4" t="s">
        <v>865</v>
      </c>
      <c r="CA250">
        <v>1</v>
      </c>
      <c r="CB250">
        <v>1</v>
      </c>
      <c r="CK250">
        <v>1</v>
      </c>
      <c r="CL250">
        <v>1</v>
      </c>
      <c r="CM250">
        <v>1</v>
      </c>
      <c r="CN250">
        <v>1</v>
      </c>
      <c r="DF250" s="4" t="s">
        <v>435</v>
      </c>
      <c r="DQ250">
        <v>1</v>
      </c>
      <c r="DR250">
        <v>1</v>
      </c>
      <c r="EW250">
        <v>1</v>
      </c>
      <c r="EX250">
        <v>1</v>
      </c>
      <c r="EY250">
        <v>1</v>
      </c>
      <c r="EZ250">
        <v>1</v>
      </c>
    </row>
    <row r="251" spans="1:156" x14ac:dyDescent="0.2">
      <c r="A251" s="4" t="s">
        <v>394</v>
      </c>
      <c r="B251">
        <v>1</v>
      </c>
      <c r="D251" s="4" t="s">
        <v>529</v>
      </c>
      <c r="G251">
        <v>2</v>
      </c>
      <c r="H251">
        <v>2</v>
      </c>
      <c r="T251" s="4" t="s">
        <v>444</v>
      </c>
      <c r="V251">
        <v>750</v>
      </c>
      <c r="X251">
        <v>750</v>
      </c>
      <c r="AC251" s="4" t="s">
        <v>593</v>
      </c>
      <c r="AF251">
        <v>2</v>
      </c>
      <c r="AG251">
        <v>2</v>
      </c>
      <c r="AJ251" s="4" t="s">
        <v>394</v>
      </c>
      <c r="AK251">
        <v>1</v>
      </c>
      <c r="AL251">
        <v>7</v>
      </c>
      <c r="AM251">
        <v>1131</v>
      </c>
      <c r="AT251" s="4" t="s">
        <v>359</v>
      </c>
      <c r="BA251">
        <v>1</v>
      </c>
      <c r="BB251">
        <v>1</v>
      </c>
      <c r="BC251">
        <v>1</v>
      </c>
      <c r="BD251">
        <v>1</v>
      </c>
      <c r="CM251">
        <v>1</v>
      </c>
      <c r="CN251">
        <v>1</v>
      </c>
      <c r="DF251" s="4" t="s">
        <v>865</v>
      </c>
      <c r="EM251">
        <v>1</v>
      </c>
      <c r="EN251">
        <v>1</v>
      </c>
      <c r="EW251">
        <v>1</v>
      </c>
      <c r="EX251">
        <v>1</v>
      </c>
      <c r="EY251">
        <v>1</v>
      </c>
      <c r="EZ251">
        <v>1</v>
      </c>
    </row>
    <row r="252" spans="1:156" x14ac:dyDescent="0.2">
      <c r="A252" s="4" t="s">
        <v>660</v>
      </c>
      <c r="B252">
        <v>1</v>
      </c>
      <c r="D252" s="4" t="s">
        <v>274</v>
      </c>
      <c r="E252">
        <v>1</v>
      </c>
      <c r="H252">
        <v>1</v>
      </c>
      <c r="T252" s="4" t="s">
        <v>707</v>
      </c>
      <c r="W252">
        <v>3878</v>
      </c>
      <c r="X252">
        <v>3878</v>
      </c>
      <c r="AC252" s="4" t="s">
        <v>394</v>
      </c>
      <c r="AD252">
        <v>1</v>
      </c>
      <c r="AG252">
        <v>1</v>
      </c>
      <c r="AJ252" s="4" t="s">
        <v>660</v>
      </c>
      <c r="AK252">
        <v>1</v>
      </c>
      <c r="AL252">
        <v>13</v>
      </c>
      <c r="AM252">
        <v>1939</v>
      </c>
      <c r="AT252" s="4" t="s">
        <v>223</v>
      </c>
      <c r="AW252">
        <v>1</v>
      </c>
      <c r="AX252">
        <v>1</v>
      </c>
      <c r="BC252">
        <v>1</v>
      </c>
      <c r="BD252">
        <v>1</v>
      </c>
      <c r="CM252">
        <v>1</v>
      </c>
      <c r="CN252">
        <v>1</v>
      </c>
      <c r="DF252" s="4" t="s">
        <v>359</v>
      </c>
      <c r="DM252">
        <v>1</v>
      </c>
      <c r="DN252">
        <v>1</v>
      </c>
      <c r="DO252">
        <v>1</v>
      </c>
      <c r="DP252">
        <v>1</v>
      </c>
      <c r="EY252">
        <v>1</v>
      </c>
      <c r="EZ252">
        <v>1</v>
      </c>
    </row>
    <row r="253" spans="1:156" x14ac:dyDescent="0.2">
      <c r="A253" s="4" t="s">
        <v>444</v>
      </c>
      <c r="B253">
        <v>3</v>
      </c>
      <c r="D253" s="4" t="s">
        <v>758</v>
      </c>
      <c r="G253">
        <v>1</v>
      </c>
      <c r="H253">
        <v>1</v>
      </c>
      <c r="T253" s="4" t="s">
        <v>64</v>
      </c>
      <c r="U253">
        <v>1131</v>
      </c>
      <c r="X253">
        <v>1131</v>
      </c>
      <c r="AC253" s="4" t="s">
        <v>660</v>
      </c>
      <c r="AF253">
        <v>1</v>
      </c>
      <c r="AG253">
        <v>1</v>
      </c>
      <c r="AJ253" s="4" t="s">
        <v>444</v>
      </c>
      <c r="AK253">
        <v>3</v>
      </c>
      <c r="AL253">
        <v>15</v>
      </c>
      <c r="AM253">
        <v>750</v>
      </c>
      <c r="AT253" s="4" t="s">
        <v>593</v>
      </c>
      <c r="BM253">
        <v>1</v>
      </c>
      <c r="BN253">
        <v>1</v>
      </c>
      <c r="CA253">
        <v>1</v>
      </c>
      <c r="CB253">
        <v>1</v>
      </c>
      <c r="CK253">
        <v>2</v>
      </c>
      <c r="CL253">
        <v>2</v>
      </c>
      <c r="CM253">
        <v>2</v>
      </c>
      <c r="CN253">
        <v>2</v>
      </c>
      <c r="DF253" s="4" t="s">
        <v>223</v>
      </c>
      <c r="DI253">
        <v>1</v>
      </c>
      <c r="DJ253">
        <v>1</v>
      </c>
      <c r="DO253">
        <v>1</v>
      </c>
      <c r="DP253">
        <v>1</v>
      </c>
      <c r="EY253">
        <v>1</v>
      </c>
      <c r="EZ253">
        <v>1</v>
      </c>
    </row>
    <row r="254" spans="1:156" x14ac:dyDescent="0.2">
      <c r="A254" s="4" t="s">
        <v>707</v>
      </c>
      <c r="B254">
        <v>2</v>
      </c>
      <c r="D254" s="4" t="s">
        <v>733</v>
      </c>
      <c r="G254">
        <v>1</v>
      </c>
      <c r="H254">
        <v>1</v>
      </c>
      <c r="T254" s="4" t="s">
        <v>584</v>
      </c>
      <c r="W254">
        <v>3878</v>
      </c>
      <c r="X254">
        <v>3878</v>
      </c>
      <c r="AC254" s="4" t="s">
        <v>444</v>
      </c>
      <c r="AE254">
        <v>3</v>
      </c>
      <c r="AG254">
        <v>3</v>
      </c>
      <c r="AJ254" s="4" t="s">
        <v>707</v>
      </c>
      <c r="AK254">
        <v>2</v>
      </c>
      <c r="AL254">
        <v>26</v>
      </c>
      <c r="AM254">
        <v>3878</v>
      </c>
      <c r="AT254" s="4" t="s">
        <v>394</v>
      </c>
      <c r="BE254">
        <v>1</v>
      </c>
      <c r="BF254">
        <v>1</v>
      </c>
      <c r="CK254">
        <v>1</v>
      </c>
      <c r="CL254">
        <v>1</v>
      </c>
      <c r="CM254">
        <v>1</v>
      </c>
      <c r="CN254">
        <v>1</v>
      </c>
      <c r="DF254" s="4" t="s">
        <v>593</v>
      </c>
      <c r="DY254">
        <v>1</v>
      </c>
      <c r="DZ254">
        <v>1</v>
      </c>
      <c r="EM254">
        <v>1</v>
      </c>
      <c r="EN254">
        <v>1</v>
      </c>
      <c r="EW254">
        <v>2</v>
      </c>
      <c r="EX254">
        <v>2</v>
      </c>
      <c r="EY254">
        <v>2</v>
      </c>
      <c r="EZ254">
        <v>2</v>
      </c>
    </row>
    <row r="255" spans="1:156" x14ac:dyDescent="0.2">
      <c r="A255" s="4" t="s">
        <v>64</v>
      </c>
      <c r="B255">
        <v>1</v>
      </c>
      <c r="D255" s="4" t="s">
        <v>830</v>
      </c>
      <c r="G255">
        <v>2</v>
      </c>
      <c r="H255">
        <v>2</v>
      </c>
      <c r="T255" s="4" t="s">
        <v>219</v>
      </c>
      <c r="U255">
        <v>1131</v>
      </c>
      <c r="X255">
        <v>1131</v>
      </c>
      <c r="AC255" s="4" t="s">
        <v>707</v>
      </c>
      <c r="AF255">
        <v>2</v>
      </c>
      <c r="AG255">
        <v>2</v>
      </c>
      <c r="AJ255" s="4" t="s">
        <v>64</v>
      </c>
      <c r="AK255">
        <v>1</v>
      </c>
      <c r="AL255">
        <v>7</v>
      </c>
      <c r="AM255">
        <v>1131</v>
      </c>
      <c r="AT255" s="4" t="s">
        <v>660</v>
      </c>
      <c r="BO255">
        <v>1</v>
      </c>
      <c r="BP255">
        <v>1</v>
      </c>
      <c r="CK255">
        <v>1</v>
      </c>
      <c r="CL255">
        <v>1</v>
      </c>
      <c r="CM255">
        <v>1</v>
      </c>
      <c r="CN255">
        <v>1</v>
      </c>
      <c r="DF255" s="4" t="s">
        <v>394</v>
      </c>
      <c r="DQ255">
        <v>1</v>
      </c>
      <c r="DR255">
        <v>1</v>
      </c>
      <c r="EW255">
        <v>1</v>
      </c>
      <c r="EX255">
        <v>1</v>
      </c>
      <c r="EY255">
        <v>1</v>
      </c>
      <c r="EZ255">
        <v>1</v>
      </c>
    </row>
    <row r="256" spans="1:156" x14ac:dyDescent="0.2">
      <c r="A256" s="4" t="s">
        <v>584</v>
      </c>
      <c r="B256">
        <v>2</v>
      </c>
      <c r="D256" s="4" t="s">
        <v>402</v>
      </c>
      <c r="E256">
        <v>1</v>
      </c>
      <c r="H256">
        <v>1</v>
      </c>
      <c r="T256" s="4" t="s">
        <v>78</v>
      </c>
      <c r="U256">
        <v>1131</v>
      </c>
      <c r="X256">
        <v>1131</v>
      </c>
      <c r="AC256" s="4" t="s">
        <v>64</v>
      </c>
      <c r="AD256">
        <v>1</v>
      </c>
      <c r="AG256">
        <v>1</v>
      </c>
      <c r="AJ256" s="4" t="s">
        <v>584</v>
      </c>
      <c r="AK256">
        <v>2</v>
      </c>
      <c r="AL256">
        <v>26</v>
      </c>
      <c r="AM256">
        <v>3878</v>
      </c>
      <c r="AT256" s="4" t="s">
        <v>444</v>
      </c>
      <c r="BG256">
        <v>2</v>
      </c>
      <c r="BH256">
        <v>2</v>
      </c>
      <c r="CG256">
        <v>1</v>
      </c>
      <c r="CH256">
        <v>1</v>
      </c>
      <c r="CK256">
        <v>3</v>
      </c>
      <c r="CL256">
        <v>3</v>
      </c>
      <c r="CM256">
        <v>3</v>
      </c>
      <c r="CN256">
        <v>3</v>
      </c>
      <c r="DF256" s="4" t="s">
        <v>660</v>
      </c>
      <c r="EA256">
        <v>1</v>
      </c>
      <c r="EB256">
        <v>1</v>
      </c>
      <c r="EW256">
        <v>1</v>
      </c>
      <c r="EX256">
        <v>1</v>
      </c>
      <c r="EY256">
        <v>1</v>
      </c>
      <c r="EZ256">
        <v>1</v>
      </c>
    </row>
    <row r="257" spans="1:156" x14ac:dyDescent="0.2">
      <c r="A257" s="4" t="s">
        <v>219</v>
      </c>
      <c r="B257">
        <v>1</v>
      </c>
      <c r="D257" s="4" t="s">
        <v>893</v>
      </c>
      <c r="F257">
        <v>1</v>
      </c>
      <c r="H257">
        <v>1</v>
      </c>
      <c r="T257" s="4" t="s">
        <v>334</v>
      </c>
      <c r="U257">
        <v>1131</v>
      </c>
      <c r="X257">
        <v>1131</v>
      </c>
      <c r="AC257" s="4" t="s">
        <v>584</v>
      </c>
      <c r="AF257">
        <v>2</v>
      </c>
      <c r="AG257">
        <v>2</v>
      </c>
      <c r="AJ257" s="4" t="s">
        <v>219</v>
      </c>
      <c r="AK257">
        <v>1</v>
      </c>
      <c r="AL257">
        <v>7</v>
      </c>
      <c r="AM257">
        <v>1131</v>
      </c>
      <c r="AT257" s="4" t="s">
        <v>707</v>
      </c>
      <c r="BS257">
        <v>1</v>
      </c>
      <c r="BT257">
        <v>1</v>
      </c>
      <c r="BW257">
        <v>1</v>
      </c>
      <c r="BX257">
        <v>1</v>
      </c>
      <c r="CK257">
        <v>2</v>
      </c>
      <c r="CL257">
        <v>2</v>
      </c>
      <c r="CM257">
        <v>2</v>
      </c>
      <c r="CN257">
        <v>2</v>
      </c>
      <c r="DF257" s="4" t="s">
        <v>444</v>
      </c>
      <c r="DS257">
        <v>2</v>
      </c>
      <c r="DT257">
        <v>2</v>
      </c>
      <c r="ES257">
        <v>1</v>
      </c>
      <c r="ET257">
        <v>1</v>
      </c>
      <c r="EW257">
        <v>3</v>
      </c>
      <c r="EX257">
        <v>3</v>
      </c>
      <c r="EY257">
        <v>3</v>
      </c>
      <c r="EZ257">
        <v>3</v>
      </c>
    </row>
    <row r="258" spans="1:156" x14ac:dyDescent="0.2">
      <c r="A258" s="4" t="s">
        <v>78</v>
      </c>
      <c r="B258">
        <v>1</v>
      </c>
      <c r="D258" s="4" t="s">
        <v>601</v>
      </c>
      <c r="G258">
        <v>2</v>
      </c>
      <c r="H258">
        <v>2</v>
      </c>
      <c r="T258" s="4" t="s">
        <v>293</v>
      </c>
      <c r="V258">
        <v>500</v>
      </c>
      <c r="X258">
        <v>500</v>
      </c>
      <c r="AC258" s="4" t="s">
        <v>219</v>
      </c>
      <c r="AD258">
        <v>1</v>
      </c>
      <c r="AG258">
        <v>1</v>
      </c>
      <c r="AJ258" s="4" t="s">
        <v>78</v>
      </c>
      <c r="AK258">
        <v>1</v>
      </c>
      <c r="AL258">
        <v>7</v>
      </c>
      <c r="AM258">
        <v>1131</v>
      </c>
      <c r="AT258" s="4" t="s">
        <v>64</v>
      </c>
      <c r="AU258">
        <v>1</v>
      </c>
      <c r="AV258">
        <v>1</v>
      </c>
      <c r="BC258">
        <v>1</v>
      </c>
      <c r="BD258">
        <v>1</v>
      </c>
      <c r="CM258">
        <v>1</v>
      </c>
      <c r="CN258">
        <v>1</v>
      </c>
      <c r="DF258" s="4" t="s">
        <v>707</v>
      </c>
      <c r="EE258">
        <v>1</v>
      </c>
      <c r="EF258">
        <v>1</v>
      </c>
      <c r="EI258">
        <v>1</v>
      </c>
      <c r="EJ258">
        <v>1</v>
      </c>
      <c r="EW258">
        <v>2</v>
      </c>
      <c r="EX258">
        <v>2</v>
      </c>
      <c r="EY258">
        <v>2</v>
      </c>
      <c r="EZ258">
        <v>2</v>
      </c>
    </row>
    <row r="259" spans="1:156" x14ac:dyDescent="0.2">
      <c r="A259" s="4" t="s">
        <v>334</v>
      </c>
      <c r="B259">
        <v>1</v>
      </c>
      <c r="D259" s="4" t="s">
        <v>625</v>
      </c>
      <c r="G259">
        <v>2</v>
      </c>
      <c r="H259">
        <v>2</v>
      </c>
      <c r="T259" s="4" t="s">
        <v>711</v>
      </c>
      <c r="W259">
        <v>3878</v>
      </c>
      <c r="X259">
        <v>3878</v>
      </c>
      <c r="AC259" s="4" t="s">
        <v>78</v>
      </c>
      <c r="AD259">
        <v>1</v>
      </c>
      <c r="AG259">
        <v>1</v>
      </c>
      <c r="AJ259" s="4" t="s">
        <v>334</v>
      </c>
      <c r="AK259">
        <v>1</v>
      </c>
      <c r="AL259">
        <v>7</v>
      </c>
      <c r="AM259">
        <v>1131</v>
      </c>
      <c r="AT259" s="4" t="s">
        <v>584</v>
      </c>
      <c r="BM259">
        <v>1</v>
      </c>
      <c r="BN259">
        <v>1</v>
      </c>
      <c r="BU259">
        <v>1</v>
      </c>
      <c r="BV259">
        <v>1</v>
      </c>
      <c r="CK259">
        <v>2</v>
      </c>
      <c r="CL259">
        <v>2</v>
      </c>
      <c r="CM259">
        <v>2</v>
      </c>
      <c r="CN259">
        <v>2</v>
      </c>
      <c r="DF259" s="4" t="s">
        <v>64</v>
      </c>
      <c r="DG259">
        <v>1</v>
      </c>
      <c r="DH259">
        <v>1</v>
      </c>
      <c r="DO259">
        <v>1</v>
      </c>
      <c r="DP259">
        <v>1</v>
      </c>
      <c r="EY259">
        <v>1</v>
      </c>
      <c r="EZ259">
        <v>1</v>
      </c>
    </row>
    <row r="260" spans="1:156" x14ac:dyDescent="0.2">
      <c r="A260" s="4" t="s">
        <v>293</v>
      </c>
      <c r="B260">
        <v>2</v>
      </c>
      <c r="D260" s="4" t="s">
        <v>459</v>
      </c>
      <c r="E260">
        <v>1</v>
      </c>
      <c r="H260">
        <v>1</v>
      </c>
      <c r="T260" s="4" t="s">
        <v>631</v>
      </c>
      <c r="U260">
        <v>1131</v>
      </c>
      <c r="X260">
        <v>1131</v>
      </c>
      <c r="AC260" s="4" t="s">
        <v>334</v>
      </c>
      <c r="AD260">
        <v>1</v>
      </c>
      <c r="AG260">
        <v>1</v>
      </c>
      <c r="AJ260" s="4" t="s">
        <v>293</v>
      </c>
      <c r="AK260">
        <v>2</v>
      </c>
      <c r="AL260">
        <v>10</v>
      </c>
      <c r="AM260">
        <v>500</v>
      </c>
      <c r="AT260" s="4" t="s">
        <v>219</v>
      </c>
      <c r="AW260">
        <v>1</v>
      </c>
      <c r="AX260">
        <v>1</v>
      </c>
      <c r="BC260">
        <v>1</v>
      </c>
      <c r="BD260">
        <v>1</v>
      </c>
      <c r="CM260">
        <v>1</v>
      </c>
      <c r="CN260">
        <v>1</v>
      </c>
      <c r="DF260" s="4" t="s">
        <v>584</v>
      </c>
      <c r="DY260">
        <v>1</v>
      </c>
      <c r="DZ260">
        <v>1</v>
      </c>
      <c r="EG260">
        <v>1</v>
      </c>
      <c r="EH260">
        <v>1</v>
      </c>
      <c r="EW260">
        <v>2</v>
      </c>
      <c r="EX260">
        <v>2</v>
      </c>
      <c r="EY260">
        <v>2</v>
      </c>
      <c r="EZ260">
        <v>2</v>
      </c>
    </row>
    <row r="261" spans="1:156" x14ac:dyDescent="0.2">
      <c r="A261" s="4" t="s">
        <v>711</v>
      </c>
      <c r="B261">
        <v>2</v>
      </c>
      <c r="D261" s="4" t="s">
        <v>267</v>
      </c>
      <c r="F261">
        <v>1</v>
      </c>
      <c r="H261">
        <v>1</v>
      </c>
      <c r="T261" s="4" t="s">
        <v>290</v>
      </c>
      <c r="U261">
        <v>1131</v>
      </c>
      <c r="X261">
        <v>1131</v>
      </c>
      <c r="AC261" s="4" t="s">
        <v>293</v>
      </c>
      <c r="AE261">
        <v>2</v>
      </c>
      <c r="AG261">
        <v>2</v>
      </c>
      <c r="AJ261" s="4" t="s">
        <v>711</v>
      </c>
      <c r="AK261">
        <v>2</v>
      </c>
      <c r="AL261">
        <v>26</v>
      </c>
      <c r="AM261">
        <v>3878</v>
      </c>
      <c r="AT261" s="4" t="s">
        <v>78</v>
      </c>
      <c r="AU261">
        <v>1</v>
      </c>
      <c r="AV261">
        <v>1</v>
      </c>
      <c r="BC261">
        <v>1</v>
      </c>
      <c r="BD261">
        <v>1</v>
      </c>
      <c r="CM261">
        <v>1</v>
      </c>
      <c r="CN261">
        <v>1</v>
      </c>
      <c r="DF261" s="4" t="s">
        <v>219</v>
      </c>
      <c r="DI261">
        <v>1</v>
      </c>
      <c r="DJ261">
        <v>1</v>
      </c>
      <c r="DO261">
        <v>1</v>
      </c>
      <c r="DP261">
        <v>1</v>
      </c>
      <c r="EY261">
        <v>1</v>
      </c>
      <c r="EZ261">
        <v>1</v>
      </c>
    </row>
    <row r="262" spans="1:156" x14ac:dyDescent="0.2">
      <c r="A262" s="4" t="s">
        <v>631</v>
      </c>
      <c r="B262">
        <v>1</v>
      </c>
      <c r="D262" s="4" t="s">
        <v>855</v>
      </c>
      <c r="G262">
        <v>1</v>
      </c>
      <c r="H262">
        <v>1</v>
      </c>
      <c r="T262" s="4" t="s">
        <v>265</v>
      </c>
      <c r="U262">
        <v>1131</v>
      </c>
      <c r="X262">
        <v>1131</v>
      </c>
      <c r="AC262" s="4" t="s">
        <v>711</v>
      </c>
      <c r="AF262">
        <v>2</v>
      </c>
      <c r="AG262">
        <v>2</v>
      </c>
      <c r="AJ262" s="4" t="s">
        <v>631</v>
      </c>
      <c r="AK262">
        <v>1</v>
      </c>
      <c r="AL262">
        <v>7</v>
      </c>
      <c r="AM262">
        <v>1131</v>
      </c>
      <c r="AT262" s="4" t="s">
        <v>334</v>
      </c>
      <c r="BA262">
        <v>1</v>
      </c>
      <c r="BB262">
        <v>1</v>
      </c>
      <c r="BC262">
        <v>1</v>
      </c>
      <c r="BD262">
        <v>1</v>
      </c>
      <c r="CM262">
        <v>1</v>
      </c>
      <c r="CN262">
        <v>1</v>
      </c>
      <c r="DF262" s="4" t="s">
        <v>78</v>
      </c>
      <c r="DG262">
        <v>1</v>
      </c>
      <c r="DH262">
        <v>1</v>
      </c>
      <c r="DO262">
        <v>1</v>
      </c>
      <c r="DP262">
        <v>1</v>
      </c>
      <c r="EY262">
        <v>1</v>
      </c>
      <c r="EZ262">
        <v>1</v>
      </c>
    </row>
    <row r="263" spans="1:156" x14ac:dyDescent="0.2">
      <c r="A263" s="4" t="s">
        <v>290</v>
      </c>
      <c r="B263">
        <v>1</v>
      </c>
      <c r="D263" s="4" t="s">
        <v>560</v>
      </c>
      <c r="G263">
        <v>1</v>
      </c>
      <c r="H263">
        <v>1</v>
      </c>
      <c r="T263" s="4" t="s">
        <v>933</v>
      </c>
      <c r="V263">
        <v>250</v>
      </c>
      <c r="X263">
        <v>250</v>
      </c>
      <c r="AC263" s="4" t="s">
        <v>631</v>
      </c>
      <c r="AD263">
        <v>1</v>
      </c>
      <c r="AG263">
        <v>1</v>
      </c>
      <c r="AJ263" s="4" t="s">
        <v>290</v>
      </c>
      <c r="AK263">
        <v>1</v>
      </c>
      <c r="AL263">
        <v>7</v>
      </c>
      <c r="AM263">
        <v>1131</v>
      </c>
      <c r="AT263" s="4" t="s">
        <v>293</v>
      </c>
      <c r="AY263">
        <v>1</v>
      </c>
      <c r="AZ263">
        <v>1</v>
      </c>
      <c r="BC263">
        <v>1</v>
      </c>
      <c r="BD263">
        <v>1</v>
      </c>
      <c r="CG263">
        <v>1</v>
      </c>
      <c r="CH263">
        <v>1</v>
      </c>
      <c r="CK263">
        <v>1</v>
      </c>
      <c r="CL263">
        <v>1</v>
      </c>
      <c r="CM263">
        <v>2</v>
      </c>
      <c r="CN263">
        <v>2</v>
      </c>
      <c r="DF263" s="4" t="s">
        <v>334</v>
      </c>
      <c r="DM263">
        <v>1</v>
      </c>
      <c r="DN263">
        <v>1</v>
      </c>
      <c r="DO263">
        <v>1</v>
      </c>
      <c r="DP263">
        <v>1</v>
      </c>
      <c r="EY263">
        <v>1</v>
      </c>
      <c r="EZ263">
        <v>1</v>
      </c>
    </row>
    <row r="264" spans="1:156" x14ac:dyDescent="0.2">
      <c r="A264" s="4" t="s">
        <v>265</v>
      </c>
      <c r="B264">
        <v>1</v>
      </c>
      <c r="D264" s="4" t="s">
        <v>186</v>
      </c>
      <c r="E264">
        <v>1</v>
      </c>
      <c r="H264">
        <v>1</v>
      </c>
      <c r="T264" s="4" t="s">
        <v>472</v>
      </c>
      <c r="U264">
        <v>1131</v>
      </c>
      <c r="X264">
        <v>1131</v>
      </c>
      <c r="AC264" s="4" t="s">
        <v>290</v>
      </c>
      <c r="AD264">
        <v>1</v>
      </c>
      <c r="AG264">
        <v>1</v>
      </c>
      <c r="AJ264" s="4" t="s">
        <v>265</v>
      </c>
      <c r="AK264">
        <v>1</v>
      </c>
      <c r="AL264">
        <v>7</v>
      </c>
      <c r="AM264">
        <v>1131</v>
      </c>
      <c r="AT264" s="4" t="s">
        <v>711</v>
      </c>
      <c r="BS264">
        <v>1</v>
      </c>
      <c r="BT264">
        <v>1</v>
      </c>
      <c r="BU264">
        <v>1</v>
      </c>
      <c r="BV264">
        <v>1</v>
      </c>
      <c r="CK264">
        <v>2</v>
      </c>
      <c r="CL264">
        <v>2</v>
      </c>
      <c r="CM264">
        <v>2</v>
      </c>
      <c r="CN264">
        <v>2</v>
      </c>
      <c r="DF264" s="4" t="s">
        <v>293</v>
      </c>
      <c r="DK264">
        <v>1</v>
      </c>
      <c r="DL264">
        <v>1</v>
      </c>
      <c r="DO264">
        <v>1</v>
      </c>
      <c r="DP264">
        <v>1</v>
      </c>
      <c r="ES264">
        <v>1</v>
      </c>
      <c r="ET264">
        <v>1</v>
      </c>
      <c r="EW264">
        <v>1</v>
      </c>
      <c r="EX264">
        <v>1</v>
      </c>
      <c r="EY264">
        <v>2</v>
      </c>
      <c r="EZ264">
        <v>2</v>
      </c>
    </row>
    <row r="265" spans="1:156" x14ac:dyDescent="0.2">
      <c r="A265" s="4" t="s">
        <v>933</v>
      </c>
      <c r="B265">
        <v>1</v>
      </c>
      <c r="D265" s="4" t="s">
        <v>841</v>
      </c>
      <c r="G265">
        <v>2</v>
      </c>
      <c r="H265">
        <v>2</v>
      </c>
      <c r="T265" s="4" t="s">
        <v>272</v>
      </c>
      <c r="V265">
        <v>750</v>
      </c>
      <c r="X265">
        <v>750</v>
      </c>
      <c r="AC265" s="4" t="s">
        <v>265</v>
      </c>
      <c r="AD265">
        <v>1</v>
      </c>
      <c r="AG265">
        <v>1</v>
      </c>
      <c r="AJ265" s="4" t="s">
        <v>933</v>
      </c>
      <c r="AK265">
        <v>1</v>
      </c>
      <c r="AL265">
        <v>5</v>
      </c>
      <c r="AM265">
        <v>250</v>
      </c>
      <c r="AT265" s="4" t="s">
        <v>631</v>
      </c>
      <c r="BO265">
        <v>1</v>
      </c>
      <c r="BP265">
        <v>1</v>
      </c>
      <c r="CK265">
        <v>1</v>
      </c>
      <c r="CL265">
        <v>1</v>
      </c>
      <c r="CM265">
        <v>1</v>
      </c>
      <c r="CN265">
        <v>1</v>
      </c>
      <c r="DF265" s="4" t="s">
        <v>711</v>
      </c>
      <c r="EE265">
        <v>1</v>
      </c>
      <c r="EF265">
        <v>1</v>
      </c>
      <c r="EG265">
        <v>1</v>
      </c>
      <c r="EH265">
        <v>1</v>
      </c>
      <c r="EW265">
        <v>2</v>
      </c>
      <c r="EX265">
        <v>2</v>
      </c>
      <c r="EY265">
        <v>2</v>
      </c>
      <c r="EZ265">
        <v>2</v>
      </c>
    </row>
    <row r="266" spans="1:156" x14ac:dyDescent="0.2">
      <c r="A266" s="4" t="s">
        <v>472</v>
      </c>
      <c r="B266">
        <v>1</v>
      </c>
      <c r="D266" s="4" t="s">
        <v>433</v>
      </c>
      <c r="F266">
        <v>2</v>
      </c>
      <c r="H266">
        <v>2</v>
      </c>
      <c r="T266" s="4" t="s">
        <v>321</v>
      </c>
      <c r="V266">
        <v>250</v>
      </c>
      <c r="X266">
        <v>250</v>
      </c>
      <c r="AC266" s="4" t="s">
        <v>933</v>
      </c>
      <c r="AE266">
        <v>1</v>
      </c>
      <c r="AG266">
        <v>1</v>
      </c>
      <c r="AJ266" s="4" t="s">
        <v>472</v>
      </c>
      <c r="AK266">
        <v>1</v>
      </c>
      <c r="AL266">
        <v>7</v>
      </c>
      <c r="AM266">
        <v>1131</v>
      </c>
      <c r="AT266" s="4" t="s">
        <v>290</v>
      </c>
      <c r="AY266">
        <v>1</v>
      </c>
      <c r="AZ266">
        <v>1</v>
      </c>
      <c r="BC266">
        <v>1</v>
      </c>
      <c r="BD266">
        <v>1</v>
      </c>
      <c r="CM266">
        <v>1</v>
      </c>
      <c r="CN266">
        <v>1</v>
      </c>
      <c r="DF266" s="4" t="s">
        <v>631</v>
      </c>
      <c r="EA266">
        <v>1</v>
      </c>
      <c r="EB266">
        <v>1</v>
      </c>
      <c r="EW266">
        <v>1</v>
      </c>
      <c r="EX266">
        <v>1</v>
      </c>
      <c r="EY266">
        <v>1</v>
      </c>
      <c r="EZ266">
        <v>1</v>
      </c>
    </row>
    <row r="267" spans="1:156" x14ac:dyDescent="0.2">
      <c r="A267" s="4" t="s">
        <v>272</v>
      </c>
      <c r="B267">
        <v>3</v>
      </c>
      <c r="D267" s="4" t="s">
        <v>435</v>
      </c>
      <c r="E267">
        <v>1</v>
      </c>
      <c r="H267">
        <v>1</v>
      </c>
      <c r="T267" s="4" t="s">
        <v>818</v>
      </c>
      <c r="W267">
        <v>1939</v>
      </c>
      <c r="X267">
        <v>1939</v>
      </c>
      <c r="AC267" s="4" t="s">
        <v>472</v>
      </c>
      <c r="AD267">
        <v>1</v>
      </c>
      <c r="AG267">
        <v>1</v>
      </c>
      <c r="AJ267" s="4" t="s">
        <v>272</v>
      </c>
      <c r="AK267">
        <v>3</v>
      </c>
      <c r="AL267">
        <v>15</v>
      </c>
      <c r="AM267">
        <v>750</v>
      </c>
      <c r="AT267" s="4" t="s">
        <v>265</v>
      </c>
      <c r="AW267">
        <v>1</v>
      </c>
      <c r="AX267">
        <v>1</v>
      </c>
      <c r="BC267">
        <v>1</v>
      </c>
      <c r="BD267">
        <v>1</v>
      </c>
      <c r="CM267">
        <v>1</v>
      </c>
      <c r="CN267">
        <v>1</v>
      </c>
      <c r="DF267" s="4" t="s">
        <v>290</v>
      </c>
      <c r="DK267">
        <v>1</v>
      </c>
      <c r="DL267">
        <v>1</v>
      </c>
      <c r="DO267">
        <v>1</v>
      </c>
      <c r="DP267">
        <v>1</v>
      </c>
      <c r="EY267">
        <v>1</v>
      </c>
      <c r="EZ267">
        <v>1</v>
      </c>
    </row>
    <row r="268" spans="1:156" x14ac:dyDescent="0.2">
      <c r="A268" s="4" t="s">
        <v>321</v>
      </c>
      <c r="B268">
        <v>1</v>
      </c>
      <c r="D268" s="4" t="s">
        <v>865</v>
      </c>
      <c r="G268">
        <v>1</v>
      </c>
      <c r="H268">
        <v>1</v>
      </c>
      <c r="T268" s="4" t="s">
        <v>427</v>
      </c>
      <c r="V268">
        <v>250</v>
      </c>
      <c r="X268">
        <v>250</v>
      </c>
      <c r="AC268" s="4" t="s">
        <v>272</v>
      </c>
      <c r="AE268">
        <v>3</v>
      </c>
      <c r="AG268">
        <v>3</v>
      </c>
      <c r="AJ268" s="4" t="s">
        <v>321</v>
      </c>
      <c r="AK268">
        <v>1</v>
      </c>
      <c r="AL268">
        <v>5</v>
      </c>
      <c r="AM268">
        <v>250</v>
      </c>
      <c r="AT268" s="4" t="s">
        <v>933</v>
      </c>
      <c r="CG268">
        <v>1</v>
      </c>
      <c r="CH268">
        <v>1</v>
      </c>
      <c r="CK268">
        <v>1</v>
      </c>
      <c r="CL268">
        <v>1</v>
      </c>
      <c r="CM268">
        <v>1</v>
      </c>
      <c r="CN268">
        <v>1</v>
      </c>
      <c r="DF268" s="4" t="s">
        <v>265</v>
      </c>
      <c r="DI268">
        <v>1</v>
      </c>
      <c r="DJ268">
        <v>1</v>
      </c>
      <c r="DO268">
        <v>1</v>
      </c>
      <c r="DP268">
        <v>1</v>
      </c>
      <c r="EY268">
        <v>1</v>
      </c>
      <c r="EZ268">
        <v>1</v>
      </c>
    </row>
    <row r="269" spans="1:156" x14ac:dyDescent="0.2">
      <c r="A269" s="4" t="s">
        <v>818</v>
      </c>
      <c r="B269">
        <v>1</v>
      </c>
      <c r="D269" s="4" t="s">
        <v>359</v>
      </c>
      <c r="E269">
        <v>1</v>
      </c>
      <c r="H269">
        <v>1</v>
      </c>
      <c r="T269" s="4" t="s">
        <v>765</v>
      </c>
      <c r="W269">
        <v>1939</v>
      </c>
      <c r="X269">
        <v>1939</v>
      </c>
      <c r="AC269" s="4" t="s">
        <v>321</v>
      </c>
      <c r="AE269">
        <v>1</v>
      </c>
      <c r="AG269">
        <v>1</v>
      </c>
      <c r="AJ269" s="4" t="s">
        <v>818</v>
      </c>
      <c r="AK269">
        <v>1</v>
      </c>
      <c r="AL269">
        <v>13</v>
      </c>
      <c r="AM269">
        <v>1939</v>
      </c>
      <c r="AT269" s="4" t="s">
        <v>472</v>
      </c>
      <c r="BI269">
        <v>1</v>
      </c>
      <c r="BJ269">
        <v>1</v>
      </c>
      <c r="CK269">
        <v>1</v>
      </c>
      <c r="CL269">
        <v>1</v>
      </c>
      <c r="CM269">
        <v>1</v>
      </c>
      <c r="CN269">
        <v>1</v>
      </c>
      <c r="DF269" s="4" t="s">
        <v>933</v>
      </c>
      <c r="ES269">
        <v>1</v>
      </c>
      <c r="ET269">
        <v>1</v>
      </c>
      <c r="EW269">
        <v>1</v>
      </c>
      <c r="EX269">
        <v>1</v>
      </c>
      <c r="EY269">
        <v>1</v>
      </c>
      <c r="EZ269">
        <v>1</v>
      </c>
    </row>
    <row r="270" spans="1:156" x14ac:dyDescent="0.2">
      <c r="A270" s="4" t="s">
        <v>427</v>
      </c>
      <c r="B270">
        <v>1</v>
      </c>
      <c r="D270" s="4" t="s">
        <v>223</v>
      </c>
      <c r="F270">
        <v>1</v>
      </c>
      <c r="H270">
        <v>1</v>
      </c>
      <c r="T270" s="4" t="s">
        <v>482</v>
      </c>
      <c r="V270">
        <v>750</v>
      </c>
      <c r="X270">
        <v>750</v>
      </c>
      <c r="AC270" s="4" t="s">
        <v>818</v>
      </c>
      <c r="AF270">
        <v>1</v>
      </c>
      <c r="AG270">
        <v>1</v>
      </c>
      <c r="AJ270" s="4" t="s">
        <v>427</v>
      </c>
      <c r="AK270">
        <v>1</v>
      </c>
      <c r="AL270">
        <v>5</v>
      </c>
      <c r="AM270">
        <v>250</v>
      </c>
      <c r="AT270" s="4" t="s">
        <v>272</v>
      </c>
      <c r="AY270">
        <v>1</v>
      </c>
      <c r="AZ270">
        <v>1</v>
      </c>
      <c r="BA270">
        <v>1</v>
      </c>
      <c r="BB270">
        <v>1</v>
      </c>
      <c r="BC270">
        <v>2</v>
      </c>
      <c r="BD270">
        <v>2</v>
      </c>
      <c r="BE270">
        <v>1</v>
      </c>
      <c r="BF270">
        <v>1</v>
      </c>
      <c r="CK270">
        <v>1</v>
      </c>
      <c r="CL270">
        <v>1</v>
      </c>
      <c r="CM270">
        <v>3</v>
      </c>
      <c r="CN270">
        <v>3</v>
      </c>
      <c r="DF270" s="4" t="s">
        <v>472</v>
      </c>
      <c r="DU270">
        <v>1</v>
      </c>
      <c r="DV270">
        <v>1</v>
      </c>
      <c r="EW270">
        <v>1</v>
      </c>
      <c r="EX270">
        <v>1</v>
      </c>
      <c r="EY270">
        <v>1</v>
      </c>
      <c r="EZ270">
        <v>1</v>
      </c>
    </row>
    <row r="271" spans="1:156" x14ac:dyDescent="0.2">
      <c r="A271" s="4" t="s">
        <v>765</v>
      </c>
      <c r="B271">
        <v>1</v>
      </c>
      <c r="D271" s="4" t="s">
        <v>593</v>
      </c>
      <c r="G271">
        <v>2</v>
      </c>
      <c r="H271">
        <v>2</v>
      </c>
      <c r="T271" s="4" t="s">
        <v>887</v>
      </c>
      <c r="W271">
        <v>1939</v>
      </c>
      <c r="X271">
        <v>1939</v>
      </c>
      <c r="AC271" s="4" t="s">
        <v>427</v>
      </c>
      <c r="AE271">
        <v>1</v>
      </c>
      <c r="AG271">
        <v>1</v>
      </c>
      <c r="AJ271" s="4" t="s">
        <v>765</v>
      </c>
      <c r="AK271">
        <v>1</v>
      </c>
      <c r="AL271">
        <v>13</v>
      </c>
      <c r="AM271">
        <v>1939</v>
      </c>
      <c r="AT271" s="4" t="s">
        <v>321</v>
      </c>
      <c r="AY271">
        <v>1</v>
      </c>
      <c r="AZ271">
        <v>1</v>
      </c>
      <c r="BC271">
        <v>1</v>
      </c>
      <c r="BD271">
        <v>1</v>
      </c>
      <c r="CM271">
        <v>1</v>
      </c>
      <c r="CN271">
        <v>1</v>
      </c>
      <c r="DF271" s="4" t="s">
        <v>272</v>
      </c>
      <c r="DK271">
        <v>1</v>
      </c>
      <c r="DL271">
        <v>1</v>
      </c>
      <c r="DM271">
        <v>1</v>
      </c>
      <c r="DN271">
        <v>1</v>
      </c>
      <c r="DO271">
        <v>2</v>
      </c>
      <c r="DP271">
        <v>2</v>
      </c>
      <c r="DQ271">
        <v>1</v>
      </c>
      <c r="DR271">
        <v>1</v>
      </c>
      <c r="EW271">
        <v>1</v>
      </c>
      <c r="EX271">
        <v>1</v>
      </c>
      <c r="EY271">
        <v>3</v>
      </c>
      <c r="EZ271">
        <v>3</v>
      </c>
    </row>
    <row r="272" spans="1:156" x14ac:dyDescent="0.2">
      <c r="A272" s="4" t="s">
        <v>482</v>
      </c>
      <c r="B272">
        <v>3</v>
      </c>
      <c r="D272" s="4" t="s">
        <v>394</v>
      </c>
      <c r="E272">
        <v>1</v>
      </c>
      <c r="H272">
        <v>1</v>
      </c>
      <c r="T272" s="4" t="s">
        <v>76</v>
      </c>
      <c r="V272">
        <v>500</v>
      </c>
      <c r="X272">
        <v>500</v>
      </c>
      <c r="AC272" s="4" t="s">
        <v>765</v>
      </c>
      <c r="AF272">
        <v>1</v>
      </c>
      <c r="AG272">
        <v>1</v>
      </c>
      <c r="AJ272" s="4" t="s">
        <v>482</v>
      </c>
      <c r="AK272">
        <v>3</v>
      </c>
      <c r="AL272">
        <v>15</v>
      </c>
      <c r="AM272">
        <v>750</v>
      </c>
      <c r="AT272" s="4" t="s">
        <v>818</v>
      </c>
      <c r="BY272">
        <v>1</v>
      </c>
      <c r="BZ272">
        <v>1</v>
      </c>
      <c r="CK272">
        <v>1</v>
      </c>
      <c r="CL272">
        <v>1</v>
      </c>
      <c r="CM272">
        <v>1</v>
      </c>
      <c r="CN272">
        <v>1</v>
      </c>
      <c r="DF272" s="4" t="s">
        <v>321</v>
      </c>
      <c r="DK272">
        <v>1</v>
      </c>
      <c r="DL272">
        <v>1</v>
      </c>
      <c r="DO272">
        <v>1</v>
      </c>
      <c r="DP272">
        <v>1</v>
      </c>
      <c r="EY272">
        <v>1</v>
      </c>
      <c r="EZ272">
        <v>1</v>
      </c>
    </row>
    <row r="273" spans="1:156" x14ac:dyDescent="0.2">
      <c r="A273" s="4" t="s">
        <v>887</v>
      </c>
      <c r="B273">
        <v>1</v>
      </c>
      <c r="D273" s="4" t="s">
        <v>660</v>
      </c>
      <c r="G273">
        <v>1</v>
      </c>
      <c r="H273">
        <v>1</v>
      </c>
      <c r="T273" s="4" t="s">
        <v>410</v>
      </c>
      <c r="V273">
        <v>750</v>
      </c>
      <c r="X273">
        <v>750</v>
      </c>
      <c r="AC273" s="4" t="s">
        <v>482</v>
      </c>
      <c r="AE273">
        <v>3</v>
      </c>
      <c r="AG273">
        <v>3</v>
      </c>
      <c r="AJ273" s="4" t="s">
        <v>887</v>
      </c>
      <c r="AK273">
        <v>1</v>
      </c>
      <c r="AL273">
        <v>13</v>
      </c>
      <c r="AM273">
        <v>1939</v>
      </c>
      <c r="AT273" s="4" t="s">
        <v>427</v>
      </c>
      <c r="BE273">
        <v>1</v>
      </c>
      <c r="BF273">
        <v>1</v>
      </c>
      <c r="CK273">
        <v>1</v>
      </c>
      <c r="CL273">
        <v>1</v>
      </c>
      <c r="CM273">
        <v>1</v>
      </c>
      <c r="CN273">
        <v>1</v>
      </c>
      <c r="DF273" s="4" t="s">
        <v>818</v>
      </c>
      <c r="EK273">
        <v>1</v>
      </c>
      <c r="EL273">
        <v>1</v>
      </c>
      <c r="EW273">
        <v>1</v>
      </c>
      <c r="EX273">
        <v>1</v>
      </c>
      <c r="EY273">
        <v>1</v>
      </c>
      <c r="EZ273">
        <v>1</v>
      </c>
    </row>
    <row r="274" spans="1:156" x14ac:dyDescent="0.2">
      <c r="A274" s="4" t="s">
        <v>76</v>
      </c>
      <c r="B274">
        <v>2</v>
      </c>
      <c r="D274" s="4" t="s">
        <v>444</v>
      </c>
      <c r="F274">
        <v>3</v>
      </c>
      <c r="H274">
        <v>3</v>
      </c>
      <c r="T274" s="4" t="s">
        <v>396</v>
      </c>
      <c r="U274">
        <v>1131</v>
      </c>
      <c r="X274">
        <v>1131</v>
      </c>
      <c r="AC274" s="4" t="s">
        <v>887</v>
      </c>
      <c r="AF274">
        <v>1</v>
      </c>
      <c r="AG274">
        <v>1</v>
      </c>
      <c r="AJ274" s="4" t="s">
        <v>76</v>
      </c>
      <c r="AK274">
        <v>2</v>
      </c>
      <c r="AL274">
        <v>10</v>
      </c>
      <c r="AM274">
        <v>500</v>
      </c>
      <c r="AT274" s="4" t="s">
        <v>765</v>
      </c>
      <c r="BW274">
        <v>1</v>
      </c>
      <c r="BX274">
        <v>1</v>
      </c>
      <c r="CK274">
        <v>1</v>
      </c>
      <c r="CL274">
        <v>1</v>
      </c>
      <c r="CM274">
        <v>1</v>
      </c>
      <c r="CN274">
        <v>1</v>
      </c>
      <c r="DF274" s="4" t="s">
        <v>427</v>
      </c>
      <c r="DQ274">
        <v>1</v>
      </c>
      <c r="DR274">
        <v>1</v>
      </c>
      <c r="EW274">
        <v>1</v>
      </c>
      <c r="EX274">
        <v>1</v>
      </c>
      <c r="EY274">
        <v>1</v>
      </c>
      <c r="EZ274">
        <v>1</v>
      </c>
    </row>
    <row r="275" spans="1:156" x14ac:dyDescent="0.2">
      <c r="A275" s="4" t="s">
        <v>410</v>
      </c>
      <c r="B275">
        <v>3</v>
      </c>
      <c r="D275" s="4" t="s">
        <v>707</v>
      </c>
      <c r="G275">
        <v>2</v>
      </c>
      <c r="H275">
        <v>2</v>
      </c>
      <c r="T275" s="4" t="s">
        <v>800</v>
      </c>
      <c r="V275">
        <v>750</v>
      </c>
      <c r="X275">
        <v>750</v>
      </c>
      <c r="AC275" s="4" t="s">
        <v>76</v>
      </c>
      <c r="AE275">
        <v>2</v>
      </c>
      <c r="AG275">
        <v>2</v>
      </c>
      <c r="AJ275" s="4" t="s">
        <v>410</v>
      </c>
      <c r="AK275">
        <v>3</v>
      </c>
      <c r="AL275">
        <v>15</v>
      </c>
      <c r="AM275">
        <v>750</v>
      </c>
      <c r="AT275" s="4" t="s">
        <v>482</v>
      </c>
      <c r="BI275">
        <v>1</v>
      </c>
      <c r="BJ275">
        <v>1</v>
      </c>
      <c r="BK275">
        <v>1</v>
      </c>
      <c r="BL275">
        <v>1</v>
      </c>
      <c r="BM275">
        <v>1</v>
      </c>
      <c r="BN275">
        <v>1</v>
      </c>
      <c r="CK275">
        <v>3</v>
      </c>
      <c r="CL275">
        <v>3</v>
      </c>
      <c r="CM275">
        <v>3</v>
      </c>
      <c r="CN275">
        <v>3</v>
      </c>
      <c r="DF275" s="4" t="s">
        <v>765</v>
      </c>
      <c r="EI275">
        <v>1</v>
      </c>
      <c r="EJ275">
        <v>1</v>
      </c>
      <c r="EW275">
        <v>1</v>
      </c>
      <c r="EX275">
        <v>1</v>
      </c>
      <c r="EY275">
        <v>1</v>
      </c>
      <c r="EZ275">
        <v>1</v>
      </c>
    </row>
    <row r="276" spans="1:156" x14ac:dyDescent="0.2">
      <c r="A276" s="4" t="s">
        <v>396</v>
      </c>
      <c r="B276">
        <v>1</v>
      </c>
      <c r="D276" s="4" t="s">
        <v>64</v>
      </c>
      <c r="E276">
        <v>1</v>
      </c>
      <c r="H276">
        <v>1</v>
      </c>
      <c r="T276" s="4" t="s">
        <v>543</v>
      </c>
      <c r="W276">
        <v>3878</v>
      </c>
      <c r="X276">
        <v>3878</v>
      </c>
      <c r="AC276" s="4" t="s">
        <v>410</v>
      </c>
      <c r="AE276">
        <v>3</v>
      </c>
      <c r="AG276">
        <v>3</v>
      </c>
      <c r="AJ276" s="4" t="s">
        <v>396</v>
      </c>
      <c r="AK276">
        <v>1</v>
      </c>
      <c r="AL276">
        <v>7</v>
      </c>
      <c r="AM276">
        <v>1131</v>
      </c>
      <c r="AT276" s="4" t="s">
        <v>887</v>
      </c>
      <c r="CE276">
        <v>1</v>
      </c>
      <c r="CF276">
        <v>1</v>
      </c>
      <c r="CK276">
        <v>1</v>
      </c>
      <c r="CL276">
        <v>1</v>
      </c>
      <c r="CM276">
        <v>1</v>
      </c>
      <c r="CN276">
        <v>1</v>
      </c>
      <c r="DF276" s="4" t="s">
        <v>482</v>
      </c>
      <c r="DU276">
        <v>1</v>
      </c>
      <c r="DV276">
        <v>1</v>
      </c>
      <c r="DW276">
        <v>1</v>
      </c>
      <c r="DX276">
        <v>1</v>
      </c>
      <c r="DY276">
        <v>1</v>
      </c>
      <c r="DZ276">
        <v>1</v>
      </c>
      <c r="EW276">
        <v>3</v>
      </c>
      <c r="EX276">
        <v>3</v>
      </c>
      <c r="EY276">
        <v>3</v>
      </c>
      <c r="EZ276">
        <v>3</v>
      </c>
    </row>
    <row r="277" spans="1:156" x14ac:dyDescent="0.2">
      <c r="A277" s="4" t="s">
        <v>800</v>
      </c>
      <c r="B277">
        <v>3</v>
      </c>
      <c r="D277" s="4" t="s">
        <v>584</v>
      </c>
      <c r="G277">
        <v>2</v>
      </c>
      <c r="H277">
        <v>2</v>
      </c>
      <c r="T277" s="4" t="s">
        <v>562</v>
      </c>
      <c r="W277">
        <v>3878</v>
      </c>
      <c r="X277">
        <v>3878</v>
      </c>
      <c r="AC277" s="4" t="s">
        <v>396</v>
      </c>
      <c r="AD277">
        <v>1</v>
      </c>
      <c r="AG277">
        <v>1</v>
      </c>
      <c r="AJ277" s="4" t="s">
        <v>800</v>
      </c>
      <c r="AK277">
        <v>3</v>
      </c>
      <c r="AL277">
        <v>15</v>
      </c>
      <c r="AM277">
        <v>750</v>
      </c>
      <c r="AT277" s="4" t="s">
        <v>76</v>
      </c>
      <c r="AU277">
        <v>1</v>
      </c>
      <c r="AV277">
        <v>1</v>
      </c>
      <c r="BC277">
        <v>1</v>
      </c>
      <c r="BD277">
        <v>1</v>
      </c>
      <c r="BS277">
        <v>1</v>
      </c>
      <c r="BT277">
        <v>1</v>
      </c>
      <c r="CK277">
        <v>1</v>
      </c>
      <c r="CL277">
        <v>1</v>
      </c>
      <c r="CM277">
        <v>2</v>
      </c>
      <c r="CN277">
        <v>2</v>
      </c>
      <c r="DF277" s="4" t="s">
        <v>887</v>
      </c>
      <c r="EQ277">
        <v>1</v>
      </c>
      <c r="ER277">
        <v>1</v>
      </c>
      <c r="EW277">
        <v>1</v>
      </c>
      <c r="EX277">
        <v>1</v>
      </c>
      <c r="EY277">
        <v>1</v>
      </c>
      <c r="EZ277">
        <v>1</v>
      </c>
    </row>
    <row r="278" spans="1:156" x14ac:dyDescent="0.2">
      <c r="A278" s="4" t="s">
        <v>543</v>
      </c>
      <c r="B278">
        <v>2</v>
      </c>
      <c r="D278" s="4" t="s">
        <v>219</v>
      </c>
      <c r="E278">
        <v>1</v>
      </c>
      <c r="H278">
        <v>1</v>
      </c>
      <c r="T278" s="4" t="s">
        <v>151</v>
      </c>
      <c r="V278">
        <v>500</v>
      </c>
      <c r="X278">
        <v>500</v>
      </c>
      <c r="AC278" s="4" t="s">
        <v>800</v>
      </c>
      <c r="AE278">
        <v>3</v>
      </c>
      <c r="AG278">
        <v>3</v>
      </c>
      <c r="AJ278" s="4" t="s">
        <v>543</v>
      </c>
      <c r="AK278">
        <v>2</v>
      </c>
      <c r="AL278">
        <v>26</v>
      </c>
      <c r="AM278">
        <v>3878</v>
      </c>
      <c r="AT278" s="4" t="s">
        <v>410</v>
      </c>
      <c r="BE278">
        <v>1</v>
      </c>
      <c r="BF278">
        <v>1</v>
      </c>
      <c r="BG278">
        <v>1</v>
      </c>
      <c r="BH278">
        <v>1</v>
      </c>
      <c r="BM278">
        <v>1</v>
      </c>
      <c r="BN278">
        <v>1</v>
      </c>
      <c r="CK278">
        <v>3</v>
      </c>
      <c r="CL278">
        <v>3</v>
      </c>
      <c r="CM278">
        <v>3</v>
      </c>
      <c r="CN278">
        <v>3</v>
      </c>
      <c r="DF278" s="4" t="s">
        <v>76</v>
      </c>
      <c r="DG278">
        <v>1</v>
      </c>
      <c r="DH278">
        <v>1</v>
      </c>
      <c r="DO278">
        <v>1</v>
      </c>
      <c r="DP278">
        <v>1</v>
      </c>
      <c r="EE278">
        <v>1</v>
      </c>
      <c r="EF278">
        <v>1</v>
      </c>
      <c r="EW278">
        <v>1</v>
      </c>
      <c r="EX278">
        <v>1</v>
      </c>
      <c r="EY278">
        <v>2</v>
      </c>
      <c r="EZ278">
        <v>2</v>
      </c>
    </row>
    <row r="279" spans="1:156" x14ac:dyDescent="0.2">
      <c r="A279" s="4" t="s">
        <v>562</v>
      </c>
      <c r="B279">
        <v>2</v>
      </c>
      <c r="D279" s="4" t="s">
        <v>78</v>
      </c>
      <c r="E279">
        <v>1</v>
      </c>
      <c r="H279">
        <v>1</v>
      </c>
      <c r="T279" s="4" t="s">
        <v>479</v>
      </c>
      <c r="U279">
        <v>1131</v>
      </c>
      <c r="X279">
        <v>1131</v>
      </c>
      <c r="AC279" s="4" t="s">
        <v>543</v>
      </c>
      <c r="AF279">
        <v>2</v>
      </c>
      <c r="AG279">
        <v>2</v>
      </c>
      <c r="AJ279" s="4" t="s">
        <v>562</v>
      </c>
      <c r="AK279">
        <v>2</v>
      </c>
      <c r="AL279">
        <v>26</v>
      </c>
      <c r="AM279">
        <v>3878</v>
      </c>
      <c r="AT279" s="4" t="s">
        <v>396</v>
      </c>
      <c r="BE279">
        <v>1</v>
      </c>
      <c r="BF279">
        <v>1</v>
      </c>
      <c r="CK279">
        <v>1</v>
      </c>
      <c r="CL279">
        <v>1</v>
      </c>
      <c r="CM279">
        <v>1</v>
      </c>
      <c r="CN279">
        <v>1</v>
      </c>
      <c r="DF279" s="4" t="s">
        <v>410</v>
      </c>
      <c r="DQ279">
        <v>1</v>
      </c>
      <c r="DR279">
        <v>1</v>
      </c>
      <c r="DS279">
        <v>1</v>
      </c>
      <c r="DT279">
        <v>1</v>
      </c>
      <c r="DY279">
        <v>1</v>
      </c>
      <c r="DZ279">
        <v>1</v>
      </c>
      <c r="EW279">
        <v>3</v>
      </c>
      <c r="EX279">
        <v>3</v>
      </c>
      <c r="EY279">
        <v>3</v>
      </c>
      <c r="EZ279">
        <v>3</v>
      </c>
    </row>
    <row r="280" spans="1:156" x14ac:dyDescent="0.2">
      <c r="A280" s="4" t="s">
        <v>151</v>
      </c>
      <c r="B280">
        <v>2</v>
      </c>
      <c r="D280" s="4" t="s">
        <v>334</v>
      </c>
      <c r="E280">
        <v>1</v>
      </c>
      <c r="H280">
        <v>1</v>
      </c>
      <c r="T280" s="4" t="s">
        <v>362</v>
      </c>
      <c r="V280">
        <v>500</v>
      </c>
      <c r="X280">
        <v>500</v>
      </c>
      <c r="AC280" s="4" t="s">
        <v>562</v>
      </c>
      <c r="AF280">
        <v>2</v>
      </c>
      <c r="AG280">
        <v>2</v>
      </c>
      <c r="AJ280" s="4" t="s">
        <v>151</v>
      </c>
      <c r="AK280">
        <v>2</v>
      </c>
      <c r="AL280">
        <v>10</v>
      </c>
      <c r="AM280">
        <v>500</v>
      </c>
      <c r="AT280" s="4" t="s">
        <v>800</v>
      </c>
      <c r="BY280">
        <v>2</v>
      </c>
      <c r="BZ280">
        <v>2</v>
      </c>
      <c r="CA280">
        <v>1</v>
      </c>
      <c r="CB280">
        <v>1</v>
      </c>
      <c r="CK280">
        <v>3</v>
      </c>
      <c r="CL280">
        <v>3</v>
      </c>
      <c r="CM280">
        <v>3</v>
      </c>
      <c r="CN280">
        <v>3</v>
      </c>
      <c r="DF280" s="4" t="s">
        <v>396</v>
      </c>
      <c r="DQ280">
        <v>1</v>
      </c>
      <c r="DR280">
        <v>1</v>
      </c>
      <c r="EW280">
        <v>1</v>
      </c>
      <c r="EX280">
        <v>1</v>
      </c>
      <c r="EY280">
        <v>1</v>
      </c>
      <c r="EZ280">
        <v>1</v>
      </c>
    </row>
    <row r="281" spans="1:156" x14ac:dyDescent="0.2">
      <c r="A281" s="4" t="s">
        <v>479</v>
      </c>
      <c r="B281">
        <v>1</v>
      </c>
      <c r="D281" s="4" t="s">
        <v>293</v>
      </c>
      <c r="F281">
        <v>2</v>
      </c>
      <c r="H281">
        <v>2</v>
      </c>
      <c r="T281" s="4" t="s">
        <v>527</v>
      </c>
      <c r="V281">
        <v>250</v>
      </c>
      <c r="X281">
        <v>250</v>
      </c>
      <c r="AC281" s="4" t="s">
        <v>151</v>
      </c>
      <c r="AE281">
        <v>2</v>
      </c>
      <c r="AG281">
        <v>2</v>
      </c>
      <c r="AJ281" s="4" t="s">
        <v>479</v>
      </c>
      <c r="AK281">
        <v>1</v>
      </c>
      <c r="AL281">
        <v>7</v>
      </c>
      <c r="AM281">
        <v>1131</v>
      </c>
      <c r="AT281" s="4" t="s">
        <v>543</v>
      </c>
      <c r="BM281">
        <v>1</v>
      </c>
      <c r="BN281">
        <v>1</v>
      </c>
      <c r="BQ281">
        <v>1</v>
      </c>
      <c r="BR281">
        <v>1</v>
      </c>
      <c r="CK281">
        <v>2</v>
      </c>
      <c r="CL281">
        <v>2</v>
      </c>
      <c r="CM281">
        <v>2</v>
      </c>
      <c r="CN281">
        <v>2</v>
      </c>
      <c r="DF281" s="4" t="s">
        <v>800</v>
      </c>
      <c r="EK281">
        <v>2</v>
      </c>
      <c r="EL281">
        <v>2</v>
      </c>
      <c r="EM281">
        <v>1</v>
      </c>
      <c r="EN281">
        <v>1</v>
      </c>
      <c r="EW281">
        <v>3</v>
      </c>
      <c r="EX281">
        <v>3</v>
      </c>
      <c r="EY281">
        <v>3</v>
      </c>
      <c r="EZ281">
        <v>3</v>
      </c>
    </row>
    <row r="282" spans="1:156" x14ac:dyDescent="0.2">
      <c r="A282" s="4" t="s">
        <v>362</v>
      </c>
      <c r="B282">
        <v>2</v>
      </c>
      <c r="D282" s="4" t="s">
        <v>711</v>
      </c>
      <c r="G282">
        <v>2</v>
      </c>
      <c r="H282">
        <v>2</v>
      </c>
      <c r="T282" s="4" t="s">
        <v>497</v>
      </c>
      <c r="U282">
        <v>1131</v>
      </c>
      <c r="X282">
        <v>1131</v>
      </c>
      <c r="AC282" s="4" t="s">
        <v>479</v>
      </c>
      <c r="AD282">
        <v>1</v>
      </c>
      <c r="AG282">
        <v>1</v>
      </c>
      <c r="AJ282" s="4" t="s">
        <v>362</v>
      </c>
      <c r="AK282">
        <v>2</v>
      </c>
      <c r="AL282">
        <v>10</v>
      </c>
      <c r="AM282">
        <v>500</v>
      </c>
      <c r="AT282" s="4" t="s">
        <v>562</v>
      </c>
      <c r="BM282">
        <v>1</v>
      </c>
      <c r="BN282">
        <v>1</v>
      </c>
      <c r="BW282">
        <v>1</v>
      </c>
      <c r="BX282">
        <v>1</v>
      </c>
      <c r="CK282">
        <v>2</v>
      </c>
      <c r="CL282">
        <v>2</v>
      </c>
      <c r="CM282">
        <v>2</v>
      </c>
      <c r="CN282">
        <v>2</v>
      </c>
      <c r="DF282" s="4" t="s">
        <v>543</v>
      </c>
      <c r="DY282">
        <v>1</v>
      </c>
      <c r="DZ282">
        <v>1</v>
      </c>
      <c r="EC282">
        <v>1</v>
      </c>
      <c r="ED282">
        <v>1</v>
      </c>
      <c r="EW282">
        <v>2</v>
      </c>
      <c r="EX282">
        <v>2</v>
      </c>
      <c r="EY282">
        <v>2</v>
      </c>
      <c r="EZ282">
        <v>2</v>
      </c>
    </row>
    <row r="283" spans="1:156" x14ac:dyDescent="0.2">
      <c r="A283" s="4" t="s">
        <v>527</v>
      </c>
      <c r="B283">
        <v>1</v>
      </c>
      <c r="D283" s="4" t="s">
        <v>631</v>
      </c>
      <c r="E283">
        <v>1</v>
      </c>
      <c r="H283">
        <v>1</v>
      </c>
      <c r="T283" s="4" t="s">
        <v>745</v>
      </c>
      <c r="U283">
        <v>1131</v>
      </c>
      <c r="X283">
        <v>1131</v>
      </c>
      <c r="AC283" s="4" t="s">
        <v>362</v>
      </c>
      <c r="AE283">
        <v>2</v>
      </c>
      <c r="AG283">
        <v>2</v>
      </c>
      <c r="AJ283" s="4" t="s">
        <v>527</v>
      </c>
      <c r="AK283">
        <v>1</v>
      </c>
      <c r="AL283">
        <v>5</v>
      </c>
      <c r="AM283">
        <v>250</v>
      </c>
      <c r="AT283" s="4" t="s">
        <v>151</v>
      </c>
      <c r="AW283">
        <v>1</v>
      </c>
      <c r="AX283">
        <v>1</v>
      </c>
      <c r="BA283">
        <v>1</v>
      </c>
      <c r="BB283">
        <v>1</v>
      </c>
      <c r="BC283">
        <v>2</v>
      </c>
      <c r="BD283">
        <v>2</v>
      </c>
      <c r="CM283">
        <v>2</v>
      </c>
      <c r="CN283">
        <v>2</v>
      </c>
      <c r="DF283" s="4" t="s">
        <v>562</v>
      </c>
      <c r="DY283">
        <v>1</v>
      </c>
      <c r="DZ283">
        <v>1</v>
      </c>
      <c r="EI283">
        <v>1</v>
      </c>
      <c r="EJ283">
        <v>1</v>
      </c>
      <c r="EW283">
        <v>2</v>
      </c>
      <c r="EX283">
        <v>2</v>
      </c>
      <c r="EY283">
        <v>2</v>
      </c>
      <c r="EZ283">
        <v>2</v>
      </c>
    </row>
    <row r="284" spans="1:156" x14ac:dyDescent="0.2">
      <c r="A284" s="4" t="s">
        <v>497</v>
      </c>
      <c r="B284">
        <v>1</v>
      </c>
      <c r="D284" s="4" t="s">
        <v>290</v>
      </c>
      <c r="E284">
        <v>1</v>
      </c>
      <c r="H284">
        <v>1</v>
      </c>
      <c r="T284" s="4" t="s">
        <v>72</v>
      </c>
      <c r="V284">
        <v>750</v>
      </c>
      <c r="X284">
        <v>750</v>
      </c>
      <c r="AC284" s="4" t="s">
        <v>527</v>
      </c>
      <c r="AE284">
        <v>1</v>
      </c>
      <c r="AG284">
        <v>1</v>
      </c>
      <c r="AJ284" s="4" t="s">
        <v>497</v>
      </c>
      <c r="AK284">
        <v>1</v>
      </c>
      <c r="AL284">
        <v>7</v>
      </c>
      <c r="AM284">
        <v>1131</v>
      </c>
      <c r="AT284" s="4" t="s">
        <v>479</v>
      </c>
      <c r="BI284">
        <v>1</v>
      </c>
      <c r="BJ284">
        <v>1</v>
      </c>
      <c r="CK284">
        <v>1</v>
      </c>
      <c r="CL284">
        <v>1</v>
      </c>
      <c r="CM284">
        <v>1</v>
      </c>
      <c r="CN284">
        <v>1</v>
      </c>
      <c r="DF284" s="4" t="s">
        <v>151</v>
      </c>
      <c r="DI284">
        <v>1</v>
      </c>
      <c r="DJ284">
        <v>1</v>
      </c>
      <c r="DM284">
        <v>1</v>
      </c>
      <c r="DN284">
        <v>1</v>
      </c>
      <c r="DO284">
        <v>2</v>
      </c>
      <c r="DP284">
        <v>2</v>
      </c>
      <c r="EY284">
        <v>2</v>
      </c>
      <c r="EZ284">
        <v>2</v>
      </c>
    </row>
    <row r="285" spans="1:156" x14ac:dyDescent="0.2">
      <c r="A285" s="4" t="s">
        <v>745</v>
      </c>
      <c r="B285">
        <v>1</v>
      </c>
      <c r="D285" s="4" t="s">
        <v>265</v>
      </c>
      <c r="E285">
        <v>1</v>
      </c>
      <c r="H285">
        <v>1</v>
      </c>
      <c r="T285" s="4" t="s">
        <v>468</v>
      </c>
      <c r="U285">
        <v>1131</v>
      </c>
      <c r="X285">
        <v>1131</v>
      </c>
      <c r="AC285" s="4" t="s">
        <v>497</v>
      </c>
      <c r="AD285">
        <v>1</v>
      </c>
      <c r="AG285">
        <v>1</v>
      </c>
      <c r="AJ285" s="4" t="s">
        <v>745</v>
      </c>
      <c r="AK285">
        <v>1</v>
      </c>
      <c r="AL285">
        <v>7</v>
      </c>
      <c r="AM285">
        <v>1131</v>
      </c>
      <c r="AT285" s="4" t="s">
        <v>362</v>
      </c>
      <c r="BA285">
        <v>1</v>
      </c>
      <c r="BB285">
        <v>1</v>
      </c>
      <c r="BC285">
        <v>1</v>
      </c>
      <c r="BD285">
        <v>1</v>
      </c>
      <c r="CA285">
        <v>1</v>
      </c>
      <c r="CB285">
        <v>1</v>
      </c>
      <c r="CK285">
        <v>1</v>
      </c>
      <c r="CL285">
        <v>1</v>
      </c>
      <c r="CM285">
        <v>2</v>
      </c>
      <c r="CN285">
        <v>2</v>
      </c>
      <c r="DF285" s="4" t="s">
        <v>479</v>
      </c>
      <c r="DU285">
        <v>1</v>
      </c>
      <c r="DV285">
        <v>1</v>
      </c>
      <c r="EW285">
        <v>1</v>
      </c>
      <c r="EX285">
        <v>1</v>
      </c>
      <c r="EY285">
        <v>1</v>
      </c>
      <c r="EZ285">
        <v>1</v>
      </c>
    </row>
    <row r="286" spans="1:156" x14ac:dyDescent="0.2">
      <c r="A286" s="4" t="s">
        <v>72</v>
      </c>
      <c r="B286">
        <v>3</v>
      </c>
      <c r="D286" s="4" t="s">
        <v>933</v>
      </c>
      <c r="F286">
        <v>1</v>
      </c>
      <c r="H286">
        <v>1</v>
      </c>
      <c r="T286" s="4" t="s">
        <v>923</v>
      </c>
      <c r="U286">
        <v>1131</v>
      </c>
      <c r="X286">
        <v>1131</v>
      </c>
      <c r="AC286" s="4" t="s">
        <v>745</v>
      </c>
      <c r="AD286">
        <v>1</v>
      </c>
      <c r="AG286">
        <v>1</v>
      </c>
      <c r="AJ286" s="4" t="s">
        <v>72</v>
      </c>
      <c r="AK286">
        <v>3</v>
      </c>
      <c r="AL286">
        <v>15</v>
      </c>
      <c r="AM286">
        <v>750</v>
      </c>
      <c r="AT286" s="4" t="s">
        <v>527</v>
      </c>
      <c r="BM286">
        <v>1</v>
      </c>
      <c r="BN286">
        <v>1</v>
      </c>
      <c r="CK286">
        <v>1</v>
      </c>
      <c r="CL286">
        <v>1</v>
      </c>
      <c r="CM286">
        <v>1</v>
      </c>
      <c r="CN286">
        <v>1</v>
      </c>
      <c r="DF286" s="4" t="s">
        <v>362</v>
      </c>
      <c r="DM286">
        <v>1</v>
      </c>
      <c r="DN286">
        <v>1</v>
      </c>
      <c r="DO286">
        <v>1</v>
      </c>
      <c r="DP286">
        <v>1</v>
      </c>
      <c r="EM286">
        <v>1</v>
      </c>
      <c r="EN286">
        <v>1</v>
      </c>
      <c r="EW286">
        <v>1</v>
      </c>
      <c r="EX286">
        <v>1</v>
      </c>
      <c r="EY286">
        <v>2</v>
      </c>
      <c r="EZ286">
        <v>2</v>
      </c>
    </row>
    <row r="287" spans="1:156" x14ac:dyDescent="0.2">
      <c r="A287" s="4" t="s">
        <v>468</v>
      </c>
      <c r="B287">
        <v>1</v>
      </c>
      <c r="D287" s="4" t="s">
        <v>472</v>
      </c>
      <c r="E287">
        <v>1</v>
      </c>
      <c r="H287">
        <v>1</v>
      </c>
      <c r="T287" s="4" t="s">
        <v>282</v>
      </c>
      <c r="U287">
        <v>1131</v>
      </c>
      <c r="X287">
        <v>1131</v>
      </c>
      <c r="AC287" s="4" t="s">
        <v>72</v>
      </c>
      <c r="AE287">
        <v>3</v>
      </c>
      <c r="AG287">
        <v>3</v>
      </c>
      <c r="AJ287" s="4" t="s">
        <v>468</v>
      </c>
      <c r="AK287">
        <v>1</v>
      </c>
      <c r="AL287">
        <v>7</v>
      </c>
      <c r="AM287">
        <v>1131</v>
      </c>
      <c r="AT287" s="4" t="s">
        <v>497</v>
      </c>
      <c r="BK287">
        <v>1</v>
      </c>
      <c r="BL287">
        <v>1</v>
      </c>
      <c r="CK287">
        <v>1</v>
      </c>
      <c r="CL287">
        <v>1</v>
      </c>
      <c r="CM287">
        <v>1</v>
      </c>
      <c r="CN287">
        <v>1</v>
      </c>
      <c r="DF287" s="4" t="s">
        <v>527</v>
      </c>
      <c r="DY287">
        <v>1</v>
      </c>
      <c r="DZ287">
        <v>1</v>
      </c>
      <c r="EW287">
        <v>1</v>
      </c>
      <c r="EX287">
        <v>1</v>
      </c>
      <c r="EY287">
        <v>1</v>
      </c>
      <c r="EZ287">
        <v>1</v>
      </c>
    </row>
    <row r="288" spans="1:156" x14ac:dyDescent="0.2">
      <c r="A288" s="4" t="s">
        <v>923</v>
      </c>
      <c r="B288">
        <v>1</v>
      </c>
      <c r="D288" s="4" t="s">
        <v>272</v>
      </c>
      <c r="F288">
        <v>3</v>
      </c>
      <c r="H288">
        <v>3</v>
      </c>
      <c r="T288" s="4" t="s">
        <v>928</v>
      </c>
      <c r="W288">
        <v>1939</v>
      </c>
      <c r="X288">
        <v>1939</v>
      </c>
      <c r="AC288" s="4" t="s">
        <v>468</v>
      </c>
      <c r="AD288">
        <v>1</v>
      </c>
      <c r="AG288">
        <v>1</v>
      </c>
      <c r="AJ288" s="4" t="s">
        <v>923</v>
      </c>
      <c r="AK288">
        <v>1</v>
      </c>
      <c r="AL288">
        <v>7</v>
      </c>
      <c r="AM288">
        <v>1131</v>
      </c>
      <c r="AT288" s="4" t="s">
        <v>745</v>
      </c>
      <c r="BU288">
        <v>1</v>
      </c>
      <c r="BV288">
        <v>1</v>
      </c>
      <c r="CK288">
        <v>1</v>
      </c>
      <c r="CL288">
        <v>1</v>
      </c>
      <c r="CM288">
        <v>1</v>
      </c>
      <c r="CN288">
        <v>1</v>
      </c>
      <c r="DF288" s="4" t="s">
        <v>497</v>
      </c>
      <c r="DW288">
        <v>1</v>
      </c>
      <c r="DX288">
        <v>1</v>
      </c>
      <c r="EW288">
        <v>1</v>
      </c>
      <c r="EX288">
        <v>1</v>
      </c>
      <c r="EY288">
        <v>1</v>
      </c>
      <c r="EZ288">
        <v>1</v>
      </c>
    </row>
    <row r="289" spans="1:156" x14ac:dyDescent="0.2">
      <c r="A289" s="4" t="s">
        <v>282</v>
      </c>
      <c r="B289">
        <v>1</v>
      </c>
      <c r="D289" s="4" t="s">
        <v>321</v>
      </c>
      <c r="F289">
        <v>1</v>
      </c>
      <c r="H289">
        <v>1</v>
      </c>
      <c r="T289" s="4" t="s">
        <v>470</v>
      </c>
      <c r="V289">
        <v>250</v>
      </c>
      <c r="X289">
        <v>250</v>
      </c>
      <c r="AC289" s="4" t="s">
        <v>923</v>
      </c>
      <c r="AD289">
        <v>1</v>
      </c>
      <c r="AG289">
        <v>1</v>
      </c>
      <c r="AJ289" s="4" t="s">
        <v>282</v>
      </c>
      <c r="AK289">
        <v>1</v>
      </c>
      <c r="AL289">
        <v>7</v>
      </c>
      <c r="AM289">
        <v>1131</v>
      </c>
      <c r="AT289" s="4" t="s">
        <v>72</v>
      </c>
      <c r="AU289">
        <v>1</v>
      </c>
      <c r="AV289">
        <v>1</v>
      </c>
      <c r="BC289">
        <v>1</v>
      </c>
      <c r="BD289">
        <v>1</v>
      </c>
      <c r="BE289">
        <v>1</v>
      </c>
      <c r="BF289">
        <v>1</v>
      </c>
      <c r="BK289">
        <v>1</v>
      </c>
      <c r="BL289">
        <v>1</v>
      </c>
      <c r="CK289">
        <v>2</v>
      </c>
      <c r="CL289">
        <v>2</v>
      </c>
      <c r="CM289">
        <v>3</v>
      </c>
      <c r="CN289">
        <v>3</v>
      </c>
      <c r="DF289" s="4" t="s">
        <v>745</v>
      </c>
      <c r="EG289">
        <v>1</v>
      </c>
      <c r="EH289">
        <v>1</v>
      </c>
      <c r="EW289">
        <v>1</v>
      </c>
      <c r="EX289">
        <v>1</v>
      </c>
      <c r="EY289">
        <v>1</v>
      </c>
      <c r="EZ289">
        <v>1</v>
      </c>
    </row>
    <row r="290" spans="1:156" x14ac:dyDescent="0.2">
      <c r="A290" s="4" t="s">
        <v>928</v>
      </c>
      <c r="B290">
        <v>1</v>
      </c>
      <c r="D290" s="4" t="s">
        <v>818</v>
      </c>
      <c r="G290">
        <v>1</v>
      </c>
      <c r="H290">
        <v>1</v>
      </c>
      <c r="T290" s="4" t="s">
        <v>57</v>
      </c>
      <c r="U290">
        <v>1131</v>
      </c>
      <c r="X290">
        <v>1131</v>
      </c>
      <c r="AC290" s="4" t="s">
        <v>282</v>
      </c>
      <c r="AD290">
        <v>1</v>
      </c>
      <c r="AG290">
        <v>1</v>
      </c>
      <c r="AJ290" s="4" t="s">
        <v>928</v>
      </c>
      <c r="AK290">
        <v>1</v>
      </c>
      <c r="AL290">
        <v>13</v>
      </c>
      <c r="AM290">
        <v>1939</v>
      </c>
      <c r="AT290" s="4" t="s">
        <v>468</v>
      </c>
      <c r="BI290">
        <v>1</v>
      </c>
      <c r="BJ290">
        <v>1</v>
      </c>
      <c r="CK290">
        <v>1</v>
      </c>
      <c r="CL290">
        <v>1</v>
      </c>
      <c r="CM290">
        <v>1</v>
      </c>
      <c r="CN290">
        <v>1</v>
      </c>
      <c r="DF290" s="4" t="s">
        <v>72</v>
      </c>
      <c r="DG290">
        <v>1</v>
      </c>
      <c r="DH290">
        <v>1</v>
      </c>
      <c r="DO290">
        <v>1</v>
      </c>
      <c r="DP290">
        <v>1</v>
      </c>
      <c r="DQ290">
        <v>1</v>
      </c>
      <c r="DR290">
        <v>1</v>
      </c>
      <c r="DW290">
        <v>1</v>
      </c>
      <c r="DX290">
        <v>1</v>
      </c>
      <c r="EW290">
        <v>2</v>
      </c>
      <c r="EX290">
        <v>2</v>
      </c>
      <c r="EY290">
        <v>3</v>
      </c>
      <c r="EZ290">
        <v>3</v>
      </c>
    </row>
    <row r="291" spans="1:156" x14ac:dyDescent="0.2">
      <c r="A291" s="4" t="s">
        <v>470</v>
      </c>
      <c r="B291">
        <v>1</v>
      </c>
      <c r="D291" s="4" t="s">
        <v>427</v>
      </c>
      <c r="F291">
        <v>1</v>
      </c>
      <c r="H291">
        <v>1</v>
      </c>
      <c r="T291" s="4" t="s">
        <v>404</v>
      </c>
      <c r="V291">
        <v>250</v>
      </c>
      <c r="X291">
        <v>250</v>
      </c>
      <c r="AC291" s="4" t="s">
        <v>928</v>
      </c>
      <c r="AF291">
        <v>1</v>
      </c>
      <c r="AG291">
        <v>1</v>
      </c>
      <c r="AJ291" s="4" t="s">
        <v>470</v>
      </c>
      <c r="AK291">
        <v>1</v>
      </c>
      <c r="AL291">
        <v>5</v>
      </c>
      <c r="AM291">
        <v>250</v>
      </c>
      <c r="AT291" s="4" t="s">
        <v>923</v>
      </c>
      <c r="CG291">
        <v>1</v>
      </c>
      <c r="CH291">
        <v>1</v>
      </c>
      <c r="CK291">
        <v>1</v>
      </c>
      <c r="CL291">
        <v>1</v>
      </c>
      <c r="CM291">
        <v>1</v>
      </c>
      <c r="CN291">
        <v>1</v>
      </c>
      <c r="DF291" s="4" t="s">
        <v>468</v>
      </c>
      <c r="DU291">
        <v>1</v>
      </c>
      <c r="DV291">
        <v>1</v>
      </c>
      <c r="EW291">
        <v>1</v>
      </c>
      <c r="EX291">
        <v>1</v>
      </c>
      <c r="EY291">
        <v>1</v>
      </c>
      <c r="EZ291">
        <v>1</v>
      </c>
    </row>
    <row r="292" spans="1:156" x14ac:dyDescent="0.2">
      <c r="A292" s="4" t="s">
        <v>57</v>
      </c>
      <c r="B292">
        <v>1</v>
      </c>
      <c r="D292" s="4" t="s">
        <v>765</v>
      </c>
      <c r="G292">
        <v>1</v>
      </c>
      <c r="H292">
        <v>1</v>
      </c>
      <c r="T292" s="4" t="s">
        <v>606</v>
      </c>
      <c r="W292">
        <v>1939</v>
      </c>
      <c r="X292">
        <v>1939</v>
      </c>
      <c r="AC292" s="4" t="s">
        <v>470</v>
      </c>
      <c r="AE292">
        <v>1</v>
      </c>
      <c r="AG292">
        <v>1</v>
      </c>
      <c r="AJ292" s="4" t="s">
        <v>57</v>
      </c>
      <c r="AK292">
        <v>1</v>
      </c>
      <c r="AL292">
        <v>7</v>
      </c>
      <c r="AM292">
        <v>1131</v>
      </c>
      <c r="AT292" s="4" t="s">
        <v>282</v>
      </c>
      <c r="AY292">
        <v>1</v>
      </c>
      <c r="AZ292">
        <v>1</v>
      </c>
      <c r="BC292">
        <v>1</v>
      </c>
      <c r="BD292">
        <v>1</v>
      </c>
      <c r="CM292">
        <v>1</v>
      </c>
      <c r="CN292">
        <v>1</v>
      </c>
      <c r="DF292" s="4" t="s">
        <v>923</v>
      </c>
      <c r="ES292">
        <v>1</v>
      </c>
      <c r="ET292">
        <v>1</v>
      </c>
      <c r="EW292">
        <v>1</v>
      </c>
      <c r="EX292">
        <v>1</v>
      </c>
      <c r="EY292">
        <v>1</v>
      </c>
      <c r="EZ292">
        <v>1</v>
      </c>
    </row>
    <row r="293" spans="1:156" x14ac:dyDescent="0.2">
      <c r="A293" s="4" t="s">
        <v>404</v>
      </c>
      <c r="B293">
        <v>1</v>
      </c>
      <c r="D293" s="4" t="s">
        <v>482</v>
      </c>
      <c r="F293">
        <v>3</v>
      </c>
      <c r="H293">
        <v>3</v>
      </c>
      <c r="T293" s="4" t="s">
        <v>229</v>
      </c>
      <c r="U293">
        <v>1131</v>
      </c>
      <c r="X293">
        <v>1131</v>
      </c>
      <c r="AC293" s="4" t="s">
        <v>57</v>
      </c>
      <c r="AD293">
        <v>1</v>
      </c>
      <c r="AG293">
        <v>1</v>
      </c>
      <c r="AJ293" s="4" t="s">
        <v>404</v>
      </c>
      <c r="AK293">
        <v>1</v>
      </c>
      <c r="AL293">
        <v>5</v>
      </c>
      <c r="AM293">
        <v>250</v>
      </c>
      <c r="AT293" s="4" t="s">
        <v>928</v>
      </c>
      <c r="CG293">
        <v>1</v>
      </c>
      <c r="CH293">
        <v>1</v>
      </c>
      <c r="CK293">
        <v>1</v>
      </c>
      <c r="CL293">
        <v>1</v>
      </c>
      <c r="CM293">
        <v>1</v>
      </c>
      <c r="CN293">
        <v>1</v>
      </c>
      <c r="DF293" s="4" t="s">
        <v>282</v>
      </c>
      <c r="DK293">
        <v>1</v>
      </c>
      <c r="DL293">
        <v>1</v>
      </c>
      <c r="DO293">
        <v>1</v>
      </c>
      <c r="DP293">
        <v>1</v>
      </c>
      <c r="EY293">
        <v>1</v>
      </c>
      <c r="EZ293">
        <v>1</v>
      </c>
    </row>
    <row r="294" spans="1:156" x14ac:dyDescent="0.2">
      <c r="A294" s="4" t="s">
        <v>606</v>
      </c>
      <c r="B294">
        <v>1</v>
      </c>
      <c r="D294" s="4" t="s">
        <v>887</v>
      </c>
      <c r="G294">
        <v>1</v>
      </c>
      <c r="H294">
        <v>1</v>
      </c>
      <c r="T294" s="4" t="s">
        <v>115</v>
      </c>
      <c r="U294">
        <v>1131</v>
      </c>
      <c r="X294">
        <v>1131</v>
      </c>
      <c r="AC294" s="4" t="s">
        <v>404</v>
      </c>
      <c r="AE294">
        <v>1</v>
      </c>
      <c r="AG294">
        <v>1</v>
      </c>
      <c r="AJ294" s="4" t="s">
        <v>606</v>
      </c>
      <c r="AK294">
        <v>1</v>
      </c>
      <c r="AL294">
        <v>13</v>
      </c>
      <c r="AM294">
        <v>1939</v>
      </c>
      <c r="AT294" s="4" t="s">
        <v>470</v>
      </c>
      <c r="BI294">
        <v>1</v>
      </c>
      <c r="BJ294">
        <v>1</v>
      </c>
      <c r="CK294">
        <v>1</v>
      </c>
      <c r="CL294">
        <v>1</v>
      </c>
      <c r="CM294">
        <v>1</v>
      </c>
      <c r="CN294">
        <v>1</v>
      </c>
      <c r="DF294" s="4" t="s">
        <v>928</v>
      </c>
      <c r="ES294">
        <v>1</v>
      </c>
      <c r="ET294">
        <v>1</v>
      </c>
      <c r="EW294">
        <v>1</v>
      </c>
      <c r="EX294">
        <v>1</v>
      </c>
      <c r="EY294">
        <v>1</v>
      </c>
      <c r="EZ294">
        <v>1</v>
      </c>
    </row>
    <row r="295" spans="1:156" x14ac:dyDescent="0.2">
      <c r="A295" s="4" t="s">
        <v>229</v>
      </c>
      <c r="B295">
        <v>1</v>
      </c>
      <c r="D295" s="4" t="s">
        <v>76</v>
      </c>
      <c r="F295">
        <v>2</v>
      </c>
      <c r="H295">
        <v>2</v>
      </c>
      <c r="T295" s="4" t="s">
        <v>641</v>
      </c>
      <c r="U295">
        <v>1131</v>
      </c>
      <c r="X295">
        <v>1131</v>
      </c>
      <c r="AC295" s="4" t="s">
        <v>606</v>
      </c>
      <c r="AF295">
        <v>1</v>
      </c>
      <c r="AG295">
        <v>1</v>
      </c>
      <c r="AJ295" s="4" t="s">
        <v>229</v>
      </c>
      <c r="AK295">
        <v>1</v>
      </c>
      <c r="AL295">
        <v>7</v>
      </c>
      <c r="AM295">
        <v>1131</v>
      </c>
      <c r="AT295" s="4" t="s">
        <v>57</v>
      </c>
      <c r="AU295">
        <v>1</v>
      </c>
      <c r="AV295">
        <v>1</v>
      </c>
      <c r="BC295">
        <v>1</v>
      </c>
      <c r="BD295">
        <v>1</v>
      </c>
      <c r="CM295">
        <v>1</v>
      </c>
      <c r="CN295">
        <v>1</v>
      </c>
      <c r="DF295" s="4" t="s">
        <v>470</v>
      </c>
      <c r="DU295">
        <v>1</v>
      </c>
      <c r="DV295">
        <v>1</v>
      </c>
      <c r="EW295">
        <v>1</v>
      </c>
      <c r="EX295">
        <v>1</v>
      </c>
      <c r="EY295">
        <v>1</v>
      </c>
      <c r="EZ295">
        <v>1</v>
      </c>
    </row>
    <row r="296" spans="1:156" x14ac:dyDescent="0.2">
      <c r="A296" s="4" t="s">
        <v>115</v>
      </c>
      <c r="B296">
        <v>1</v>
      </c>
      <c r="D296" s="4" t="s">
        <v>410</v>
      </c>
      <c r="F296">
        <v>3</v>
      </c>
      <c r="H296">
        <v>3</v>
      </c>
      <c r="T296" s="4" t="s">
        <v>128</v>
      </c>
      <c r="U296">
        <v>1131</v>
      </c>
      <c r="X296">
        <v>1131</v>
      </c>
      <c r="AC296" s="4" t="s">
        <v>229</v>
      </c>
      <c r="AD296">
        <v>1</v>
      </c>
      <c r="AG296">
        <v>1</v>
      </c>
      <c r="AJ296" s="4" t="s">
        <v>115</v>
      </c>
      <c r="AK296">
        <v>1</v>
      </c>
      <c r="AL296">
        <v>7</v>
      </c>
      <c r="AM296">
        <v>1131</v>
      </c>
      <c r="AT296" s="4" t="s">
        <v>404</v>
      </c>
      <c r="BE296">
        <v>1</v>
      </c>
      <c r="BF296">
        <v>1</v>
      </c>
      <c r="CK296">
        <v>1</v>
      </c>
      <c r="CL296">
        <v>1</v>
      </c>
      <c r="CM296">
        <v>1</v>
      </c>
      <c r="CN296">
        <v>1</v>
      </c>
      <c r="DF296" s="4" t="s">
        <v>57</v>
      </c>
      <c r="DG296">
        <v>1</v>
      </c>
      <c r="DH296">
        <v>1</v>
      </c>
      <c r="DO296">
        <v>1</v>
      </c>
      <c r="DP296">
        <v>1</v>
      </c>
      <c r="EY296">
        <v>1</v>
      </c>
      <c r="EZ296">
        <v>1</v>
      </c>
    </row>
    <row r="297" spans="1:156" x14ac:dyDescent="0.2">
      <c r="A297" s="4" t="s">
        <v>641</v>
      </c>
      <c r="B297">
        <v>1</v>
      </c>
      <c r="D297" s="4" t="s">
        <v>396</v>
      </c>
      <c r="E297">
        <v>1</v>
      </c>
      <c r="H297">
        <v>1</v>
      </c>
      <c r="T297" s="4" t="s">
        <v>570</v>
      </c>
      <c r="W297">
        <v>3878</v>
      </c>
      <c r="X297">
        <v>3878</v>
      </c>
      <c r="AC297" s="4" t="s">
        <v>115</v>
      </c>
      <c r="AD297">
        <v>1</v>
      </c>
      <c r="AG297">
        <v>1</v>
      </c>
      <c r="AJ297" s="4" t="s">
        <v>641</v>
      </c>
      <c r="AK297">
        <v>1</v>
      </c>
      <c r="AL297">
        <v>7</v>
      </c>
      <c r="AM297">
        <v>1131</v>
      </c>
      <c r="AT297" s="4" t="s">
        <v>606</v>
      </c>
      <c r="BO297">
        <v>1</v>
      </c>
      <c r="BP297">
        <v>1</v>
      </c>
      <c r="CK297">
        <v>1</v>
      </c>
      <c r="CL297">
        <v>1</v>
      </c>
      <c r="CM297">
        <v>1</v>
      </c>
      <c r="CN297">
        <v>1</v>
      </c>
      <c r="DF297" s="4" t="s">
        <v>404</v>
      </c>
      <c r="DQ297">
        <v>1</v>
      </c>
      <c r="DR297">
        <v>1</v>
      </c>
      <c r="EW297">
        <v>1</v>
      </c>
      <c r="EX297">
        <v>1</v>
      </c>
      <c r="EY297">
        <v>1</v>
      </c>
      <c r="EZ297">
        <v>1</v>
      </c>
    </row>
    <row r="298" spans="1:156" x14ac:dyDescent="0.2">
      <c r="A298" s="4" t="s">
        <v>128</v>
      </c>
      <c r="B298">
        <v>1</v>
      </c>
      <c r="D298" s="4" t="s">
        <v>800</v>
      </c>
      <c r="F298">
        <v>3</v>
      </c>
      <c r="H298">
        <v>3</v>
      </c>
      <c r="T298" s="4" t="s">
        <v>603</v>
      </c>
      <c r="W298">
        <v>3878</v>
      </c>
      <c r="X298">
        <v>3878</v>
      </c>
      <c r="AC298" s="4" t="s">
        <v>641</v>
      </c>
      <c r="AD298">
        <v>1</v>
      </c>
      <c r="AG298">
        <v>1</v>
      </c>
      <c r="AJ298" s="4" t="s">
        <v>128</v>
      </c>
      <c r="AK298">
        <v>1</v>
      </c>
      <c r="AL298">
        <v>7</v>
      </c>
      <c r="AM298">
        <v>1131</v>
      </c>
      <c r="AT298" s="4" t="s">
        <v>229</v>
      </c>
      <c r="AW298">
        <v>1</v>
      </c>
      <c r="AX298">
        <v>1</v>
      </c>
      <c r="BC298">
        <v>1</v>
      </c>
      <c r="BD298">
        <v>1</v>
      </c>
      <c r="CM298">
        <v>1</v>
      </c>
      <c r="CN298">
        <v>1</v>
      </c>
      <c r="DF298" s="4" t="s">
        <v>606</v>
      </c>
      <c r="EA298">
        <v>1</v>
      </c>
      <c r="EB298">
        <v>1</v>
      </c>
      <c r="EW298">
        <v>1</v>
      </c>
      <c r="EX298">
        <v>1</v>
      </c>
      <c r="EY298">
        <v>1</v>
      </c>
      <c r="EZ298">
        <v>1</v>
      </c>
    </row>
    <row r="299" spans="1:156" x14ac:dyDescent="0.2">
      <c r="A299" s="4" t="s">
        <v>570</v>
      </c>
      <c r="B299">
        <v>2</v>
      </c>
      <c r="D299" s="4" t="s">
        <v>543</v>
      </c>
      <c r="G299">
        <v>2</v>
      </c>
      <c r="H299">
        <v>2</v>
      </c>
      <c r="T299" s="4" t="s">
        <v>802</v>
      </c>
      <c r="U299">
        <v>1131</v>
      </c>
      <c r="X299">
        <v>1131</v>
      </c>
      <c r="AC299" s="4" t="s">
        <v>128</v>
      </c>
      <c r="AD299">
        <v>1</v>
      </c>
      <c r="AG299">
        <v>1</v>
      </c>
      <c r="AJ299" s="4" t="s">
        <v>570</v>
      </c>
      <c r="AK299">
        <v>2</v>
      </c>
      <c r="AL299">
        <v>26</v>
      </c>
      <c r="AM299">
        <v>3878</v>
      </c>
      <c r="AT299" s="4" t="s">
        <v>115</v>
      </c>
      <c r="AU299">
        <v>1</v>
      </c>
      <c r="AV299">
        <v>1</v>
      </c>
      <c r="BC299">
        <v>1</v>
      </c>
      <c r="BD299">
        <v>1</v>
      </c>
      <c r="CM299">
        <v>1</v>
      </c>
      <c r="CN299">
        <v>1</v>
      </c>
      <c r="DF299" s="4" t="s">
        <v>229</v>
      </c>
      <c r="DI299">
        <v>1</v>
      </c>
      <c r="DJ299">
        <v>1</v>
      </c>
      <c r="DO299">
        <v>1</v>
      </c>
      <c r="DP299">
        <v>1</v>
      </c>
      <c r="EY299">
        <v>1</v>
      </c>
      <c r="EZ299">
        <v>1</v>
      </c>
    </row>
    <row r="300" spans="1:156" x14ac:dyDescent="0.2">
      <c r="A300" s="4" t="s">
        <v>603</v>
      </c>
      <c r="B300">
        <v>2</v>
      </c>
      <c r="D300" s="4" t="s">
        <v>562</v>
      </c>
      <c r="G300">
        <v>2</v>
      </c>
      <c r="H300">
        <v>2</v>
      </c>
      <c r="T300" s="4" t="s">
        <v>93</v>
      </c>
      <c r="U300">
        <v>1131</v>
      </c>
      <c r="X300">
        <v>1131</v>
      </c>
      <c r="AC300" s="4" t="s">
        <v>570</v>
      </c>
      <c r="AF300">
        <v>2</v>
      </c>
      <c r="AG300">
        <v>2</v>
      </c>
      <c r="AJ300" s="4" t="s">
        <v>603</v>
      </c>
      <c r="AK300">
        <v>2</v>
      </c>
      <c r="AL300">
        <v>26</v>
      </c>
      <c r="AM300">
        <v>3878</v>
      </c>
      <c r="AT300" s="4" t="s">
        <v>641</v>
      </c>
      <c r="BO300">
        <v>1</v>
      </c>
      <c r="BP300">
        <v>1</v>
      </c>
      <c r="CK300">
        <v>1</v>
      </c>
      <c r="CL300">
        <v>1</v>
      </c>
      <c r="CM300">
        <v>1</v>
      </c>
      <c r="CN300">
        <v>1</v>
      </c>
      <c r="DF300" s="4" t="s">
        <v>115</v>
      </c>
      <c r="DG300">
        <v>1</v>
      </c>
      <c r="DH300">
        <v>1</v>
      </c>
      <c r="DO300">
        <v>1</v>
      </c>
      <c r="DP300">
        <v>1</v>
      </c>
      <c r="EY300">
        <v>1</v>
      </c>
      <c r="EZ300">
        <v>1</v>
      </c>
    </row>
    <row r="301" spans="1:156" x14ac:dyDescent="0.2">
      <c r="A301" s="4" t="s">
        <v>802</v>
      </c>
      <c r="B301">
        <v>1</v>
      </c>
      <c r="D301" s="4" t="s">
        <v>151</v>
      </c>
      <c r="F301">
        <v>2</v>
      </c>
      <c r="H301">
        <v>2</v>
      </c>
      <c r="T301" s="4" t="s">
        <v>174</v>
      </c>
      <c r="V301">
        <v>750</v>
      </c>
      <c r="X301">
        <v>750</v>
      </c>
      <c r="AC301" s="4" t="s">
        <v>603</v>
      </c>
      <c r="AF301">
        <v>2</v>
      </c>
      <c r="AG301">
        <v>2</v>
      </c>
      <c r="AJ301" s="4" t="s">
        <v>802</v>
      </c>
      <c r="AK301">
        <v>1</v>
      </c>
      <c r="AL301">
        <v>7</v>
      </c>
      <c r="AM301">
        <v>1131</v>
      </c>
      <c r="AT301" s="4" t="s">
        <v>128</v>
      </c>
      <c r="AU301">
        <v>1</v>
      </c>
      <c r="AV301">
        <v>1</v>
      </c>
      <c r="BC301">
        <v>1</v>
      </c>
      <c r="BD301">
        <v>1</v>
      </c>
      <c r="CM301">
        <v>1</v>
      </c>
      <c r="CN301">
        <v>1</v>
      </c>
      <c r="DF301" s="4" t="s">
        <v>641</v>
      </c>
      <c r="EA301">
        <v>1</v>
      </c>
      <c r="EB301">
        <v>1</v>
      </c>
      <c r="EW301">
        <v>1</v>
      </c>
      <c r="EX301">
        <v>1</v>
      </c>
      <c r="EY301">
        <v>1</v>
      </c>
      <c r="EZ301">
        <v>1</v>
      </c>
    </row>
    <row r="302" spans="1:156" x14ac:dyDescent="0.2">
      <c r="A302" s="4" t="s">
        <v>93</v>
      </c>
      <c r="B302">
        <v>1</v>
      </c>
      <c r="D302" s="4" t="s">
        <v>479</v>
      </c>
      <c r="E302">
        <v>1</v>
      </c>
      <c r="H302">
        <v>1</v>
      </c>
      <c r="T302" s="4" t="s">
        <v>846</v>
      </c>
      <c r="W302">
        <v>1939</v>
      </c>
      <c r="X302">
        <v>1939</v>
      </c>
      <c r="AC302" s="4" t="s">
        <v>802</v>
      </c>
      <c r="AD302">
        <v>1</v>
      </c>
      <c r="AG302">
        <v>1</v>
      </c>
      <c r="AJ302" s="4" t="s">
        <v>93</v>
      </c>
      <c r="AK302">
        <v>1</v>
      </c>
      <c r="AL302">
        <v>7</v>
      </c>
      <c r="AM302">
        <v>1131</v>
      </c>
      <c r="AT302" s="4" t="s">
        <v>570</v>
      </c>
      <c r="BM302">
        <v>1</v>
      </c>
      <c r="BN302">
        <v>1</v>
      </c>
      <c r="BO302">
        <v>1</v>
      </c>
      <c r="BP302">
        <v>1</v>
      </c>
      <c r="CK302">
        <v>2</v>
      </c>
      <c r="CL302">
        <v>2</v>
      </c>
      <c r="CM302">
        <v>2</v>
      </c>
      <c r="CN302">
        <v>2</v>
      </c>
      <c r="DF302" s="4" t="s">
        <v>128</v>
      </c>
      <c r="DG302">
        <v>1</v>
      </c>
      <c r="DH302">
        <v>1</v>
      </c>
      <c r="DO302">
        <v>1</v>
      </c>
      <c r="DP302">
        <v>1</v>
      </c>
      <c r="EY302">
        <v>1</v>
      </c>
      <c r="EZ302">
        <v>1</v>
      </c>
    </row>
    <row r="303" spans="1:156" x14ac:dyDescent="0.2">
      <c r="A303" s="4" t="s">
        <v>174</v>
      </c>
      <c r="B303">
        <v>3</v>
      </c>
      <c r="D303" s="4" t="s">
        <v>362</v>
      </c>
      <c r="F303">
        <v>2</v>
      </c>
      <c r="H303">
        <v>2</v>
      </c>
      <c r="T303" s="4" t="s">
        <v>191</v>
      </c>
      <c r="U303">
        <v>1131</v>
      </c>
      <c r="X303">
        <v>1131</v>
      </c>
      <c r="AC303" s="4" t="s">
        <v>93</v>
      </c>
      <c r="AD303">
        <v>1</v>
      </c>
      <c r="AG303">
        <v>1</v>
      </c>
      <c r="AJ303" s="4" t="s">
        <v>174</v>
      </c>
      <c r="AK303">
        <v>3</v>
      </c>
      <c r="AL303">
        <v>15</v>
      </c>
      <c r="AM303">
        <v>750</v>
      </c>
      <c r="AT303" s="4" t="s">
        <v>603</v>
      </c>
      <c r="BM303">
        <v>1</v>
      </c>
      <c r="BN303">
        <v>1</v>
      </c>
      <c r="BS303">
        <v>1</v>
      </c>
      <c r="BT303">
        <v>1</v>
      </c>
      <c r="CK303">
        <v>2</v>
      </c>
      <c r="CL303">
        <v>2</v>
      </c>
      <c r="CM303">
        <v>2</v>
      </c>
      <c r="CN303">
        <v>2</v>
      </c>
      <c r="DF303" s="4" t="s">
        <v>570</v>
      </c>
      <c r="DY303">
        <v>1</v>
      </c>
      <c r="DZ303">
        <v>1</v>
      </c>
      <c r="EA303">
        <v>1</v>
      </c>
      <c r="EB303">
        <v>1</v>
      </c>
      <c r="EW303">
        <v>2</v>
      </c>
      <c r="EX303">
        <v>2</v>
      </c>
      <c r="EY303">
        <v>2</v>
      </c>
      <c r="EZ303">
        <v>2</v>
      </c>
    </row>
    <row r="304" spans="1:156" x14ac:dyDescent="0.2">
      <c r="A304" s="4" t="s">
        <v>846</v>
      </c>
      <c r="B304">
        <v>1</v>
      </c>
      <c r="D304" s="4" t="s">
        <v>527</v>
      </c>
      <c r="F304">
        <v>1</v>
      </c>
      <c r="H304">
        <v>1</v>
      </c>
      <c r="T304" s="4" t="s">
        <v>612</v>
      </c>
      <c r="W304">
        <v>1939</v>
      </c>
      <c r="X304">
        <v>1939</v>
      </c>
      <c r="AC304" s="4" t="s">
        <v>174</v>
      </c>
      <c r="AE304">
        <v>3</v>
      </c>
      <c r="AG304">
        <v>3</v>
      </c>
      <c r="AJ304" s="4" t="s">
        <v>846</v>
      </c>
      <c r="AK304">
        <v>1</v>
      </c>
      <c r="AL304">
        <v>13</v>
      </c>
      <c r="AM304">
        <v>1939</v>
      </c>
      <c r="AT304" s="4" t="s">
        <v>802</v>
      </c>
      <c r="BY304">
        <v>1</v>
      </c>
      <c r="BZ304">
        <v>1</v>
      </c>
      <c r="CK304">
        <v>1</v>
      </c>
      <c r="CL304">
        <v>1</v>
      </c>
      <c r="CM304">
        <v>1</v>
      </c>
      <c r="CN304">
        <v>1</v>
      </c>
      <c r="DF304" s="4" t="s">
        <v>603</v>
      </c>
      <c r="DY304">
        <v>1</v>
      </c>
      <c r="DZ304">
        <v>1</v>
      </c>
      <c r="EE304">
        <v>1</v>
      </c>
      <c r="EF304">
        <v>1</v>
      </c>
      <c r="EW304">
        <v>2</v>
      </c>
      <c r="EX304">
        <v>2</v>
      </c>
      <c r="EY304">
        <v>2</v>
      </c>
      <c r="EZ304">
        <v>2</v>
      </c>
    </row>
    <row r="305" spans="1:156" x14ac:dyDescent="0.2">
      <c r="A305" s="4" t="s">
        <v>191</v>
      </c>
      <c r="B305">
        <v>1</v>
      </c>
      <c r="D305" s="4" t="s">
        <v>497</v>
      </c>
      <c r="E305">
        <v>1</v>
      </c>
      <c r="H305">
        <v>1</v>
      </c>
      <c r="T305" s="4" t="s">
        <v>714</v>
      </c>
      <c r="U305">
        <v>1131</v>
      </c>
      <c r="X305">
        <v>1131</v>
      </c>
      <c r="AC305" s="4" t="s">
        <v>846</v>
      </c>
      <c r="AF305">
        <v>1</v>
      </c>
      <c r="AG305">
        <v>1</v>
      </c>
      <c r="AJ305" s="4" t="s">
        <v>191</v>
      </c>
      <c r="AK305">
        <v>1</v>
      </c>
      <c r="AL305">
        <v>7</v>
      </c>
      <c r="AM305">
        <v>1131</v>
      </c>
      <c r="AT305" s="4" t="s">
        <v>93</v>
      </c>
      <c r="AU305">
        <v>1</v>
      </c>
      <c r="AV305">
        <v>1</v>
      </c>
      <c r="BC305">
        <v>1</v>
      </c>
      <c r="BD305">
        <v>1</v>
      </c>
      <c r="CM305">
        <v>1</v>
      </c>
      <c r="CN305">
        <v>1</v>
      </c>
      <c r="DF305" s="4" t="s">
        <v>802</v>
      </c>
      <c r="EK305">
        <v>1</v>
      </c>
      <c r="EL305">
        <v>1</v>
      </c>
      <c r="EW305">
        <v>1</v>
      </c>
      <c r="EX305">
        <v>1</v>
      </c>
      <c r="EY305">
        <v>1</v>
      </c>
      <c r="EZ305">
        <v>1</v>
      </c>
    </row>
    <row r="306" spans="1:156" x14ac:dyDescent="0.2">
      <c r="A306" s="4" t="s">
        <v>612</v>
      </c>
      <c r="B306">
        <v>1</v>
      </c>
      <c r="D306" s="4" t="s">
        <v>745</v>
      </c>
      <c r="E306">
        <v>1</v>
      </c>
      <c r="H306">
        <v>1</v>
      </c>
      <c r="T306" s="4" t="s">
        <v>729</v>
      </c>
      <c r="W306">
        <v>3878</v>
      </c>
      <c r="X306">
        <v>3878</v>
      </c>
      <c r="AC306" s="4" t="s">
        <v>191</v>
      </c>
      <c r="AD306">
        <v>1</v>
      </c>
      <c r="AG306">
        <v>1</v>
      </c>
      <c r="AJ306" s="4" t="s">
        <v>612</v>
      </c>
      <c r="AK306">
        <v>1</v>
      </c>
      <c r="AL306">
        <v>13</v>
      </c>
      <c r="AM306">
        <v>1939</v>
      </c>
      <c r="AT306" s="4" t="s">
        <v>174</v>
      </c>
      <c r="AW306">
        <v>1</v>
      </c>
      <c r="AX306">
        <v>1</v>
      </c>
      <c r="BC306">
        <v>1</v>
      </c>
      <c r="BD306">
        <v>1</v>
      </c>
      <c r="BI306">
        <v>1</v>
      </c>
      <c r="BJ306">
        <v>1</v>
      </c>
      <c r="BU306">
        <v>1</v>
      </c>
      <c r="BV306">
        <v>1</v>
      </c>
      <c r="CK306">
        <v>2</v>
      </c>
      <c r="CL306">
        <v>2</v>
      </c>
      <c r="CM306">
        <v>3</v>
      </c>
      <c r="CN306">
        <v>3</v>
      </c>
      <c r="DF306" s="4" t="s">
        <v>93</v>
      </c>
      <c r="DG306">
        <v>1</v>
      </c>
      <c r="DH306">
        <v>1</v>
      </c>
      <c r="DO306">
        <v>1</v>
      </c>
      <c r="DP306">
        <v>1</v>
      </c>
      <c r="EY306">
        <v>1</v>
      </c>
      <c r="EZ306">
        <v>1</v>
      </c>
    </row>
    <row r="307" spans="1:156" x14ac:dyDescent="0.2">
      <c r="A307" s="4" t="s">
        <v>714</v>
      </c>
      <c r="B307">
        <v>1</v>
      </c>
      <c r="D307" s="4" t="s">
        <v>72</v>
      </c>
      <c r="F307">
        <v>3</v>
      </c>
      <c r="H307">
        <v>3</v>
      </c>
      <c r="T307" s="4" t="s">
        <v>297</v>
      </c>
      <c r="U307">
        <v>1131</v>
      </c>
      <c r="X307">
        <v>1131</v>
      </c>
      <c r="AC307" s="4" t="s">
        <v>612</v>
      </c>
      <c r="AF307">
        <v>1</v>
      </c>
      <c r="AG307">
        <v>1</v>
      </c>
      <c r="AJ307" s="4" t="s">
        <v>714</v>
      </c>
      <c r="AK307">
        <v>1</v>
      </c>
      <c r="AL307">
        <v>7</v>
      </c>
      <c r="AM307">
        <v>1131</v>
      </c>
      <c r="AT307" s="4" t="s">
        <v>846</v>
      </c>
      <c r="CA307">
        <v>1</v>
      </c>
      <c r="CB307">
        <v>1</v>
      </c>
      <c r="CK307">
        <v>1</v>
      </c>
      <c r="CL307">
        <v>1</v>
      </c>
      <c r="CM307">
        <v>1</v>
      </c>
      <c r="CN307">
        <v>1</v>
      </c>
      <c r="DF307" s="4" t="s">
        <v>174</v>
      </c>
      <c r="DI307">
        <v>1</v>
      </c>
      <c r="DJ307">
        <v>1</v>
      </c>
      <c r="DO307">
        <v>1</v>
      </c>
      <c r="DP307">
        <v>1</v>
      </c>
      <c r="DU307">
        <v>1</v>
      </c>
      <c r="DV307">
        <v>1</v>
      </c>
      <c r="EG307">
        <v>1</v>
      </c>
      <c r="EH307">
        <v>1</v>
      </c>
      <c r="EW307">
        <v>2</v>
      </c>
      <c r="EX307">
        <v>2</v>
      </c>
      <c r="EY307">
        <v>3</v>
      </c>
      <c r="EZ307">
        <v>3</v>
      </c>
    </row>
    <row r="308" spans="1:156" x14ac:dyDescent="0.2">
      <c r="A308" s="4" t="s">
        <v>729</v>
      </c>
      <c r="B308">
        <v>2</v>
      </c>
      <c r="D308" s="4" t="s">
        <v>468</v>
      </c>
      <c r="E308">
        <v>1</v>
      </c>
      <c r="H308">
        <v>1</v>
      </c>
      <c r="T308" s="4" t="s">
        <v>703</v>
      </c>
      <c r="U308">
        <v>1131</v>
      </c>
      <c r="X308">
        <v>1131</v>
      </c>
      <c r="AC308" s="4" t="s">
        <v>714</v>
      </c>
      <c r="AD308">
        <v>1</v>
      </c>
      <c r="AG308">
        <v>1</v>
      </c>
      <c r="AJ308" s="4" t="s">
        <v>729</v>
      </c>
      <c r="AK308">
        <v>2</v>
      </c>
      <c r="AL308">
        <v>26</v>
      </c>
      <c r="AM308">
        <v>3878</v>
      </c>
      <c r="AT308" s="4" t="s">
        <v>191</v>
      </c>
      <c r="AW308">
        <v>1</v>
      </c>
      <c r="AX308">
        <v>1</v>
      </c>
      <c r="BC308">
        <v>1</v>
      </c>
      <c r="BD308">
        <v>1</v>
      </c>
      <c r="CM308">
        <v>1</v>
      </c>
      <c r="CN308">
        <v>1</v>
      </c>
      <c r="DF308" s="4" t="s">
        <v>846</v>
      </c>
      <c r="EM308">
        <v>1</v>
      </c>
      <c r="EN308">
        <v>1</v>
      </c>
      <c r="EW308">
        <v>1</v>
      </c>
      <c r="EX308">
        <v>1</v>
      </c>
      <c r="EY308">
        <v>1</v>
      </c>
      <c r="EZ308">
        <v>1</v>
      </c>
    </row>
    <row r="309" spans="1:156" x14ac:dyDescent="0.2">
      <c r="A309" s="4" t="s">
        <v>297</v>
      </c>
      <c r="B309">
        <v>1</v>
      </c>
      <c r="D309" s="4" t="s">
        <v>923</v>
      </c>
      <c r="E309">
        <v>1</v>
      </c>
      <c r="H309">
        <v>1</v>
      </c>
      <c r="T309" s="4" t="s">
        <v>386</v>
      </c>
      <c r="U309">
        <v>1131</v>
      </c>
      <c r="X309">
        <v>1131</v>
      </c>
      <c r="AC309" s="4" t="s">
        <v>729</v>
      </c>
      <c r="AF309">
        <v>2</v>
      </c>
      <c r="AG309">
        <v>2</v>
      </c>
      <c r="AJ309" s="4" t="s">
        <v>297</v>
      </c>
      <c r="AK309">
        <v>1</v>
      </c>
      <c r="AL309">
        <v>7</v>
      </c>
      <c r="AM309">
        <v>1131</v>
      </c>
      <c r="AT309" s="4" t="s">
        <v>612</v>
      </c>
      <c r="BO309">
        <v>1</v>
      </c>
      <c r="BP309">
        <v>1</v>
      </c>
      <c r="CK309">
        <v>1</v>
      </c>
      <c r="CL309">
        <v>1</v>
      </c>
      <c r="CM309">
        <v>1</v>
      </c>
      <c r="CN309">
        <v>1</v>
      </c>
      <c r="DF309" s="4" t="s">
        <v>191</v>
      </c>
      <c r="DI309">
        <v>1</v>
      </c>
      <c r="DJ309">
        <v>1</v>
      </c>
      <c r="DO309">
        <v>1</v>
      </c>
      <c r="DP309">
        <v>1</v>
      </c>
      <c r="EY309">
        <v>1</v>
      </c>
      <c r="EZ309">
        <v>1</v>
      </c>
    </row>
    <row r="310" spans="1:156" x14ac:dyDescent="0.2">
      <c r="A310" s="4" t="s">
        <v>703</v>
      </c>
      <c r="B310">
        <v>1</v>
      </c>
      <c r="D310" s="4" t="s">
        <v>282</v>
      </c>
      <c r="E310">
        <v>1</v>
      </c>
      <c r="H310">
        <v>1</v>
      </c>
      <c r="T310" s="4" t="s">
        <v>278</v>
      </c>
      <c r="U310">
        <v>1131</v>
      </c>
      <c r="X310">
        <v>1131</v>
      </c>
      <c r="AC310" s="4" t="s">
        <v>297</v>
      </c>
      <c r="AD310">
        <v>1</v>
      </c>
      <c r="AG310">
        <v>1</v>
      </c>
      <c r="AJ310" s="4" t="s">
        <v>703</v>
      </c>
      <c r="AK310">
        <v>1</v>
      </c>
      <c r="AL310">
        <v>7</v>
      </c>
      <c r="AM310">
        <v>1131</v>
      </c>
      <c r="AT310" s="4" t="s">
        <v>714</v>
      </c>
      <c r="BS310">
        <v>1</v>
      </c>
      <c r="BT310">
        <v>1</v>
      </c>
      <c r="CK310">
        <v>1</v>
      </c>
      <c r="CL310">
        <v>1</v>
      </c>
      <c r="CM310">
        <v>1</v>
      </c>
      <c r="CN310">
        <v>1</v>
      </c>
      <c r="DF310" s="4" t="s">
        <v>612</v>
      </c>
      <c r="EA310">
        <v>1</v>
      </c>
      <c r="EB310">
        <v>1</v>
      </c>
      <c r="EW310">
        <v>1</v>
      </c>
      <c r="EX310">
        <v>1</v>
      </c>
      <c r="EY310">
        <v>1</v>
      </c>
      <c r="EZ310">
        <v>1</v>
      </c>
    </row>
    <row r="311" spans="1:156" x14ac:dyDescent="0.2">
      <c r="A311" s="4" t="s">
        <v>386</v>
      </c>
      <c r="B311">
        <v>1</v>
      </c>
      <c r="D311" s="4" t="s">
        <v>928</v>
      </c>
      <c r="G311">
        <v>1</v>
      </c>
      <c r="H311">
        <v>1</v>
      </c>
      <c r="T311" s="4" t="s">
        <v>572</v>
      </c>
      <c r="W311">
        <v>1939</v>
      </c>
      <c r="X311">
        <v>1939</v>
      </c>
      <c r="AC311" s="4" t="s">
        <v>703</v>
      </c>
      <c r="AD311">
        <v>1</v>
      </c>
      <c r="AG311">
        <v>1</v>
      </c>
      <c r="AJ311" s="4" t="s">
        <v>386</v>
      </c>
      <c r="AK311">
        <v>1</v>
      </c>
      <c r="AL311">
        <v>7</v>
      </c>
      <c r="AM311">
        <v>1131</v>
      </c>
      <c r="AT311" s="4" t="s">
        <v>729</v>
      </c>
      <c r="BS311">
        <v>1</v>
      </c>
      <c r="BT311">
        <v>1</v>
      </c>
      <c r="CA311">
        <v>1</v>
      </c>
      <c r="CB311">
        <v>1</v>
      </c>
      <c r="CK311">
        <v>2</v>
      </c>
      <c r="CL311">
        <v>2</v>
      </c>
      <c r="CM311">
        <v>2</v>
      </c>
      <c r="CN311">
        <v>2</v>
      </c>
      <c r="DF311" s="4" t="s">
        <v>714</v>
      </c>
      <c r="EE311">
        <v>1</v>
      </c>
      <c r="EF311">
        <v>1</v>
      </c>
      <c r="EW311">
        <v>1</v>
      </c>
      <c r="EX311">
        <v>1</v>
      </c>
      <c r="EY311">
        <v>1</v>
      </c>
      <c r="EZ311">
        <v>1</v>
      </c>
    </row>
    <row r="312" spans="1:156" x14ac:dyDescent="0.2">
      <c r="A312" s="4" t="s">
        <v>278</v>
      </c>
      <c r="B312">
        <v>1</v>
      </c>
      <c r="D312" s="4" t="s">
        <v>470</v>
      </c>
      <c r="F312">
        <v>1</v>
      </c>
      <c r="H312">
        <v>1</v>
      </c>
      <c r="T312" s="4" t="s">
        <v>808</v>
      </c>
      <c r="W312">
        <v>1939</v>
      </c>
      <c r="X312">
        <v>1939</v>
      </c>
      <c r="AC312" s="4" t="s">
        <v>386</v>
      </c>
      <c r="AD312">
        <v>1</v>
      </c>
      <c r="AG312">
        <v>1</v>
      </c>
      <c r="AJ312" s="4" t="s">
        <v>278</v>
      </c>
      <c r="AK312">
        <v>1</v>
      </c>
      <c r="AL312">
        <v>7</v>
      </c>
      <c r="AM312">
        <v>1131</v>
      </c>
      <c r="AT312" s="4" t="s">
        <v>297</v>
      </c>
      <c r="AY312">
        <v>1</v>
      </c>
      <c r="AZ312">
        <v>1</v>
      </c>
      <c r="BC312">
        <v>1</v>
      </c>
      <c r="BD312">
        <v>1</v>
      </c>
      <c r="CM312">
        <v>1</v>
      </c>
      <c r="CN312">
        <v>1</v>
      </c>
      <c r="DF312" s="4" t="s">
        <v>729</v>
      </c>
      <c r="EE312">
        <v>1</v>
      </c>
      <c r="EF312">
        <v>1</v>
      </c>
      <c r="EM312">
        <v>1</v>
      </c>
      <c r="EN312">
        <v>1</v>
      </c>
      <c r="EW312">
        <v>2</v>
      </c>
      <c r="EX312">
        <v>2</v>
      </c>
      <c r="EY312">
        <v>2</v>
      </c>
      <c r="EZ312">
        <v>2</v>
      </c>
    </row>
    <row r="313" spans="1:156" x14ac:dyDescent="0.2">
      <c r="A313" s="4" t="s">
        <v>572</v>
      </c>
      <c r="B313">
        <v>1</v>
      </c>
      <c r="D313" s="4" t="s">
        <v>57</v>
      </c>
      <c r="E313">
        <v>1</v>
      </c>
      <c r="H313">
        <v>1</v>
      </c>
      <c r="T313" s="4" t="s">
        <v>457</v>
      </c>
      <c r="U313">
        <v>1131</v>
      </c>
      <c r="X313">
        <v>1131</v>
      </c>
      <c r="AC313" s="4" t="s">
        <v>278</v>
      </c>
      <c r="AD313">
        <v>1</v>
      </c>
      <c r="AG313">
        <v>1</v>
      </c>
      <c r="AJ313" s="4" t="s">
        <v>572</v>
      </c>
      <c r="AK313">
        <v>1</v>
      </c>
      <c r="AL313">
        <v>13</v>
      </c>
      <c r="AM313">
        <v>1939</v>
      </c>
      <c r="AT313" s="4" t="s">
        <v>703</v>
      </c>
      <c r="BS313">
        <v>1</v>
      </c>
      <c r="BT313">
        <v>1</v>
      </c>
      <c r="CK313">
        <v>1</v>
      </c>
      <c r="CL313">
        <v>1</v>
      </c>
      <c r="CM313">
        <v>1</v>
      </c>
      <c r="CN313">
        <v>1</v>
      </c>
      <c r="DF313" s="4" t="s">
        <v>297</v>
      </c>
      <c r="DK313">
        <v>1</v>
      </c>
      <c r="DL313">
        <v>1</v>
      </c>
      <c r="DO313">
        <v>1</v>
      </c>
      <c r="DP313">
        <v>1</v>
      </c>
      <c r="EY313">
        <v>1</v>
      </c>
      <c r="EZ313">
        <v>1</v>
      </c>
    </row>
    <row r="314" spans="1:156" x14ac:dyDescent="0.2">
      <c r="A314" s="4" t="s">
        <v>808</v>
      </c>
      <c r="B314">
        <v>1</v>
      </c>
      <c r="D314" s="4" t="s">
        <v>404</v>
      </c>
      <c r="F314">
        <v>1</v>
      </c>
      <c r="H314">
        <v>1</v>
      </c>
      <c r="T314" s="4" t="s">
        <v>39</v>
      </c>
      <c r="U314">
        <v>1131</v>
      </c>
      <c r="X314">
        <v>1131</v>
      </c>
      <c r="AC314" s="4" t="s">
        <v>572</v>
      </c>
      <c r="AF314">
        <v>1</v>
      </c>
      <c r="AG314">
        <v>1</v>
      </c>
      <c r="AJ314" s="4" t="s">
        <v>808</v>
      </c>
      <c r="AK314">
        <v>1</v>
      </c>
      <c r="AL314">
        <v>13</v>
      </c>
      <c r="AM314">
        <v>1939</v>
      </c>
      <c r="AT314" s="4" t="s">
        <v>386</v>
      </c>
      <c r="BE314">
        <v>1</v>
      </c>
      <c r="BF314">
        <v>1</v>
      </c>
      <c r="CK314">
        <v>1</v>
      </c>
      <c r="CL314">
        <v>1</v>
      </c>
      <c r="CM314">
        <v>1</v>
      </c>
      <c r="CN314">
        <v>1</v>
      </c>
      <c r="DF314" s="4" t="s">
        <v>703</v>
      </c>
      <c r="EE314">
        <v>1</v>
      </c>
      <c r="EF314">
        <v>1</v>
      </c>
      <c r="EW314">
        <v>1</v>
      </c>
      <c r="EX314">
        <v>1</v>
      </c>
      <c r="EY314">
        <v>1</v>
      </c>
      <c r="EZ314">
        <v>1</v>
      </c>
    </row>
    <row r="315" spans="1:156" x14ac:dyDescent="0.2">
      <c r="A315" s="4" t="s">
        <v>457</v>
      </c>
      <c r="B315">
        <v>1</v>
      </c>
      <c r="D315" s="4" t="s">
        <v>606</v>
      </c>
      <c r="G315">
        <v>1</v>
      </c>
      <c r="H315">
        <v>1</v>
      </c>
      <c r="T315" s="4" t="s">
        <v>462</v>
      </c>
      <c r="U315">
        <v>1131</v>
      </c>
      <c r="X315">
        <v>1131</v>
      </c>
      <c r="AC315" s="4" t="s">
        <v>808</v>
      </c>
      <c r="AF315">
        <v>1</v>
      </c>
      <c r="AG315">
        <v>1</v>
      </c>
      <c r="AJ315" s="4" t="s">
        <v>457</v>
      </c>
      <c r="AK315">
        <v>1</v>
      </c>
      <c r="AL315">
        <v>7</v>
      </c>
      <c r="AM315">
        <v>1131</v>
      </c>
      <c r="AT315" s="4" t="s">
        <v>278</v>
      </c>
      <c r="AY315">
        <v>1</v>
      </c>
      <c r="AZ315">
        <v>1</v>
      </c>
      <c r="BC315">
        <v>1</v>
      </c>
      <c r="BD315">
        <v>1</v>
      </c>
      <c r="CM315">
        <v>1</v>
      </c>
      <c r="CN315">
        <v>1</v>
      </c>
      <c r="DF315" s="4" t="s">
        <v>386</v>
      </c>
      <c r="DQ315">
        <v>1</v>
      </c>
      <c r="DR315">
        <v>1</v>
      </c>
      <c r="EW315">
        <v>1</v>
      </c>
      <c r="EX315">
        <v>1</v>
      </c>
      <c r="EY315">
        <v>1</v>
      </c>
      <c r="EZ315">
        <v>1</v>
      </c>
    </row>
    <row r="316" spans="1:156" x14ac:dyDescent="0.2">
      <c r="A316" s="4" t="s">
        <v>39</v>
      </c>
      <c r="B316">
        <v>1</v>
      </c>
      <c r="D316" s="4" t="s">
        <v>229</v>
      </c>
      <c r="E316">
        <v>1</v>
      </c>
      <c r="H316">
        <v>1</v>
      </c>
      <c r="T316" s="4" t="s">
        <v>653</v>
      </c>
      <c r="W316">
        <v>3878</v>
      </c>
      <c r="X316">
        <v>3878</v>
      </c>
      <c r="AC316" s="4" t="s">
        <v>457</v>
      </c>
      <c r="AD316">
        <v>1</v>
      </c>
      <c r="AG316">
        <v>1</v>
      </c>
      <c r="AJ316" s="4" t="s">
        <v>39</v>
      </c>
      <c r="AK316">
        <v>1</v>
      </c>
      <c r="AL316">
        <v>7</v>
      </c>
      <c r="AM316">
        <v>1131</v>
      </c>
      <c r="AT316" s="4" t="s">
        <v>572</v>
      </c>
      <c r="BM316">
        <v>1</v>
      </c>
      <c r="BN316">
        <v>1</v>
      </c>
      <c r="CK316">
        <v>1</v>
      </c>
      <c r="CL316">
        <v>1</v>
      </c>
      <c r="CM316">
        <v>1</v>
      </c>
      <c r="CN316">
        <v>1</v>
      </c>
      <c r="DF316" s="4" t="s">
        <v>278</v>
      </c>
      <c r="DK316">
        <v>1</v>
      </c>
      <c r="DL316">
        <v>1</v>
      </c>
      <c r="DO316">
        <v>1</v>
      </c>
      <c r="DP316">
        <v>1</v>
      </c>
      <c r="EY316">
        <v>1</v>
      </c>
      <c r="EZ316">
        <v>1</v>
      </c>
    </row>
    <row r="317" spans="1:156" x14ac:dyDescent="0.2">
      <c r="A317" s="4" t="s">
        <v>462</v>
      </c>
      <c r="B317">
        <v>1</v>
      </c>
      <c r="D317" s="4" t="s">
        <v>115</v>
      </c>
      <c r="E317">
        <v>1</v>
      </c>
      <c r="H317">
        <v>1</v>
      </c>
      <c r="T317" s="4" t="s">
        <v>364</v>
      </c>
      <c r="U317">
        <v>1131</v>
      </c>
      <c r="X317">
        <v>1131</v>
      </c>
      <c r="AC317" s="4" t="s">
        <v>39</v>
      </c>
      <c r="AD317">
        <v>1</v>
      </c>
      <c r="AG317">
        <v>1</v>
      </c>
      <c r="AJ317" s="4" t="s">
        <v>462</v>
      </c>
      <c r="AK317">
        <v>1</v>
      </c>
      <c r="AL317">
        <v>7</v>
      </c>
      <c r="AM317">
        <v>1131</v>
      </c>
      <c r="AT317" s="4" t="s">
        <v>808</v>
      </c>
      <c r="BY317">
        <v>1</v>
      </c>
      <c r="BZ317">
        <v>1</v>
      </c>
      <c r="CK317">
        <v>1</v>
      </c>
      <c r="CL317">
        <v>1</v>
      </c>
      <c r="CM317">
        <v>1</v>
      </c>
      <c r="CN317">
        <v>1</v>
      </c>
      <c r="DF317" s="4" t="s">
        <v>572</v>
      </c>
      <c r="DY317">
        <v>1</v>
      </c>
      <c r="DZ317">
        <v>1</v>
      </c>
      <c r="EW317">
        <v>1</v>
      </c>
      <c r="EX317">
        <v>1</v>
      </c>
      <c r="EY317">
        <v>1</v>
      </c>
      <c r="EZ317">
        <v>1</v>
      </c>
    </row>
    <row r="318" spans="1:156" x14ac:dyDescent="0.2">
      <c r="A318" s="4" t="s">
        <v>653</v>
      </c>
      <c r="B318">
        <v>2</v>
      </c>
      <c r="D318" s="4" t="s">
        <v>641</v>
      </c>
      <c r="E318">
        <v>1</v>
      </c>
      <c r="H318">
        <v>1</v>
      </c>
      <c r="T318" s="4" t="s">
        <v>178</v>
      </c>
      <c r="V318">
        <v>500</v>
      </c>
      <c r="X318">
        <v>500</v>
      </c>
      <c r="AC318" s="4" t="s">
        <v>462</v>
      </c>
      <c r="AD318">
        <v>1</v>
      </c>
      <c r="AG318">
        <v>1</v>
      </c>
      <c r="AJ318" s="4" t="s">
        <v>653</v>
      </c>
      <c r="AK318">
        <v>2</v>
      </c>
      <c r="AL318">
        <v>26</v>
      </c>
      <c r="AM318">
        <v>3878</v>
      </c>
      <c r="AT318" s="4" t="s">
        <v>457</v>
      </c>
      <c r="BG318">
        <v>1</v>
      </c>
      <c r="BH318">
        <v>1</v>
      </c>
      <c r="CK318">
        <v>1</v>
      </c>
      <c r="CL318">
        <v>1</v>
      </c>
      <c r="CM318">
        <v>1</v>
      </c>
      <c r="CN318">
        <v>1</v>
      </c>
      <c r="DF318" s="4" t="s">
        <v>808</v>
      </c>
      <c r="EK318">
        <v>1</v>
      </c>
      <c r="EL318">
        <v>1</v>
      </c>
      <c r="EW318">
        <v>1</v>
      </c>
      <c r="EX318">
        <v>1</v>
      </c>
      <c r="EY318">
        <v>1</v>
      </c>
      <c r="EZ318">
        <v>1</v>
      </c>
    </row>
    <row r="319" spans="1:156" x14ac:dyDescent="0.2">
      <c r="A319" s="4" t="s">
        <v>364</v>
      </c>
      <c r="B319">
        <v>1</v>
      </c>
      <c r="D319" s="4" t="s">
        <v>128</v>
      </c>
      <c r="E319">
        <v>1</v>
      </c>
      <c r="H319">
        <v>1</v>
      </c>
      <c r="T319" s="4" t="s">
        <v>815</v>
      </c>
      <c r="V319">
        <v>250</v>
      </c>
      <c r="X319">
        <v>250</v>
      </c>
      <c r="AC319" s="4" t="s">
        <v>653</v>
      </c>
      <c r="AF319">
        <v>2</v>
      </c>
      <c r="AG319">
        <v>2</v>
      </c>
      <c r="AJ319" s="4" t="s">
        <v>364</v>
      </c>
      <c r="AK319">
        <v>1</v>
      </c>
      <c r="AL319">
        <v>7</v>
      </c>
      <c r="AM319">
        <v>1131</v>
      </c>
      <c r="AT319" s="4" t="s">
        <v>39</v>
      </c>
      <c r="AU319">
        <v>1</v>
      </c>
      <c r="AV319">
        <v>1</v>
      </c>
      <c r="BC319">
        <v>1</v>
      </c>
      <c r="BD319">
        <v>1</v>
      </c>
      <c r="CM319">
        <v>1</v>
      </c>
      <c r="CN319">
        <v>1</v>
      </c>
      <c r="DF319" s="4" t="s">
        <v>457</v>
      </c>
      <c r="DS319">
        <v>1</v>
      </c>
      <c r="DT319">
        <v>1</v>
      </c>
      <c r="EW319">
        <v>1</v>
      </c>
      <c r="EX319">
        <v>1</v>
      </c>
      <c r="EY319">
        <v>1</v>
      </c>
      <c r="EZ319">
        <v>1</v>
      </c>
    </row>
    <row r="320" spans="1:156" x14ac:dyDescent="0.2">
      <c r="A320" s="4" t="s">
        <v>178</v>
      </c>
      <c r="B320">
        <v>2</v>
      </c>
      <c r="D320" s="4" t="s">
        <v>570</v>
      </c>
      <c r="G320">
        <v>2</v>
      </c>
      <c r="H320">
        <v>2</v>
      </c>
      <c r="T320" s="4" t="s">
        <v>319</v>
      </c>
      <c r="U320">
        <v>1131</v>
      </c>
      <c r="X320">
        <v>1131</v>
      </c>
      <c r="AC320" s="4" t="s">
        <v>364</v>
      </c>
      <c r="AD320">
        <v>1</v>
      </c>
      <c r="AG320">
        <v>1</v>
      </c>
      <c r="AJ320" s="4" t="s">
        <v>178</v>
      </c>
      <c r="AK320">
        <v>2</v>
      </c>
      <c r="AL320">
        <v>10</v>
      </c>
      <c r="AM320">
        <v>500</v>
      </c>
      <c r="AT320" s="4" t="s">
        <v>462</v>
      </c>
      <c r="BG320">
        <v>1</v>
      </c>
      <c r="BH320">
        <v>1</v>
      </c>
      <c r="CK320">
        <v>1</v>
      </c>
      <c r="CL320">
        <v>1</v>
      </c>
      <c r="CM320">
        <v>1</v>
      </c>
      <c r="CN320">
        <v>1</v>
      </c>
      <c r="DF320" s="4" t="s">
        <v>39</v>
      </c>
      <c r="DG320">
        <v>1</v>
      </c>
      <c r="DH320">
        <v>1</v>
      </c>
      <c r="DO320">
        <v>1</v>
      </c>
      <c r="DP320">
        <v>1</v>
      </c>
      <c r="EY320">
        <v>1</v>
      </c>
      <c r="EZ320">
        <v>1</v>
      </c>
    </row>
    <row r="321" spans="1:156" x14ac:dyDescent="0.2">
      <c r="A321" s="4" t="s">
        <v>815</v>
      </c>
      <c r="B321">
        <v>1</v>
      </c>
      <c r="D321" s="4" t="s">
        <v>603</v>
      </c>
      <c r="G321">
        <v>2</v>
      </c>
      <c r="H321">
        <v>2</v>
      </c>
      <c r="T321" s="4" t="s">
        <v>795</v>
      </c>
      <c r="U321">
        <v>1131</v>
      </c>
      <c r="X321">
        <v>1131</v>
      </c>
      <c r="AC321" s="4" t="s">
        <v>178</v>
      </c>
      <c r="AE321">
        <v>2</v>
      </c>
      <c r="AG321">
        <v>2</v>
      </c>
      <c r="AJ321" s="4" t="s">
        <v>815</v>
      </c>
      <c r="AK321">
        <v>1</v>
      </c>
      <c r="AL321">
        <v>5</v>
      </c>
      <c r="AM321">
        <v>250</v>
      </c>
      <c r="AT321" s="4" t="s">
        <v>653</v>
      </c>
      <c r="BO321">
        <v>1</v>
      </c>
      <c r="BP321">
        <v>1</v>
      </c>
      <c r="BW321">
        <v>1</v>
      </c>
      <c r="BX321">
        <v>1</v>
      </c>
      <c r="CK321">
        <v>2</v>
      </c>
      <c r="CL321">
        <v>2</v>
      </c>
      <c r="CM321">
        <v>2</v>
      </c>
      <c r="CN321">
        <v>2</v>
      </c>
      <c r="DF321" s="4" t="s">
        <v>462</v>
      </c>
      <c r="DS321">
        <v>1</v>
      </c>
      <c r="DT321">
        <v>1</v>
      </c>
      <c r="EW321">
        <v>1</v>
      </c>
      <c r="EX321">
        <v>1</v>
      </c>
      <c r="EY321">
        <v>1</v>
      </c>
      <c r="EZ321">
        <v>1</v>
      </c>
    </row>
    <row r="322" spans="1:156" x14ac:dyDescent="0.2">
      <c r="A322" s="4" t="s">
        <v>319</v>
      </c>
      <c r="B322">
        <v>1</v>
      </c>
      <c r="D322" s="4" t="s">
        <v>802</v>
      </c>
      <c r="E322">
        <v>1</v>
      </c>
      <c r="H322">
        <v>1</v>
      </c>
      <c r="T322" s="4" t="s">
        <v>755</v>
      </c>
      <c r="W322">
        <v>3878</v>
      </c>
      <c r="X322">
        <v>3878</v>
      </c>
      <c r="AC322" s="4" t="s">
        <v>815</v>
      </c>
      <c r="AE322">
        <v>1</v>
      </c>
      <c r="AG322">
        <v>1</v>
      </c>
      <c r="AJ322" s="4" t="s">
        <v>319</v>
      </c>
      <c r="AK322">
        <v>1</v>
      </c>
      <c r="AL322">
        <v>7</v>
      </c>
      <c r="AM322">
        <v>1131</v>
      </c>
      <c r="AT322" s="4" t="s">
        <v>364</v>
      </c>
      <c r="BA322">
        <v>1</v>
      </c>
      <c r="BB322">
        <v>1</v>
      </c>
      <c r="BC322">
        <v>1</v>
      </c>
      <c r="BD322">
        <v>1</v>
      </c>
      <c r="CM322">
        <v>1</v>
      </c>
      <c r="CN322">
        <v>1</v>
      </c>
      <c r="DF322" s="4" t="s">
        <v>653</v>
      </c>
      <c r="EA322">
        <v>1</v>
      </c>
      <c r="EB322">
        <v>1</v>
      </c>
      <c r="EI322">
        <v>1</v>
      </c>
      <c r="EJ322">
        <v>1</v>
      </c>
      <c r="EW322">
        <v>2</v>
      </c>
      <c r="EX322">
        <v>2</v>
      </c>
      <c r="EY322">
        <v>2</v>
      </c>
      <c r="EZ322">
        <v>2</v>
      </c>
    </row>
    <row r="323" spans="1:156" x14ac:dyDescent="0.2">
      <c r="A323" s="4" t="s">
        <v>795</v>
      </c>
      <c r="B323">
        <v>1</v>
      </c>
      <c r="D323" s="4" t="s">
        <v>93</v>
      </c>
      <c r="E323">
        <v>1</v>
      </c>
      <c r="H323">
        <v>1</v>
      </c>
      <c r="T323" s="4" t="s">
        <v>431</v>
      </c>
      <c r="V323">
        <v>250</v>
      </c>
      <c r="X323">
        <v>250</v>
      </c>
      <c r="AC323" s="4" t="s">
        <v>319</v>
      </c>
      <c r="AD323">
        <v>1</v>
      </c>
      <c r="AG323">
        <v>1</v>
      </c>
      <c r="AJ323" s="4" t="s">
        <v>795</v>
      </c>
      <c r="AK323">
        <v>1</v>
      </c>
      <c r="AL323">
        <v>7</v>
      </c>
      <c r="AM323">
        <v>1131</v>
      </c>
      <c r="AT323" s="4" t="s">
        <v>178</v>
      </c>
      <c r="AW323">
        <v>1</v>
      </c>
      <c r="AX323">
        <v>1</v>
      </c>
      <c r="BC323">
        <v>1</v>
      </c>
      <c r="BD323">
        <v>1</v>
      </c>
      <c r="BS323">
        <v>1</v>
      </c>
      <c r="BT323">
        <v>1</v>
      </c>
      <c r="CK323">
        <v>1</v>
      </c>
      <c r="CL323">
        <v>1</v>
      </c>
      <c r="CM323">
        <v>2</v>
      </c>
      <c r="CN323">
        <v>2</v>
      </c>
      <c r="DF323" s="4" t="s">
        <v>364</v>
      </c>
      <c r="DM323">
        <v>1</v>
      </c>
      <c r="DN323">
        <v>1</v>
      </c>
      <c r="DO323">
        <v>1</v>
      </c>
      <c r="DP323">
        <v>1</v>
      </c>
      <c r="EY323">
        <v>1</v>
      </c>
      <c r="EZ323">
        <v>1</v>
      </c>
    </row>
    <row r="324" spans="1:156" x14ac:dyDescent="0.2">
      <c r="A324" s="4" t="s">
        <v>755</v>
      </c>
      <c r="B324">
        <v>2</v>
      </c>
      <c r="D324" s="4" t="s">
        <v>174</v>
      </c>
      <c r="F324">
        <v>3</v>
      </c>
      <c r="H324">
        <v>3</v>
      </c>
      <c r="T324" s="4" t="s">
        <v>813</v>
      </c>
      <c r="W324">
        <v>1939</v>
      </c>
      <c r="X324">
        <v>1939</v>
      </c>
      <c r="AC324" s="4" t="s">
        <v>795</v>
      </c>
      <c r="AD324">
        <v>1</v>
      </c>
      <c r="AG324">
        <v>1</v>
      </c>
      <c r="AJ324" s="4" t="s">
        <v>755</v>
      </c>
      <c r="AK324">
        <v>2</v>
      </c>
      <c r="AL324">
        <v>26</v>
      </c>
      <c r="AM324">
        <v>3878</v>
      </c>
      <c r="AT324" s="4" t="s">
        <v>815</v>
      </c>
      <c r="BY324">
        <v>1</v>
      </c>
      <c r="BZ324">
        <v>1</v>
      </c>
      <c r="CK324">
        <v>1</v>
      </c>
      <c r="CL324">
        <v>1</v>
      </c>
      <c r="CM324">
        <v>1</v>
      </c>
      <c r="CN324">
        <v>1</v>
      </c>
      <c r="DF324" s="4" t="s">
        <v>178</v>
      </c>
      <c r="DI324">
        <v>1</v>
      </c>
      <c r="DJ324">
        <v>1</v>
      </c>
      <c r="DO324">
        <v>1</v>
      </c>
      <c r="DP324">
        <v>1</v>
      </c>
      <c r="EE324">
        <v>1</v>
      </c>
      <c r="EF324">
        <v>1</v>
      </c>
      <c r="EW324">
        <v>1</v>
      </c>
      <c r="EX324">
        <v>1</v>
      </c>
      <c r="EY324">
        <v>2</v>
      </c>
      <c r="EZ324">
        <v>2</v>
      </c>
    </row>
    <row r="325" spans="1:156" x14ac:dyDescent="0.2">
      <c r="A325" s="4" t="s">
        <v>431</v>
      </c>
      <c r="B325">
        <v>1</v>
      </c>
      <c r="D325" s="4" t="s">
        <v>846</v>
      </c>
      <c r="G325">
        <v>1</v>
      </c>
      <c r="H325">
        <v>1</v>
      </c>
      <c r="T325" s="4" t="s">
        <v>447</v>
      </c>
      <c r="V325">
        <v>250</v>
      </c>
      <c r="X325">
        <v>250</v>
      </c>
      <c r="AC325" s="4" t="s">
        <v>755</v>
      </c>
      <c r="AF325">
        <v>2</v>
      </c>
      <c r="AG325">
        <v>2</v>
      </c>
      <c r="AJ325" s="4" t="s">
        <v>431</v>
      </c>
      <c r="AK325">
        <v>1</v>
      </c>
      <c r="AL325">
        <v>5</v>
      </c>
      <c r="AM325">
        <v>250</v>
      </c>
      <c r="AT325" s="4" t="s">
        <v>319</v>
      </c>
      <c r="AY325">
        <v>1</v>
      </c>
      <c r="AZ325">
        <v>1</v>
      </c>
      <c r="BC325">
        <v>1</v>
      </c>
      <c r="BD325">
        <v>1</v>
      </c>
      <c r="CM325">
        <v>1</v>
      </c>
      <c r="CN325">
        <v>1</v>
      </c>
      <c r="DF325" s="4" t="s">
        <v>815</v>
      </c>
      <c r="EK325">
        <v>1</v>
      </c>
      <c r="EL325">
        <v>1</v>
      </c>
      <c r="EW325">
        <v>1</v>
      </c>
      <c r="EX325">
        <v>1</v>
      </c>
      <c r="EY325">
        <v>1</v>
      </c>
      <c r="EZ325">
        <v>1</v>
      </c>
    </row>
    <row r="326" spans="1:156" x14ac:dyDescent="0.2">
      <c r="A326" s="4" t="s">
        <v>813</v>
      </c>
      <c r="B326">
        <v>1</v>
      </c>
      <c r="D326" s="4" t="s">
        <v>191</v>
      </c>
      <c r="E326">
        <v>1</v>
      </c>
      <c r="H326">
        <v>1</v>
      </c>
      <c r="T326" s="4" t="s">
        <v>85</v>
      </c>
      <c r="V326">
        <v>250</v>
      </c>
      <c r="X326">
        <v>250</v>
      </c>
      <c r="AC326" s="4" t="s">
        <v>431</v>
      </c>
      <c r="AE326">
        <v>1</v>
      </c>
      <c r="AG326">
        <v>1</v>
      </c>
      <c r="AJ326" s="4" t="s">
        <v>813</v>
      </c>
      <c r="AK326">
        <v>1</v>
      </c>
      <c r="AL326">
        <v>13</v>
      </c>
      <c r="AM326">
        <v>1939</v>
      </c>
      <c r="AT326" s="4" t="s">
        <v>795</v>
      </c>
      <c r="BY326">
        <v>1</v>
      </c>
      <c r="BZ326">
        <v>1</v>
      </c>
      <c r="CK326">
        <v>1</v>
      </c>
      <c r="CL326">
        <v>1</v>
      </c>
      <c r="CM326">
        <v>1</v>
      </c>
      <c r="CN326">
        <v>1</v>
      </c>
      <c r="DF326" s="4" t="s">
        <v>319</v>
      </c>
      <c r="DK326">
        <v>1</v>
      </c>
      <c r="DL326">
        <v>1</v>
      </c>
      <c r="DO326">
        <v>1</v>
      </c>
      <c r="DP326">
        <v>1</v>
      </c>
      <c r="EY326">
        <v>1</v>
      </c>
      <c r="EZ326">
        <v>1</v>
      </c>
    </row>
    <row r="327" spans="1:156" x14ac:dyDescent="0.2">
      <c r="A327" s="4" t="s">
        <v>447</v>
      </c>
      <c r="B327">
        <v>1</v>
      </c>
      <c r="D327" s="4" t="s">
        <v>612</v>
      </c>
      <c r="G327">
        <v>1</v>
      </c>
      <c r="H327">
        <v>1</v>
      </c>
      <c r="T327" s="4" t="s">
        <v>301</v>
      </c>
      <c r="U327">
        <v>1131</v>
      </c>
      <c r="X327">
        <v>1131</v>
      </c>
      <c r="AC327" s="4" t="s">
        <v>813</v>
      </c>
      <c r="AF327">
        <v>1</v>
      </c>
      <c r="AG327">
        <v>1</v>
      </c>
      <c r="AJ327" s="4" t="s">
        <v>447</v>
      </c>
      <c r="AK327">
        <v>1</v>
      </c>
      <c r="AL327">
        <v>5</v>
      </c>
      <c r="AM327">
        <v>250</v>
      </c>
      <c r="AT327" s="4" t="s">
        <v>755</v>
      </c>
      <c r="BU327">
        <v>1</v>
      </c>
      <c r="BV327">
        <v>1</v>
      </c>
      <c r="CE327">
        <v>1</v>
      </c>
      <c r="CF327">
        <v>1</v>
      </c>
      <c r="CK327">
        <v>2</v>
      </c>
      <c r="CL327">
        <v>2</v>
      </c>
      <c r="CM327">
        <v>2</v>
      </c>
      <c r="CN327">
        <v>2</v>
      </c>
      <c r="DF327" s="4" t="s">
        <v>795</v>
      </c>
      <c r="EK327">
        <v>1</v>
      </c>
      <c r="EL327">
        <v>1</v>
      </c>
      <c r="EW327">
        <v>1</v>
      </c>
      <c r="EX327">
        <v>1</v>
      </c>
      <c r="EY327">
        <v>1</v>
      </c>
      <c r="EZ327">
        <v>1</v>
      </c>
    </row>
    <row r="328" spans="1:156" x14ac:dyDescent="0.2">
      <c r="A328" s="4" t="s">
        <v>85</v>
      </c>
      <c r="B328">
        <v>1</v>
      </c>
      <c r="D328" s="4" t="s">
        <v>714</v>
      </c>
      <c r="E328">
        <v>1</v>
      </c>
      <c r="H328">
        <v>1</v>
      </c>
      <c r="T328" s="4" t="s">
        <v>418</v>
      </c>
      <c r="V328">
        <v>500</v>
      </c>
      <c r="X328">
        <v>500</v>
      </c>
      <c r="AC328" s="4" t="s">
        <v>447</v>
      </c>
      <c r="AE328">
        <v>1</v>
      </c>
      <c r="AG328">
        <v>1</v>
      </c>
      <c r="AJ328" s="4" t="s">
        <v>85</v>
      </c>
      <c r="AK328">
        <v>1</v>
      </c>
      <c r="AL328">
        <v>5</v>
      </c>
      <c r="AM328">
        <v>250</v>
      </c>
      <c r="AT328" s="4" t="s">
        <v>431</v>
      </c>
      <c r="BE328">
        <v>1</v>
      </c>
      <c r="BF328">
        <v>1</v>
      </c>
      <c r="CK328">
        <v>1</v>
      </c>
      <c r="CL328">
        <v>1</v>
      </c>
      <c r="CM328">
        <v>1</v>
      </c>
      <c r="CN328">
        <v>1</v>
      </c>
      <c r="DF328" s="4" t="s">
        <v>755</v>
      </c>
      <c r="EG328">
        <v>1</v>
      </c>
      <c r="EH328">
        <v>1</v>
      </c>
      <c r="EQ328">
        <v>1</v>
      </c>
      <c r="ER328">
        <v>1</v>
      </c>
      <c r="EW328">
        <v>2</v>
      </c>
      <c r="EX328">
        <v>2</v>
      </c>
      <c r="EY328">
        <v>2</v>
      </c>
      <c r="EZ328">
        <v>2</v>
      </c>
    </row>
    <row r="329" spans="1:156" x14ac:dyDescent="0.2">
      <c r="A329" s="4" t="s">
        <v>301</v>
      </c>
      <c r="B329">
        <v>1</v>
      </c>
      <c r="D329" s="4" t="s">
        <v>729</v>
      </c>
      <c r="G329">
        <v>2</v>
      </c>
      <c r="H329">
        <v>2</v>
      </c>
      <c r="T329" s="4" t="s">
        <v>557</v>
      </c>
      <c r="W329">
        <v>3878</v>
      </c>
      <c r="X329">
        <v>3878</v>
      </c>
      <c r="AC329" s="4" t="s">
        <v>85</v>
      </c>
      <c r="AE329">
        <v>1</v>
      </c>
      <c r="AG329">
        <v>1</v>
      </c>
      <c r="AJ329" s="4" t="s">
        <v>301</v>
      </c>
      <c r="AK329">
        <v>1</v>
      </c>
      <c r="AL329">
        <v>7</v>
      </c>
      <c r="AM329">
        <v>1131</v>
      </c>
      <c r="AT329" s="4" t="s">
        <v>813</v>
      </c>
      <c r="BY329">
        <v>1</v>
      </c>
      <c r="BZ329">
        <v>1</v>
      </c>
      <c r="CK329">
        <v>1</v>
      </c>
      <c r="CL329">
        <v>1</v>
      </c>
      <c r="CM329">
        <v>1</v>
      </c>
      <c r="CN329">
        <v>1</v>
      </c>
      <c r="DF329" s="4" t="s">
        <v>431</v>
      </c>
      <c r="DQ329">
        <v>1</v>
      </c>
      <c r="DR329">
        <v>1</v>
      </c>
      <c r="EW329">
        <v>1</v>
      </c>
      <c r="EX329">
        <v>1</v>
      </c>
      <c r="EY329">
        <v>1</v>
      </c>
      <c r="EZ329">
        <v>1</v>
      </c>
    </row>
    <row r="330" spans="1:156" x14ac:dyDescent="0.2">
      <c r="A330" s="4" t="s">
        <v>418</v>
      </c>
      <c r="B330">
        <v>2</v>
      </c>
      <c r="D330" s="4" t="s">
        <v>297</v>
      </c>
      <c r="E330">
        <v>1</v>
      </c>
      <c r="H330">
        <v>1</v>
      </c>
      <c r="T330" s="4" t="s">
        <v>161</v>
      </c>
      <c r="U330">
        <v>1131</v>
      </c>
      <c r="X330">
        <v>1131</v>
      </c>
      <c r="AC330" s="4" t="s">
        <v>301</v>
      </c>
      <c r="AD330">
        <v>1</v>
      </c>
      <c r="AG330">
        <v>1</v>
      </c>
      <c r="AJ330" s="4" t="s">
        <v>418</v>
      </c>
      <c r="AK330">
        <v>2</v>
      </c>
      <c r="AL330">
        <v>10</v>
      </c>
      <c r="AM330">
        <v>500</v>
      </c>
      <c r="AT330" s="4" t="s">
        <v>447</v>
      </c>
      <c r="BG330">
        <v>1</v>
      </c>
      <c r="BH330">
        <v>1</v>
      </c>
      <c r="CK330">
        <v>1</v>
      </c>
      <c r="CL330">
        <v>1</v>
      </c>
      <c r="CM330">
        <v>1</v>
      </c>
      <c r="CN330">
        <v>1</v>
      </c>
      <c r="DF330" s="4" t="s">
        <v>813</v>
      </c>
      <c r="EK330">
        <v>1</v>
      </c>
      <c r="EL330">
        <v>1</v>
      </c>
      <c r="EW330">
        <v>1</v>
      </c>
      <c r="EX330">
        <v>1</v>
      </c>
      <c r="EY330">
        <v>1</v>
      </c>
      <c r="EZ330">
        <v>1</v>
      </c>
    </row>
    <row r="331" spans="1:156" x14ac:dyDescent="0.2">
      <c r="A331" s="4" t="s">
        <v>557</v>
      </c>
      <c r="B331">
        <v>2</v>
      </c>
      <c r="D331" s="4" t="s">
        <v>703</v>
      </c>
      <c r="E331">
        <v>1</v>
      </c>
      <c r="H331">
        <v>1</v>
      </c>
      <c r="T331" s="4" t="s">
        <v>91</v>
      </c>
      <c r="V331">
        <v>250</v>
      </c>
      <c r="X331">
        <v>250</v>
      </c>
      <c r="AC331" s="4" t="s">
        <v>418</v>
      </c>
      <c r="AE331">
        <v>2</v>
      </c>
      <c r="AG331">
        <v>2</v>
      </c>
      <c r="AJ331" s="4" t="s">
        <v>557</v>
      </c>
      <c r="AK331">
        <v>2</v>
      </c>
      <c r="AL331">
        <v>26</v>
      </c>
      <c r="AM331">
        <v>3878</v>
      </c>
      <c r="AT331" s="4" t="s">
        <v>85</v>
      </c>
      <c r="AU331">
        <v>1</v>
      </c>
      <c r="AV331">
        <v>1</v>
      </c>
      <c r="BC331">
        <v>1</v>
      </c>
      <c r="BD331">
        <v>1</v>
      </c>
      <c r="CM331">
        <v>1</v>
      </c>
      <c r="CN331">
        <v>1</v>
      </c>
      <c r="DF331" s="4" t="s">
        <v>447</v>
      </c>
      <c r="DS331">
        <v>1</v>
      </c>
      <c r="DT331">
        <v>1</v>
      </c>
      <c r="EW331">
        <v>1</v>
      </c>
      <c r="EX331">
        <v>1</v>
      </c>
      <c r="EY331">
        <v>1</v>
      </c>
      <c r="EZ331">
        <v>1</v>
      </c>
    </row>
    <row r="332" spans="1:156" x14ac:dyDescent="0.2">
      <c r="A332" s="4" t="s">
        <v>161</v>
      </c>
      <c r="B332">
        <v>1</v>
      </c>
      <c r="D332" s="4" t="s">
        <v>386</v>
      </c>
      <c r="E332">
        <v>1</v>
      </c>
      <c r="H332">
        <v>1</v>
      </c>
      <c r="T332" s="4" t="s">
        <v>844</v>
      </c>
      <c r="W332">
        <v>1939</v>
      </c>
      <c r="X332">
        <v>1939</v>
      </c>
      <c r="AC332" s="4" t="s">
        <v>557</v>
      </c>
      <c r="AF332">
        <v>2</v>
      </c>
      <c r="AG332">
        <v>2</v>
      </c>
      <c r="AJ332" s="4" t="s">
        <v>161</v>
      </c>
      <c r="AK332">
        <v>1</v>
      </c>
      <c r="AL332">
        <v>7</v>
      </c>
      <c r="AM332">
        <v>1131</v>
      </c>
      <c r="AT332" s="4" t="s">
        <v>301</v>
      </c>
      <c r="AY332">
        <v>1</v>
      </c>
      <c r="AZ332">
        <v>1</v>
      </c>
      <c r="BC332">
        <v>1</v>
      </c>
      <c r="BD332">
        <v>1</v>
      </c>
      <c r="CM332">
        <v>1</v>
      </c>
      <c r="CN332">
        <v>1</v>
      </c>
      <c r="DF332" s="4" t="s">
        <v>85</v>
      </c>
      <c r="DG332">
        <v>1</v>
      </c>
      <c r="DH332">
        <v>1</v>
      </c>
      <c r="DO332">
        <v>1</v>
      </c>
      <c r="DP332">
        <v>1</v>
      </c>
      <c r="EY332">
        <v>1</v>
      </c>
      <c r="EZ332">
        <v>1</v>
      </c>
    </row>
    <row r="333" spans="1:156" x14ac:dyDescent="0.2">
      <c r="A333" s="4" t="s">
        <v>91</v>
      </c>
      <c r="B333">
        <v>1</v>
      </c>
      <c r="D333" s="4" t="s">
        <v>278</v>
      </c>
      <c r="E333">
        <v>1</v>
      </c>
      <c r="H333">
        <v>1</v>
      </c>
      <c r="T333" s="4" t="s">
        <v>126</v>
      </c>
      <c r="U333">
        <v>1131</v>
      </c>
      <c r="X333">
        <v>1131</v>
      </c>
      <c r="AC333" s="4" t="s">
        <v>161</v>
      </c>
      <c r="AD333">
        <v>1</v>
      </c>
      <c r="AG333">
        <v>1</v>
      </c>
      <c r="AJ333" s="4" t="s">
        <v>91</v>
      </c>
      <c r="AK333">
        <v>1</v>
      </c>
      <c r="AL333">
        <v>5</v>
      </c>
      <c r="AM333">
        <v>250</v>
      </c>
      <c r="AT333" s="4" t="s">
        <v>418</v>
      </c>
      <c r="BE333">
        <v>1</v>
      </c>
      <c r="BF333">
        <v>1</v>
      </c>
      <c r="BY333">
        <v>1</v>
      </c>
      <c r="BZ333">
        <v>1</v>
      </c>
      <c r="CK333">
        <v>2</v>
      </c>
      <c r="CL333">
        <v>2</v>
      </c>
      <c r="CM333">
        <v>2</v>
      </c>
      <c r="CN333">
        <v>2</v>
      </c>
      <c r="DF333" s="4" t="s">
        <v>301</v>
      </c>
      <c r="DK333">
        <v>1</v>
      </c>
      <c r="DL333">
        <v>1</v>
      </c>
      <c r="DO333">
        <v>1</v>
      </c>
      <c r="DP333">
        <v>1</v>
      </c>
      <c r="EY333">
        <v>1</v>
      </c>
      <c r="EZ333">
        <v>1</v>
      </c>
    </row>
    <row r="334" spans="1:156" x14ac:dyDescent="0.2">
      <c r="A334" s="4" t="s">
        <v>844</v>
      </c>
      <c r="B334">
        <v>1</v>
      </c>
      <c r="D334" s="4" t="s">
        <v>572</v>
      </c>
      <c r="G334">
        <v>1</v>
      </c>
      <c r="H334">
        <v>1</v>
      </c>
      <c r="T334" s="4" t="s">
        <v>307</v>
      </c>
      <c r="U334">
        <v>1131</v>
      </c>
      <c r="X334">
        <v>1131</v>
      </c>
      <c r="AC334" s="4" t="s">
        <v>91</v>
      </c>
      <c r="AE334">
        <v>1</v>
      </c>
      <c r="AG334">
        <v>1</v>
      </c>
      <c r="AJ334" s="4" t="s">
        <v>844</v>
      </c>
      <c r="AK334">
        <v>1</v>
      </c>
      <c r="AL334">
        <v>13</v>
      </c>
      <c r="AM334">
        <v>1939</v>
      </c>
      <c r="AT334" s="4" t="s">
        <v>557</v>
      </c>
      <c r="BM334">
        <v>1</v>
      </c>
      <c r="BN334">
        <v>1</v>
      </c>
      <c r="BS334">
        <v>1</v>
      </c>
      <c r="BT334">
        <v>1</v>
      </c>
      <c r="CK334">
        <v>2</v>
      </c>
      <c r="CL334">
        <v>2</v>
      </c>
      <c r="CM334">
        <v>2</v>
      </c>
      <c r="CN334">
        <v>2</v>
      </c>
      <c r="DF334" s="4" t="s">
        <v>418</v>
      </c>
      <c r="DQ334">
        <v>1</v>
      </c>
      <c r="DR334">
        <v>1</v>
      </c>
      <c r="EK334">
        <v>1</v>
      </c>
      <c r="EL334">
        <v>1</v>
      </c>
      <c r="EW334">
        <v>2</v>
      </c>
      <c r="EX334">
        <v>2</v>
      </c>
      <c r="EY334">
        <v>2</v>
      </c>
      <c r="EZ334">
        <v>2</v>
      </c>
    </row>
    <row r="335" spans="1:156" x14ac:dyDescent="0.2">
      <c r="A335" s="4" t="s">
        <v>126</v>
      </c>
      <c r="B335">
        <v>1</v>
      </c>
      <c r="D335" s="4" t="s">
        <v>808</v>
      </c>
      <c r="G335">
        <v>1</v>
      </c>
      <c r="H335">
        <v>1</v>
      </c>
      <c r="T335" s="4" t="s">
        <v>655</v>
      </c>
      <c r="W335">
        <v>3878</v>
      </c>
      <c r="X335">
        <v>3878</v>
      </c>
      <c r="AC335" s="4" t="s">
        <v>844</v>
      </c>
      <c r="AF335">
        <v>1</v>
      </c>
      <c r="AG335">
        <v>1</v>
      </c>
      <c r="AJ335" s="4" t="s">
        <v>126</v>
      </c>
      <c r="AK335">
        <v>1</v>
      </c>
      <c r="AL335">
        <v>7</v>
      </c>
      <c r="AM335">
        <v>1131</v>
      </c>
      <c r="AT335" s="4" t="s">
        <v>161</v>
      </c>
      <c r="AW335">
        <v>1</v>
      </c>
      <c r="AX335">
        <v>1</v>
      </c>
      <c r="BC335">
        <v>1</v>
      </c>
      <c r="BD335">
        <v>1</v>
      </c>
      <c r="CM335">
        <v>1</v>
      </c>
      <c r="CN335">
        <v>1</v>
      </c>
      <c r="DF335" s="4" t="s">
        <v>557</v>
      </c>
      <c r="DY335">
        <v>1</v>
      </c>
      <c r="DZ335">
        <v>1</v>
      </c>
      <c r="EE335">
        <v>1</v>
      </c>
      <c r="EF335">
        <v>1</v>
      </c>
      <c r="EW335">
        <v>2</v>
      </c>
      <c r="EX335">
        <v>2</v>
      </c>
      <c r="EY335">
        <v>2</v>
      </c>
      <c r="EZ335">
        <v>2</v>
      </c>
    </row>
    <row r="336" spans="1:156" x14ac:dyDescent="0.2">
      <c r="A336" s="4" t="s">
        <v>307</v>
      </c>
      <c r="B336">
        <v>1</v>
      </c>
      <c r="D336" s="4" t="s">
        <v>457</v>
      </c>
      <c r="E336">
        <v>1</v>
      </c>
      <c r="H336">
        <v>1</v>
      </c>
      <c r="T336" s="4" t="s">
        <v>773</v>
      </c>
      <c r="U336">
        <v>1131</v>
      </c>
      <c r="X336">
        <v>1131</v>
      </c>
      <c r="AC336" s="4" t="s">
        <v>126</v>
      </c>
      <c r="AD336">
        <v>1</v>
      </c>
      <c r="AG336">
        <v>1</v>
      </c>
      <c r="AJ336" s="4" t="s">
        <v>307</v>
      </c>
      <c r="AK336">
        <v>1</v>
      </c>
      <c r="AL336">
        <v>7</v>
      </c>
      <c r="AM336">
        <v>1131</v>
      </c>
      <c r="AT336" s="4" t="s">
        <v>91</v>
      </c>
      <c r="AU336">
        <v>1</v>
      </c>
      <c r="AV336">
        <v>1</v>
      </c>
      <c r="BC336">
        <v>1</v>
      </c>
      <c r="BD336">
        <v>1</v>
      </c>
      <c r="CM336">
        <v>1</v>
      </c>
      <c r="CN336">
        <v>1</v>
      </c>
      <c r="DF336" s="4" t="s">
        <v>161</v>
      </c>
      <c r="DI336">
        <v>1</v>
      </c>
      <c r="DJ336">
        <v>1</v>
      </c>
      <c r="DO336">
        <v>1</v>
      </c>
      <c r="DP336">
        <v>1</v>
      </c>
      <c r="EY336">
        <v>1</v>
      </c>
      <c r="EZ336">
        <v>1</v>
      </c>
    </row>
    <row r="337" spans="1:156" x14ac:dyDescent="0.2">
      <c r="A337" s="4" t="s">
        <v>655</v>
      </c>
      <c r="B337">
        <v>2</v>
      </c>
      <c r="D337" s="4" t="s">
        <v>39</v>
      </c>
      <c r="E337">
        <v>1</v>
      </c>
      <c r="H337">
        <v>1</v>
      </c>
      <c r="T337" s="4" t="s">
        <v>180</v>
      </c>
      <c r="V337">
        <v>750</v>
      </c>
      <c r="X337">
        <v>750</v>
      </c>
      <c r="AC337" s="4" t="s">
        <v>307</v>
      </c>
      <c r="AD337">
        <v>1</v>
      </c>
      <c r="AG337">
        <v>1</v>
      </c>
      <c r="AJ337" s="4" t="s">
        <v>655</v>
      </c>
      <c r="AK337">
        <v>2</v>
      </c>
      <c r="AL337">
        <v>26</v>
      </c>
      <c r="AM337">
        <v>3878</v>
      </c>
      <c r="AT337" s="4" t="s">
        <v>844</v>
      </c>
      <c r="CA337">
        <v>1</v>
      </c>
      <c r="CB337">
        <v>1</v>
      </c>
      <c r="CK337">
        <v>1</v>
      </c>
      <c r="CL337">
        <v>1</v>
      </c>
      <c r="CM337">
        <v>1</v>
      </c>
      <c r="CN337">
        <v>1</v>
      </c>
      <c r="DF337" s="4" t="s">
        <v>91</v>
      </c>
      <c r="DG337">
        <v>1</v>
      </c>
      <c r="DH337">
        <v>1</v>
      </c>
      <c r="DO337">
        <v>1</v>
      </c>
      <c r="DP337">
        <v>1</v>
      </c>
      <c r="EY337">
        <v>1</v>
      </c>
      <c r="EZ337">
        <v>1</v>
      </c>
    </row>
    <row r="338" spans="1:156" x14ac:dyDescent="0.2">
      <c r="A338" s="4" t="s">
        <v>773</v>
      </c>
      <c r="B338">
        <v>1</v>
      </c>
      <c r="D338" s="4" t="s">
        <v>462</v>
      </c>
      <c r="E338">
        <v>1</v>
      </c>
      <c r="H338">
        <v>1</v>
      </c>
      <c r="T338" s="4" t="s">
        <v>595</v>
      </c>
      <c r="V338">
        <v>250</v>
      </c>
      <c r="X338">
        <v>250</v>
      </c>
      <c r="AC338" s="4" t="s">
        <v>655</v>
      </c>
      <c r="AF338">
        <v>2</v>
      </c>
      <c r="AG338">
        <v>2</v>
      </c>
      <c r="AJ338" s="4" t="s">
        <v>773</v>
      </c>
      <c r="AK338">
        <v>1</v>
      </c>
      <c r="AL338">
        <v>7</v>
      </c>
      <c r="AM338">
        <v>1131</v>
      </c>
      <c r="AT338" s="4" t="s">
        <v>126</v>
      </c>
      <c r="AU338">
        <v>1</v>
      </c>
      <c r="AV338">
        <v>1</v>
      </c>
      <c r="BC338">
        <v>1</v>
      </c>
      <c r="BD338">
        <v>1</v>
      </c>
      <c r="CM338">
        <v>1</v>
      </c>
      <c r="CN338">
        <v>1</v>
      </c>
      <c r="DF338" s="4" t="s">
        <v>844</v>
      </c>
      <c r="EM338">
        <v>1</v>
      </c>
      <c r="EN338">
        <v>1</v>
      </c>
      <c r="EW338">
        <v>1</v>
      </c>
      <c r="EX338">
        <v>1</v>
      </c>
      <c r="EY338">
        <v>1</v>
      </c>
      <c r="EZ338">
        <v>1</v>
      </c>
    </row>
    <row r="339" spans="1:156" x14ac:dyDescent="0.2">
      <c r="A339" s="4" t="s">
        <v>180</v>
      </c>
      <c r="B339">
        <v>3</v>
      </c>
      <c r="D339" s="4" t="s">
        <v>653</v>
      </c>
      <c r="G339">
        <v>2</v>
      </c>
      <c r="H339">
        <v>2</v>
      </c>
      <c r="T339" s="4" t="s">
        <v>314</v>
      </c>
      <c r="V339">
        <v>250</v>
      </c>
      <c r="X339">
        <v>250</v>
      </c>
      <c r="AC339" s="4" t="s">
        <v>773</v>
      </c>
      <c r="AD339">
        <v>1</v>
      </c>
      <c r="AG339">
        <v>1</v>
      </c>
      <c r="AJ339" s="4" t="s">
        <v>180</v>
      </c>
      <c r="AK339">
        <v>3</v>
      </c>
      <c r="AL339">
        <v>15</v>
      </c>
      <c r="AM339">
        <v>750</v>
      </c>
      <c r="AT339" s="4" t="s">
        <v>307</v>
      </c>
      <c r="AY339">
        <v>1</v>
      </c>
      <c r="AZ339">
        <v>1</v>
      </c>
      <c r="BC339">
        <v>1</v>
      </c>
      <c r="BD339">
        <v>1</v>
      </c>
      <c r="CM339">
        <v>1</v>
      </c>
      <c r="CN339">
        <v>1</v>
      </c>
      <c r="DF339" s="4" t="s">
        <v>126</v>
      </c>
      <c r="DG339">
        <v>1</v>
      </c>
      <c r="DH339">
        <v>1</v>
      </c>
      <c r="DO339">
        <v>1</v>
      </c>
      <c r="DP339">
        <v>1</v>
      </c>
      <c r="EY339">
        <v>1</v>
      </c>
      <c r="EZ339">
        <v>1</v>
      </c>
    </row>
    <row r="340" spans="1:156" x14ac:dyDescent="0.2">
      <c r="A340" s="4" t="s">
        <v>595</v>
      </c>
      <c r="B340">
        <v>1</v>
      </c>
      <c r="D340" s="4" t="s">
        <v>364</v>
      </c>
      <c r="E340">
        <v>1</v>
      </c>
      <c r="H340">
        <v>1</v>
      </c>
      <c r="T340" s="4" t="s">
        <v>199</v>
      </c>
      <c r="U340">
        <v>1131</v>
      </c>
      <c r="X340">
        <v>1131</v>
      </c>
      <c r="AC340" s="4" t="s">
        <v>180</v>
      </c>
      <c r="AE340">
        <v>3</v>
      </c>
      <c r="AG340">
        <v>3</v>
      </c>
      <c r="AJ340" s="4" t="s">
        <v>595</v>
      </c>
      <c r="AK340">
        <v>1</v>
      </c>
      <c r="AL340">
        <v>5</v>
      </c>
      <c r="AM340">
        <v>250</v>
      </c>
      <c r="AT340" s="4" t="s">
        <v>655</v>
      </c>
      <c r="BO340">
        <v>1</v>
      </c>
      <c r="BP340">
        <v>1</v>
      </c>
      <c r="CE340">
        <v>1</v>
      </c>
      <c r="CF340">
        <v>1</v>
      </c>
      <c r="CK340">
        <v>2</v>
      </c>
      <c r="CL340">
        <v>2</v>
      </c>
      <c r="CM340">
        <v>2</v>
      </c>
      <c r="CN340">
        <v>2</v>
      </c>
      <c r="DF340" s="4" t="s">
        <v>307</v>
      </c>
      <c r="DK340">
        <v>1</v>
      </c>
      <c r="DL340">
        <v>1</v>
      </c>
      <c r="DO340">
        <v>1</v>
      </c>
      <c r="DP340">
        <v>1</v>
      </c>
      <c r="EY340">
        <v>1</v>
      </c>
      <c r="EZ340">
        <v>1</v>
      </c>
    </row>
    <row r="341" spans="1:156" x14ac:dyDescent="0.2">
      <c r="A341" s="4" t="s">
        <v>314</v>
      </c>
      <c r="B341">
        <v>1</v>
      </c>
      <c r="D341" s="4" t="s">
        <v>178</v>
      </c>
      <c r="F341">
        <v>2</v>
      </c>
      <c r="H341">
        <v>2</v>
      </c>
      <c r="T341" s="4" t="s">
        <v>645</v>
      </c>
      <c r="W341">
        <v>1939</v>
      </c>
      <c r="X341">
        <v>1939</v>
      </c>
      <c r="AC341" s="4" t="s">
        <v>595</v>
      </c>
      <c r="AE341">
        <v>1</v>
      </c>
      <c r="AG341">
        <v>1</v>
      </c>
      <c r="AJ341" s="4" t="s">
        <v>314</v>
      </c>
      <c r="AK341">
        <v>1</v>
      </c>
      <c r="AL341">
        <v>5</v>
      </c>
      <c r="AM341">
        <v>250</v>
      </c>
      <c r="AT341" s="4" t="s">
        <v>773</v>
      </c>
      <c r="BW341">
        <v>1</v>
      </c>
      <c r="BX341">
        <v>1</v>
      </c>
      <c r="CK341">
        <v>1</v>
      </c>
      <c r="CL341">
        <v>1</v>
      </c>
      <c r="CM341">
        <v>1</v>
      </c>
      <c r="CN341">
        <v>1</v>
      </c>
      <c r="DF341" s="4" t="s">
        <v>655</v>
      </c>
      <c r="EA341">
        <v>1</v>
      </c>
      <c r="EB341">
        <v>1</v>
      </c>
      <c r="EQ341">
        <v>1</v>
      </c>
      <c r="ER341">
        <v>1</v>
      </c>
      <c r="EW341">
        <v>2</v>
      </c>
      <c r="EX341">
        <v>2</v>
      </c>
      <c r="EY341">
        <v>2</v>
      </c>
      <c r="EZ341">
        <v>2</v>
      </c>
    </row>
    <row r="342" spans="1:156" x14ac:dyDescent="0.2">
      <c r="A342" s="4" t="s">
        <v>199</v>
      </c>
      <c r="B342">
        <v>1</v>
      </c>
      <c r="D342" s="4" t="s">
        <v>815</v>
      </c>
      <c r="F342">
        <v>1</v>
      </c>
      <c r="H342">
        <v>1</v>
      </c>
      <c r="T342" s="4" t="s">
        <v>633</v>
      </c>
      <c r="V342">
        <v>250</v>
      </c>
      <c r="X342">
        <v>250</v>
      </c>
      <c r="AC342" s="4" t="s">
        <v>314</v>
      </c>
      <c r="AE342">
        <v>1</v>
      </c>
      <c r="AG342">
        <v>1</v>
      </c>
      <c r="AJ342" s="4" t="s">
        <v>199</v>
      </c>
      <c r="AK342">
        <v>1</v>
      </c>
      <c r="AL342">
        <v>7</v>
      </c>
      <c r="AM342">
        <v>1131</v>
      </c>
      <c r="AT342" s="4" t="s">
        <v>180</v>
      </c>
      <c r="AW342">
        <v>2</v>
      </c>
      <c r="AX342">
        <v>2</v>
      </c>
      <c r="AY342">
        <v>1</v>
      </c>
      <c r="AZ342">
        <v>1</v>
      </c>
      <c r="BC342">
        <v>3</v>
      </c>
      <c r="BD342">
        <v>3</v>
      </c>
      <c r="CM342">
        <v>3</v>
      </c>
      <c r="CN342">
        <v>3</v>
      </c>
      <c r="DF342" s="4" t="s">
        <v>773</v>
      </c>
      <c r="EI342">
        <v>1</v>
      </c>
      <c r="EJ342">
        <v>1</v>
      </c>
      <c r="EW342">
        <v>1</v>
      </c>
      <c r="EX342">
        <v>1</v>
      </c>
      <c r="EY342">
        <v>1</v>
      </c>
      <c r="EZ342">
        <v>1</v>
      </c>
    </row>
    <row r="343" spans="1:156" x14ac:dyDescent="0.2">
      <c r="A343" s="4" t="s">
        <v>645</v>
      </c>
      <c r="B343">
        <v>1</v>
      </c>
      <c r="D343" s="4" t="s">
        <v>319</v>
      </c>
      <c r="E343">
        <v>1</v>
      </c>
      <c r="H343">
        <v>1</v>
      </c>
      <c r="T343" s="4" t="s">
        <v>171</v>
      </c>
      <c r="U343">
        <v>1131</v>
      </c>
      <c r="X343">
        <v>1131</v>
      </c>
      <c r="AC343" s="4" t="s">
        <v>199</v>
      </c>
      <c r="AD343">
        <v>1</v>
      </c>
      <c r="AG343">
        <v>1</v>
      </c>
      <c r="AJ343" s="4" t="s">
        <v>645</v>
      </c>
      <c r="AK343">
        <v>1</v>
      </c>
      <c r="AL343">
        <v>13</v>
      </c>
      <c r="AM343">
        <v>1939</v>
      </c>
      <c r="AT343" s="4" t="s">
        <v>595</v>
      </c>
      <c r="BM343">
        <v>1</v>
      </c>
      <c r="BN343">
        <v>1</v>
      </c>
      <c r="CK343">
        <v>1</v>
      </c>
      <c r="CL343">
        <v>1</v>
      </c>
      <c r="CM343">
        <v>1</v>
      </c>
      <c r="CN343">
        <v>1</v>
      </c>
      <c r="DF343" s="4" t="s">
        <v>180</v>
      </c>
      <c r="DI343">
        <v>2</v>
      </c>
      <c r="DJ343">
        <v>2</v>
      </c>
      <c r="DK343">
        <v>1</v>
      </c>
      <c r="DL343">
        <v>1</v>
      </c>
      <c r="DO343">
        <v>3</v>
      </c>
      <c r="DP343">
        <v>3</v>
      </c>
      <c r="EY343">
        <v>3</v>
      </c>
      <c r="EZ343">
        <v>3</v>
      </c>
    </row>
    <row r="344" spans="1:156" x14ac:dyDescent="0.2">
      <c r="A344" s="4" t="s">
        <v>633</v>
      </c>
      <c r="B344">
        <v>1</v>
      </c>
      <c r="D344" s="4" t="s">
        <v>795</v>
      </c>
      <c r="E344">
        <v>1</v>
      </c>
      <c r="H344">
        <v>1</v>
      </c>
      <c r="T344" s="4" t="s">
        <v>454</v>
      </c>
      <c r="V344">
        <v>750</v>
      </c>
      <c r="X344">
        <v>750</v>
      </c>
      <c r="AC344" s="4" t="s">
        <v>645</v>
      </c>
      <c r="AF344">
        <v>1</v>
      </c>
      <c r="AG344">
        <v>1</v>
      </c>
      <c r="AJ344" s="4" t="s">
        <v>633</v>
      </c>
      <c r="AK344">
        <v>1</v>
      </c>
      <c r="AL344">
        <v>5</v>
      </c>
      <c r="AM344">
        <v>250</v>
      </c>
      <c r="AT344" s="4" t="s">
        <v>314</v>
      </c>
      <c r="AY344">
        <v>1</v>
      </c>
      <c r="AZ344">
        <v>1</v>
      </c>
      <c r="BC344">
        <v>1</v>
      </c>
      <c r="BD344">
        <v>1</v>
      </c>
      <c r="CM344">
        <v>1</v>
      </c>
      <c r="CN344">
        <v>1</v>
      </c>
      <c r="DF344" s="4" t="s">
        <v>595</v>
      </c>
      <c r="DY344">
        <v>1</v>
      </c>
      <c r="DZ344">
        <v>1</v>
      </c>
      <c r="EW344">
        <v>1</v>
      </c>
      <c r="EX344">
        <v>1</v>
      </c>
      <c r="EY344">
        <v>1</v>
      </c>
      <c r="EZ344">
        <v>1</v>
      </c>
    </row>
    <row r="345" spans="1:156" x14ac:dyDescent="0.2">
      <c r="A345" s="4" t="s">
        <v>171</v>
      </c>
      <c r="B345">
        <v>1</v>
      </c>
      <c r="D345" s="4" t="s">
        <v>755</v>
      </c>
      <c r="G345">
        <v>2</v>
      </c>
      <c r="H345">
        <v>2</v>
      </c>
      <c r="T345" s="4" t="s">
        <v>449</v>
      </c>
      <c r="V345">
        <v>500</v>
      </c>
      <c r="X345">
        <v>500</v>
      </c>
      <c r="AC345" s="4" t="s">
        <v>633</v>
      </c>
      <c r="AE345">
        <v>1</v>
      </c>
      <c r="AG345">
        <v>1</v>
      </c>
      <c r="AJ345" s="4" t="s">
        <v>171</v>
      </c>
      <c r="AK345">
        <v>1</v>
      </c>
      <c r="AL345">
        <v>7</v>
      </c>
      <c r="AM345">
        <v>1131</v>
      </c>
      <c r="AT345" s="4" t="s">
        <v>199</v>
      </c>
      <c r="AW345">
        <v>1</v>
      </c>
      <c r="AX345">
        <v>1</v>
      </c>
      <c r="BC345">
        <v>1</v>
      </c>
      <c r="BD345">
        <v>1</v>
      </c>
      <c r="CM345">
        <v>1</v>
      </c>
      <c r="CN345">
        <v>1</v>
      </c>
      <c r="DF345" s="4" t="s">
        <v>314</v>
      </c>
      <c r="DK345">
        <v>1</v>
      </c>
      <c r="DL345">
        <v>1</v>
      </c>
      <c r="DO345">
        <v>1</v>
      </c>
      <c r="DP345">
        <v>1</v>
      </c>
      <c r="EY345">
        <v>1</v>
      </c>
      <c r="EZ345">
        <v>1</v>
      </c>
    </row>
    <row r="346" spans="1:156" x14ac:dyDescent="0.2">
      <c r="A346" s="4" t="s">
        <v>454</v>
      </c>
      <c r="B346">
        <v>3</v>
      </c>
      <c r="D346" s="4" t="s">
        <v>431</v>
      </c>
      <c r="F346">
        <v>1</v>
      </c>
      <c r="H346">
        <v>1</v>
      </c>
      <c r="T346" s="4" t="s">
        <v>687</v>
      </c>
      <c r="W346">
        <v>3878</v>
      </c>
      <c r="X346">
        <v>3878</v>
      </c>
      <c r="AC346" s="4" t="s">
        <v>171</v>
      </c>
      <c r="AD346">
        <v>1</v>
      </c>
      <c r="AG346">
        <v>1</v>
      </c>
      <c r="AJ346" s="4" t="s">
        <v>454</v>
      </c>
      <c r="AK346">
        <v>3</v>
      </c>
      <c r="AL346">
        <v>15</v>
      </c>
      <c r="AM346">
        <v>750</v>
      </c>
      <c r="AT346" s="4" t="s">
        <v>645</v>
      </c>
      <c r="BO346">
        <v>1</v>
      </c>
      <c r="BP346">
        <v>1</v>
      </c>
      <c r="CK346">
        <v>1</v>
      </c>
      <c r="CL346">
        <v>1</v>
      </c>
      <c r="CM346">
        <v>1</v>
      </c>
      <c r="CN346">
        <v>1</v>
      </c>
      <c r="DF346" s="4" t="s">
        <v>199</v>
      </c>
      <c r="DI346">
        <v>1</v>
      </c>
      <c r="DJ346">
        <v>1</v>
      </c>
      <c r="DO346">
        <v>1</v>
      </c>
      <c r="DP346">
        <v>1</v>
      </c>
      <c r="EY346">
        <v>1</v>
      </c>
      <c r="EZ346">
        <v>1</v>
      </c>
    </row>
    <row r="347" spans="1:156" x14ac:dyDescent="0.2">
      <c r="A347" s="4" t="s">
        <v>449</v>
      </c>
      <c r="B347">
        <v>2</v>
      </c>
      <c r="D347" s="4" t="s">
        <v>813</v>
      </c>
      <c r="G347">
        <v>1</v>
      </c>
      <c r="H347">
        <v>1</v>
      </c>
      <c r="T347" s="4" t="s">
        <v>501</v>
      </c>
      <c r="U347">
        <v>1131</v>
      </c>
      <c r="X347">
        <v>1131</v>
      </c>
      <c r="AC347" s="4" t="s">
        <v>454</v>
      </c>
      <c r="AE347">
        <v>3</v>
      </c>
      <c r="AG347">
        <v>3</v>
      </c>
      <c r="AJ347" s="4" t="s">
        <v>449</v>
      </c>
      <c r="AK347">
        <v>2</v>
      </c>
      <c r="AL347">
        <v>10</v>
      </c>
      <c r="AM347">
        <v>500</v>
      </c>
      <c r="AT347" s="4" t="s">
        <v>633</v>
      </c>
      <c r="BO347">
        <v>1</v>
      </c>
      <c r="BP347">
        <v>1</v>
      </c>
      <c r="CK347">
        <v>1</v>
      </c>
      <c r="CL347">
        <v>1</v>
      </c>
      <c r="CM347">
        <v>1</v>
      </c>
      <c r="CN347">
        <v>1</v>
      </c>
      <c r="DF347" s="4" t="s">
        <v>645</v>
      </c>
      <c r="EA347">
        <v>1</v>
      </c>
      <c r="EB347">
        <v>1</v>
      </c>
      <c r="EW347">
        <v>1</v>
      </c>
      <c r="EX347">
        <v>1</v>
      </c>
      <c r="EY347">
        <v>1</v>
      </c>
      <c r="EZ347">
        <v>1</v>
      </c>
    </row>
    <row r="348" spans="1:156" x14ac:dyDescent="0.2">
      <c r="A348" s="4" t="s">
        <v>687</v>
      </c>
      <c r="B348">
        <v>2</v>
      </c>
      <c r="D348" s="4" t="s">
        <v>447</v>
      </c>
      <c r="F348">
        <v>1</v>
      </c>
      <c r="H348">
        <v>1</v>
      </c>
      <c r="T348" s="4" t="s">
        <v>551</v>
      </c>
      <c r="W348">
        <v>1939</v>
      </c>
      <c r="X348">
        <v>1939</v>
      </c>
      <c r="AC348" s="4" t="s">
        <v>449</v>
      </c>
      <c r="AE348">
        <v>2</v>
      </c>
      <c r="AG348">
        <v>2</v>
      </c>
      <c r="AJ348" s="4" t="s">
        <v>687</v>
      </c>
      <c r="AK348">
        <v>2</v>
      </c>
      <c r="AL348">
        <v>26</v>
      </c>
      <c r="AM348">
        <v>3878</v>
      </c>
      <c r="AT348" s="4" t="s">
        <v>171</v>
      </c>
      <c r="AW348">
        <v>1</v>
      </c>
      <c r="AX348">
        <v>1</v>
      </c>
      <c r="BC348">
        <v>1</v>
      </c>
      <c r="BD348">
        <v>1</v>
      </c>
      <c r="CM348">
        <v>1</v>
      </c>
      <c r="CN348">
        <v>1</v>
      </c>
      <c r="DF348" s="4" t="s">
        <v>633</v>
      </c>
      <c r="EA348">
        <v>1</v>
      </c>
      <c r="EB348">
        <v>1</v>
      </c>
      <c r="EW348">
        <v>1</v>
      </c>
      <c r="EX348">
        <v>1</v>
      </c>
      <c r="EY348">
        <v>1</v>
      </c>
      <c r="EZ348">
        <v>1</v>
      </c>
    </row>
    <row r="349" spans="1:156" x14ac:dyDescent="0.2">
      <c r="A349" s="4" t="s">
        <v>501</v>
      </c>
      <c r="B349">
        <v>1</v>
      </c>
      <c r="D349" s="4" t="s">
        <v>85</v>
      </c>
      <c r="F349">
        <v>1</v>
      </c>
      <c r="H349">
        <v>1</v>
      </c>
      <c r="T349" s="4" t="s">
        <v>623</v>
      </c>
      <c r="W349">
        <v>3878</v>
      </c>
      <c r="X349">
        <v>3878</v>
      </c>
      <c r="AC349" s="4" t="s">
        <v>687</v>
      </c>
      <c r="AF349">
        <v>2</v>
      </c>
      <c r="AG349">
        <v>2</v>
      </c>
      <c r="AJ349" s="4" t="s">
        <v>501</v>
      </c>
      <c r="AK349">
        <v>1</v>
      </c>
      <c r="AL349">
        <v>7</v>
      </c>
      <c r="AM349">
        <v>1131</v>
      </c>
      <c r="AT349" s="4" t="s">
        <v>454</v>
      </c>
      <c r="BG349">
        <v>1</v>
      </c>
      <c r="BH349">
        <v>1</v>
      </c>
      <c r="BQ349">
        <v>1</v>
      </c>
      <c r="BR349">
        <v>1</v>
      </c>
      <c r="BS349">
        <v>1</v>
      </c>
      <c r="BT349">
        <v>1</v>
      </c>
      <c r="CK349">
        <v>3</v>
      </c>
      <c r="CL349">
        <v>3</v>
      </c>
      <c r="CM349">
        <v>3</v>
      </c>
      <c r="CN349">
        <v>3</v>
      </c>
      <c r="DF349" s="4" t="s">
        <v>171</v>
      </c>
      <c r="DI349">
        <v>1</v>
      </c>
      <c r="DJ349">
        <v>1</v>
      </c>
      <c r="DO349">
        <v>1</v>
      </c>
      <c r="DP349">
        <v>1</v>
      </c>
      <c r="EY349">
        <v>1</v>
      </c>
      <c r="EZ349">
        <v>1</v>
      </c>
    </row>
    <row r="350" spans="1:156" x14ac:dyDescent="0.2">
      <c r="A350" s="4" t="s">
        <v>551</v>
      </c>
      <c r="B350">
        <v>1</v>
      </c>
      <c r="D350" s="4" t="s">
        <v>301</v>
      </c>
      <c r="E350">
        <v>1</v>
      </c>
      <c r="H350">
        <v>1</v>
      </c>
      <c r="T350" s="4" t="s">
        <v>486</v>
      </c>
      <c r="V350">
        <v>750</v>
      </c>
      <c r="X350">
        <v>750</v>
      </c>
      <c r="AC350" s="4" t="s">
        <v>501</v>
      </c>
      <c r="AD350">
        <v>1</v>
      </c>
      <c r="AG350">
        <v>1</v>
      </c>
      <c r="AJ350" s="4" t="s">
        <v>551</v>
      </c>
      <c r="AK350">
        <v>1</v>
      </c>
      <c r="AL350">
        <v>13</v>
      </c>
      <c r="AM350">
        <v>1939</v>
      </c>
      <c r="AT350" s="4" t="s">
        <v>449</v>
      </c>
      <c r="BG350">
        <v>2</v>
      </c>
      <c r="BH350">
        <v>2</v>
      </c>
      <c r="CK350">
        <v>2</v>
      </c>
      <c r="CL350">
        <v>2</v>
      </c>
      <c r="CM350">
        <v>2</v>
      </c>
      <c r="CN350">
        <v>2</v>
      </c>
      <c r="DF350" s="4" t="s">
        <v>454</v>
      </c>
      <c r="DS350">
        <v>1</v>
      </c>
      <c r="DT350">
        <v>1</v>
      </c>
      <c r="EC350">
        <v>1</v>
      </c>
      <c r="ED350">
        <v>1</v>
      </c>
      <c r="EE350">
        <v>1</v>
      </c>
      <c r="EF350">
        <v>1</v>
      </c>
      <c r="EW350">
        <v>3</v>
      </c>
      <c r="EX350">
        <v>3</v>
      </c>
      <c r="EY350">
        <v>3</v>
      </c>
      <c r="EZ350">
        <v>3</v>
      </c>
    </row>
    <row r="351" spans="1:156" x14ac:dyDescent="0.2">
      <c r="A351" s="4" t="s">
        <v>623</v>
      </c>
      <c r="B351">
        <v>2</v>
      </c>
      <c r="D351" s="4" t="s">
        <v>418</v>
      </c>
      <c r="F351">
        <v>2</v>
      </c>
      <c r="H351">
        <v>2</v>
      </c>
      <c r="T351" s="4" t="s">
        <v>537</v>
      </c>
      <c r="W351">
        <v>3878</v>
      </c>
      <c r="X351">
        <v>3878</v>
      </c>
      <c r="AC351" s="4" t="s">
        <v>551</v>
      </c>
      <c r="AF351">
        <v>1</v>
      </c>
      <c r="AG351">
        <v>1</v>
      </c>
      <c r="AJ351" s="4" t="s">
        <v>623</v>
      </c>
      <c r="AK351">
        <v>2</v>
      </c>
      <c r="AL351">
        <v>26</v>
      </c>
      <c r="AM351">
        <v>3878</v>
      </c>
      <c r="AT351" s="4" t="s">
        <v>687</v>
      </c>
      <c r="BQ351">
        <v>1</v>
      </c>
      <c r="BR351">
        <v>1</v>
      </c>
      <c r="BS351">
        <v>1</v>
      </c>
      <c r="BT351">
        <v>1</v>
      </c>
      <c r="CK351">
        <v>2</v>
      </c>
      <c r="CL351">
        <v>2</v>
      </c>
      <c r="CM351">
        <v>2</v>
      </c>
      <c r="CN351">
        <v>2</v>
      </c>
      <c r="DF351" s="4" t="s">
        <v>449</v>
      </c>
      <c r="DS351">
        <v>2</v>
      </c>
      <c r="DT351">
        <v>2</v>
      </c>
      <c r="EW351">
        <v>2</v>
      </c>
      <c r="EX351">
        <v>2</v>
      </c>
      <c r="EY351">
        <v>2</v>
      </c>
      <c r="EZ351">
        <v>2</v>
      </c>
    </row>
    <row r="352" spans="1:156" x14ac:dyDescent="0.2">
      <c r="A352" s="4" t="s">
        <v>486</v>
      </c>
      <c r="B352">
        <v>3</v>
      </c>
      <c r="D352" s="4" t="s">
        <v>557</v>
      </c>
      <c r="G352">
        <v>2</v>
      </c>
      <c r="H352">
        <v>2</v>
      </c>
      <c r="T352" s="4" t="s">
        <v>942</v>
      </c>
      <c r="W352">
        <v>1939</v>
      </c>
      <c r="X352">
        <v>1939</v>
      </c>
      <c r="AC352" s="4" t="s">
        <v>623</v>
      </c>
      <c r="AF352">
        <v>2</v>
      </c>
      <c r="AG352">
        <v>2</v>
      </c>
      <c r="AJ352" s="4" t="s">
        <v>486</v>
      </c>
      <c r="AK352">
        <v>3</v>
      </c>
      <c r="AL352">
        <v>15</v>
      </c>
      <c r="AM352">
        <v>750</v>
      </c>
      <c r="AT352" s="4" t="s">
        <v>501</v>
      </c>
      <c r="BK352">
        <v>1</v>
      </c>
      <c r="BL352">
        <v>1</v>
      </c>
      <c r="CK352">
        <v>1</v>
      </c>
      <c r="CL352">
        <v>1</v>
      </c>
      <c r="CM352">
        <v>1</v>
      </c>
      <c r="CN352">
        <v>1</v>
      </c>
      <c r="DF352" s="4" t="s">
        <v>687</v>
      </c>
      <c r="EC352">
        <v>1</v>
      </c>
      <c r="ED352">
        <v>1</v>
      </c>
      <c r="EE352">
        <v>1</v>
      </c>
      <c r="EF352">
        <v>1</v>
      </c>
      <c r="EW352">
        <v>2</v>
      </c>
      <c r="EX352">
        <v>2</v>
      </c>
      <c r="EY352">
        <v>2</v>
      </c>
      <c r="EZ352">
        <v>2</v>
      </c>
    </row>
    <row r="353" spans="1:156" x14ac:dyDescent="0.2">
      <c r="A353" s="4" t="s">
        <v>537</v>
      </c>
      <c r="B353">
        <v>2</v>
      </c>
      <c r="D353" s="4" t="s">
        <v>161</v>
      </c>
      <c r="E353">
        <v>1</v>
      </c>
      <c r="H353">
        <v>1</v>
      </c>
      <c r="T353" s="4" t="s">
        <v>761</v>
      </c>
      <c r="U353">
        <v>1131</v>
      </c>
      <c r="X353">
        <v>1131</v>
      </c>
      <c r="AC353" s="4" t="s">
        <v>486</v>
      </c>
      <c r="AE353">
        <v>3</v>
      </c>
      <c r="AG353">
        <v>3</v>
      </c>
      <c r="AJ353" s="4" t="s">
        <v>537</v>
      </c>
      <c r="AK353">
        <v>2</v>
      </c>
      <c r="AL353">
        <v>26</v>
      </c>
      <c r="AM353">
        <v>3878</v>
      </c>
      <c r="AT353" s="4" t="s">
        <v>551</v>
      </c>
      <c r="BM353">
        <v>1</v>
      </c>
      <c r="BN353">
        <v>1</v>
      </c>
      <c r="CK353">
        <v>1</v>
      </c>
      <c r="CL353">
        <v>1</v>
      </c>
      <c r="CM353">
        <v>1</v>
      </c>
      <c r="CN353">
        <v>1</v>
      </c>
      <c r="DF353" s="4" t="s">
        <v>501</v>
      </c>
      <c r="DW353">
        <v>1</v>
      </c>
      <c r="DX353">
        <v>1</v>
      </c>
      <c r="EW353">
        <v>1</v>
      </c>
      <c r="EX353">
        <v>1</v>
      </c>
      <c r="EY353">
        <v>1</v>
      </c>
      <c r="EZ353">
        <v>1</v>
      </c>
    </row>
    <row r="354" spans="1:156" x14ac:dyDescent="0.2">
      <c r="A354" s="4" t="s">
        <v>942</v>
      </c>
      <c r="B354">
        <v>1</v>
      </c>
      <c r="D354" s="4" t="s">
        <v>91</v>
      </c>
      <c r="F354">
        <v>1</v>
      </c>
      <c r="H354">
        <v>1</v>
      </c>
      <c r="T354" s="4" t="s">
        <v>378</v>
      </c>
      <c r="U354">
        <v>1131</v>
      </c>
      <c r="X354">
        <v>1131</v>
      </c>
      <c r="AC354" s="4" t="s">
        <v>537</v>
      </c>
      <c r="AF354">
        <v>2</v>
      </c>
      <c r="AG354">
        <v>2</v>
      </c>
      <c r="AJ354" s="4" t="s">
        <v>942</v>
      </c>
      <c r="AK354">
        <v>1</v>
      </c>
      <c r="AL354">
        <v>13</v>
      </c>
      <c r="AM354">
        <v>1939</v>
      </c>
      <c r="AT354" s="4" t="s">
        <v>623</v>
      </c>
      <c r="BO354">
        <v>1</v>
      </c>
      <c r="BP354">
        <v>1</v>
      </c>
      <c r="BU354">
        <v>1</v>
      </c>
      <c r="BV354">
        <v>1</v>
      </c>
      <c r="CK354">
        <v>2</v>
      </c>
      <c r="CL354">
        <v>2</v>
      </c>
      <c r="CM354">
        <v>2</v>
      </c>
      <c r="CN354">
        <v>2</v>
      </c>
      <c r="DF354" s="4" t="s">
        <v>551</v>
      </c>
      <c r="DY354">
        <v>1</v>
      </c>
      <c r="DZ354">
        <v>1</v>
      </c>
      <c r="EW354">
        <v>1</v>
      </c>
      <c r="EX354">
        <v>1</v>
      </c>
      <c r="EY354">
        <v>1</v>
      </c>
      <c r="EZ354">
        <v>1</v>
      </c>
    </row>
    <row r="355" spans="1:156" x14ac:dyDescent="0.2">
      <c r="A355" s="4" t="s">
        <v>761</v>
      </c>
      <c r="B355">
        <v>1</v>
      </c>
      <c r="D355" s="4" t="s">
        <v>844</v>
      </c>
      <c r="G355">
        <v>1</v>
      </c>
      <c r="H355">
        <v>1</v>
      </c>
      <c r="T355" s="4" t="s">
        <v>820</v>
      </c>
      <c r="W355">
        <v>3878</v>
      </c>
      <c r="X355">
        <v>3878</v>
      </c>
      <c r="AC355" s="4" t="s">
        <v>942</v>
      </c>
      <c r="AF355">
        <v>1</v>
      </c>
      <c r="AG355">
        <v>1</v>
      </c>
      <c r="AJ355" s="4" t="s">
        <v>761</v>
      </c>
      <c r="AK355">
        <v>1</v>
      </c>
      <c r="AL355">
        <v>7</v>
      </c>
      <c r="AM355">
        <v>1131</v>
      </c>
      <c r="AT355" s="4" t="s">
        <v>486</v>
      </c>
      <c r="BI355">
        <v>1</v>
      </c>
      <c r="BJ355">
        <v>1</v>
      </c>
      <c r="BM355">
        <v>1</v>
      </c>
      <c r="BN355">
        <v>1</v>
      </c>
      <c r="BY355">
        <v>1</v>
      </c>
      <c r="BZ355">
        <v>1</v>
      </c>
      <c r="CK355">
        <v>3</v>
      </c>
      <c r="CL355">
        <v>3</v>
      </c>
      <c r="CM355">
        <v>3</v>
      </c>
      <c r="CN355">
        <v>3</v>
      </c>
      <c r="DF355" s="4" t="s">
        <v>623</v>
      </c>
      <c r="EA355">
        <v>1</v>
      </c>
      <c r="EB355">
        <v>1</v>
      </c>
      <c r="EG355">
        <v>1</v>
      </c>
      <c r="EH355">
        <v>1</v>
      </c>
      <c r="EW355">
        <v>2</v>
      </c>
      <c r="EX355">
        <v>2</v>
      </c>
      <c r="EY355">
        <v>2</v>
      </c>
      <c r="EZ355">
        <v>2</v>
      </c>
    </row>
    <row r="356" spans="1:156" x14ac:dyDescent="0.2">
      <c r="A356" s="4" t="s">
        <v>378</v>
      </c>
      <c r="B356">
        <v>1</v>
      </c>
      <c r="D356" s="4" t="s">
        <v>126</v>
      </c>
      <c r="E356">
        <v>1</v>
      </c>
      <c r="H356">
        <v>1</v>
      </c>
      <c r="T356" s="4" t="s">
        <v>909</v>
      </c>
      <c r="U356">
        <v>1131</v>
      </c>
      <c r="X356">
        <v>1131</v>
      </c>
      <c r="AC356" s="4" t="s">
        <v>761</v>
      </c>
      <c r="AD356">
        <v>1</v>
      </c>
      <c r="AG356">
        <v>1</v>
      </c>
      <c r="AJ356" s="4" t="s">
        <v>378</v>
      </c>
      <c r="AK356">
        <v>1</v>
      </c>
      <c r="AL356">
        <v>7</v>
      </c>
      <c r="AM356">
        <v>1131</v>
      </c>
      <c r="AT356" s="4" t="s">
        <v>537</v>
      </c>
      <c r="BM356">
        <v>1</v>
      </c>
      <c r="BN356">
        <v>1</v>
      </c>
      <c r="BY356">
        <v>1</v>
      </c>
      <c r="BZ356">
        <v>1</v>
      </c>
      <c r="CK356">
        <v>2</v>
      </c>
      <c r="CL356">
        <v>2</v>
      </c>
      <c r="CM356">
        <v>2</v>
      </c>
      <c r="CN356">
        <v>2</v>
      </c>
      <c r="DF356" s="4" t="s">
        <v>486</v>
      </c>
      <c r="DU356">
        <v>1</v>
      </c>
      <c r="DV356">
        <v>1</v>
      </c>
      <c r="DY356">
        <v>1</v>
      </c>
      <c r="DZ356">
        <v>1</v>
      </c>
      <c r="EK356">
        <v>1</v>
      </c>
      <c r="EL356">
        <v>1</v>
      </c>
      <c r="EW356">
        <v>3</v>
      </c>
      <c r="EX356">
        <v>3</v>
      </c>
      <c r="EY356">
        <v>3</v>
      </c>
      <c r="EZ356">
        <v>3</v>
      </c>
    </row>
    <row r="357" spans="1:156" x14ac:dyDescent="0.2">
      <c r="A357" s="4" t="s">
        <v>820</v>
      </c>
      <c r="B357">
        <v>2</v>
      </c>
      <c r="D357" s="4" t="s">
        <v>307</v>
      </c>
      <c r="E357">
        <v>1</v>
      </c>
      <c r="H357">
        <v>1</v>
      </c>
      <c r="T357" s="4" t="s">
        <v>510</v>
      </c>
      <c r="V357">
        <v>750</v>
      </c>
      <c r="X357">
        <v>750</v>
      </c>
      <c r="AC357" s="4" t="s">
        <v>378</v>
      </c>
      <c r="AD357">
        <v>1</v>
      </c>
      <c r="AG357">
        <v>1</v>
      </c>
      <c r="AJ357" s="4" t="s">
        <v>820</v>
      </c>
      <c r="AK357">
        <v>2</v>
      </c>
      <c r="AL357">
        <v>26</v>
      </c>
      <c r="AM357">
        <v>3878</v>
      </c>
      <c r="AT357" s="4" t="s">
        <v>942</v>
      </c>
      <c r="CG357">
        <v>1</v>
      </c>
      <c r="CH357">
        <v>1</v>
      </c>
      <c r="CK357">
        <v>1</v>
      </c>
      <c r="CL357">
        <v>1</v>
      </c>
      <c r="CM357">
        <v>1</v>
      </c>
      <c r="CN357">
        <v>1</v>
      </c>
      <c r="DF357" s="4" t="s">
        <v>537</v>
      </c>
      <c r="DY357">
        <v>1</v>
      </c>
      <c r="DZ357">
        <v>1</v>
      </c>
      <c r="EK357">
        <v>1</v>
      </c>
      <c r="EL357">
        <v>1</v>
      </c>
      <c r="EW357">
        <v>2</v>
      </c>
      <c r="EX357">
        <v>2</v>
      </c>
      <c r="EY357">
        <v>2</v>
      </c>
      <c r="EZ357">
        <v>2</v>
      </c>
    </row>
    <row r="358" spans="1:156" x14ac:dyDescent="0.2">
      <c r="A358" s="4" t="s">
        <v>909</v>
      </c>
      <c r="B358">
        <v>1</v>
      </c>
      <c r="D358" s="4" t="s">
        <v>655</v>
      </c>
      <c r="G358">
        <v>2</v>
      </c>
      <c r="H358">
        <v>2</v>
      </c>
      <c r="T358" s="4" t="s">
        <v>717</v>
      </c>
      <c r="U358">
        <v>1131</v>
      </c>
      <c r="X358">
        <v>1131</v>
      </c>
      <c r="AC358" s="4" t="s">
        <v>820</v>
      </c>
      <c r="AF358">
        <v>2</v>
      </c>
      <c r="AG358">
        <v>2</v>
      </c>
      <c r="AJ358" s="4" t="s">
        <v>909</v>
      </c>
      <c r="AK358">
        <v>1</v>
      </c>
      <c r="AL358">
        <v>7</v>
      </c>
      <c r="AM358">
        <v>1131</v>
      </c>
      <c r="AT358" s="4" t="s">
        <v>761</v>
      </c>
      <c r="BW358">
        <v>1</v>
      </c>
      <c r="BX358">
        <v>1</v>
      </c>
      <c r="CK358">
        <v>1</v>
      </c>
      <c r="CL358">
        <v>1</v>
      </c>
      <c r="CM358">
        <v>1</v>
      </c>
      <c r="CN358">
        <v>1</v>
      </c>
      <c r="DF358" s="4" t="s">
        <v>942</v>
      </c>
      <c r="ES358">
        <v>1</v>
      </c>
      <c r="ET358">
        <v>1</v>
      </c>
      <c r="EW358">
        <v>1</v>
      </c>
      <c r="EX358">
        <v>1</v>
      </c>
      <c r="EY358">
        <v>1</v>
      </c>
      <c r="EZ358">
        <v>1</v>
      </c>
    </row>
    <row r="359" spans="1:156" x14ac:dyDescent="0.2">
      <c r="A359" s="4" t="s">
        <v>510</v>
      </c>
      <c r="B359">
        <v>3</v>
      </c>
      <c r="D359" s="4" t="s">
        <v>773</v>
      </c>
      <c r="E359">
        <v>1</v>
      </c>
      <c r="H359">
        <v>1</v>
      </c>
      <c r="T359" s="4" t="s">
        <v>913</v>
      </c>
      <c r="U359">
        <v>1131</v>
      </c>
      <c r="X359">
        <v>1131</v>
      </c>
      <c r="AC359" s="4" t="s">
        <v>909</v>
      </c>
      <c r="AD359">
        <v>1</v>
      </c>
      <c r="AG359">
        <v>1</v>
      </c>
      <c r="AJ359" s="4" t="s">
        <v>510</v>
      </c>
      <c r="AK359">
        <v>3</v>
      </c>
      <c r="AL359">
        <v>15</v>
      </c>
      <c r="AM359">
        <v>750</v>
      </c>
      <c r="AT359" s="4" t="s">
        <v>378</v>
      </c>
      <c r="BA359">
        <v>1</v>
      </c>
      <c r="BB359">
        <v>1</v>
      </c>
      <c r="BC359">
        <v>1</v>
      </c>
      <c r="BD359">
        <v>1</v>
      </c>
      <c r="CM359">
        <v>1</v>
      </c>
      <c r="CN359">
        <v>1</v>
      </c>
      <c r="DF359" s="4" t="s">
        <v>761</v>
      </c>
      <c r="EI359">
        <v>1</v>
      </c>
      <c r="EJ359">
        <v>1</v>
      </c>
      <c r="EW359">
        <v>1</v>
      </c>
      <c r="EX359">
        <v>1</v>
      </c>
      <c r="EY359">
        <v>1</v>
      </c>
      <c r="EZ359">
        <v>1</v>
      </c>
    </row>
    <row r="360" spans="1:156" x14ac:dyDescent="0.2">
      <c r="A360" s="4" t="s">
        <v>717</v>
      </c>
      <c r="B360">
        <v>1</v>
      </c>
      <c r="D360" s="4" t="s">
        <v>180</v>
      </c>
      <c r="F360">
        <v>3</v>
      </c>
      <c r="H360">
        <v>3</v>
      </c>
      <c r="T360" s="4" t="s">
        <v>547</v>
      </c>
      <c r="W360">
        <v>1939</v>
      </c>
      <c r="X360">
        <v>1939</v>
      </c>
      <c r="AC360" s="4" t="s">
        <v>510</v>
      </c>
      <c r="AE360">
        <v>3</v>
      </c>
      <c r="AG360">
        <v>3</v>
      </c>
      <c r="AJ360" s="4" t="s">
        <v>717</v>
      </c>
      <c r="AK360">
        <v>1</v>
      </c>
      <c r="AL360">
        <v>7</v>
      </c>
      <c r="AM360">
        <v>1131</v>
      </c>
      <c r="AT360" s="4" t="s">
        <v>820</v>
      </c>
      <c r="BY360">
        <v>1</v>
      </c>
      <c r="BZ360">
        <v>1</v>
      </c>
      <c r="CI360">
        <v>1</v>
      </c>
      <c r="CJ360">
        <v>1</v>
      </c>
      <c r="CK360">
        <v>2</v>
      </c>
      <c r="CL360">
        <v>2</v>
      </c>
      <c r="CM360">
        <v>2</v>
      </c>
      <c r="CN360">
        <v>2</v>
      </c>
      <c r="DF360" s="4" t="s">
        <v>378</v>
      </c>
      <c r="DM360">
        <v>1</v>
      </c>
      <c r="DN360">
        <v>1</v>
      </c>
      <c r="DO360">
        <v>1</v>
      </c>
      <c r="DP360">
        <v>1</v>
      </c>
      <c r="EY360">
        <v>1</v>
      </c>
      <c r="EZ360">
        <v>1</v>
      </c>
    </row>
    <row r="361" spans="1:156" x14ac:dyDescent="0.2">
      <c r="A361" s="4" t="s">
        <v>913</v>
      </c>
      <c r="B361">
        <v>1</v>
      </c>
      <c r="D361" s="4" t="s">
        <v>595</v>
      </c>
      <c r="F361">
        <v>1</v>
      </c>
      <c r="H361">
        <v>1</v>
      </c>
      <c r="T361" s="4" t="s">
        <v>566</v>
      </c>
      <c r="V361">
        <v>750</v>
      </c>
      <c r="X361">
        <v>750</v>
      </c>
      <c r="AC361" s="4" t="s">
        <v>717</v>
      </c>
      <c r="AD361">
        <v>1</v>
      </c>
      <c r="AG361">
        <v>1</v>
      </c>
      <c r="AJ361" s="4" t="s">
        <v>913</v>
      </c>
      <c r="AK361">
        <v>1</v>
      </c>
      <c r="AL361">
        <v>7</v>
      </c>
      <c r="AM361">
        <v>1131</v>
      </c>
      <c r="AT361" s="4" t="s">
        <v>909</v>
      </c>
      <c r="CE361">
        <v>1</v>
      </c>
      <c r="CF361">
        <v>1</v>
      </c>
      <c r="CK361">
        <v>1</v>
      </c>
      <c r="CL361">
        <v>1</v>
      </c>
      <c r="CM361">
        <v>1</v>
      </c>
      <c r="CN361">
        <v>1</v>
      </c>
      <c r="DF361" s="4" t="s">
        <v>820</v>
      </c>
      <c r="EK361">
        <v>1</v>
      </c>
      <c r="EL361">
        <v>1</v>
      </c>
      <c r="EU361">
        <v>1</v>
      </c>
      <c r="EV361">
        <v>1</v>
      </c>
      <c r="EW361">
        <v>2</v>
      </c>
      <c r="EX361">
        <v>2</v>
      </c>
      <c r="EY361">
        <v>2</v>
      </c>
      <c r="EZ361">
        <v>2</v>
      </c>
    </row>
    <row r="362" spans="1:156" x14ac:dyDescent="0.2">
      <c r="A362" s="4" t="s">
        <v>547</v>
      </c>
      <c r="B362">
        <v>1</v>
      </c>
      <c r="D362" s="4" t="s">
        <v>314</v>
      </c>
      <c r="F362">
        <v>1</v>
      </c>
      <c r="H362">
        <v>1</v>
      </c>
      <c r="T362" s="4" t="s">
        <v>451</v>
      </c>
      <c r="U362">
        <v>1131</v>
      </c>
      <c r="X362">
        <v>1131</v>
      </c>
      <c r="AC362" s="4" t="s">
        <v>913</v>
      </c>
      <c r="AD362">
        <v>1</v>
      </c>
      <c r="AG362">
        <v>1</v>
      </c>
      <c r="AJ362" s="4" t="s">
        <v>547</v>
      </c>
      <c r="AK362">
        <v>1</v>
      </c>
      <c r="AL362">
        <v>13</v>
      </c>
      <c r="AM362">
        <v>1939</v>
      </c>
      <c r="AT362" s="4" t="s">
        <v>510</v>
      </c>
      <c r="BK362">
        <v>1</v>
      </c>
      <c r="BL362">
        <v>1</v>
      </c>
      <c r="BM362">
        <v>2</v>
      </c>
      <c r="BN362">
        <v>2</v>
      </c>
      <c r="CK362">
        <v>3</v>
      </c>
      <c r="CL362">
        <v>3</v>
      </c>
      <c r="CM362">
        <v>3</v>
      </c>
      <c r="CN362">
        <v>3</v>
      </c>
      <c r="DF362" s="4" t="s">
        <v>909</v>
      </c>
      <c r="EQ362">
        <v>1</v>
      </c>
      <c r="ER362">
        <v>1</v>
      </c>
      <c r="EW362">
        <v>1</v>
      </c>
      <c r="EX362">
        <v>1</v>
      </c>
      <c r="EY362">
        <v>1</v>
      </c>
      <c r="EZ362">
        <v>1</v>
      </c>
    </row>
    <row r="363" spans="1:156" x14ac:dyDescent="0.2">
      <c r="A363" s="4" t="s">
        <v>566</v>
      </c>
      <c r="B363">
        <v>3</v>
      </c>
      <c r="D363" s="4" t="s">
        <v>199</v>
      </c>
      <c r="E363">
        <v>1</v>
      </c>
      <c r="H363">
        <v>1</v>
      </c>
      <c r="T363" s="4" t="s">
        <v>158</v>
      </c>
      <c r="V363">
        <v>500</v>
      </c>
      <c r="X363">
        <v>500</v>
      </c>
      <c r="AC363" s="4" t="s">
        <v>547</v>
      </c>
      <c r="AF363">
        <v>1</v>
      </c>
      <c r="AG363">
        <v>1</v>
      </c>
      <c r="AJ363" s="4" t="s">
        <v>566</v>
      </c>
      <c r="AK363">
        <v>3</v>
      </c>
      <c r="AL363">
        <v>15</v>
      </c>
      <c r="AM363">
        <v>750</v>
      </c>
      <c r="AT363" s="4" t="s">
        <v>717</v>
      </c>
      <c r="BS363">
        <v>1</v>
      </c>
      <c r="BT363">
        <v>1</v>
      </c>
      <c r="CK363">
        <v>1</v>
      </c>
      <c r="CL363">
        <v>1</v>
      </c>
      <c r="CM363">
        <v>1</v>
      </c>
      <c r="CN363">
        <v>1</v>
      </c>
      <c r="DF363" s="4" t="s">
        <v>510</v>
      </c>
      <c r="DW363">
        <v>1</v>
      </c>
      <c r="DX363">
        <v>1</v>
      </c>
      <c r="DY363">
        <v>2</v>
      </c>
      <c r="DZ363">
        <v>2</v>
      </c>
      <c r="EW363">
        <v>3</v>
      </c>
      <c r="EX363">
        <v>3</v>
      </c>
      <c r="EY363">
        <v>3</v>
      </c>
      <c r="EZ363">
        <v>3</v>
      </c>
    </row>
    <row r="364" spans="1:156" x14ac:dyDescent="0.2">
      <c r="A364" s="4" t="s">
        <v>451</v>
      </c>
      <c r="B364">
        <v>1</v>
      </c>
      <c r="D364" s="4" t="s">
        <v>645</v>
      </c>
      <c r="G364">
        <v>1</v>
      </c>
      <c r="H364">
        <v>1</v>
      </c>
      <c r="T364" s="4" t="s">
        <v>369</v>
      </c>
      <c r="U364">
        <v>1131</v>
      </c>
      <c r="X364">
        <v>1131</v>
      </c>
      <c r="AC364" s="4" t="s">
        <v>566</v>
      </c>
      <c r="AE364">
        <v>3</v>
      </c>
      <c r="AG364">
        <v>3</v>
      </c>
      <c r="AJ364" s="4" t="s">
        <v>451</v>
      </c>
      <c r="AK364">
        <v>1</v>
      </c>
      <c r="AL364">
        <v>7</v>
      </c>
      <c r="AM364">
        <v>1131</v>
      </c>
      <c r="AT364" s="4" t="s">
        <v>913</v>
      </c>
      <c r="CG364">
        <v>1</v>
      </c>
      <c r="CH364">
        <v>1</v>
      </c>
      <c r="CK364">
        <v>1</v>
      </c>
      <c r="CL364">
        <v>1</v>
      </c>
      <c r="CM364">
        <v>1</v>
      </c>
      <c r="CN364">
        <v>1</v>
      </c>
      <c r="DF364" s="4" t="s">
        <v>717</v>
      </c>
      <c r="EE364">
        <v>1</v>
      </c>
      <c r="EF364">
        <v>1</v>
      </c>
      <c r="EW364">
        <v>1</v>
      </c>
      <c r="EX364">
        <v>1</v>
      </c>
      <c r="EY364">
        <v>1</v>
      </c>
      <c r="EZ364">
        <v>1</v>
      </c>
    </row>
    <row r="365" spans="1:156" x14ac:dyDescent="0.2">
      <c r="A365" s="4" t="s">
        <v>158</v>
      </c>
      <c r="B365">
        <v>2</v>
      </c>
      <c r="D365" s="4" t="s">
        <v>633</v>
      </c>
      <c r="F365">
        <v>1</v>
      </c>
      <c r="H365">
        <v>1</v>
      </c>
      <c r="T365" s="4" t="s">
        <v>375</v>
      </c>
      <c r="U365">
        <v>1131</v>
      </c>
      <c r="X365">
        <v>1131</v>
      </c>
      <c r="AC365" s="4" t="s">
        <v>451</v>
      </c>
      <c r="AD365">
        <v>1</v>
      </c>
      <c r="AG365">
        <v>1</v>
      </c>
      <c r="AJ365" s="4" t="s">
        <v>158</v>
      </c>
      <c r="AK365">
        <v>2</v>
      </c>
      <c r="AL365">
        <v>10</v>
      </c>
      <c r="AM365">
        <v>500</v>
      </c>
      <c r="AT365" s="4" t="s">
        <v>547</v>
      </c>
      <c r="BM365">
        <v>1</v>
      </c>
      <c r="BN365">
        <v>1</v>
      </c>
      <c r="CK365">
        <v>1</v>
      </c>
      <c r="CL365">
        <v>1</v>
      </c>
      <c r="CM365">
        <v>1</v>
      </c>
      <c r="CN365">
        <v>1</v>
      </c>
      <c r="DF365" s="4" t="s">
        <v>913</v>
      </c>
      <c r="ES365">
        <v>1</v>
      </c>
      <c r="ET365">
        <v>1</v>
      </c>
      <c r="EW365">
        <v>1</v>
      </c>
      <c r="EX365">
        <v>1</v>
      </c>
      <c r="EY365">
        <v>1</v>
      </c>
      <c r="EZ365">
        <v>1</v>
      </c>
    </row>
    <row r="366" spans="1:156" x14ac:dyDescent="0.2">
      <c r="A366" s="4" t="s">
        <v>369</v>
      </c>
      <c r="B366">
        <v>1</v>
      </c>
      <c r="D366" s="4" t="s">
        <v>171</v>
      </c>
      <c r="E366">
        <v>1</v>
      </c>
      <c r="H366">
        <v>1</v>
      </c>
      <c r="T366" s="4" t="s">
        <v>621</v>
      </c>
      <c r="U366">
        <v>1131</v>
      </c>
      <c r="X366">
        <v>1131</v>
      </c>
      <c r="AC366" s="4" t="s">
        <v>158</v>
      </c>
      <c r="AE366">
        <v>2</v>
      </c>
      <c r="AG366">
        <v>2</v>
      </c>
      <c r="AJ366" s="4" t="s">
        <v>369</v>
      </c>
      <c r="AK366">
        <v>1</v>
      </c>
      <c r="AL366">
        <v>7</v>
      </c>
      <c r="AM366">
        <v>1131</v>
      </c>
      <c r="AT366" s="4" t="s">
        <v>566</v>
      </c>
      <c r="BM366">
        <v>1</v>
      </c>
      <c r="BN366">
        <v>1</v>
      </c>
      <c r="BO366">
        <v>2</v>
      </c>
      <c r="BP366">
        <v>2</v>
      </c>
      <c r="CK366">
        <v>3</v>
      </c>
      <c r="CL366">
        <v>3</v>
      </c>
      <c r="CM366">
        <v>3</v>
      </c>
      <c r="CN366">
        <v>3</v>
      </c>
      <c r="DF366" s="4" t="s">
        <v>547</v>
      </c>
      <c r="DY366">
        <v>1</v>
      </c>
      <c r="DZ366">
        <v>1</v>
      </c>
      <c r="EW366">
        <v>1</v>
      </c>
      <c r="EX366">
        <v>1</v>
      </c>
      <c r="EY366">
        <v>1</v>
      </c>
      <c r="EZ366">
        <v>1</v>
      </c>
    </row>
    <row r="367" spans="1:156" x14ac:dyDescent="0.2">
      <c r="A367" s="4" t="s">
        <v>375</v>
      </c>
      <c r="B367">
        <v>1</v>
      </c>
      <c r="D367" s="4" t="s">
        <v>454</v>
      </c>
      <c r="F367">
        <v>3</v>
      </c>
      <c r="H367">
        <v>3</v>
      </c>
      <c r="T367" s="4" t="s">
        <v>726</v>
      </c>
      <c r="U367">
        <v>1131</v>
      </c>
      <c r="X367">
        <v>1131</v>
      </c>
      <c r="AC367" s="4" t="s">
        <v>369</v>
      </c>
      <c r="AD367">
        <v>1</v>
      </c>
      <c r="AG367">
        <v>1</v>
      </c>
      <c r="AJ367" s="4" t="s">
        <v>375</v>
      </c>
      <c r="AK367">
        <v>1</v>
      </c>
      <c r="AL367">
        <v>7</v>
      </c>
      <c r="AM367">
        <v>1131</v>
      </c>
      <c r="AT367" s="4" t="s">
        <v>451</v>
      </c>
      <c r="BG367">
        <v>1</v>
      </c>
      <c r="BH367">
        <v>1</v>
      </c>
      <c r="CK367">
        <v>1</v>
      </c>
      <c r="CL367">
        <v>1</v>
      </c>
      <c r="CM367">
        <v>1</v>
      </c>
      <c r="CN367">
        <v>1</v>
      </c>
      <c r="DF367" s="4" t="s">
        <v>566</v>
      </c>
      <c r="DY367">
        <v>1</v>
      </c>
      <c r="DZ367">
        <v>1</v>
      </c>
      <c r="EA367">
        <v>2</v>
      </c>
      <c r="EB367">
        <v>2</v>
      </c>
      <c r="EW367">
        <v>3</v>
      </c>
      <c r="EX367">
        <v>3</v>
      </c>
      <c r="EY367">
        <v>3</v>
      </c>
      <c r="EZ367">
        <v>3</v>
      </c>
    </row>
    <row r="368" spans="1:156" x14ac:dyDescent="0.2">
      <c r="A368" s="4" t="s">
        <v>621</v>
      </c>
      <c r="B368">
        <v>1</v>
      </c>
      <c r="D368" s="4" t="s">
        <v>449</v>
      </c>
      <c r="F368">
        <v>2</v>
      </c>
      <c r="H368">
        <v>2</v>
      </c>
      <c r="T368" s="4" t="s">
        <v>355</v>
      </c>
      <c r="U368">
        <v>1131</v>
      </c>
      <c r="X368">
        <v>1131</v>
      </c>
      <c r="AC368" s="4" t="s">
        <v>375</v>
      </c>
      <c r="AD368">
        <v>1</v>
      </c>
      <c r="AG368">
        <v>1</v>
      </c>
      <c r="AJ368" s="4" t="s">
        <v>621</v>
      </c>
      <c r="AK368">
        <v>1</v>
      </c>
      <c r="AL368">
        <v>7</v>
      </c>
      <c r="AM368">
        <v>1131</v>
      </c>
      <c r="AT368" s="4" t="s">
        <v>158</v>
      </c>
      <c r="AW368">
        <v>2</v>
      </c>
      <c r="AX368">
        <v>2</v>
      </c>
      <c r="BC368">
        <v>2</v>
      </c>
      <c r="BD368">
        <v>2</v>
      </c>
      <c r="CM368">
        <v>2</v>
      </c>
      <c r="CN368">
        <v>2</v>
      </c>
      <c r="DF368" s="4" t="s">
        <v>451</v>
      </c>
      <c r="DS368">
        <v>1</v>
      </c>
      <c r="DT368">
        <v>1</v>
      </c>
      <c r="EW368">
        <v>1</v>
      </c>
      <c r="EX368">
        <v>1</v>
      </c>
      <c r="EY368">
        <v>1</v>
      </c>
      <c r="EZ368">
        <v>1</v>
      </c>
    </row>
    <row r="369" spans="1:156" x14ac:dyDescent="0.2">
      <c r="A369" s="4" t="s">
        <v>726</v>
      </c>
      <c r="B369">
        <v>1</v>
      </c>
      <c r="D369" s="4" t="s">
        <v>687</v>
      </c>
      <c r="G369">
        <v>2</v>
      </c>
      <c r="H369">
        <v>2</v>
      </c>
      <c r="T369" s="4" t="s">
        <v>535</v>
      </c>
      <c r="W369">
        <v>3878</v>
      </c>
      <c r="X369">
        <v>3878</v>
      </c>
      <c r="AC369" s="4" t="s">
        <v>621</v>
      </c>
      <c r="AD369">
        <v>1</v>
      </c>
      <c r="AG369">
        <v>1</v>
      </c>
      <c r="AJ369" s="4" t="s">
        <v>726</v>
      </c>
      <c r="AK369">
        <v>1</v>
      </c>
      <c r="AL369">
        <v>7</v>
      </c>
      <c r="AM369">
        <v>1131</v>
      </c>
      <c r="AT369" s="4" t="s">
        <v>369</v>
      </c>
      <c r="BA369">
        <v>1</v>
      </c>
      <c r="BB369">
        <v>1</v>
      </c>
      <c r="BC369">
        <v>1</v>
      </c>
      <c r="BD369">
        <v>1</v>
      </c>
      <c r="CM369">
        <v>1</v>
      </c>
      <c r="CN369">
        <v>1</v>
      </c>
      <c r="DF369" s="4" t="s">
        <v>158</v>
      </c>
      <c r="DI369">
        <v>2</v>
      </c>
      <c r="DJ369">
        <v>2</v>
      </c>
      <c r="DO369">
        <v>2</v>
      </c>
      <c r="DP369">
        <v>2</v>
      </c>
      <c r="EY369">
        <v>2</v>
      </c>
      <c r="EZ369">
        <v>2</v>
      </c>
    </row>
    <row r="370" spans="1:156" x14ac:dyDescent="0.2">
      <c r="A370" s="4" t="s">
        <v>355</v>
      </c>
      <c r="B370">
        <v>1</v>
      </c>
      <c r="D370" s="4" t="s">
        <v>501</v>
      </c>
      <c r="E370">
        <v>1</v>
      </c>
      <c r="H370">
        <v>1</v>
      </c>
      <c r="T370" s="4" t="s">
        <v>637</v>
      </c>
      <c r="W370">
        <v>3878</v>
      </c>
      <c r="X370">
        <v>3878</v>
      </c>
      <c r="AC370" s="4" t="s">
        <v>726</v>
      </c>
      <c r="AD370">
        <v>1</v>
      </c>
      <c r="AG370">
        <v>1</v>
      </c>
      <c r="AJ370" s="4" t="s">
        <v>355</v>
      </c>
      <c r="AK370">
        <v>1</v>
      </c>
      <c r="AL370">
        <v>7</v>
      </c>
      <c r="AM370">
        <v>1131</v>
      </c>
      <c r="AT370" s="4" t="s">
        <v>375</v>
      </c>
      <c r="BA370">
        <v>1</v>
      </c>
      <c r="BB370">
        <v>1</v>
      </c>
      <c r="BC370">
        <v>1</v>
      </c>
      <c r="BD370">
        <v>1</v>
      </c>
      <c r="CM370">
        <v>1</v>
      </c>
      <c r="CN370">
        <v>1</v>
      </c>
      <c r="DF370" s="4" t="s">
        <v>369</v>
      </c>
      <c r="DM370">
        <v>1</v>
      </c>
      <c r="DN370">
        <v>1</v>
      </c>
      <c r="DO370">
        <v>1</v>
      </c>
      <c r="DP370">
        <v>1</v>
      </c>
      <c r="EY370">
        <v>1</v>
      </c>
      <c r="EZ370">
        <v>1</v>
      </c>
    </row>
    <row r="371" spans="1:156" x14ac:dyDescent="0.2">
      <c r="A371" s="4" t="s">
        <v>535</v>
      </c>
      <c r="B371">
        <v>2</v>
      </c>
      <c r="D371" s="4" t="s">
        <v>551</v>
      </c>
      <c r="G371">
        <v>1</v>
      </c>
      <c r="H371">
        <v>1</v>
      </c>
      <c r="T371" s="4" t="s">
        <v>885</v>
      </c>
      <c r="W371">
        <v>1939</v>
      </c>
      <c r="X371">
        <v>1939</v>
      </c>
      <c r="AC371" s="4" t="s">
        <v>355</v>
      </c>
      <c r="AD371">
        <v>1</v>
      </c>
      <c r="AG371">
        <v>1</v>
      </c>
      <c r="AJ371" s="4" t="s">
        <v>535</v>
      </c>
      <c r="AK371">
        <v>2</v>
      </c>
      <c r="AL371">
        <v>26</v>
      </c>
      <c r="AM371">
        <v>3878</v>
      </c>
      <c r="AT371" s="4" t="s">
        <v>621</v>
      </c>
      <c r="BO371">
        <v>1</v>
      </c>
      <c r="BP371">
        <v>1</v>
      </c>
      <c r="CK371">
        <v>1</v>
      </c>
      <c r="CL371">
        <v>1</v>
      </c>
      <c r="CM371">
        <v>1</v>
      </c>
      <c r="CN371">
        <v>1</v>
      </c>
      <c r="DF371" s="4" t="s">
        <v>375</v>
      </c>
      <c r="DM371">
        <v>1</v>
      </c>
      <c r="DN371">
        <v>1</v>
      </c>
      <c r="DO371">
        <v>1</v>
      </c>
      <c r="DP371">
        <v>1</v>
      </c>
      <c r="EY371">
        <v>1</v>
      </c>
      <c r="EZ371">
        <v>1</v>
      </c>
    </row>
    <row r="372" spans="1:156" x14ac:dyDescent="0.2">
      <c r="A372" s="4" t="s">
        <v>637</v>
      </c>
      <c r="B372">
        <v>2</v>
      </c>
      <c r="D372" s="4" t="s">
        <v>623</v>
      </c>
      <c r="G372">
        <v>2</v>
      </c>
      <c r="H372">
        <v>2</v>
      </c>
      <c r="T372" s="4" t="s">
        <v>669</v>
      </c>
      <c r="W372">
        <v>3878</v>
      </c>
      <c r="X372">
        <v>3878</v>
      </c>
      <c r="AC372" s="4" t="s">
        <v>535</v>
      </c>
      <c r="AF372">
        <v>2</v>
      </c>
      <c r="AG372">
        <v>2</v>
      </c>
      <c r="AJ372" s="4" t="s">
        <v>637</v>
      </c>
      <c r="AK372">
        <v>2</v>
      </c>
      <c r="AL372">
        <v>26</v>
      </c>
      <c r="AM372">
        <v>3878</v>
      </c>
      <c r="AT372" s="4" t="s">
        <v>726</v>
      </c>
      <c r="BS372">
        <v>1</v>
      </c>
      <c r="BT372">
        <v>1</v>
      </c>
      <c r="CK372">
        <v>1</v>
      </c>
      <c r="CL372">
        <v>1</v>
      </c>
      <c r="CM372">
        <v>1</v>
      </c>
      <c r="CN372">
        <v>1</v>
      </c>
      <c r="DF372" s="4" t="s">
        <v>621</v>
      </c>
      <c r="EA372">
        <v>1</v>
      </c>
      <c r="EB372">
        <v>1</v>
      </c>
      <c r="EW372">
        <v>1</v>
      </c>
      <c r="EX372">
        <v>1</v>
      </c>
      <c r="EY372">
        <v>1</v>
      </c>
      <c r="EZ372">
        <v>1</v>
      </c>
    </row>
    <row r="373" spans="1:156" x14ac:dyDescent="0.2">
      <c r="A373" s="4" t="s">
        <v>885</v>
      </c>
      <c r="B373">
        <v>1</v>
      </c>
      <c r="D373" s="4" t="s">
        <v>486</v>
      </c>
      <c r="F373">
        <v>3</v>
      </c>
      <c r="H373">
        <v>3</v>
      </c>
      <c r="T373" s="4" t="s">
        <v>280</v>
      </c>
      <c r="U373">
        <v>1131</v>
      </c>
      <c r="X373">
        <v>1131</v>
      </c>
      <c r="AC373" s="4" t="s">
        <v>637</v>
      </c>
      <c r="AF373">
        <v>2</v>
      </c>
      <c r="AG373">
        <v>2</v>
      </c>
      <c r="AJ373" s="4" t="s">
        <v>885</v>
      </c>
      <c r="AK373">
        <v>1</v>
      </c>
      <c r="AL373">
        <v>13</v>
      </c>
      <c r="AM373">
        <v>1939</v>
      </c>
      <c r="AT373" s="4" t="s">
        <v>355</v>
      </c>
      <c r="BA373">
        <v>1</v>
      </c>
      <c r="BB373">
        <v>1</v>
      </c>
      <c r="BC373">
        <v>1</v>
      </c>
      <c r="BD373">
        <v>1</v>
      </c>
      <c r="CM373">
        <v>1</v>
      </c>
      <c r="CN373">
        <v>1</v>
      </c>
      <c r="DF373" s="4" t="s">
        <v>726</v>
      </c>
      <c r="EE373">
        <v>1</v>
      </c>
      <c r="EF373">
        <v>1</v>
      </c>
      <c r="EW373">
        <v>1</v>
      </c>
      <c r="EX373">
        <v>1</v>
      </c>
      <c r="EY373">
        <v>1</v>
      </c>
      <c r="EZ373">
        <v>1</v>
      </c>
    </row>
    <row r="374" spans="1:156" x14ac:dyDescent="0.2">
      <c r="A374" s="4" t="s">
        <v>669</v>
      </c>
      <c r="B374">
        <v>2</v>
      </c>
      <c r="D374" s="4" t="s">
        <v>537</v>
      </c>
      <c r="G374">
        <v>2</v>
      </c>
      <c r="H374">
        <v>2</v>
      </c>
      <c r="T374" s="4" t="s">
        <v>769</v>
      </c>
      <c r="W374">
        <v>3878</v>
      </c>
      <c r="X374">
        <v>3878</v>
      </c>
      <c r="AC374" s="4" t="s">
        <v>885</v>
      </c>
      <c r="AF374">
        <v>1</v>
      </c>
      <c r="AG374">
        <v>1</v>
      </c>
      <c r="AJ374" s="4" t="s">
        <v>669</v>
      </c>
      <c r="AK374">
        <v>2</v>
      </c>
      <c r="AL374">
        <v>26</v>
      </c>
      <c r="AM374">
        <v>3878</v>
      </c>
      <c r="AT374" s="4" t="s">
        <v>535</v>
      </c>
      <c r="BM374">
        <v>1</v>
      </c>
      <c r="BN374">
        <v>1</v>
      </c>
      <c r="BO374">
        <v>1</v>
      </c>
      <c r="BP374">
        <v>1</v>
      </c>
      <c r="CK374">
        <v>2</v>
      </c>
      <c r="CL374">
        <v>2</v>
      </c>
      <c r="CM374">
        <v>2</v>
      </c>
      <c r="CN374">
        <v>2</v>
      </c>
      <c r="DF374" s="4" t="s">
        <v>355</v>
      </c>
      <c r="DM374">
        <v>1</v>
      </c>
      <c r="DN374">
        <v>1</v>
      </c>
      <c r="DO374">
        <v>1</v>
      </c>
      <c r="DP374">
        <v>1</v>
      </c>
      <c r="EY374">
        <v>1</v>
      </c>
      <c r="EZ374">
        <v>1</v>
      </c>
    </row>
    <row r="375" spans="1:156" x14ac:dyDescent="0.2">
      <c r="A375" s="4" t="s">
        <v>280</v>
      </c>
      <c r="B375">
        <v>1</v>
      </c>
      <c r="D375" s="4" t="s">
        <v>942</v>
      </c>
      <c r="G375">
        <v>1</v>
      </c>
      <c r="H375">
        <v>1</v>
      </c>
      <c r="T375" s="4" t="s">
        <v>965</v>
      </c>
      <c r="U375">
        <v>182091</v>
      </c>
      <c r="V375">
        <v>48000</v>
      </c>
      <c r="W375">
        <v>323813</v>
      </c>
      <c r="X375">
        <v>553904</v>
      </c>
      <c r="AC375" s="4" t="s">
        <v>669</v>
      </c>
      <c r="AF375">
        <v>2</v>
      </c>
      <c r="AG375">
        <v>2</v>
      </c>
      <c r="AJ375" s="4" t="s">
        <v>280</v>
      </c>
      <c r="AK375">
        <v>1</v>
      </c>
      <c r="AL375">
        <v>7</v>
      </c>
      <c r="AM375">
        <v>1131</v>
      </c>
      <c r="AT375" s="4" t="s">
        <v>637</v>
      </c>
      <c r="BO375">
        <v>1</v>
      </c>
      <c r="BP375">
        <v>1</v>
      </c>
      <c r="BQ375">
        <v>1</v>
      </c>
      <c r="BR375">
        <v>1</v>
      </c>
      <c r="CK375">
        <v>2</v>
      </c>
      <c r="CL375">
        <v>2</v>
      </c>
      <c r="CM375">
        <v>2</v>
      </c>
      <c r="CN375">
        <v>2</v>
      </c>
      <c r="DF375" s="4" t="s">
        <v>535</v>
      </c>
      <c r="DY375">
        <v>1</v>
      </c>
      <c r="DZ375">
        <v>1</v>
      </c>
      <c r="EA375">
        <v>1</v>
      </c>
      <c r="EB375">
        <v>1</v>
      </c>
      <c r="EW375">
        <v>2</v>
      </c>
      <c r="EX375">
        <v>2</v>
      </c>
      <c r="EY375">
        <v>2</v>
      </c>
      <c r="EZ375">
        <v>2</v>
      </c>
    </row>
    <row r="376" spans="1:156" x14ac:dyDescent="0.2">
      <c r="A376" s="4" t="s">
        <v>769</v>
      </c>
      <c r="B376">
        <v>2</v>
      </c>
      <c r="D376" s="4" t="s">
        <v>761</v>
      </c>
      <c r="E376">
        <v>1</v>
      </c>
      <c r="H376">
        <v>1</v>
      </c>
      <c r="AC376" s="4" t="s">
        <v>280</v>
      </c>
      <c r="AD376">
        <v>1</v>
      </c>
      <c r="AG376">
        <v>1</v>
      </c>
      <c r="AJ376" s="4" t="s">
        <v>769</v>
      </c>
      <c r="AK376">
        <v>2</v>
      </c>
      <c r="AL376">
        <v>26</v>
      </c>
      <c r="AM376">
        <v>3878</v>
      </c>
      <c r="AT376" s="4" t="s">
        <v>885</v>
      </c>
      <c r="CE376">
        <v>1</v>
      </c>
      <c r="CF376">
        <v>1</v>
      </c>
      <c r="CK376">
        <v>1</v>
      </c>
      <c r="CL376">
        <v>1</v>
      </c>
      <c r="CM376">
        <v>1</v>
      </c>
      <c r="CN376">
        <v>1</v>
      </c>
      <c r="DF376" s="4" t="s">
        <v>637</v>
      </c>
      <c r="EA376">
        <v>1</v>
      </c>
      <c r="EB376">
        <v>1</v>
      </c>
      <c r="EC376">
        <v>1</v>
      </c>
      <c r="ED376">
        <v>1</v>
      </c>
      <c r="EW376">
        <v>2</v>
      </c>
      <c r="EX376">
        <v>2</v>
      </c>
      <c r="EY376">
        <v>2</v>
      </c>
      <c r="EZ376">
        <v>2</v>
      </c>
    </row>
    <row r="377" spans="1:156" x14ac:dyDescent="0.2">
      <c r="A377" s="4" t="s">
        <v>965</v>
      </c>
      <c r="B377">
        <v>520</v>
      </c>
      <c r="D377" s="4" t="s">
        <v>378</v>
      </c>
      <c r="E377">
        <v>1</v>
      </c>
      <c r="H377">
        <v>1</v>
      </c>
      <c r="AC377" s="4" t="s">
        <v>769</v>
      </c>
      <c r="AF377">
        <v>2</v>
      </c>
      <c r="AG377">
        <v>2</v>
      </c>
      <c r="AJ377" s="4" t="s">
        <v>965</v>
      </c>
      <c r="AK377" t="e">
        <v>#N/A</v>
      </c>
      <c r="AL377">
        <v>4258</v>
      </c>
      <c r="AM377">
        <v>553904</v>
      </c>
      <c r="AT377" s="4" t="s">
        <v>669</v>
      </c>
      <c r="BQ377">
        <v>1</v>
      </c>
      <c r="BR377">
        <v>1</v>
      </c>
      <c r="BY377">
        <v>1</v>
      </c>
      <c r="BZ377">
        <v>1</v>
      </c>
      <c r="CK377">
        <v>2</v>
      </c>
      <c r="CL377">
        <v>2</v>
      </c>
      <c r="CM377">
        <v>2</v>
      </c>
      <c r="CN377">
        <v>2</v>
      </c>
      <c r="DF377" s="4" t="s">
        <v>885</v>
      </c>
      <c r="EQ377">
        <v>1</v>
      </c>
      <c r="ER377">
        <v>1</v>
      </c>
      <c r="EW377">
        <v>1</v>
      </c>
      <c r="EX377">
        <v>1</v>
      </c>
      <c r="EY377">
        <v>1</v>
      </c>
      <c r="EZ377">
        <v>1</v>
      </c>
    </row>
    <row r="378" spans="1:156" x14ac:dyDescent="0.2">
      <c r="D378" s="4" t="s">
        <v>820</v>
      </c>
      <c r="G378">
        <v>2</v>
      </c>
      <c r="H378">
        <v>2</v>
      </c>
      <c r="AC378" s="4" t="s">
        <v>965</v>
      </c>
      <c r="AD378">
        <v>161</v>
      </c>
      <c r="AE378">
        <v>192</v>
      </c>
      <c r="AF378">
        <v>167</v>
      </c>
      <c r="AG378">
        <v>520</v>
      </c>
      <c r="AT378" s="4" t="s">
        <v>280</v>
      </c>
      <c r="AY378">
        <v>1</v>
      </c>
      <c r="AZ378">
        <v>1</v>
      </c>
      <c r="BC378">
        <v>1</v>
      </c>
      <c r="BD378">
        <v>1</v>
      </c>
      <c r="CM378">
        <v>1</v>
      </c>
      <c r="CN378">
        <v>1</v>
      </c>
      <c r="DF378" s="4" t="s">
        <v>669</v>
      </c>
      <c r="EC378">
        <v>1</v>
      </c>
      <c r="ED378">
        <v>1</v>
      </c>
      <c r="EK378">
        <v>1</v>
      </c>
      <c r="EL378">
        <v>1</v>
      </c>
      <c r="EW378">
        <v>2</v>
      </c>
      <c r="EX378">
        <v>2</v>
      </c>
      <c r="EY378">
        <v>2</v>
      </c>
      <c r="EZ378">
        <v>2</v>
      </c>
    </row>
    <row r="379" spans="1:156" x14ac:dyDescent="0.2">
      <c r="D379" s="4" t="s">
        <v>909</v>
      </c>
      <c r="E379">
        <v>1</v>
      </c>
      <c r="H379">
        <v>1</v>
      </c>
      <c r="AT379" s="4" t="s">
        <v>769</v>
      </c>
      <c r="BW379">
        <v>1</v>
      </c>
      <c r="BX379">
        <v>1</v>
      </c>
      <c r="BY379">
        <v>1</v>
      </c>
      <c r="BZ379">
        <v>1</v>
      </c>
      <c r="CK379">
        <v>2</v>
      </c>
      <c r="CL379">
        <v>2</v>
      </c>
      <c r="CM379">
        <v>2</v>
      </c>
      <c r="CN379">
        <v>2</v>
      </c>
      <c r="DF379" s="4" t="s">
        <v>280</v>
      </c>
      <c r="DK379">
        <v>1</v>
      </c>
      <c r="DL379">
        <v>1</v>
      </c>
      <c r="DO379">
        <v>1</v>
      </c>
      <c r="DP379">
        <v>1</v>
      </c>
      <c r="EY379">
        <v>1</v>
      </c>
      <c r="EZ379">
        <v>1</v>
      </c>
    </row>
    <row r="380" spans="1:156" x14ac:dyDescent="0.2">
      <c r="D380" s="4" t="s">
        <v>510</v>
      </c>
      <c r="F380">
        <v>3</v>
      </c>
      <c r="H380">
        <v>3</v>
      </c>
      <c r="AT380" s="4" t="s">
        <v>965</v>
      </c>
      <c r="AU380">
        <v>49</v>
      </c>
      <c r="AV380">
        <v>49</v>
      </c>
      <c r="AW380">
        <v>67</v>
      </c>
      <c r="AX380">
        <v>67</v>
      </c>
      <c r="AY380">
        <v>38</v>
      </c>
      <c r="AZ380">
        <v>38</v>
      </c>
      <c r="BA380">
        <v>30</v>
      </c>
      <c r="BB380">
        <v>30</v>
      </c>
      <c r="BC380">
        <v>184</v>
      </c>
      <c r="BD380">
        <v>184</v>
      </c>
      <c r="BE380">
        <v>30</v>
      </c>
      <c r="BF380">
        <v>30</v>
      </c>
      <c r="BG380">
        <v>14</v>
      </c>
      <c r="BH380">
        <v>14</v>
      </c>
      <c r="BI380">
        <v>16</v>
      </c>
      <c r="BJ380">
        <v>16</v>
      </c>
      <c r="BK380">
        <v>13</v>
      </c>
      <c r="BL380">
        <v>13</v>
      </c>
      <c r="BM380">
        <v>46</v>
      </c>
      <c r="BN380">
        <v>46</v>
      </c>
      <c r="BO380">
        <v>33</v>
      </c>
      <c r="BP380">
        <v>33</v>
      </c>
      <c r="BQ380">
        <v>21</v>
      </c>
      <c r="BR380">
        <v>21</v>
      </c>
      <c r="BS380">
        <v>27</v>
      </c>
      <c r="BT380">
        <v>27</v>
      </c>
      <c r="BU380">
        <v>17</v>
      </c>
      <c r="BV380">
        <v>17</v>
      </c>
      <c r="BW380">
        <v>13</v>
      </c>
      <c r="BX380">
        <v>13</v>
      </c>
      <c r="BY380">
        <v>32</v>
      </c>
      <c r="BZ380">
        <v>32</v>
      </c>
      <c r="CA380">
        <v>22</v>
      </c>
      <c r="CB380">
        <v>22</v>
      </c>
      <c r="CC380">
        <v>6</v>
      </c>
      <c r="CD380">
        <v>6</v>
      </c>
      <c r="CE380">
        <v>18</v>
      </c>
      <c r="CF380">
        <v>18</v>
      </c>
      <c r="CG380">
        <v>27</v>
      </c>
      <c r="CH380">
        <v>27</v>
      </c>
      <c r="CI380">
        <v>1</v>
      </c>
      <c r="CJ380">
        <v>1</v>
      </c>
      <c r="CK380">
        <v>336</v>
      </c>
      <c r="CL380">
        <v>336</v>
      </c>
      <c r="CM380">
        <v>520</v>
      </c>
      <c r="CN380">
        <v>520</v>
      </c>
      <c r="DF380" s="4" t="s">
        <v>769</v>
      </c>
      <c r="EI380">
        <v>1</v>
      </c>
      <c r="EJ380">
        <v>1</v>
      </c>
      <c r="EK380">
        <v>1</v>
      </c>
      <c r="EL380">
        <v>1</v>
      </c>
      <c r="EW380">
        <v>2</v>
      </c>
      <c r="EX380">
        <v>2</v>
      </c>
      <c r="EY380">
        <v>2</v>
      </c>
      <c r="EZ380">
        <v>2</v>
      </c>
    </row>
    <row r="381" spans="1:156" x14ac:dyDescent="0.2">
      <c r="D381" s="4" t="s">
        <v>717</v>
      </c>
      <c r="E381">
        <v>1</v>
      </c>
      <c r="H381">
        <v>1</v>
      </c>
      <c r="DF381" s="4" t="s">
        <v>965</v>
      </c>
      <c r="DG381">
        <v>49</v>
      </c>
      <c r="DH381">
        <v>49</v>
      </c>
      <c r="DI381">
        <v>67</v>
      </c>
      <c r="DJ381">
        <v>67</v>
      </c>
      <c r="DK381">
        <v>38</v>
      </c>
      <c r="DL381">
        <v>38</v>
      </c>
      <c r="DM381">
        <v>30</v>
      </c>
      <c r="DN381">
        <v>30</v>
      </c>
      <c r="DO381">
        <v>184</v>
      </c>
      <c r="DP381">
        <v>184</v>
      </c>
      <c r="DQ381">
        <v>30</v>
      </c>
      <c r="DR381">
        <v>30</v>
      </c>
      <c r="DS381">
        <v>14</v>
      </c>
      <c r="DT381">
        <v>14</v>
      </c>
      <c r="DU381">
        <v>16</v>
      </c>
      <c r="DV381">
        <v>16</v>
      </c>
      <c r="DW381">
        <v>13</v>
      </c>
      <c r="DX381">
        <v>13</v>
      </c>
      <c r="DY381">
        <v>46</v>
      </c>
      <c r="DZ381">
        <v>46</v>
      </c>
      <c r="EA381">
        <v>33</v>
      </c>
      <c r="EB381">
        <v>33</v>
      </c>
      <c r="EC381">
        <v>21</v>
      </c>
      <c r="ED381">
        <v>21</v>
      </c>
      <c r="EE381">
        <v>27</v>
      </c>
      <c r="EF381">
        <v>27</v>
      </c>
      <c r="EG381">
        <v>17</v>
      </c>
      <c r="EH381">
        <v>17</v>
      </c>
      <c r="EI381">
        <v>13</v>
      </c>
      <c r="EJ381">
        <v>13</v>
      </c>
      <c r="EK381">
        <v>32</v>
      </c>
      <c r="EL381">
        <v>32</v>
      </c>
      <c r="EM381">
        <v>22</v>
      </c>
      <c r="EN381">
        <v>22</v>
      </c>
      <c r="EO381">
        <v>6</v>
      </c>
      <c r="EP381">
        <v>6</v>
      </c>
      <c r="EQ381">
        <v>18</v>
      </c>
      <c r="ER381">
        <v>18</v>
      </c>
      <c r="ES381">
        <v>27</v>
      </c>
      <c r="ET381">
        <v>27</v>
      </c>
      <c r="EU381">
        <v>1</v>
      </c>
      <c r="EV381">
        <v>1</v>
      </c>
      <c r="EW381">
        <v>336</v>
      </c>
      <c r="EX381">
        <v>336</v>
      </c>
      <c r="EY381">
        <v>520</v>
      </c>
      <c r="EZ381">
        <v>520</v>
      </c>
    </row>
    <row r="382" spans="1:156" x14ac:dyDescent="0.2">
      <c r="D382" s="4" t="s">
        <v>913</v>
      </c>
      <c r="E382">
        <v>1</v>
      </c>
      <c r="H382">
        <v>1</v>
      </c>
    </row>
    <row r="383" spans="1:156" x14ac:dyDescent="0.2">
      <c r="D383" s="4" t="s">
        <v>547</v>
      </c>
      <c r="G383">
        <v>1</v>
      </c>
      <c r="H383">
        <v>1</v>
      </c>
    </row>
    <row r="384" spans="1:156" x14ac:dyDescent="0.2">
      <c r="D384" s="4" t="s">
        <v>566</v>
      </c>
      <c r="F384">
        <v>3</v>
      </c>
      <c r="H384">
        <v>3</v>
      </c>
    </row>
    <row r="385" spans="4:8" x14ac:dyDescent="0.2">
      <c r="D385" s="4" t="s">
        <v>451</v>
      </c>
      <c r="E385">
        <v>1</v>
      </c>
      <c r="H385">
        <v>1</v>
      </c>
    </row>
    <row r="386" spans="4:8" x14ac:dyDescent="0.2">
      <c r="D386" s="4" t="s">
        <v>158</v>
      </c>
      <c r="F386">
        <v>2</v>
      </c>
      <c r="H386">
        <v>2</v>
      </c>
    </row>
    <row r="387" spans="4:8" x14ac:dyDescent="0.2">
      <c r="D387" s="4" t="s">
        <v>369</v>
      </c>
      <c r="E387">
        <v>1</v>
      </c>
      <c r="H387">
        <v>1</v>
      </c>
    </row>
    <row r="388" spans="4:8" x14ac:dyDescent="0.2">
      <c r="D388" s="4" t="s">
        <v>375</v>
      </c>
      <c r="E388">
        <v>1</v>
      </c>
      <c r="H388">
        <v>1</v>
      </c>
    </row>
    <row r="389" spans="4:8" x14ac:dyDescent="0.2">
      <c r="D389" s="4" t="s">
        <v>621</v>
      </c>
      <c r="E389">
        <v>1</v>
      </c>
      <c r="H389">
        <v>1</v>
      </c>
    </row>
    <row r="390" spans="4:8" x14ac:dyDescent="0.2">
      <c r="D390" s="4" t="s">
        <v>726</v>
      </c>
      <c r="E390">
        <v>1</v>
      </c>
      <c r="H390">
        <v>1</v>
      </c>
    </row>
    <row r="391" spans="4:8" x14ac:dyDescent="0.2">
      <c r="D391" s="4" t="s">
        <v>355</v>
      </c>
      <c r="E391">
        <v>1</v>
      </c>
      <c r="H391">
        <v>1</v>
      </c>
    </row>
    <row r="392" spans="4:8" x14ac:dyDescent="0.2">
      <c r="D392" s="4" t="s">
        <v>535</v>
      </c>
      <c r="G392">
        <v>2</v>
      </c>
      <c r="H392">
        <v>2</v>
      </c>
    </row>
    <row r="393" spans="4:8" x14ac:dyDescent="0.2">
      <c r="D393" s="4" t="s">
        <v>637</v>
      </c>
      <c r="G393">
        <v>2</v>
      </c>
      <c r="H393">
        <v>2</v>
      </c>
    </row>
    <row r="394" spans="4:8" x14ac:dyDescent="0.2">
      <c r="D394" s="4" t="s">
        <v>885</v>
      </c>
      <c r="G394">
        <v>1</v>
      </c>
      <c r="H394">
        <v>1</v>
      </c>
    </row>
    <row r="395" spans="4:8" x14ac:dyDescent="0.2">
      <c r="D395" s="4" t="s">
        <v>669</v>
      </c>
      <c r="G395">
        <v>2</v>
      </c>
      <c r="H395">
        <v>2</v>
      </c>
    </row>
    <row r="396" spans="4:8" x14ac:dyDescent="0.2">
      <c r="D396" s="4" t="s">
        <v>280</v>
      </c>
      <c r="E396">
        <v>1</v>
      </c>
      <c r="H396">
        <v>1</v>
      </c>
    </row>
    <row r="397" spans="4:8" x14ac:dyDescent="0.2">
      <c r="D397" s="4" t="s">
        <v>769</v>
      </c>
      <c r="G397">
        <v>2</v>
      </c>
      <c r="H397">
        <v>2</v>
      </c>
    </row>
    <row r="398" spans="4:8" x14ac:dyDescent="0.2">
      <c r="D398" s="4" t="s">
        <v>965</v>
      </c>
      <c r="E398">
        <v>161</v>
      </c>
      <c r="F398">
        <v>192</v>
      </c>
      <c r="G398">
        <v>167</v>
      </c>
      <c r="H398">
        <v>520</v>
      </c>
    </row>
  </sheetData>
  <phoneticPr fontId="3" type="noConversion"/>
  <pageMargins left="0.7" right="0.7" top="0.75" bottom="0.75" header="0.3" footer="0.3"/>
  <pageSetup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C09A2-43A9-4E0D-9A11-5114B1477B97}">
  <dimension ref="A1:Y49"/>
  <sheetViews>
    <sheetView zoomScale="85" zoomScaleNormal="85" workbookViewId="0">
      <selection activeCell="F61" sqref="F61"/>
    </sheetView>
  </sheetViews>
  <sheetFormatPr defaultColWidth="8.85546875" defaultRowHeight="12.75" x14ac:dyDescent="0.2"/>
  <sheetData>
    <row r="1" spans="1:25" x14ac:dyDescent="0.2">
      <c r="A1" s="18"/>
      <c r="B1" s="18"/>
      <c r="C1" s="18"/>
      <c r="D1" s="18"/>
      <c r="E1" s="18"/>
      <c r="F1" s="18"/>
      <c r="G1" s="18"/>
      <c r="H1" s="18"/>
      <c r="I1" s="18"/>
      <c r="J1" s="18"/>
      <c r="K1" s="18"/>
      <c r="L1" s="18"/>
      <c r="M1" s="18"/>
      <c r="N1" s="18"/>
      <c r="O1" s="18"/>
      <c r="P1" s="18"/>
      <c r="Q1" s="18"/>
      <c r="R1" s="18"/>
      <c r="S1" s="18"/>
      <c r="T1" s="18"/>
      <c r="U1" s="18"/>
      <c r="V1" s="18"/>
      <c r="W1" s="18"/>
      <c r="X1" s="18"/>
      <c r="Y1" s="18"/>
    </row>
    <row r="2" spans="1:25" x14ac:dyDescent="0.2">
      <c r="A2" s="18"/>
      <c r="B2" s="18"/>
      <c r="C2" s="18"/>
      <c r="D2" s="18"/>
      <c r="E2" s="18"/>
      <c r="F2" s="18"/>
      <c r="G2" s="18"/>
      <c r="H2" s="18"/>
      <c r="I2" s="18"/>
      <c r="J2" s="18"/>
      <c r="K2" s="18"/>
      <c r="L2" s="18"/>
      <c r="M2" s="18"/>
      <c r="N2" s="18"/>
      <c r="O2" s="18"/>
      <c r="P2" s="18"/>
      <c r="Q2" s="18"/>
      <c r="R2" s="18"/>
      <c r="S2" s="18"/>
      <c r="T2" s="18"/>
      <c r="U2" s="18"/>
      <c r="V2" s="18"/>
      <c r="W2" s="18"/>
      <c r="X2" s="18"/>
      <c r="Y2" s="18"/>
    </row>
    <row r="3" spans="1:25" x14ac:dyDescent="0.2">
      <c r="A3" s="18"/>
      <c r="B3" s="18"/>
      <c r="C3" s="18"/>
      <c r="D3" s="18"/>
      <c r="E3" s="18"/>
      <c r="F3" s="18"/>
      <c r="G3" s="18"/>
      <c r="H3" s="18"/>
      <c r="I3" s="18"/>
      <c r="J3" s="18"/>
      <c r="K3" s="18"/>
      <c r="L3" s="18"/>
      <c r="M3" s="18"/>
      <c r="N3" s="18"/>
      <c r="O3" s="18"/>
      <c r="P3" s="18"/>
      <c r="Q3" s="18"/>
      <c r="R3" s="18"/>
      <c r="S3" s="18"/>
      <c r="T3" s="18"/>
      <c r="U3" s="18"/>
      <c r="V3" s="18"/>
      <c r="W3" s="18"/>
      <c r="X3" s="18"/>
      <c r="Y3" s="18"/>
    </row>
    <row r="4" spans="1:25" x14ac:dyDescent="0.2">
      <c r="A4" s="18"/>
      <c r="B4" s="18"/>
      <c r="C4" s="18"/>
      <c r="D4" s="18"/>
      <c r="E4" s="18"/>
      <c r="F4" s="18"/>
      <c r="G4" s="18"/>
      <c r="H4" s="18"/>
      <c r="I4" s="18"/>
      <c r="J4" s="18"/>
      <c r="K4" s="18"/>
      <c r="L4" s="18"/>
      <c r="M4" s="18"/>
      <c r="N4" s="18"/>
      <c r="O4" s="18"/>
      <c r="P4" s="18"/>
      <c r="Q4" s="18"/>
      <c r="R4" s="18"/>
      <c r="S4" s="18"/>
      <c r="T4" s="18"/>
      <c r="U4" s="18"/>
      <c r="V4" s="18"/>
      <c r="W4" s="18"/>
      <c r="X4" s="18"/>
      <c r="Y4" s="18"/>
    </row>
    <row r="5" spans="1:25" x14ac:dyDescent="0.2">
      <c r="A5" s="18"/>
      <c r="B5" s="18"/>
      <c r="C5" s="18"/>
      <c r="D5" s="18"/>
      <c r="E5" s="18"/>
      <c r="F5" s="18"/>
      <c r="G5" s="18"/>
      <c r="H5" s="18"/>
      <c r="I5" s="18"/>
      <c r="J5" s="18"/>
      <c r="K5" s="18"/>
      <c r="L5" s="18"/>
      <c r="M5" s="18"/>
      <c r="N5" s="18"/>
      <c r="O5" s="18"/>
      <c r="P5" s="18"/>
      <c r="Q5" s="18"/>
      <c r="R5" s="18"/>
      <c r="S5" s="18"/>
      <c r="T5" s="18"/>
      <c r="U5" s="18"/>
      <c r="V5" s="18"/>
      <c r="W5" s="18"/>
      <c r="X5" s="18"/>
      <c r="Y5" s="18"/>
    </row>
    <row r="6" spans="1:25" x14ac:dyDescent="0.2">
      <c r="A6" s="18"/>
      <c r="B6" s="18"/>
      <c r="C6" s="18"/>
      <c r="D6" s="18"/>
      <c r="E6" s="18"/>
      <c r="F6" s="18"/>
      <c r="G6" s="18"/>
      <c r="H6" s="18"/>
      <c r="I6" s="18"/>
      <c r="J6" s="18"/>
      <c r="K6" s="18"/>
      <c r="L6" s="18"/>
      <c r="M6" s="18"/>
      <c r="N6" s="18"/>
      <c r="O6" s="18"/>
      <c r="P6" s="18"/>
      <c r="Q6" s="18"/>
      <c r="R6" s="18"/>
      <c r="S6" s="18"/>
      <c r="T6" s="18"/>
      <c r="U6" s="18"/>
      <c r="V6" s="18"/>
      <c r="W6" s="18"/>
      <c r="X6" s="18"/>
      <c r="Y6" s="18"/>
    </row>
    <row r="7" spans="1:25" x14ac:dyDescent="0.2">
      <c r="A7" s="18"/>
      <c r="B7" s="18"/>
      <c r="C7" s="18"/>
      <c r="D7" s="18"/>
      <c r="E7" s="18"/>
      <c r="F7" s="18"/>
      <c r="G7" s="18"/>
      <c r="H7" s="18"/>
      <c r="I7" s="18"/>
      <c r="J7" s="18"/>
      <c r="K7" s="18"/>
      <c r="L7" s="18"/>
      <c r="M7" s="18"/>
      <c r="N7" s="18"/>
      <c r="O7" s="18"/>
      <c r="P7" s="18"/>
      <c r="Q7" s="18"/>
      <c r="R7" s="18"/>
      <c r="S7" s="18"/>
      <c r="T7" s="18"/>
      <c r="U7" s="18"/>
      <c r="V7" s="18"/>
      <c r="W7" s="18"/>
      <c r="X7" s="18"/>
      <c r="Y7" s="18"/>
    </row>
    <row r="8" spans="1:25" x14ac:dyDescent="0.2">
      <c r="A8" s="18"/>
      <c r="B8" s="18"/>
      <c r="C8" s="18"/>
      <c r="D8" s="18"/>
      <c r="E8" s="18"/>
      <c r="F8" s="18"/>
      <c r="G8" s="18"/>
      <c r="H8" s="18"/>
      <c r="I8" s="18"/>
      <c r="J8" s="18"/>
      <c r="K8" s="18"/>
      <c r="L8" s="18"/>
      <c r="M8" s="18"/>
      <c r="N8" s="18"/>
      <c r="O8" s="18"/>
      <c r="P8" s="18"/>
      <c r="Q8" s="18"/>
      <c r="R8" s="18"/>
      <c r="S8" s="18"/>
      <c r="T8" s="18"/>
      <c r="U8" s="18"/>
      <c r="V8" s="18"/>
      <c r="W8" s="18"/>
      <c r="X8" s="18"/>
      <c r="Y8" s="18"/>
    </row>
    <row r="9" spans="1:25" x14ac:dyDescent="0.2">
      <c r="A9" s="18"/>
      <c r="B9" s="18"/>
      <c r="C9" s="18"/>
      <c r="D9" s="18"/>
      <c r="E9" s="18"/>
      <c r="F9" s="18"/>
      <c r="G9" s="18"/>
      <c r="H9" s="18"/>
      <c r="I9" s="18"/>
      <c r="J9" s="18"/>
      <c r="K9" s="18"/>
      <c r="L9" s="18"/>
      <c r="M9" s="18"/>
      <c r="N9" s="18"/>
      <c r="O9" s="18"/>
      <c r="P9" s="18"/>
      <c r="Q9" s="18"/>
      <c r="R9" s="18"/>
      <c r="S9" s="18"/>
      <c r="T9" s="18"/>
      <c r="U9" s="18"/>
      <c r="V9" s="18"/>
      <c r="W9" s="18"/>
      <c r="X9" s="18"/>
      <c r="Y9" s="18"/>
    </row>
    <row r="10" spans="1:25" x14ac:dyDescent="0.2">
      <c r="A10" s="18"/>
      <c r="B10" s="18"/>
      <c r="C10" s="18"/>
      <c r="D10" s="18"/>
      <c r="E10" s="18"/>
      <c r="F10" s="18"/>
      <c r="G10" s="18"/>
      <c r="H10" s="18"/>
      <c r="I10" s="18"/>
      <c r="J10" s="18"/>
      <c r="K10" s="18"/>
      <c r="L10" s="18"/>
      <c r="M10" s="18"/>
      <c r="N10" s="18"/>
      <c r="O10" s="18"/>
      <c r="P10" s="18"/>
      <c r="Q10" s="18"/>
      <c r="R10" s="18"/>
      <c r="S10" s="18"/>
      <c r="T10" s="18"/>
      <c r="U10" s="18"/>
      <c r="V10" s="18"/>
      <c r="W10" s="18"/>
      <c r="X10" s="18"/>
      <c r="Y10" s="18"/>
    </row>
    <row r="11" spans="1:25" x14ac:dyDescent="0.2">
      <c r="A11" s="18"/>
      <c r="B11" s="18"/>
      <c r="C11" s="18"/>
      <c r="D11" s="18"/>
      <c r="E11" s="18"/>
      <c r="F11" s="18"/>
      <c r="G11" s="18"/>
      <c r="H11" s="18"/>
      <c r="I11" s="18"/>
      <c r="J11" s="18"/>
      <c r="K11" s="18"/>
      <c r="L11" s="18"/>
      <c r="M11" s="18"/>
      <c r="N11" s="18"/>
      <c r="O11" s="18"/>
      <c r="P11" s="18"/>
      <c r="Q11" s="18"/>
      <c r="R11" s="18"/>
      <c r="S11" s="18"/>
      <c r="T11" s="18"/>
      <c r="U11" s="18"/>
      <c r="V11" s="18"/>
      <c r="W11" s="18"/>
      <c r="X11" s="18"/>
      <c r="Y11" s="18"/>
    </row>
    <row r="12" spans="1:25" x14ac:dyDescent="0.2">
      <c r="A12" s="18"/>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x14ac:dyDescent="0.2">
      <c r="A13" s="18"/>
      <c r="B13" s="18"/>
      <c r="C13" s="18"/>
      <c r="D13" s="18"/>
      <c r="E13" s="18"/>
      <c r="F13" s="18"/>
      <c r="G13" s="18"/>
      <c r="H13" s="18"/>
      <c r="I13" s="18"/>
      <c r="J13" s="18"/>
      <c r="K13" s="18"/>
      <c r="L13" s="18"/>
      <c r="M13" s="18"/>
      <c r="N13" s="18"/>
      <c r="O13" s="18"/>
      <c r="P13" s="18"/>
      <c r="Q13" s="18"/>
      <c r="R13" s="18"/>
      <c r="S13" s="18"/>
      <c r="T13" s="18"/>
      <c r="U13" s="18"/>
      <c r="V13" s="18"/>
      <c r="W13" s="18"/>
      <c r="X13" s="18"/>
      <c r="Y13" s="18"/>
    </row>
    <row r="14" spans="1:25" x14ac:dyDescent="0.2">
      <c r="A14" s="18"/>
      <c r="B14" s="18"/>
      <c r="C14" s="18"/>
      <c r="D14" s="18"/>
      <c r="E14" s="18"/>
      <c r="F14" s="18"/>
      <c r="G14" s="18"/>
      <c r="H14" s="18"/>
      <c r="I14" s="18"/>
      <c r="J14" s="18"/>
      <c r="K14" s="18"/>
      <c r="L14" s="18"/>
      <c r="M14" s="18"/>
      <c r="N14" s="18"/>
      <c r="O14" s="18"/>
      <c r="P14" s="18"/>
      <c r="Q14" s="18"/>
      <c r="R14" s="18"/>
      <c r="S14" s="18"/>
      <c r="T14" s="18"/>
      <c r="U14" s="18"/>
      <c r="V14" s="18"/>
      <c r="W14" s="18"/>
      <c r="X14" s="18"/>
      <c r="Y14" s="18"/>
    </row>
    <row r="15" spans="1:25" x14ac:dyDescent="0.2">
      <c r="A15" s="18"/>
      <c r="B15" s="18"/>
      <c r="C15" s="18"/>
      <c r="D15" s="18"/>
      <c r="E15" s="18"/>
      <c r="F15" s="18"/>
      <c r="G15" s="18"/>
      <c r="H15" s="18"/>
      <c r="I15" s="18"/>
      <c r="J15" s="18"/>
      <c r="K15" s="18"/>
      <c r="L15" s="18"/>
      <c r="M15" s="18"/>
      <c r="N15" s="18"/>
      <c r="O15" s="18"/>
      <c r="P15" s="18"/>
      <c r="Q15" s="18"/>
      <c r="R15" s="18"/>
      <c r="S15" s="18"/>
      <c r="T15" s="18"/>
      <c r="U15" s="18"/>
      <c r="V15" s="18"/>
      <c r="W15" s="18"/>
      <c r="X15" s="18"/>
      <c r="Y15" s="18"/>
    </row>
    <row r="16" spans="1:25" x14ac:dyDescent="0.2">
      <c r="A16" s="18"/>
      <c r="B16" s="18"/>
      <c r="C16" s="18"/>
      <c r="D16" s="18"/>
      <c r="E16" s="18"/>
      <c r="F16" s="18"/>
      <c r="G16" s="18"/>
      <c r="H16" s="18"/>
      <c r="I16" s="18"/>
      <c r="J16" s="18"/>
      <c r="K16" s="18"/>
      <c r="L16" s="18"/>
      <c r="M16" s="18"/>
      <c r="N16" s="18"/>
      <c r="O16" s="18"/>
      <c r="P16" s="18"/>
      <c r="Q16" s="18"/>
      <c r="R16" s="18"/>
      <c r="S16" s="18"/>
      <c r="T16" s="18"/>
      <c r="U16" s="18"/>
      <c r="V16" s="18"/>
      <c r="W16" s="18"/>
      <c r="X16" s="18"/>
      <c r="Y16" s="18"/>
    </row>
    <row r="17" spans="1:25" x14ac:dyDescent="0.2">
      <c r="A17" s="18"/>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1:25" x14ac:dyDescent="0.2">
      <c r="A18" s="18"/>
      <c r="B18" s="18"/>
      <c r="C18" s="18"/>
      <c r="D18" s="18"/>
      <c r="E18" s="18"/>
      <c r="F18" s="18"/>
      <c r="G18" s="18"/>
      <c r="H18" s="18"/>
      <c r="I18" s="18"/>
      <c r="J18" s="18"/>
      <c r="K18" s="18"/>
      <c r="L18" s="18"/>
      <c r="M18" s="18"/>
      <c r="N18" s="18"/>
      <c r="O18" s="18"/>
      <c r="P18" s="18"/>
      <c r="Q18" s="18"/>
      <c r="R18" s="18"/>
      <c r="S18" s="18"/>
      <c r="T18" s="18"/>
      <c r="U18" s="18"/>
      <c r="V18" s="18"/>
      <c r="W18" s="18"/>
      <c r="X18" s="18"/>
      <c r="Y18" s="18"/>
    </row>
    <row r="19" spans="1:25" x14ac:dyDescent="0.2">
      <c r="A19" s="18"/>
      <c r="B19" s="18"/>
      <c r="C19" s="18"/>
      <c r="D19" s="18"/>
      <c r="E19" s="18"/>
      <c r="F19" s="18"/>
      <c r="G19" s="18"/>
      <c r="H19" s="18"/>
      <c r="I19" s="18"/>
      <c r="J19" s="18"/>
      <c r="K19" s="18"/>
      <c r="L19" s="18"/>
      <c r="M19" s="18"/>
      <c r="N19" s="18"/>
      <c r="O19" s="18"/>
      <c r="P19" s="18"/>
      <c r="Q19" s="18"/>
      <c r="R19" s="18"/>
      <c r="S19" s="18"/>
      <c r="T19" s="18"/>
      <c r="U19" s="18"/>
      <c r="V19" s="18"/>
      <c r="W19" s="18"/>
      <c r="X19" s="18"/>
      <c r="Y19" s="18"/>
    </row>
    <row r="20" spans="1:25" x14ac:dyDescent="0.2">
      <c r="A20" s="18"/>
      <c r="B20" s="18"/>
      <c r="C20" s="18"/>
      <c r="D20" s="18"/>
      <c r="E20" s="18"/>
      <c r="F20" s="18"/>
      <c r="G20" s="18"/>
      <c r="H20" s="18"/>
      <c r="I20" s="18"/>
      <c r="J20" s="18"/>
      <c r="K20" s="18"/>
      <c r="L20" s="18"/>
      <c r="M20" s="18"/>
      <c r="N20" s="18"/>
      <c r="O20" s="18"/>
      <c r="P20" s="18"/>
      <c r="Q20" s="18"/>
      <c r="R20" s="18"/>
      <c r="S20" s="18"/>
      <c r="T20" s="18"/>
      <c r="U20" s="18"/>
      <c r="V20" s="18"/>
      <c r="W20" s="18"/>
      <c r="X20" s="18"/>
      <c r="Y20" s="18"/>
    </row>
    <row r="21" spans="1:25" x14ac:dyDescent="0.2">
      <c r="A21" s="18"/>
      <c r="B21" s="18"/>
      <c r="C21" s="18"/>
      <c r="D21" s="18"/>
      <c r="E21" s="18"/>
      <c r="F21" s="18"/>
      <c r="G21" s="18"/>
      <c r="H21" s="18"/>
      <c r="I21" s="18"/>
      <c r="J21" s="18"/>
      <c r="K21" s="18"/>
      <c r="L21" s="18"/>
      <c r="M21" s="18"/>
      <c r="N21" s="18"/>
      <c r="O21" s="18"/>
      <c r="P21" s="18"/>
      <c r="Q21" s="18"/>
      <c r="R21" s="18"/>
      <c r="S21" s="18"/>
      <c r="T21" s="18"/>
      <c r="U21" s="18"/>
      <c r="V21" s="18"/>
      <c r="W21" s="18"/>
      <c r="X21" s="18"/>
      <c r="Y21" s="18"/>
    </row>
    <row r="22" spans="1:25" x14ac:dyDescent="0.2">
      <c r="A22" s="18"/>
      <c r="B22" s="18"/>
      <c r="C22" s="18"/>
      <c r="D22" s="18"/>
      <c r="E22" s="18"/>
      <c r="F22" s="18"/>
      <c r="G22" s="18"/>
      <c r="H22" s="18"/>
      <c r="I22" s="18"/>
      <c r="J22" s="18"/>
      <c r="K22" s="18"/>
      <c r="L22" s="18"/>
      <c r="M22" s="18"/>
      <c r="N22" s="18"/>
      <c r="O22" s="18"/>
      <c r="P22" s="18"/>
      <c r="Q22" s="18"/>
      <c r="R22" s="18"/>
      <c r="S22" s="18"/>
      <c r="T22" s="18"/>
      <c r="U22" s="18"/>
      <c r="V22" s="18"/>
      <c r="W22" s="18"/>
      <c r="X22" s="18"/>
      <c r="Y22" s="18"/>
    </row>
    <row r="23" spans="1:25" x14ac:dyDescent="0.2">
      <c r="A23" s="18"/>
      <c r="B23" s="18"/>
      <c r="C23" s="18"/>
      <c r="D23" s="18"/>
      <c r="E23" s="18"/>
      <c r="F23" s="18"/>
      <c r="G23" s="18"/>
      <c r="H23" s="18"/>
      <c r="I23" s="18"/>
      <c r="J23" s="18"/>
      <c r="K23" s="18"/>
      <c r="L23" s="18"/>
      <c r="M23" s="18"/>
      <c r="N23" s="18"/>
      <c r="O23" s="18"/>
      <c r="P23" s="18"/>
      <c r="Q23" s="18"/>
      <c r="R23" s="18"/>
      <c r="S23" s="18"/>
      <c r="T23" s="18"/>
      <c r="U23" s="18"/>
      <c r="V23" s="18"/>
      <c r="W23" s="18"/>
      <c r="X23" s="18"/>
      <c r="Y23" s="18"/>
    </row>
    <row r="24" spans="1:25" x14ac:dyDescent="0.2">
      <c r="A24" s="18"/>
      <c r="B24" s="18"/>
      <c r="C24" s="18"/>
      <c r="D24" s="18"/>
      <c r="E24" s="18"/>
      <c r="F24" s="18"/>
      <c r="G24" s="18"/>
      <c r="H24" s="18"/>
      <c r="I24" s="18"/>
      <c r="J24" s="18"/>
      <c r="K24" s="18"/>
      <c r="L24" s="18"/>
      <c r="M24" s="18"/>
      <c r="N24" s="18"/>
      <c r="O24" s="18"/>
      <c r="P24" s="18"/>
      <c r="Q24" s="18"/>
      <c r="R24" s="18"/>
      <c r="S24" s="18"/>
      <c r="T24" s="18"/>
      <c r="U24" s="18"/>
      <c r="V24" s="18"/>
      <c r="W24" s="18"/>
      <c r="X24" s="18"/>
      <c r="Y24" s="18"/>
    </row>
    <row r="25" spans="1:25" x14ac:dyDescent="0.2">
      <c r="A25" s="18"/>
      <c r="B25" s="18"/>
      <c r="C25" s="18"/>
      <c r="D25" s="18"/>
      <c r="E25" s="18"/>
      <c r="F25" s="18"/>
      <c r="G25" s="18"/>
      <c r="H25" s="18"/>
      <c r="I25" s="18"/>
      <c r="J25" s="18"/>
      <c r="K25" s="18"/>
      <c r="L25" s="18"/>
      <c r="M25" s="18"/>
      <c r="N25" s="18"/>
      <c r="O25" s="18"/>
      <c r="P25" s="18"/>
      <c r="Q25" s="18"/>
      <c r="R25" s="18"/>
      <c r="S25" s="18"/>
      <c r="T25" s="18"/>
      <c r="U25" s="18"/>
      <c r="V25" s="18"/>
      <c r="W25" s="18"/>
      <c r="X25" s="18"/>
      <c r="Y25" s="18"/>
    </row>
    <row r="26" spans="1:25" x14ac:dyDescent="0.2">
      <c r="A26" s="18"/>
      <c r="B26" s="18"/>
      <c r="C26" s="18"/>
      <c r="D26" s="18"/>
      <c r="E26" s="18"/>
      <c r="F26" s="18"/>
      <c r="G26" s="18"/>
      <c r="H26" s="18"/>
      <c r="I26" s="18"/>
      <c r="J26" s="18"/>
      <c r="K26" s="18"/>
      <c r="L26" s="18"/>
      <c r="M26" s="18"/>
      <c r="N26" s="18"/>
      <c r="O26" s="18"/>
      <c r="P26" s="18"/>
      <c r="Q26" s="18"/>
      <c r="R26" s="18"/>
      <c r="S26" s="18"/>
      <c r="T26" s="18"/>
      <c r="U26" s="18"/>
      <c r="V26" s="18"/>
      <c r="W26" s="18"/>
      <c r="X26" s="18"/>
      <c r="Y26" s="18"/>
    </row>
    <row r="27" spans="1:25" x14ac:dyDescent="0.2">
      <c r="A27" s="18"/>
      <c r="B27" s="18"/>
      <c r="C27" s="18"/>
      <c r="D27" s="18"/>
      <c r="E27" s="18"/>
      <c r="F27" s="18"/>
      <c r="G27" s="18"/>
      <c r="H27" s="18"/>
      <c r="I27" s="18"/>
      <c r="J27" s="18"/>
      <c r="K27" s="18"/>
      <c r="L27" s="18"/>
      <c r="M27" s="18"/>
      <c r="N27" s="18"/>
      <c r="O27" s="18"/>
      <c r="P27" s="18"/>
      <c r="Q27" s="18"/>
      <c r="R27" s="18"/>
      <c r="S27" s="18"/>
      <c r="T27" s="18"/>
      <c r="U27" s="18"/>
      <c r="V27" s="18"/>
      <c r="W27" s="18"/>
      <c r="X27" s="18"/>
      <c r="Y27" s="18"/>
    </row>
    <row r="28" spans="1:25" x14ac:dyDescent="0.2">
      <c r="A28" s="18"/>
      <c r="B28" s="18"/>
      <c r="C28" s="18"/>
      <c r="D28" s="18"/>
      <c r="E28" s="18"/>
      <c r="F28" s="18"/>
      <c r="G28" s="18"/>
      <c r="H28" s="18"/>
      <c r="I28" s="18"/>
      <c r="J28" s="18"/>
      <c r="K28" s="18"/>
      <c r="L28" s="18"/>
      <c r="M28" s="18"/>
      <c r="N28" s="18"/>
      <c r="O28" s="18"/>
      <c r="P28" s="18"/>
      <c r="Q28" s="18"/>
      <c r="R28" s="18"/>
      <c r="S28" s="18"/>
      <c r="T28" s="18"/>
      <c r="U28" s="18"/>
      <c r="V28" s="18"/>
      <c r="W28" s="18"/>
      <c r="X28" s="18"/>
      <c r="Y28" s="18"/>
    </row>
    <row r="29" spans="1:25" x14ac:dyDescent="0.2">
      <c r="A29" s="18"/>
      <c r="B29" s="18"/>
      <c r="C29" s="18"/>
      <c r="D29" s="18"/>
      <c r="E29" s="18"/>
      <c r="F29" s="18"/>
      <c r="G29" s="18"/>
      <c r="H29" s="18"/>
      <c r="I29" s="18"/>
      <c r="J29" s="18"/>
      <c r="K29" s="18"/>
      <c r="L29" s="18"/>
      <c r="M29" s="18"/>
      <c r="N29" s="18"/>
      <c r="O29" s="18"/>
      <c r="P29" s="18"/>
      <c r="Q29" s="18"/>
      <c r="R29" s="18"/>
      <c r="S29" s="18"/>
      <c r="T29" s="18"/>
      <c r="U29" s="18"/>
      <c r="V29" s="18"/>
      <c r="W29" s="18"/>
      <c r="X29" s="18"/>
      <c r="Y29" s="18"/>
    </row>
    <row r="30" spans="1:25" x14ac:dyDescent="0.2">
      <c r="A30" s="18"/>
      <c r="B30" s="18"/>
      <c r="C30" s="18"/>
      <c r="D30" s="18"/>
      <c r="E30" s="18"/>
      <c r="F30" s="18"/>
      <c r="G30" s="18"/>
      <c r="H30" s="18"/>
      <c r="I30" s="18"/>
      <c r="J30" s="18"/>
      <c r="K30" s="18"/>
      <c r="L30" s="18"/>
      <c r="M30" s="18"/>
      <c r="N30" s="18"/>
      <c r="O30" s="18"/>
      <c r="P30" s="18"/>
      <c r="Q30" s="18"/>
      <c r="R30" s="18"/>
      <c r="S30" s="18"/>
      <c r="T30" s="18"/>
      <c r="U30" s="18"/>
      <c r="V30" s="18"/>
      <c r="W30" s="18"/>
      <c r="X30" s="18"/>
      <c r="Y30" s="18"/>
    </row>
    <row r="31" spans="1:25" x14ac:dyDescent="0.2">
      <c r="A31" s="18"/>
      <c r="B31" s="18"/>
      <c r="C31" s="18"/>
      <c r="D31" s="18"/>
      <c r="E31" s="18"/>
      <c r="F31" s="18"/>
      <c r="G31" s="18"/>
      <c r="H31" s="18"/>
      <c r="I31" s="18"/>
      <c r="J31" s="18"/>
      <c r="K31" s="18"/>
      <c r="L31" s="18"/>
      <c r="M31" s="18"/>
      <c r="N31" s="18"/>
      <c r="O31" s="18"/>
      <c r="P31" s="18"/>
      <c r="Q31" s="18"/>
      <c r="R31" s="18"/>
      <c r="S31" s="18"/>
      <c r="T31" s="18"/>
      <c r="U31" s="18"/>
      <c r="V31" s="18"/>
      <c r="W31" s="18"/>
      <c r="X31" s="18"/>
      <c r="Y31" s="18"/>
    </row>
    <row r="32" spans="1:25" x14ac:dyDescent="0.2">
      <c r="A32" s="18"/>
      <c r="B32" s="18"/>
      <c r="C32" s="18"/>
      <c r="D32" s="18"/>
      <c r="E32" s="18"/>
      <c r="F32" s="18"/>
      <c r="G32" s="18"/>
      <c r="H32" s="18"/>
      <c r="I32" s="18"/>
      <c r="J32" s="18"/>
      <c r="K32" s="18"/>
      <c r="L32" s="18"/>
      <c r="M32" s="18"/>
      <c r="N32" s="18"/>
      <c r="O32" s="18"/>
      <c r="P32" s="18"/>
      <c r="Q32" s="18"/>
      <c r="R32" s="18"/>
      <c r="S32" s="18"/>
      <c r="T32" s="18"/>
      <c r="U32" s="18"/>
      <c r="V32" s="18"/>
      <c r="W32" s="18"/>
      <c r="X32" s="18"/>
      <c r="Y32" s="18"/>
    </row>
    <row r="33" spans="1:25" x14ac:dyDescent="0.2">
      <c r="A33" s="18"/>
      <c r="B33" s="18"/>
      <c r="C33" s="18"/>
      <c r="D33" s="18"/>
      <c r="E33" s="18"/>
      <c r="F33" s="18"/>
      <c r="G33" s="18"/>
      <c r="H33" s="18"/>
      <c r="I33" s="18"/>
      <c r="J33" s="18"/>
      <c r="K33" s="18"/>
      <c r="L33" s="18"/>
      <c r="M33" s="18"/>
      <c r="N33" s="18"/>
      <c r="O33" s="18"/>
      <c r="P33" s="18"/>
      <c r="Q33" s="18"/>
      <c r="R33" s="18"/>
      <c r="S33" s="18"/>
      <c r="T33" s="18"/>
      <c r="U33" s="18"/>
      <c r="V33" s="18"/>
      <c r="W33" s="18"/>
      <c r="X33" s="18"/>
      <c r="Y33" s="18"/>
    </row>
    <row r="34" spans="1:25" x14ac:dyDescent="0.2">
      <c r="A34" s="18"/>
      <c r="B34" s="18"/>
      <c r="C34" s="18"/>
      <c r="D34" s="18"/>
      <c r="E34" s="18"/>
      <c r="F34" s="18"/>
      <c r="G34" s="18"/>
      <c r="H34" s="18"/>
      <c r="I34" s="18"/>
      <c r="J34" s="18"/>
      <c r="K34" s="18"/>
      <c r="L34" s="18"/>
      <c r="M34" s="18"/>
      <c r="N34" s="18"/>
      <c r="O34" s="18"/>
      <c r="P34" s="18"/>
      <c r="Q34" s="18"/>
      <c r="R34" s="18"/>
      <c r="S34" s="18"/>
      <c r="T34" s="18"/>
      <c r="U34" s="18"/>
      <c r="V34" s="18"/>
      <c r="W34" s="18"/>
      <c r="X34" s="18"/>
      <c r="Y34" s="18"/>
    </row>
    <row r="35" spans="1:25" x14ac:dyDescent="0.2">
      <c r="A35" s="18"/>
      <c r="B35" s="18"/>
      <c r="C35" s="18"/>
      <c r="D35" s="18"/>
      <c r="E35" s="18"/>
      <c r="F35" s="18"/>
      <c r="G35" s="18"/>
      <c r="H35" s="18"/>
      <c r="I35" s="18"/>
      <c r="J35" s="18"/>
      <c r="K35" s="18"/>
      <c r="L35" s="18"/>
      <c r="M35" s="18"/>
      <c r="N35" s="18"/>
      <c r="O35" s="18"/>
      <c r="P35" s="18"/>
      <c r="Q35" s="18"/>
      <c r="R35" s="18"/>
      <c r="S35" s="18"/>
      <c r="T35" s="18"/>
      <c r="U35" s="18"/>
      <c r="V35" s="18"/>
      <c r="W35" s="18"/>
      <c r="X35" s="18"/>
      <c r="Y35" s="18"/>
    </row>
    <row r="36" spans="1:25" x14ac:dyDescent="0.2">
      <c r="A36" s="18"/>
      <c r="B36" s="18"/>
      <c r="C36" s="18"/>
      <c r="D36" s="18"/>
      <c r="E36" s="18"/>
      <c r="F36" s="18"/>
      <c r="G36" s="18"/>
      <c r="H36" s="18"/>
      <c r="I36" s="18"/>
      <c r="J36" s="18"/>
      <c r="K36" s="18"/>
      <c r="L36" s="18"/>
      <c r="M36" s="18"/>
      <c r="N36" s="18"/>
      <c r="O36" s="18"/>
      <c r="P36" s="18"/>
      <c r="Q36" s="18"/>
      <c r="R36" s="18"/>
      <c r="S36" s="18"/>
      <c r="T36" s="18"/>
      <c r="U36" s="18"/>
      <c r="V36" s="18"/>
      <c r="W36" s="18"/>
      <c r="X36" s="18"/>
      <c r="Y36" s="18"/>
    </row>
    <row r="37" spans="1:25" x14ac:dyDescent="0.2">
      <c r="A37" s="18"/>
      <c r="B37" s="18"/>
      <c r="C37" s="18"/>
      <c r="D37" s="18"/>
      <c r="E37" s="18"/>
      <c r="F37" s="18"/>
      <c r="G37" s="18"/>
      <c r="H37" s="18"/>
      <c r="I37" s="18"/>
      <c r="J37" s="18"/>
      <c r="K37" s="18"/>
      <c r="L37" s="18"/>
      <c r="M37" s="18"/>
      <c r="N37" s="18"/>
      <c r="O37" s="18"/>
      <c r="P37" s="18"/>
      <c r="Q37" s="18"/>
      <c r="R37" s="18"/>
      <c r="S37" s="18"/>
      <c r="T37" s="18"/>
      <c r="U37" s="18"/>
      <c r="V37" s="18"/>
      <c r="W37" s="18"/>
      <c r="X37" s="18"/>
      <c r="Y37" s="18"/>
    </row>
    <row r="38" spans="1:25" x14ac:dyDescent="0.2">
      <c r="A38" s="18"/>
      <c r="B38" s="18"/>
      <c r="C38" s="18"/>
      <c r="D38" s="18"/>
      <c r="E38" s="18"/>
      <c r="F38" s="18"/>
      <c r="G38" s="18"/>
      <c r="H38" s="18"/>
      <c r="I38" s="18"/>
      <c r="J38" s="18"/>
      <c r="K38" s="18"/>
      <c r="L38" s="18"/>
      <c r="M38" s="18"/>
      <c r="N38" s="18"/>
      <c r="O38" s="18"/>
      <c r="P38" s="18"/>
      <c r="Q38" s="18"/>
      <c r="R38" s="18"/>
      <c r="S38" s="18"/>
      <c r="T38" s="18"/>
      <c r="U38" s="18"/>
      <c r="V38" s="18"/>
      <c r="W38" s="18"/>
      <c r="X38" s="18"/>
      <c r="Y38" s="18"/>
    </row>
    <row r="39" spans="1:25" x14ac:dyDescent="0.2">
      <c r="A39" s="18"/>
      <c r="B39" s="18"/>
      <c r="C39" s="18"/>
      <c r="D39" s="18"/>
      <c r="E39" s="18"/>
      <c r="F39" s="18"/>
      <c r="G39" s="18"/>
      <c r="H39" s="18"/>
      <c r="I39" s="18"/>
      <c r="J39" s="18"/>
      <c r="K39" s="18"/>
      <c r="L39" s="18"/>
      <c r="M39" s="18"/>
      <c r="N39" s="18"/>
      <c r="O39" s="18"/>
      <c r="P39" s="18"/>
      <c r="Q39" s="18"/>
      <c r="R39" s="18"/>
      <c r="S39" s="18"/>
      <c r="T39" s="18"/>
      <c r="U39" s="18"/>
      <c r="V39" s="18"/>
      <c r="W39" s="18"/>
      <c r="X39" s="18"/>
      <c r="Y39" s="18"/>
    </row>
    <row r="40" spans="1:25" x14ac:dyDescent="0.2">
      <c r="A40" s="18"/>
      <c r="B40" s="18"/>
      <c r="C40" s="18"/>
      <c r="D40" s="18"/>
      <c r="E40" s="18"/>
      <c r="F40" s="18"/>
      <c r="G40" s="18"/>
      <c r="H40" s="18"/>
      <c r="I40" s="18"/>
      <c r="J40" s="18"/>
      <c r="K40" s="18"/>
      <c r="L40" s="18"/>
      <c r="M40" s="18"/>
      <c r="N40" s="18"/>
      <c r="O40" s="18"/>
      <c r="P40" s="18"/>
      <c r="Q40" s="18"/>
      <c r="R40" s="18"/>
      <c r="S40" s="18"/>
      <c r="T40" s="18"/>
      <c r="U40" s="18"/>
      <c r="V40" s="18"/>
      <c r="W40" s="18"/>
      <c r="X40" s="18"/>
      <c r="Y40" s="18"/>
    </row>
    <row r="41" spans="1:25" x14ac:dyDescent="0.2">
      <c r="A41" s="18"/>
      <c r="B41" s="18"/>
      <c r="C41" s="18"/>
      <c r="D41" s="18"/>
      <c r="E41" s="18"/>
      <c r="F41" s="18"/>
      <c r="G41" s="18"/>
      <c r="H41" s="18"/>
      <c r="I41" s="18"/>
      <c r="J41" s="18"/>
      <c r="K41" s="18"/>
      <c r="L41" s="18"/>
      <c r="M41" s="18"/>
      <c r="N41" s="18"/>
      <c r="O41" s="18"/>
      <c r="P41" s="18"/>
      <c r="Q41" s="18"/>
      <c r="R41" s="18"/>
      <c r="S41" s="18"/>
      <c r="T41" s="18"/>
      <c r="U41" s="18"/>
      <c r="V41" s="18"/>
      <c r="W41" s="18"/>
      <c r="X41" s="18"/>
      <c r="Y41" s="18"/>
    </row>
    <row r="42" spans="1:25" x14ac:dyDescent="0.2">
      <c r="A42" s="18"/>
      <c r="B42" s="18"/>
      <c r="C42" s="18"/>
      <c r="D42" s="18"/>
      <c r="E42" s="18"/>
      <c r="F42" s="18"/>
      <c r="G42" s="18"/>
      <c r="H42" s="18"/>
      <c r="I42" s="18"/>
      <c r="J42" s="18"/>
      <c r="K42" s="18"/>
      <c r="L42" s="18"/>
      <c r="M42" s="18"/>
      <c r="N42" s="18"/>
      <c r="O42" s="18"/>
      <c r="P42" s="18"/>
      <c r="Q42" s="18"/>
      <c r="R42" s="18"/>
      <c r="S42" s="18"/>
      <c r="T42" s="18"/>
      <c r="U42" s="18"/>
      <c r="V42" s="18"/>
      <c r="W42" s="18"/>
      <c r="X42" s="18"/>
      <c r="Y42" s="18"/>
    </row>
    <row r="43" spans="1:25" x14ac:dyDescent="0.2">
      <c r="A43" s="18"/>
      <c r="B43" s="18"/>
      <c r="C43" s="18"/>
      <c r="D43" s="18"/>
      <c r="E43" s="18"/>
      <c r="F43" s="18"/>
      <c r="G43" s="18"/>
      <c r="H43" s="18"/>
      <c r="I43" s="18"/>
      <c r="J43" s="18"/>
      <c r="K43" s="18"/>
      <c r="L43" s="18"/>
      <c r="M43" s="18"/>
      <c r="N43" s="18"/>
      <c r="O43" s="18"/>
      <c r="P43" s="18"/>
      <c r="Q43" s="18"/>
      <c r="R43" s="18"/>
      <c r="S43" s="18"/>
      <c r="T43" s="18"/>
      <c r="U43" s="18"/>
      <c r="V43" s="18"/>
      <c r="W43" s="18"/>
      <c r="X43" s="18"/>
      <c r="Y43" s="18"/>
    </row>
    <row r="44" spans="1:25" x14ac:dyDescent="0.2">
      <c r="A44" s="18"/>
      <c r="B44" s="18"/>
      <c r="C44" s="18"/>
      <c r="D44" s="18"/>
      <c r="E44" s="18"/>
      <c r="F44" s="18"/>
      <c r="G44" s="18"/>
      <c r="H44" s="18"/>
      <c r="I44" s="18"/>
      <c r="J44" s="18"/>
      <c r="K44" s="18"/>
      <c r="L44" s="18"/>
      <c r="M44" s="18"/>
      <c r="N44" s="18"/>
      <c r="O44" s="18"/>
      <c r="P44" s="18"/>
      <c r="Q44" s="18"/>
      <c r="R44" s="18"/>
      <c r="S44" s="18"/>
      <c r="T44" s="18"/>
      <c r="U44" s="18"/>
      <c r="V44" s="18"/>
      <c r="W44" s="18"/>
      <c r="X44" s="18"/>
      <c r="Y44" s="18"/>
    </row>
    <row r="45" spans="1:25" x14ac:dyDescent="0.2">
      <c r="A45" s="18"/>
      <c r="B45" s="18"/>
      <c r="C45" s="18"/>
      <c r="D45" s="18"/>
      <c r="E45" s="18"/>
      <c r="F45" s="18"/>
      <c r="G45" s="18"/>
      <c r="H45" s="18"/>
      <c r="I45" s="18"/>
      <c r="J45" s="18"/>
      <c r="K45" s="18"/>
      <c r="L45" s="18"/>
      <c r="M45" s="18"/>
      <c r="N45" s="18"/>
      <c r="O45" s="18"/>
      <c r="P45" s="18"/>
      <c r="Q45" s="18"/>
      <c r="R45" s="18"/>
      <c r="S45" s="18"/>
      <c r="T45" s="18"/>
      <c r="U45" s="18"/>
      <c r="V45" s="18"/>
      <c r="W45" s="18"/>
      <c r="X45" s="18"/>
      <c r="Y45" s="18"/>
    </row>
    <row r="46" spans="1:25" x14ac:dyDescent="0.2">
      <c r="A46" s="18"/>
      <c r="B46" s="18"/>
      <c r="C46" s="18"/>
      <c r="D46" s="18"/>
      <c r="E46" s="18"/>
      <c r="F46" s="18"/>
      <c r="G46" s="18"/>
      <c r="H46" s="18"/>
      <c r="I46" s="18"/>
      <c r="J46" s="18"/>
      <c r="K46" s="18"/>
      <c r="L46" s="18"/>
      <c r="M46" s="18"/>
      <c r="N46" s="18"/>
      <c r="O46" s="18"/>
      <c r="P46" s="18"/>
      <c r="Q46" s="18"/>
      <c r="R46" s="18"/>
      <c r="S46" s="18"/>
      <c r="T46" s="18"/>
      <c r="U46" s="18"/>
      <c r="V46" s="18"/>
      <c r="W46" s="18"/>
      <c r="X46" s="18"/>
      <c r="Y46" s="18"/>
    </row>
    <row r="47" spans="1:25" x14ac:dyDescent="0.2">
      <c r="A47" s="18"/>
      <c r="B47" s="18"/>
      <c r="C47" s="18"/>
      <c r="D47" s="18"/>
      <c r="E47" s="18"/>
      <c r="F47" s="18"/>
      <c r="G47" s="18"/>
      <c r="H47" s="18"/>
      <c r="I47" s="18"/>
      <c r="J47" s="18"/>
      <c r="K47" s="18"/>
      <c r="L47" s="18"/>
      <c r="M47" s="18"/>
      <c r="N47" s="18"/>
      <c r="O47" s="18"/>
      <c r="P47" s="18"/>
      <c r="Q47" s="18"/>
      <c r="R47" s="18"/>
      <c r="S47" s="18"/>
      <c r="T47" s="18"/>
      <c r="U47" s="18"/>
      <c r="V47" s="18"/>
      <c r="W47" s="18"/>
      <c r="X47" s="18"/>
      <c r="Y47" s="18"/>
    </row>
    <row r="48" spans="1:25" x14ac:dyDescent="0.2">
      <c r="A48" s="18"/>
      <c r="B48" s="18"/>
      <c r="C48" s="18"/>
      <c r="D48" s="18"/>
      <c r="E48" s="18"/>
      <c r="F48" s="18"/>
      <c r="G48" s="18"/>
      <c r="H48" s="18"/>
      <c r="I48" s="18"/>
      <c r="J48" s="18"/>
      <c r="K48" s="18"/>
      <c r="L48" s="18"/>
      <c r="M48" s="18"/>
      <c r="N48" s="18"/>
      <c r="O48" s="18"/>
      <c r="P48" s="18"/>
      <c r="Q48" s="18"/>
      <c r="R48" s="18"/>
      <c r="S48" s="18"/>
      <c r="T48" s="18"/>
      <c r="U48" s="18"/>
      <c r="V48" s="18"/>
      <c r="W48" s="18"/>
      <c r="X48" s="18"/>
      <c r="Y48" s="18"/>
    </row>
    <row r="49" spans="1:25" x14ac:dyDescent="0.2">
      <c r="A49" s="18"/>
      <c r="B49" s="18"/>
      <c r="C49" s="18"/>
      <c r="D49" s="18"/>
      <c r="E49" s="18"/>
      <c r="F49" s="18"/>
      <c r="G49" s="18"/>
      <c r="H49" s="18"/>
      <c r="I49" s="18"/>
      <c r="J49" s="18"/>
      <c r="K49" s="18"/>
      <c r="L49" s="18"/>
      <c r="M49" s="18"/>
      <c r="N49" s="18"/>
      <c r="O49" s="18"/>
      <c r="P49" s="18"/>
      <c r="Q49" s="18"/>
      <c r="R49" s="18"/>
      <c r="S49" s="18"/>
      <c r="T49" s="18"/>
      <c r="U49" s="18"/>
      <c r="V49" s="18"/>
      <c r="W49" s="18"/>
      <c r="X49" s="18"/>
      <c r="Y49"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f 5 6 d a 4 4 - 2 e f 4 - 4 2 7 8 - 9 d 3 f - 6 5 9 6 1 c a 6 a 3 6 a "   x m l n s = " h t t p : / / s c h e m a s . m i c r o s o f t . c o m / D a t a M a s h u p " > A A A A A F c F A A B Q S w M E F A A C A A g A g 7 o K V / x M H X W k A A A A 9 g A A A B I A H A B D b 2 5 m a W c v U G F j a 2 F n Z S 5 4 b W w g o h g A K K A U A A A A A A A A A A A A A A A A A A A A A A A A A A A A h Y + 9 D o I w H M R f h X S n H 8 i g p J T B V R I T o n F t S o V G + G N o s b y b g 4 / k K 4 h R 1 M 3 x 7 n 6 X 3 N 2 v N 5 6 N b R N c d G 9 N B y l i m K J A g + p K A 1 W K B n c M l y g T f C v V S V Y 6 m G C w y W h N i m r n z g k h 3 n v s F 7 j r K x J R y s g h 3 x S q 1 q 0 M D V g n Q W n 0 a Z X / W 0 j w / W u M i D B j K x z T G F N O Z p P n B r 5 A N O 1 9 p j 8 m X w + N G 3 o t N I S 7 g p N Z c v L + I B 5 Q S w M E F A A C A A g A g 7 o K 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O 6 C l f P s 3 1 j U Q I A A E 4 I A A A T A B w A R m 9 y b X V s Y X M v U 2 V j d G l v b j E u b S C i G A A o o B Q A A A A A A A A A A A A A A A A A A A A A A A A A A A D l V U 2 P 2 j A Q v S P x H y z v J Z E i p G 2 r H l p x W J G i o q p b t F D 1 A C h y 4 g l Y c e z U d v h Y x H + v 8 0 F 3 W 8 O y W l V 7 a S 4 J f p 6 Z N z N v B g 2 J Y V K g S f O + / t j t d D t 6 R R R Q N F k B m G v U R x x M t 4 P s M 5 G l S s C e f N o m w H s / p M p i K T N v y D j 0 B l I Y E E Z 7 O P w w / y Y g V G w N 8 x B 0 Z m Q x v 4 U N S i W n o O Z j J X O J B p I C + m 4 Y Z / e k C h 3 d k Q 0 l h k R T E l t v W 6 6 3 2 A + Q K D k P k F E l + E F L o q Y V 1 S 9 L p e G 0 n 4 0 M 5 H 3 c g D j 4 w g R t f + H F Y R Z a x 4 v W / g r X B I z N 8 D M Q S 0 h j 6 6 a J 2 i L t u f c 4 V I B m L X r D + S Q h n C j d r 3 g t / N + O B y s i l t b v d F f A g 9 O p I k K n U u U D y c t c V K D 2 T r A I 9 n u c K C D 2 L M p t M V f Y J m 4 v I w N b c w j Q H u d E Z W C Y W E Y b g M y B W 2 N k y w h H s P o 2 L I f 6 Q t W s y j q x t X e s i 4 r P U x C j F h g J 8 / 5 d r 8 q h C W n d L 6 X a O S b H U N o Q U 2 q X a q m N z E F F x U o K u C 3 z G N Q J 7 8 d b g u Q u q 5 h l F j r F 6 g 6 W V l F u G i z J y i L S Z X x v g z o w V b K Q a X o W b 6 q Q 2 t l w I 6 Z M E H 4 C O / j d D h M n 9 f F 4 1 K 5 a 4 S L v j Y 9 f b e J C w v g u G r O 1 N M j 8 z 1 P 3 U B + n 6 Y N z A j + j s e M A / z 2 D r Q 2 F v K h q r 1 0 J T Q o Q 9 I X q G R O t w Y I K 3 T H b 5 K G C n y W I Z N c u 1 R d K i s q N 4 J J Q P b / g v 1 3 a k W 2 M S O o V 5 L 3 1 n x D T R c J N 8 7 E j t E t 5 / i M F P p f f K 6 k T F J P U U d q 4 2 p z o 3 O o c M g U x 0 Y B G o S v d P 1 J y 4 J v 1 E n 2 t / n / 4 r s 7 + + Z r 8 B V B L A Q I t A B Q A A g A I A I O 6 C l f 8 T B 1 1 p A A A A P Y A A A A S A A A A A A A A A A A A A A A A A A A A A A B D b 2 5 m a W c v U G F j a 2 F n Z S 5 4 b W x Q S w E C L Q A U A A I A C A C D u g p X D 8 r p q 6 Q A A A D p A A A A E w A A A A A A A A A A A A A A A A D w A A A A W 0 N v b n R l b n R f V H l w Z X N d L n h t b F B L A Q I t A B Q A A g A I A I O 6 C l f P s 3 1 j U Q I A A E 4 I A A A T A A A A A A A A A A A A A A A A A O E B A A B G b 3 J t d W x h c y 9 T Z W N 0 a W 9 u M S 5 t U E s F B g A A A A A D A A M A w g A A A H 8 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4 p A A A A A A A A D C 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R m l s b F N 0 Y X R 1 c y I g V m F s d W U 9 I n N D b 2 1 w b G V 0 Z S I g L z 4 8 R W 5 0 c n k g V H l w Z T 0 i R m l s b E N v b H V t b k 5 h b W V z I i B W Y W x 1 Z T 0 i c 1 s m c X V v d D t j c m V h d G V k X 2 1 v b n R o J n F 1 b 3 Q 7 L C Z x d W 9 0 O 2 1 h c m t l d G l u Z 1 9 3 Z W V r J n F 1 b 3 Q 7 L C Z x d W 9 0 O 2 N y Z W F 0 Z W Q g Z G F 0 Z S Z x d W 9 0 O y w m c X V v d D t i b 2 9 r a W 5 n X 2 N v Z G U m c X V v d D s s J n F 1 b 3 Q 7 c H J v b W 9 f Y 2 9 k Z S Z x d W 9 0 O y w m c X V v d D t w c m 9 t b 1 9 p Z C Z x d W 9 0 O y w m c X V v d D t j Y X R l Z 2 9 y e S Z x d W 9 0 O y w m c X V v d D t i b 2 9 r a W 5 n X 3 N 0 Y X R 1 c y Z x d W 9 0 O y w m c X V v d D t j d X N 0 b 2 1 l c l 9 w a G 9 u Z U 5 1 b W J l c i Z x d W 9 0 O y w m c X V v d D t j d X N 0 b 2 1 l c l 9 u Y W 1 l J n F 1 b 3 Q 7 L C Z x d W 9 0 O 2 J p a 2 V y X 2 l k J n F 1 b 3 Q 7 L C Z x d W 9 0 O 1 J l Z 2 l v b i Z x d W 9 0 O y w m c X V v d D t w a W N r d X B f c 3 V i e m 9 u Z S Z x d W 9 0 O y w m c X V v d D t k c m 9 w b 2 Z m X 3 N 1 Y n p v b m U m c X V v d D s s J n F 1 b 3 Q 7 c H J v b W 9 f Z m F y Z S Z x d W 9 0 O y w m c X V v d D t m a W 5 h b F 9 m Y X J l J n F 1 b 3 Q 7 X S I g L z 4 8 R W 5 0 c n k g V H l w Z T 0 i R m l s b E N v b H V t b l R 5 c G V z I i B W Y W x 1 Z T 0 i c 0 J n W U h C Z 1 l E Q m d Z R E J n T U d C Z 1 l E Q X c 9 P S I g L z 4 8 R W 5 0 c n k g V H l w Z T 0 i R m l s b E x h c 3 R V c G R h d G V k I i B W Y W x 1 Z T 0 i Z D I w M j M t M D Q t M j N U M D g 6 M T Q 6 M D Q u N j k 2 O T I y N 1 o i I C 8 + P E V u d H J 5 I F R 5 c G U 9 I k Z p b G x F c n J v c k N v d W 5 0 I i B W Y W x 1 Z T 0 i b D A i I C 8 + P E V u d H J 5 I F R 5 c G U 9 I k Z p b G x F c n J v c k N v Z G U i I F Z h b H V l P S J z V W 5 r b m 9 3 b i I g L z 4 8 R W 5 0 c n k g V H l w Z T 0 i R m l s b E N v d W 5 0 I i B W Y W x 1 Z T 0 i b D U y M C I g L z 4 8 R W 5 0 c n k g V H l w Z T 0 i U X V l c n l J R C I g V m F s d W U 9 I n M w Z W M z Y W Y w Y S 1 i Z T N m L T Q 4 N j U t Y W I z Z C 0 z N G V k O T Y 4 O D k 5 Y m Y i I C 8 + P E V u d H J 5 I F R 5 c G U 9 I k F k Z G V k V G 9 E Y X R h T W 9 k Z W w i I F Z h b H V l P S J s M C I g L z 4 8 R W 5 0 c n k g V H l w Z T 0 i U m V s Y X R p b 2 5 z a G l w S W 5 m b 0 N v b n R h a W 5 l c i I g V m F s d W U 9 I n N 7 J n F 1 b 3 Q 7 Y 2 9 s d W 1 u Q 2 9 1 b n Q m c X V v d D s 6 M T Y s J n F 1 b 3 Q 7 a 2 V 5 Q 2 9 s d W 1 u T m F t Z X M m c X V v d D s 6 W 1 0 s J n F 1 b 3 Q 7 c X V l c n l S Z W x h d G l v b n N o a X B z J n F 1 b 3 Q 7 O l t d L C Z x d W 9 0 O 2 N v b H V t b k l k Z W 5 0 a X R p Z X M m c X V v d D s 6 W y Z x d W 9 0 O 1 N l Y 3 R p b 2 4 x L 1 N o Z W V 0 M S 9 B d X R v U m V t b 3 Z l Z E N v b H V t b n M x L n t j c m V h d G V k X 2 1 v b n R o L D B 9 J n F 1 b 3 Q 7 L C Z x d W 9 0 O 1 N l Y 3 R p b 2 4 x L 1 N o Z W V 0 M S 9 B d X R v U m V t b 3 Z l Z E N v b H V t b n M x L n t t Y X J r Z X R p b m d f d 2 V l a y w x f S Z x d W 9 0 O y w m c X V v d D t T Z W N 0 a W 9 u M S 9 T a G V l d D E v Q X V 0 b 1 J l b W 9 2 Z W R D b 2 x 1 b W 5 z M S 5 7 Y 3 J l Y X R l Z C B k Y X R l L D J 9 J n F 1 b 3 Q 7 L C Z x d W 9 0 O 1 N l Y 3 R p b 2 4 x L 1 N o Z W V 0 M S 9 B d X R v U m V t b 3 Z l Z E N v b H V t b n M x L n t i b 2 9 r a W 5 n X 2 N v Z G U s M 3 0 m c X V v d D s s J n F 1 b 3 Q 7 U 2 V j d G l v b j E v U 2 h l Z X Q x L 0 F 1 d G 9 S Z W 1 v d m V k Q 2 9 s d W 1 u c z E u e 3 B y b 2 1 v X 2 N v Z G U s N H 0 m c X V v d D s s J n F 1 b 3 Q 7 U 2 V j d G l v b j E v U 2 h l Z X Q x L 0 F 1 d G 9 S Z W 1 v d m V k Q 2 9 s d W 1 u c z E u e 3 B y b 2 1 v X 2 l k L D V 9 J n F 1 b 3 Q 7 L C Z x d W 9 0 O 1 N l Y 3 R p b 2 4 x L 1 N o Z W V 0 M S 9 B d X R v U m V t b 3 Z l Z E N v b H V t b n M x L n t j Y X R l Z 2 9 y e S w 2 f S Z x d W 9 0 O y w m c X V v d D t T Z W N 0 a W 9 u M S 9 T a G V l d D E v Q X V 0 b 1 J l b W 9 2 Z W R D b 2 x 1 b W 5 z M S 5 7 Y m 9 v a 2 l u Z 1 9 z d G F 0 d X M s N 3 0 m c X V v d D s s J n F 1 b 3 Q 7 U 2 V j d G l v b j E v U 2 h l Z X Q x L 0 F 1 d G 9 S Z W 1 v d m V k Q 2 9 s d W 1 u c z E u e 2 N 1 c 3 R v b W V y X 3 B o b 2 5 l T n V t Y m V y L D h 9 J n F 1 b 3 Q 7 L C Z x d W 9 0 O 1 N l Y 3 R p b 2 4 x L 1 N o Z W V 0 M S 9 B d X R v U m V t b 3 Z l Z E N v b H V t b n M x L n t j d X N 0 b 2 1 l c l 9 u Y W 1 l L D l 9 J n F 1 b 3 Q 7 L C Z x d W 9 0 O 1 N l Y 3 R p b 2 4 x L 1 N o Z W V 0 M S 9 B d X R v U m V t b 3 Z l Z E N v b H V t b n M x L n t i a W t l c l 9 p Z C w x M H 0 m c X V v d D s s J n F 1 b 3 Q 7 U 2 V j d G l v b j E v U 2 h l Z X Q x L 0 F 1 d G 9 S Z W 1 v d m V k Q 2 9 s d W 1 u c z E u e 1 J l Z 2 l v b i w x M X 0 m c X V v d D s s J n F 1 b 3 Q 7 U 2 V j d G l v b j E v U 2 h l Z X Q x L 0 F 1 d G 9 S Z W 1 v d m V k Q 2 9 s d W 1 u c z E u e 3 B p Y 2 t 1 c F 9 z d W J 6 b 2 5 l L D E y f S Z x d W 9 0 O y w m c X V v d D t T Z W N 0 a W 9 u M S 9 T a G V l d D E v Q X V 0 b 1 J l b W 9 2 Z W R D b 2 x 1 b W 5 z M S 5 7 Z H J v c G 9 m Z l 9 z d W J 6 b 2 5 l L D E z f S Z x d W 9 0 O y w m c X V v d D t T Z W N 0 a W 9 u M S 9 T a G V l d D E v Q X V 0 b 1 J l b W 9 2 Z W R D b 2 x 1 b W 5 z M S 5 7 c H J v b W 9 f Z m F y Z S w x N H 0 m c X V v d D s s J n F 1 b 3 Q 7 U 2 V j d G l v b j E v U 2 h l Z X Q x L 0 F 1 d G 9 S Z W 1 v d m V k Q 2 9 s d W 1 u c z E u e 2 Z p b m F s X 2 Z h c m U s M T V 9 J n F 1 b 3 Q 7 X S w m c X V v d D t D b 2 x 1 b W 5 D b 3 V u d C Z x d W 9 0 O z o x N i w m c X V v d D t L Z X l D b 2 x 1 b W 5 O Y W 1 l c y Z x d W 9 0 O z p b X S w m c X V v d D t D b 2 x 1 b W 5 J Z G V u d G l 0 a W V z J n F 1 b 3 Q 7 O l s m c X V v d D t T Z W N 0 a W 9 u M S 9 T a G V l d D E v Q X V 0 b 1 J l b W 9 2 Z W R D b 2 x 1 b W 5 z M S 5 7 Y 3 J l Y X R l Z F 9 t b 2 5 0 a C w w f S Z x d W 9 0 O y w m c X V v d D t T Z W N 0 a W 9 u M S 9 T a G V l d D E v Q X V 0 b 1 J l b W 9 2 Z W R D b 2 x 1 b W 5 z M S 5 7 b W F y a 2 V 0 a W 5 n X 3 d l Z W s s M X 0 m c X V v d D s s J n F 1 b 3 Q 7 U 2 V j d G l v b j E v U 2 h l Z X Q x L 0 F 1 d G 9 S Z W 1 v d m V k Q 2 9 s d W 1 u c z E u e 2 N y Z W F 0 Z W Q g Z G F 0 Z S w y f S Z x d W 9 0 O y w m c X V v d D t T Z W N 0 a W 9 u M S 9 T a G V l d D E v Q X V 0 b 1 J l b W 9 2 Z W R D b 2 x 1 b W 5 z M S 5 7 Y m 9 v a 2 l u Z 1 9 j b 2 R l L D N 9 J n F 1 b 3 Q 7 L C Z x d W 9 0 O 1 N l Y 3 R p b 2 4 x L 1 N o Z W V 0 M S 9 B d X R v U m V t b 3 Z l Z E N v b H V t b n M x L n t w c m 9 t b 1 9 j b 2 R l L D R 9 J n F 1 b 3 Q 7 L C Z x d W 9 0 O 1 N l Y 3 R p b 2 4 x L 1 N o Z W V 0 M S 9 B d X R v U m V t b 3 Z l Z E N v b H V t b n M x L n t w c m 9 t b 1 9 p Z C w 1 f S Z x d W 9 0 O y w m c X V v d D t T Z W N 0 a W 9 u M S 9 T a G V l d D E v Q X V 0 b 1 J l b W 9 2 Z W R D b 2 x 1 b W 5 z M S 5 7 Y 2 F 0 Z W d v c n k s N n 0 m c X V v d D s s J n F 1 b 3 Q 7 U 2 V j d G l v b j E v U 2 h l Z X Q x L 0 F 1 d G 9 S Z W 1 v d m V k Q 2 9 s d W 1 u c z E u e 2 J v b 2 t p b m d f c 3 R h d H V z L D d 9 J n F 1 b 3 Q 7 L C Z x d W 9 0 O 1 N l Y 3 R p b 2 4 x L 1 N o Z W V 0 M S 9 B d X R v U m V t b 3 Z l Z E N v b H V t b n M x L n t j d X N 0 b 2 1 l c l 9 w a G 9 u Z U 5 1 b W J l c i w 4 f S Z x d W 9 0 O y w m c X V v d D t T Z W N 0 a W 9 u M S 9 T a G V l d D E v Q X V 0 b 1 J l b W 9 2 Z W R D b 2 x 1 b W 5 z M S 5 7 Y 3 V z d G 9 t Z X J f b m F t Z S w 5 f S Z x d W 9 0 O y w m c X V v d D t T Z W N 0 a W 9 u M S 9 T a G V l d D E v Q X V 0 b 1 J l b W 9 2 Z W R D b 2 x 1 b W 5 z M S 5 7 Y m l r Z X J f a W Q s M T B 9 J n F 1 b 3 Q 7 L C Z x d W 9 0 O 1 N l Y 3 R p b 2 4 x L 1 N o Z W V 0 M S 9 B d X R v U m V t b 3 Z l Z E N v b H V t b n M x L n t S Z W d p b 2 4 s M T F 9 J n F 1 b 3 Q 7 L C Z x d W 9 0 O 1 N l Y 3 R p b 2 4 x L 1 N o Z W V 0 M S 9 B d X R v U m V t b 3 Z l Z E N v b H V t b n M x L n t w a W N r d X B f c 3 V i e m 9 u Z S w x M n 0 m c X V v d D s s J n F 1 b 3 Q 7 U 2 V j d G l v b j E v U 2 h l Z X Q x L 0 F 1 d G 9 S Z W 1 v d m V k Q 2 9 s d W 1 u c z E u e 2 R y b 3 B v Z m Z f c 3 V i e m 9 u Z S w x M 3 0 m c X V v d D s s J n F 1 b 3 Q 7 U 2 V j d G l v b j E v U 2 h l Z X Q x L 0 F 1 d G 9 S Z W 1 v d m V k Q 2 9 s d W 1 u c z E u e 3 B y b 2 1 v X 2 Z h c m U s M T R 9 J n F 1 b 3 Q 7 L C Z x d W 9 0 O 1 N l Y 3 R p b 2 4 x L 1 N o Z W V 0 M S 9 B d X R v U m V t b 3 Z l Z E N v b H V t b n M x L n t m a W 5 h b F 9 m Y X J l L D E 1 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U 3 R h d H V z I i B W Y W x 1 Z T 0 i c 1 d h a X R p b m d G b 3 J F e G N l b F J l Z n J l c 2 g i I C 8 + P E V u d H J 5 I F R 5 c G U 9 I k Z p b G x D b 2 x 1 b W 5 O Y W 1 l c y I g V m F s d W U 9 I n N b J n F 1 b 3 Q 7 U H J v b W 8 g Q 2 9 k Z S Z x d W 9 0 O y w m c X V v d D t D Y X R l Z 2 9 y e S Z x d W 9 0 O y w m c X V v d D t S Z W d p b 2 4 m c X V v d D s s J n F 1 b 3 Q 7 Y 3 J l Y X R l Z F 9 k Y X R l J n F 1 b 3 Q 7 L C Z x d W 9 0 O 1 J l Z G V t c H R p b 2 5 z J n F 1 b 3 Q 7 L C Z x d W 9 0 O 1 N w Z W 5 k J n F 1 b 3 Q 7 X S I g L z 4 8 R W 5 0 c n k g V H l w Z T 0 i R m l s b E N v b H V t b l R 5 c G V z I i B W Y W x 1 Z T 0 i c 0 J n W U d D U U 1 E I i A v P j x F b n R y e S B U e X B l P S J G a W x s T G F z d F V w Z G F 0 Z W Q i I F Z h b H V l P S J k M j A y M y 0 w N C 0 y M 1 Q w O D o x M z o 1 O C 4 2 M T k 1 O T Q y 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T a G V l d D E g K D I p L 0 F 1 d G 9 S Z W 1 v d m V k Q 2 9 s d W 1 u c z E u e 1 B y b 2 1 v I E N v Z G U s M H 0 m c X V v d D s s J n F 1 b 3 Q 7 U 2 V j d G l v b j E v U 2 h l Z X Q x I C g y K S 9 B d X R v U m V t b 3 Z l Z E N v b H V t b n M x L n t D Y X R l Z 2 9 y e S w x f S Z x d W 9 0 O y w m c X V v d D t T Z W N 0 a W 9 u M S 9 T a G V l d D E g K D I p L 0 F 1 d G 9 S Z W 1 v d m V k Q 2 9 s d W 1 u c z E u e 1 J l Z 2 l v b i w y f S Z x d W 9 0 O y w m c X V v d D t T Z W N 0 a W 9 u M S 9 T a G V l d D E g K D I p L 0 F 1 d G 9 S Z W 1 v d m V k Q 2 9 s d W 1 u c z E u e 2 N y Z W F 0 Z W R f Z G F 0 Z S w z f S Z x d W 9 0 O y w m c X V v d D t T Z W N 0 a W 9 u M S 9 T a G V l d D E g K D I p L 0 F 1 d G 9 S Z W 1 v d m V k Q 2 9 s d W 1 u c z E u e 1 J l Z G V t c H R p b 2 5 z L D R 9 J n F 1 b 3 Q 7 L C Z x d W 9 0 O 1 N l Y 3 R p b 2 4 x L 1 N o Z W V 0 M S A o M i k v Q X V 0 b 1 J l b W 9 2 Z W R D b 2 x 1 b W 5 z M S 5 7 U 3 B l b m Q s N X 0 m c X V v d D t d L C Z x d W 9 0 O 0 N v b H V t b k N v d W 5 0 J n F 1 b 3 Q 7 O j Y s J n F 1 b 3 Q 7 S 2 V 5 Q 2 9 s d W 1 u T m F t Z X M m c X V v d D s 6 W 1 0 s J n F 1 b 3 Q 7 Q 2 9 s d W 1 u S W R l b n R p d G l l c y Z x d W 9 0 O z p b J n F 1 b 3 Q 7 U 2 V j d G l v b j E v U 2 h l Z X Q x I C g y K S 9 B d X R v U m V t b 3 Z l Z E N v b H V t b n M x L n t Q c m 9 t b y B D b 2 R l L D B 9 J n F 1 b 3 Q 7 L C Z x d W 9 0 O 1 N l Y 3 R p b 2 4 x L 1 N o Z W V 0 M S A o M i k v Q X V 0 b 1 J l b W 9 2 Z W R D b 2 x 1 b W 5 z M S 5 7 Q 2 F 0 Z W d v c n k s M X 0 m c X V v d D s s J n F 1 b 3 Q 7 U 2 V j d G l v b j E v U 2 h l Z X Q x I C g y K S 9 B d X R v U m V t b 3 Z l Z E N v b H V t b n M x L n t S Z W d p b 2 4 s M n 0 m c X V v d D s s J n F 1 b 3 Q 7 U 2 V j d G l v b j E v U 2 h l Z X Q x I C g y K S 9 B d X R v U m V t b 3 Z l Z E N v b H V t b n M x L n t j c m V h d G V k X 2 R h d G U s M 3 0 m c X V v d D s s J n F 1 b 3 Q 7 U 2 V j d G l v b j E v U 2 h l Z X Q x I C g y K S 9 B d X R v U m V t b 3 Z l Z E N v b H V t b n M x L n t S Z W R l b X B 0 a W 9 u c y w 0 f S Z x d W 9 0 O y w m c X V v d D t T Z W N 0 a W 9 u M S 9 T a G V l d D E g K D I p L 0 F 1 d G 9 S Z W 1 v d m V k Q 2 9 s d W 1 u c z E u e 1 N w Z W 5 k L D V 9 J n F 1 b 3 Q 7 X S w m c X V v d D t S Z W x h d G l v b n N o a X B J b m Z v J n F 1 b 3 Q 7 O l t d f S I g L z 4 8 L 1 N 0 Y W J s Z U V u d H J p Z X M + P C 9 J d G V t P j x J d G V t P j x J d G V t T G 9 j Y X R p b 2 4 + P E l 0 Z W 1 U e X B l P k Z v c m 1 1 b G E 8 L 0 l 0 Z W 1 U e X B l P j x J d G V t U G F 0 a D 5 T Z W N 0 a W 9 u M S 9 T a G V l d D E l M j A o M i k v U 2 9 1 c m N l P C 9 J d G V t U G F 0 a D 4 8 L 0 l 0 Z W 1 M b 2 N h d G l v b j 4 8 U 3 R h Y m x l R W 5 0 c m l l c y A v P j w v S X R l b T 4 8 S X R l b T 4 8 S X R l b U x v Y 2 F 0 a W 9 u P j x J d G V t V H l w Z T 5 G b 3 J t d W x h P C 9 J d G V t V H l w Z T 4 8 S X R l b V B h d G g + U 2 V j d G l v b j E v U 2 h l Z X Q x J T I w K D I p L 1 N o Z W V 0 M V 9 T a G V l d D w v S X R l b V B h d G g + P C 9 J d G V t T G 9 j Y X R p b 2 4 + P F N 0 Y W J s Z U V u d H J p Z X M g L z 4 8 L 0 l 0 Z W 0 + P E l 0 Z W 0 + P E l 0 Z W 1 M b 2 N h d G l v b j 4 8 S X R l b V R 5 c G U + R m 9 y b X V s Y T w v S X R l b V R 5 c G U + P E l 0 Z W 1 Q Y X R o P l N l Y 3 R p b 2 4 x L 1 N o Z W V 0 M S U y M C g y K S 9 Q c m 9 t b 3 R l Z C U y M E h l Y W R l c n M 8 L 0 l 0 Z W 1 Q Y X R o P j w v S X R l b U x v Y 2 F 0 a W 9 u P j x T d G F i b G V F b n R y a W V z I C 8 + P C 9 J d G V t P j x J d G V t P j x J d G V t T G 9 j Y X R p b 2 4 + P E l 0 Z W 1 U e X B l P k Z v c m 1 1 b G E 8 L 0 l 0 Z W 1 U e X B l P j x J d G V t U G F 0 a D 5 T Z W N 0 a W 9 u M S 9 T a G V l d D E l M j A o M i k v Q 2 h h b m d l Z C U y M F R 5 c G U 8 L 0 l 0 Z W 1 Q Y X R o P j w v S X R l b U x v Y 2 F 0 a W 9 u P j x T d G F i b G V F b n R y a W V z I C 8 + P C 9 J d G V t P j x J d G V t P j x J d G V t T G 9 j Y X R p b 2 4 + P E l 0 Z W 1 U e X B l P k Z v c m 1 1 b G E 8 L 0 l 0 Z W 1 U e X B l P j x J d G V t U G F 0 a D 5 T Z W N 0 a W 9 u M S 9 Q Y X N z Z W 5 n Z X I l M j B S a W R l J T I w R n J l c X V l b m N 5 X 1 J h d 2 R h 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T d G F 0 d X M i I F Z h b H V l P S J z Q 2 9 t c G x l d G U i I C 8 + P E V u d H J 5 I F R 5 c G U 9 I k Z p b G x D b 2 x 1 b W 5 O Y W 1 l c y I g V m F s d W U 9 I n N b J n F 1 b 3 Q 7 U G V y a W 9 k J n F 1 b 3 Q 7 L C Z x d W 9 0 O 1 B o b 2 5 l I E 5 1 b W J l c i Z x d W 9 0 O y w m c X V v d D t G a X J l Y m F z Z S B J R C Z x d W 9 0 O y w m c X V v d D t S a W R l I E Z y Z X F 1 Z W 5 j e S Z x d W 9 0 O y w m c X V v d D t B d m c g T W 9 u d G h s e S B S a W R l J n F 1 b 3 Q 7 X S I g L z 4 8 R W 5 0 c n k g V H l w Z T 0 i R m l s b E N v b H V t b l R 5 c G V z I i B W Y W x 1 Z T 0 i c 0 J n T U d C Z 0 0 9 I i A v P j x F b n R y e S B U e X B l P S J G a W x s T G F z d F V w Z G F 0 Z W Q i I F Z h b H V l P S J k M j A y M y 0 w N C 0 y M 1 Q w O D o x N D o y M i 4 4 M j c 2 O T k 5 W i I g L z 4 8 R W 5 0 c n k g V H l w Z T 0 i R m l s b E V y c m 9 y Q 2 9 1 b n Q i I F Z h b H V l P S J s M C I g L z 4 8 R W 5 0 c n k g V H l w Z T 0 i R m l s b E V y c m 9 y Q 2 9 k Z S I g V m F s d W U 9 I n N V b m t u b 3 d u I i A v P j x F b n R y e S B U e X B l P S J G a W x s Q 2 9 1 b n Q i I F Z h b H V l P S J s N z U w M D A w I i A v P j x F b n R y e S B U e X B l P S J R d W V y e U l E I i B W Y W x 1 Z T 0 i c 2 Y 4 O G J k Z m F l L T U x M T k t N D g w Z S 1 h M T Q 4 L W U 4 Z W Z l Y T c 0 M z l l N y 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N z Z W 5 n Z X I g U m l k Z S B G c m V x d W V u Y 3 l f U m F 3 Z G F 0 L 0 F 1 d G 9 S Z W 1 v d m V k Q 2 9 s d W 1 u c z E u e 1 B l c m l v Z C w w f S Z x d W 9 0 O y w m c X V v d D t T Z W N 0 a W 9 u M S 9 Q Y X N z Z W 5 n Z X I g U m l k Z S B G c m V x d W V u Y 3 l f U m F 3 Z G F 0 L 0 F 1 d G 9 S Z W 1 v d m V k Q 2 9 s d W 1 u c z E u e 1 B o b 2 5 l I E 5 1 b W J l c i w x f S Z x d W 9 0 O y w m c X V v d D t T Z W N 0 a W 9 u M S 9 Q Y X N z Z W 5 n Z X I g U m l k Z S B G c m V x d W V u Y 3 l f U m F 3 Z G F 0 L 0 F 1 d G 9 S Z W 1 v d m V k Q 2 9 s d W 1 u c z E u e 0 Z p c m V i Y X N l I E l E L D J 9 J n F 1 b 3 Q 7 L C Z x d W 9 0 O 1 N l Y 3 R p b 2 4 x L 1 B h c 3 N l b m d l c i B S a W R l I E Z y Z X F 1 Z W 5 j e V 9 S Y X d k Y X Q v Q X V 0 b 1 J l b W 9 2 Z W R D b 2 x 1 b W 5 z M S 5 7 U m l k Z S B G c m V x d W V u Y 3 k s M 3 0 m c X V v d D s s J n F 1 b 3 Q 7 U 2 V j d G l v b j E v U G F z c 2 V u Z 2 V y I F J p Z G U g R n J l c X V l b m N 5 X 1 J h d 2 R h d C 9 B d X R v U m V t b 3 Z l Z E N v b H V t b n M x L n t B d m c g T W 9 u d G h s e S B S a W R l L D R 9 J n F 1 b 3 Q 7 X S w m c X V v d D t D b 2 x 1 b W 5 D b 3 V u d C Z x d W 9 0 O z o 1 L C Z x d W 9 0 O 0 t l e U N v b H V t b k 5 h b W V z J n F 1 b 3 Q 7 O l t d L C Z x d W 9 0 O 0 N v b H V t b k l k Z W 5 0 a X R p Z X M m c X V v d D s 6 W y Z x d W 9 0 O 1 N l Y 3 R p b 2 4 x L 1 B h c 3 N l b m d l c i B S a W R l I E Z y Z X F 1 Z W 5 j e V 9 S Y X d k Y X Q v Q X V 0 b 1 J l b W 9 2 Z W R D b 2 x 1 b W 5 z M S 5 7 U G V y a W 9 k L D B 9 J n F 1 b 3 Q 7 L C Z x d W 9 0 O 1 N l Y 3 R p b 2 4 x L 1 B h c 3 N l b m d l c i B S a W R l I E Z y Z X F 1 Z W 5 j e V 9 S Y X d k Y X Q v Q X V 0 b 1 J l b W 9 2 Z W R D b 2 x 1 b W 5 z M S 5 7 U G h v b m U g T n V t Y m V y L D F 9 J n F 1 b 3 Q 7 L C Z x d W 9 0 O 1 N l Y 3 R p b 2 4 x L 1 B h c 3 N l b m d l c i B S a W R l I E Z y Z X F 1 Z W 5 j e V 9 S Y X d k Y X Q v Q X V 0 b 1 J l b W 9 2 Z W R D b 2 x 1 b W 5 z M S 5 7 R m l y Z W J h c 2 U g S U Q s M n 0 m c X V v d D s s J n F 1 b 3 Q 7 U 2 V j d G l v b j E v U G F z c 2 V u Z 2 V y I F J p Z G U g R n J l c X V l b m N 5 X 1 J h d 2 R h d C 9 B d X R v U m V t b 3 Z l Z E N v b H V t b n M x L n t S a W R l I E Z y Z X F 1 Z W 5 j e S w z f S Z x d W 9 0 O y w m c X V v d D t T Z W N 0 a W 9 u M S 9 Q Y X N z Z W 5 n Z X I g U m l k Z S B G c m V x d W V u Y 3 l f U m F 3 Z G F 0 L 0 F 1 d G 9 S Z W 1 v d m V k Q 2 9 s d W 1 u c z E u e 0 F 2 Z y B N b 2 5 0 a G x 5 I F J p Z G U s N H 0 m c X V v d D t d L C Z x d W 9 0 O 1 J l b G F 0 a W 9 u c 2 h p c E l u Z m 8 m c X V v d D s 6 W 1 1 9 I i A v P j w v U 3 R h Y m x l R W 5 0 c m l l c z 4 8 L 0 l 0 Z W 0 + P E l 0 Z W 0 + P E l 0 Z W 1 M b 2 N h d G l v b j 4 8 S X R l b V R 5 c G U + R m 9 y b X V s Y T w v S X R l b V R 5 c G U + P E l 0 Z W 1 Q Y X R o P l N l Y 3 R p b 2 4 x L 1 B h c 3 N l b m d l c i U y M F J p Z G U l M j B G c m V x d W V u Y 3 l f U m F 3 Z G F 0 L 1 N v d X J j Z T w v S X R l b V B h d G g + P C 9 J d G V t T G 9 j Y X R p b 2 4 + P F N 0 Y W J s Z U V u d H J p Z X M g L z 4 8 L 0 l 0 Z W 0 + P E l 0 Z W 0 + P E l 0 Z W 1 M b 2 N h d G l v b j 4 8 S X R l b V R 5 c G U + R m 9 y b X V s Y T w v S X R l b V R 5 c G U + P E l 0 Z W 1 Q Y X R o P l N l Y 3 R p b 2 4 x L 1 B h c 3 N l b m d l c i U y M F J p Z G U l M j B G c m V x d W V u Y 3 l f U m F 3 Z G F 0 L 1 B h c 3 N l b m d l c i U y M F J p Z G U l M j B G c m V x d W V u Y 3 l f U m F 3 Z G F 0 X 1 N o Z W V 0 P C 9 J d G V t U G F 0 a D 4 8 L 0 l 0 Z W 1 M b 2 N h d G l v b j 4 8 U 3 R h Y m x l R W 5 0 c m l l c y A v P j w v S X R l b T 4 8 S X R l b T 4 8 S X R l b U x v Y 2 F 0 a W 9 u P j x J d G V t V H l w Z T 5 G b 3 J t d W x h P C 9 J d G V t V H l w Z T 4 8 S X R l b V B h d G g + U 2 V j d G l v b j E v U G F z c 2 V u Z 2 V y J T I w U m l k Z S U y M E Z y Z X F 1 Z W 5 j e V 9 S Y X d k Y X Q v U H J v b W 9 0 Z W Q l M j B I Z W F k Z X J z P C 9 J d G V t U G F 0 a D 4 8 L 0 l 0 Z W 1 M b 2 N h d G l v b j 4 8 U 3 R h Y m x l R W 5 0 c m l l c y A v P j w v S X R l b T 4 8 S X R l b T 4 8 S X R l b U x v Y 2 F 0 a W 9 u P j x J d G V t V H l w Z T 5 G b 3 J t d W x h P C 9 J d G V t V H l w Z T 4 8 S X R l b V B h d G g + U 2 V j d G l v b j E v U G F z c 2 V u Z 2 V y J T I w U m l k Z S U y M E Z y Z X F 1 Z W 5 j e V 9 S Y X d k Y X Q v Q 2 h h b m d l Z C U y M F R 5 c G U 8 L 0 l 0 Z W 1 Q Y X R o P j w v S X R l b U x v Y 2 F 0 a W 9 u P j x T d G F i b G V F b n R y a W V z I C 8 + P C 9 J d G V t P j w v S X R l b X M + P C 9 M b 2 N h b F B h Y 2 t h Z 2 V N Z X R h Z G F 0 Y U Z p b G U + F g A A A F B L B Q Y A A A A A A A A A A A A A A A A A A A A A A A A m A Q A A A Q A A A N C M n d 8 B F d E R j H o A w E / C l + s B A A A A u 0 v m K g / e 3 U O a 6 D T n I 7 D O b g A A A A A C A A A A A A A Q Z g A A A A E A A C A A A A A f i E x p f J i m T L V z I n h n q 3 R Q u S + E M P X a o T 3 g 8 n C h X t W c g w A A A A A O g A A A A A I A A C A A A A B p o T J Z c t + e W T a P J R 9 f Q U k P N O I O K A C G s L 6 / R i d i k t T x B 1 A A A A D P I 1 8 Z z F U f F R 2 f C i L t h l k M 9 T e M w c Z D N z 4 N j m 8 H v y G u B J Z Y z t y U o z e n + L o y z u V p g c Y N r o p Z y h Z o P U L G f o K R G W b u V x b Q x f d X E F o R e 2 m 8 N b 0 G 4 0 A A A A B m z w j s N T w 4 6 p O 4 9 Q 8 B c 9 + v S j y y R I f P 3 s p l e Z z b D c F Z u r x b / 0 I z T 6 A i S W 2 H E s 5 Y 1 A q z K 3 t J K a r 6 b r 7 u j F b H f 5 n 2 < / D a t a M a s h u p > 
</file>

<file path=customXml/itemProps1.xml><?xml version="1.0" encoding="utf-8"?>
<ds:datastoreItem xmlns:ds="http://schemas.openxmlformats.org/officeDocument/2006/customXml" ds:itemID="{A1BA73B3-68A6-420A-B525-677DED8CC1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Promo Code Utilization_Rawdata_</vt:lpstr>
      <vt:lpstr>analysis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ALIF ISLAM</cp:lastModifiedBy>
  <dcterms:created xsi:type="dcterms:W3CDTF">2023-04-19T19:32:16Z</dcterms:created>
  <dcterms:modified xsi:type="dcterms:W3CDTF">2023-08-10T17:20:11Z</dcterms:modified>
</cp:coreProperties>
</file>