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dsky\booksWriting\dataMiningInExcel\Apress\ch3\"/>
    </mc:Choice>
  </mc:AlternateContent>
  <bookViews>
    <workbookView xWindow="-120" yWindow="-120" windowWidth="20730" windowHeight="11160" activeTab="1"/>
  </bookViews>
  <sheets>
    <sheet name="k1" sheetId="1" r:id="rId1"/>
    <sheet name="k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N3" i="1"/>
  <c r="O3" i="1"/>
  <c r="P3" i="1"/>
  <c r="M3" i="1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15" i="2"/>
  <c r="S23" i="2"/>
  <c r="S35" i="2"/>
  <c r="S47" i="2"/>
  <c r="S5" i="2"/>
  <c r="S9" i="2"/>
  <c r="S13" i="2"/>
  <c r="S17" i="2"/>
  <c r="S21" i="2"/>
  <c r="S25" i="2"/>
  <c r="S29" i="2"/>
  <c r="S33" i="2"/>
  <c r="S37" i="2"/>
  <c r="S41" i="2"/>
  <c r="S45" i="2"/>
  <c r="S49" i="2"/>
  <c r="S11" i="2"/>
  <c r="S27" i="2"/>
  <c r="S39" i="2"/>
  <c r="S51" i="2"/>
  <c r="S6" i="2"/>
  <c r="S10" i="2"/>
  <c r="S14" i="2"/>
  <c r="S18" i="2"/>
  <c r="S22" i="2"/>
  <c r="S26" i="2"/>
  <c r="S30" i="2"/>
  <c r="S34" i="2"/>
  <c r="S38" i="2"/>
  <c r="S42" i="2"/>
  <c r="S46" i="2"/>
  <c r="S50" i="2"/>
  <c r="S7" i="2"/>
  <c r="S19" i="2"/>
  <c r="S31" i="2"/>
  <c r="S43" i="2"/>
  <c r="S3" i="2"/>
  <c r="H4" i="2"/>
  <c r="H5" i="2"/>
  <c r="H6" i="2"/>
  <c r="K6" i="2"/>
  <c r="I4" i="2"/>
  <c r="I5" i="2"/>
  <c r="I6" i="2"/>
  <c r="K5" i="2"/>
  <c r="J4" i="2"/>
  <c r="J5" i="2"/>
  <c r="J6" i="2"/>
  <c r="K4" i="2"/>
  <c r="I3" i="2"/>
  <c r="J3" i="2"/>
  <c r="K3" i="2"/>
  <c r="H3" i="2"/>
  <c r="P49" i="2" l="1"/>
  <c r="P45" i="2"/>
  <c r="P41" i="2"/>
  <c r="P37" i="2"/>
  <c r="P33" i="2"/>
  <c r="P29" i="2"/>
  <c r="P25" i="2"/>
  <c r="P21" i="2"/>
  <c r="P17" i="2"/>
  <c r="P13" i="2"/>
  <c r="P9" i="2"/>
  <c r="P5" i="2"/>
  <c r="P50" i="2"/>
  <c r="P46" i="2"/>
  <c r="P42" i="2"/>
  <c r="P38" i="2"/>
  <c r="P34" i="2"/>
  <c r="P30" i="2"/>
  <c r="P26" i="2"/>
  <c r="P22" i="2"/>
  <c r="P18" i="2"/>
  <c r="P14" i="2"/>
  <c r="P10" i="2"/>
  <c r="P6" i="2"/>
  <c r="P51" i="2"/>
  <c r="P47" i="2"/>
  <c r="P43" i="2"/>
  <c r="P39" i="2"/>
  <c r="P35" i="2"/>
  <c r="P31" i="2"/>
  <c r="P27" i="2"/>
  <c r="P23" i="2"/>
  <c r="P19" i="2"/>
  <c r="P15" i="2"/>
  <c r="P11" i="2"/>
  <c r="P7" i="2"/>
  <c r="P3" i="2"/>
  <c r="P52" i="2"/>
  <c r="P48" i="2"/>
  <c r="P44" i="2"/>
  <c r="P40" i="2"/>
  <c r="P36" i="2"/>
  <c r="P32" i="2"/>
  <c r="P28" i="2"/>
  <c r="P24" i="2"/>
  <c r="P20" i="2"/>
  <c r="P16" i="2"/>
  <c r="P12" i="2"/>
  <c r="P8" i="2"/>
  <c r="P4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O49" i="2"/>
  <c r="O45" i="2"/>
  <c r="O41" i="2"/>
  <c r="O37" i="2"/>
  <c r="O33" i="2"/>
  <c r="O29" i="2"/>
  <c r="O25" i="2"/>
  <c r="O21" i="2"/>
  <c r="O17" i="2"/>
  <c r="O13" i="2"/>
  <c r="O9" i="2"/>
  <c r="O5" i="2"/>
  <c r="O51" i="2"/>
  <c r="O47" i="2"/>
  <c r="O43" i="2"/>
  <c r="O39" i="2"/>
  <c r="O35" i="2"/>
  <c r="O31" i="2"/>
  <c r="O27" i="2"/>
  <c r="O23" i="2"/>
  <c r="O19" i="2"/>
  <c r="O15" i="2"/>
  <c r="O11" i="2"/>
  <c r="O7" i="2"/>
  <c r="O3" i="2"/>
  <c r="O50" i="2"/>
  <c r="O46" i="2"/>
  <c r="O42" i="2"/>
  <c r="O38" i="2"/>
  <c r="O34" i="2"/>
  <c r="O30" i="2"/>
  <c r="O26" i="2"/>
  <c r="O22" i="2"/>
  <c r="O18" i="2"/>
  <c r="O14" i="2"/>
  <c r="O10" i="2"/>
  <c r="O6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50" i="2"/>
  <c r="N46" i="2"/>
  <c r="N42" i="2"/>
  <c r="N38" i="2"/>
  <c r="N34" i="2"/>
  <c r="N30" i="2"/>
  <c r="N26" i="2"/>
  <c r="N22" i="2"/>
  <c r="N18" i="2"/>
  <c r="N14" i="2"/>
  <c r="N10" i="2"/>
  <c r="N6" i="2"/>
  <c r="N52" i="2"/>
  <c r="N48" i="2"/>
  <c r="N44" i="2"/>
  <c r="N40" i="2"/>
  <c r="N36" i="2"/>
  <c r="N32" i="2"/>
  <c r="N28" i="2"/>
  <c r="N24" i="2"/>
  <c r="N20" i="2"/>
  <c r="N16" i="2"/>
  <c r="N12" i="2"/>
  <c r="N8" i="2"/>
  <c r="N4" i="2"/>
  <c r="N49" i="2"/>
  <c r="N45" i="2"/>
  <c r="N41" i="2"/>
  <c r="N37" i="2"/>
  <c r="N33" i="2"/>
  <c r="N29" i="2"/>
  <c r="N25" i="2"/>
  <c r="N21" i="2"/>
  <c r="N17" i="2"/>
  <c r="N13" i="2"/>
  <c r="N9" i="2"/>
  <c r="N5" i="2"/>
  <c r="M52" i="2"/>
  <c r="M50" i="2"/>
  <c r="Q50" i="2" s="1"/>
  <c r="T50" i="2" s="1"/>
  <c r="M49" i="2"/>
  <c r="M47" i="2"/>
  <c r="Q47" i="2" s="1"/>
  <c r="T47" i="2" s="1"/>
  <c r="M46" i="2"/>
  <c r="M44" i="2"/>
  <c r="Q44" i="2" s="1"/>
  <c r="T44" i="2" s="1"/>
  <c r="M42" i="2"/>
  <c r="M40" i="2"/>
  <c r="Q40" i="2" s="1"/>
  <c r="T40" i="2" s="1"/>
  <c r="M38" i="2"/>
  <c r="M36" i="2"/>
  <c r="Q36" i="2" s="1"/>
  <c r="T36" i="2" s="1"/>
  <c r="M34" i="2"/>
  <c r="M32" i="2"/>
  <c r="M30" i="2"/>
  <c r="M28" i="2"/>
  <c r="Q28" i="2" s="1"/>
  <c r="T28" i="2" s="1"/>
  <c r="M26" i="2"/>
  <c r="M24" i="2"/>
  <c r="Q24" i="2" s="1"/>
  <c r="T24" i="2" s="1"/>
  <c r="M22" i="2"/>
  <c r="M20" i="2"/>
  <c r="Q20" i="2" s="1"/>
  <c r="T20" i="2" s="1"/>
  <c r="M18" i="2"/>
  <c r="M16" i="2"/>
  <c r="M14" i="2"/>
  <c r="M12" i="2"/>
  <c r="Q12" i="2" s="1"/>
  <c r="T12" i="2" s="1"/>
  <c r="M10" i="2"/>
  <c r="M8" i="2"/>
  <c r="Q8" i="2" s="1"/>
  <c r="T8" i="2" s="1"/>
  <c r="M7" i="2"/>
  <c r="M5" i="2"/>
  <c r="Q5" i="2" s="1"/>
  <c r="T5" i="2" s="1"/>
  <c r="M3" i="2"/>
  <c r="M51" i="2"/>
  <c r="M48" i="2"/>
  <c r="M45" i="2"/>
  <c r="Q45" i="2" s="1"/>
  <c r="T45" i="2" s="1"/>
  <c r="M43" i="2"/>
  <c r="M41" i="2"/>
  <c r="Q41" i="2" s="1"/>
  <c r="T41" i="2" s="1"/>
  <c r="M39" i="2"/>
  <c r="M37" i="2"/>
  <c r="Q37" i="2" s="1"/>
  <c r="T37" i="2" s="1"/>
  <c r="M35" i="2"/>
  <c r="M33" i="2"/>
  <c r="M31" i="2"/>
  <c r="M29" i="2"/>
  <c r="Q29" i="2" s="1"/>
  <c r="T29" i="2" s="1"/>
  <c r="M27" i="2"/>
  <c r="M25" i="2"/>
  <c r="Q25" i="2" s="1"/>
  <c r="T25" i="2" s="1"/>
  <c r="M23" i="2"/>
  <c r="M21" i="2"/>
  <c r="Q21" i="2" s="1"/>
  <c r="T21" i="2" s="1"/>
  <c r="M19" i="2"/>
  <c r="M17" i="2"/>
  <c r="M15" i="2"/>
  <c r="M13" i="2"/>
  <c r="Q13" i="2" s="1"/>
  <c r="T13" i="2" s="1"/>
  <c r="M11" i="2"/>
  <c r="M9" i="2"/>
  <c r="Q9" i="2" s="1"/>
  <c r="T9" i="2" s="1"/>
  <c r="M6" i="2"/>
  <c r="M4" i="2"/>
  <c r="Q4" i="2" s="1"/>
  <c r="T4" i="2" s="1"/>
  <c r="Q16" i="2" l="1"/>
  <c r="T16" i="2" s="1"/>
  <c r="Q17" i="2"/>
  <c r="T17" i="2" s="1"/>
  <c r="Q33" i="2"/>
  <c r="T33" i="2" s="1"/>
  <c r="Q51" i="2"/>
  <c r="T51" i="2" s="1"/>
  <c r="Q32" i="2"/>
  <c r="T32" i="2" s="1"/>
  <c r="Q11" i="2"/>
  <c r="T11" i="2" s="1"/>
  <c r="Q27" i="2"/>
  <c r="T27" i="2" s="1"/>
  <c r="Q43" i="2"/>
  <c r="T43" i="2" s="1"/>
  <c r="Q19" i="2"/>
  <c r="T19" i="2" s="1"/>
  <c r="Q35" i="2"/>
  <c r="T35" i="2" s="1"/>
  <c r="Q6" i="2"/>
  <c r="T6" i="2" s="1"/>
  <c r="Q15" i="2"/>
  <c r="T15" i="2" s="1"/>
  <c r="Q23" i="2"/>
  <c r="T23" i="2" s="1"/>
  <c r="Q31" i="2"/>
  <c r="T31" i="2" s="1"/>
  <c r="Q39" i="2"/>
  <c r="T39" i="2" s="1"/>
  <c r="Q48" i="2"/>
  <c r="T48" i="2" s="1"/>
  <c r="Q7" i="2"/>
  <c r="T7" i="2" s="1"/>
  <c r="Q14" i="2"/>
  <c r="T14" i="2" s="1"/>
  <c r="Q22" i="2"/>
  <c r="T22" i="2" s="1"/>
  <c r="Q30" i="2"/>
  <c r="T30" i="2" s="1"/>
  <c r="Q38" i="2"/>
  <c r="T38" i="2" s="1"/>
  <c r="Q46" i="2"/>
  <c r="T46" i="2" s="1"/>
  <c r="Q52" i="2"/>
  <c r="T52" i="2" s="1"/>
  <c r="Q3" i="2"/>
  <c r="T3" i="2" s="1"/>
  <c r="Q10" i="2"/>
  <c r="T10" i="2" s="1"/>
  <c r="Q18" i="2"/>
  <c r="T18" i="2" s="1"/>
  <c r="Q26" i="2"/>
  <c r="T26" i="2" s="1"/>
  <c r="Q34" i="2"/>
  <c r="T34" i="2" s="1"/>
  <c r="Q42" i="2"/>
  <c r="T42" i="2" s="1"/>
  <c r="Q49" i="2"/>
  <c r="T49" i="2" s="1"/>
  <c r="I10" i="2" l="1"/>
</calcChain>
</file>

<file path=xl/sharedStrings.xml><?xml version="1.0" encoding="utf-8"?>
<sst xmlns="http://schemas.openxmlformats.org/spreadsheetml/2006/main" count="145" uniqueCount="65">
  <si>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</si>
  <si>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</si>
  <si>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</si>
  <si>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</si>
  <si>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</si>
  <si>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</si>
  <si>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</si>
  <si>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</si>
  <si>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</si>
  <si>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</si>
  <si>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</si>
  <si>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</si>
  <si>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</si>
  <si>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</si>
  <si>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</si>
  <si>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</si>
  <si>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</si>
  <si>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</si>
  <si>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</si>
  <si>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</si>
  <si>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</si>
  <si>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</si>
  <si>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</si>
  <si>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</si>
  <si>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</si>
  <si>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</si>
  <si>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</si>
  <si>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</si>
  <si>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</si>
  <si>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</si>
  <si>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</si>
  <si>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</si>
  <si>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</si>
  <si>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</si>
  <si>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</si>
  <si>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</si>
  <si>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</si>
  <si>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</si>
  <si>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</si>
  <si>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</si>
  <si>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</si>
  <si>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</si>
  <si>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</si>
  <si>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</si>
  <si>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</si>
  <si>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</si>
  <si>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</si>
  <si>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</si>
  <si>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</si>
  <si>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</si>
  <si>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</si>
  <si>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</si>
  <si>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</si>
  <si>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</si>
  <si>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Country</t>
  </si>
  <si>
    <t>Mean</t>
  </si>
  <si>
    <t>Cluster</t>
  </si>
  <si>
    <t>C1</t>
  </si>
  <si>
    <t>C2</t>
  </si>
  <si>
    <t>C3</t>
  </si>
  <si>
    <t>C4</t>
  </si>
  <si>
    <t>Distances</t>
  </si>
  <si>
    <t>k1</t>
  </si>
  <si>
    <t>old cluster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</si>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</sst>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F1" workbookViewId="0">
      <selection activeCell="Q3" sqref="Q3:Q52"/>
    </sheetView>
  </sheetViews>
  <sheetFormatPr defaultRowHeight="15" x14ac:dyDescent="0.25"/>
  <sheetData>
    <row r="1" spans="1:17" x14ac:dyDescent="0.25">
      <c r="G1" s="1" t="s">
        <v>55</v>
      </c>
      <c r="H1" s="1"/>
      <c r="I1" s="1"/>
      <c r="J1" s="1"/>
      <c r="K1" s="1"/>
      <c r="M1" s="1" t="s">
        <v>61</v>
      </c>
      <c r="N1" s="1"/>
      <c r="O1" s="1"/>
      <c r="P1" s="1"/>
    </row>
    <row r="2" spans="1:17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56</v>
      </c>
    </row>
    <row r="3" spans="1:17" x14ac:dyDescent="0.25">
      <c r="A3" t="s">
        <v>4</v>
      </c>
      <c r="B3">
        <v>12</v>
      </c>
      <c r="C3">
        <v>193</v>
      </c>
      <c r="D3">
        <v>51</v>
      </c>
      <c r="E3">
        <v>21</v>
      </c>
      <c r="G3" t="s">
        <v>0</v>
      </c>
      <c r="H3">
        <v>2.2999999999999998</v>
      </c>
      <c r="I3">
        <v>5.6</v>
      </c>
      <c r="J3">
        <v>11</v>
      </c>
      <c r="K3">
        <v>15</v>
      </c>
      <c r="M3">
        <f>SQRT(($B3-H$3)^2+($C3-H$4)^2+($D3-H$5)^2+($E3-H$6)^2)</f>
        <v>183.27111065304319</v>
      </c>
      <c r="N3">
        <f t="shared" ref="N3:P3" si="0">SQRT(($B3-I$3)^2+($C3-I$4)^2+($D3-I$5)^2+($E3-I$6)^2)</f>
        <v>143.95471510165964</v>
      </c>
      <c r="O3">
        <f t="shared" si="0"/>
        <v>93.096723895097398</v>
      </c>
      <c r="P3">
        <f t="shared" si="0"/>
        <v>35.496478698597699</v>
      </c>
      <c r="Q3" t="str">
        <f>INDEX($M$2:$P$2,1,MATCH(MIN(M3:P3),M3:P3,0))</f>
        <v>C4</v>
      </c>
    </row>
    <row r="4" spans="1:17" x14ac:dyDescent="0.25">
      <c r="A4" t="s">
        <v>5</v>
      </c>
      <c r="B4">
        <v>9</v>
      </c>
      <c r="C4">
        <v>222</v>
      </c>
      <c r="D4">
        <v>39</v>
      </c>
      <c r="E4">
        <v>42</v>
      </c>
      <c r="G4" t="s">
        <v>1</v>
      </c>
      <c r="H4">
        <v>15</v>
      </c>
      <c r="I4">
        <v>53</v>
      </c>
      <c r="J4">
        <v>100</v>
      </c>
      <c r="K4">
        <v>200</v>
      </c>
      <c r="M4">
        <f t="shared" ref="M4:M52" si="1">SQRT(($B4-H$3)^2+($C4-H$4)^2+($D4-H$5)^2+($E4-H$6)^2)</f>
        <v>211.5767000404345</v>
      </c>
      <c r="N4">
        <f t="shared" ref="N4:N52" si="2">SQRT(($B4-I$3)^2+($C4-I$4)^2+($D4-I$5)^2+($E4-I$6)^2)</f>
        <v>173.08252367006901</v>
      </c>
      <c r="O4">
        <f t="shared" ref="O4:O52" si="3">SQRT(($B4-J$3)^2+($C4-J$4)^2+($D4-J$5)^2+($E4-J$6)^2)</f>
        <v>123.68508398347798</v>
      </c>
      <c r="P4">
        <f t="shared" ref="P4:P52" si="4">SQRT(($B4-K$3)^2+($C4-K$4)^2+($D4-K$5)^2+($E4-K$6)^2)</f>
        <v>46.957427527495582</v>
      </c>
      <c r="Q4" t="str">
        <f t="shared" ref="Q4:Q52" si="5">INDEX($M$2:$P$2,1,MATCH(MIN(M4:P4),M4:P4,0))</f>
        <v>C4</v>
      </c>
    </row>
    <row r="5" spans="1:17" x14ac:dyDescent="0.25">
      <c r="A5" t="s">
        <v>6</v>
      </c>
      <c r="B5">
        <v>6</v>
      </c>
      <c r="C5">
        <v>226</v>
      </c>
      <c r="D5">
        <v>72</v>
      </c>
      <c r="E5">
        <v>30</v>
      </c>
      <c r="G5" t="s">
        <v>2</v>
      </c>
      <c r="H5">
        <v>9.9</v>
      </c>
      <c r="I5">
        <v>20</v>
      </c>
      <c r="J5">
        <v>50</v>
      </c>
      <c r="K5">
        <v>80</v>
      </c>
      <c r="M5">
        <f t="shared" si="1"/>
        <v>220.88707522170691</v>
      </c>
      <c r="N5">
        <f t="shared" si="2"/>
        <v>181.75026822538669</v>
      </c>
      <c r="O5">
        <f t="shared" si="3"/>
        <v>128.10152223919903</v>
      </c>
      <c r="P5">
        <f t="shared" si="4"/>
        <v>30.347981810987037</v>
      </c>
      <c r="Q5" t="str">
        <f t="shared" si="5"/>
        <v>C4</v>
      </c>
    </row>
    <row r="6" spans="1:17" x14ac:dyDescent="0.25">
      <c r="A6" t="s">
        <v>7</v>
      </c>
      <c r="B6">
        <v>8</v>
      </c>
      <c r="C6">
        <v>177</v>
      </c>
      <c r="D6">
        <v>50</v>
      </c>
      <c r="E6">
        <v>17</v>
      </c>
      <c r="G6" t="s">
        <v>3</v>
      </c>
      <c r="H6">
        <v>10</v>
      </c>
      <c r="I6">
        <v>10</v>
      </c>
      <c r="J6">
        <v>25</v>
      </c>
      <c r="K6">
        <v>40</v>
      </c>
      <c r="M6">
        <f t="shared" si="1"/>
        <v>167.13318042806461</v>
      </c>
      <c r="N6">
        <f t="shared" si="2"/>
        <v>127.79186202571744</v>
      </c>
      <c r="O6">
        <f t="shared" si="3"/>
        <v>77.472575792986262</v>
      </c>
      <c r="P6">
        <f t="shared" si="4"/>
        <v>44.799553569204235</v>
      </c>
      <c r="Q6" t="str">
        <f t="shared" si="5"/>
        <v>C4</v>
      </c>
    </row>
    <row r="7" spans="1:17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si="1"/>
        <v>234.6365274206043</v>
      </c>
      <c r="N7">
        <f t="shared" si="2"/>
        <v>195.7625091788517</v>
      </c>
      <c r="O7">
        <f t="shared" si="3"/>
        <v>140.47419691886478</v>
      </c>
      <c r="P7">
        <f t="shared" si="4"/>
        <v>36.414282912066248</v>
      </c>
      <c r="Q7" t="str">
        <f t="shared" si="5"/>
        <v>C4</v>
      </c>
    </row>
    <row r="8" spans="1:17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si="1"/>
        <v>171.46107429967887</v>
      </c>
      <c r="N8">
        <f t="shared" si="2"/>
        <v>133.35051555955829</v>
      </c>
      <c r="O8">
        <f t="shared" si="3"/>
        <v>76.576758876306585</v>
      </c>
      <c r="P8">
        <f t="shared" si="4"/>
        <v>31.827660925679098</v>
      </c>
      <c r="Q8" t="str">
        <f t="shared" si="5"/>
        <v>C4</v>
      </c>
    </row>
    <row r="9" spans="1:17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si="1"/>
        <v>68.207770818287258</v>
      </c>
      <c r="N9">
        <f t="shared" si="2"/>
        <v>58.218210209521217</v>
      </c>
      <c r="O9">
        <f t="shared" si="3"/>
        <v>72.766750648905571</v>
      </c>
      <c r="P9">
        <f t="shared" si="4"/>
        <v>169.00887550658396</v>
      </c>
      <c r="Q9" t="str">
        <f t="shared" si="5"/>
        <v>C2</v>
      </c>
    </row>
    <row r="10" spans="1:17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>
        <f t="shared" si="1"/>
        <v>192.68860890047446</v>
      </c>
      <c r="N10">
        <f t="shared" si="2"/>
        <v>153.4684332362848</v>
      </c>
      <c r="O10">
        <f t="shared" si="3"/>
        <v>100.7620960480676</v>
      </c>
      <c r="P10">
        <f t="shared" si="4"/>
        <v>29.154759474226502</v>
      </c>
      <c r="Q10" t="str">
        <f t="shared" si="5"/>
        <v>C4</v>
      </c>
    </row>
    <row r="11" spans="1:17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si="1"/>
        <v>253.29686140969056</v>
      </c>
      <c r="N11">
        <f t="shared" si="2"/>
        <v>214.02513871038607</v>
      </c>
      <c r="O11">
        <f t="shared" si="3"/>
        <v>160.89126763127948</v>
      </c>
      <c r="P11">
        <f t="shared" si="4"/>
        <v>60.174745533321534</v>
      </c>
      <c r="Q11" t="str">
        <f t="shared" si="5"/>
        <v>C4</v>
      </c>
    </row>
    <row r="12" spans="1:17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si="1"/>
        <v>129.50173744008225</v>
      </c>
      <c r="N12">
        <f t="shared" si="2"/>
        <v>90.539273246475759</v>
      </c>
      <c r="O12">
        <f t="shared" si="3"/>
        <v>36.290494623248108</v>
      </c>
      <c r="P12">
        <f t="shared" si="4"/>
        <v>71.665891468675667</v>
      </c>
      <c r="Q12" t="str">
        <f t="shared" si="5"/>
        <v>C3</v>
      </c>
    </row>
    <row r="13" spans="1:17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si="1"/>
        <v>74.456027291281117</v>
      </c>
      <c r="N13">
        <f t="shared" si="2"/>
        <v>65.835856491732528</v>
      </c>
      <c r="O13">
        <f t="shared" si="3"/>
        <v>75.815565684099468</v>
      </c>
      <c r="P13">
        <f t="shared" si="4"/>
        <v>169.87348233317641</v>
      </c>
      <c r="Q13" t="str">
        <f t="shared" si="5"/>
        <v>C2</v>
      </c>
    </row>
    <row r="14" spans="1:17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si="1"/>
        <v>53.913820120633261</v>
      </c>
      <c r="N14">
        <f t="shared" si="2"/>
        <v>27.66514052015641</v>
      </c>
      <c r="O14">
        <f t="shared" si="3"/>
        <v>49.142649501222458</v>
      </c>
      <c r="P14">
        <f t="shared" si="4"/>
        <v>153.01633899685353</v>
      </c>
      <c r="Q14" t="str">
        <f t="shared" si="5"/>
        <v>C2</v>
      </c>
    </row>
    <row r="15" spans="1:17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si="1"/>
        <v>214.80945044387596</v>
      </c>
      <c r="N15">
        <f t="shared" si="2"/>
        <v>175.57152388699029</v>
      </c>
      <c r="O15">
        <f t="shared" si="3"/>
        <v>121.61825520866512</v>
      </c>
      <c r="P15">
        <f t="shared" si="4"/>
        <v>27.386127875258307</v>
      </c>
      <c r="Q15" t="str">
        <f t="shared" si="5"/>
        <v>C4</v>
      </c>
    </row>
    <row r="16" spans="1:17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si="1"/>
        <v>57.097285399570445</v>
      </c>
      <c r="N16">
        <f t="shared" si="2"/>
        <v>53.263120449331545</v>
      </c>
      <c r="O16">
        <f t="shared" si="3"/>
        <v>75.848533275205796</v>
      </c>
      <c r="P16">
        <f t="shared" si="4"/>
        <v>176.08520664723656</v>
      </c>
      <c r="Q16" t="str">
        <f t="shared" si="5"/>
        <v>C2</v>
      </c>
    </row>
    <row r="17" spans="1:17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si="1"/>
        <v>45.614800229749996</v>
      </c>
      <c r="N17">
        <f t="shared" si="2"/>
        <v>62.460947799405027</v>
      </c>
      <c r="O17">
        <f t="shared" si="3"/>
        <v>101.61697692807044</v>
      </c>
      <c r="P17">
        <f t="shared" si="4"/>
        <v>204.49696819268496</v>
      </c>
      <c r="Q17" t="str">
        <f t="shared" si="5"/>
        <v>C1</v>
      </c>
    </row>
    <row r="18" spans="1:17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si="1"/>
        <v>79.916831769033479</v>
      </c>
      <c r="N18">
        <f t="shared" si="2"/>
        <v>45.472629130060206</v>
      </c>
      <c r="O18">
        <f t="shared" si="3"/>
        <v>24.103941586387901</v>
      </c>
      <c r="P18">
        <f t="shared" si="4"/>
        <v>125.2836781069266</v>
      </c>
      <c r="Q18" t="str">
        <f t="shared" si="5"/>
        <v>C3</v>
      </c>
    </row>
    <row r="19" spans="1:17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si="1"/>
        <v>64.557726106175707</v>
      </c>
      <c r="N19">
        <f t="shared" si="2"/>
        <v>29.068195678438659</v>
      </c>
      <c r="O19">
        <f t="shared" si="3"/>
        <v>32.634337744161442</v>
      </c>
      <c r="P19">
        <f t="shared" si="4"/>
        <v>137.68805322176649</v>
      </c>
      <c r="Q19" t="str">
        <f t="shared" si="5"/>
        <v>C2</v>
      </c>
    </row>
    <row r="20" spans="1:17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si="1"/>
        <v>153.58873656619485</v>
      </c>
      <c r="N20">
        <f t="shared" si="2"/>
        <v>114.39562928713667</v>
      </c>
      <c r="O20">
        <f t="shared" si="3"/>
        <v>60.448325038829651</v>
      </c>
      <c r="P20">
        <f t="shared" si="4"/>
        <v>49.829710013203972</v>
      </c>
      <c r="Q20" t="str">
        <f t="shared" si="5"/>
        <v>C4</v>
      </c>
    </row>
    <row r="21" spans="1:17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si="1"/>
        <v>38.271529888417056</v>
      </c>
      <c r="N21">
        <f t="shared" si="2"/>
        <v>58.767082622842523</v>
      </c>
      <c r="O21">
        <f t="shared" si="3"/>
        <v>102.12252444980001</v>
      </c>
      <c r="P21">
        <f t="shared" si="4"/>
        <v>206.0825320108427</v>
      </c>
      <c r="Q21" t="str">
        <f t="shared" si="5"/>
        <v>C1</v>
      </c>
    </row>
    <row r="22" spans="1:17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si="1"/>
        <v>251.4515857973459</v>
      </c>
      <c r="N22">
        <f t="shared" si="2"/>
        <v>212.22949842093112</v>
      </c>
      <c r="O22">
        <f t="shared" si="3"/>
        <v>160.5584005899411</v>
      </c>
      <c r="P22">
        <f t="shared" si="4"/>
        <v>63.702433234531945</v>
      </c>
      <c r="Q22" t="str">
        <f t="shared" si="5"/>
        <v>C4</v>
      </c>
    </row>
    <row r="23" spans="1:17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si="1"/>
        <v>142.60610085126092</v>
      </c>
      <c r="N23">
        <f t="shared" si="2"/>
        <v>105.31362684857073</v>
      </c>
      <c r="O23">
        <f t="shared" si="3"/>
        <v>51.894122981316485</v>
      </c>
      <c r="P23">
        <f t="shared" si="4"/>
        <v>68.891218598599337</v>
      </c>
      <c r="Q23" t="str">
        <f t="shared" si="5"/>
        <v>C3</v>
      </c>
    </row>
    <row r="24" spans="1:17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si="1"/>
        <v>244.4837417907375</v>
      </c>
      <c r="N24">
        <f t="shared" si="2"/>
        <v>205.33426406715466</v>
      </c>
      <c r="O24">
        <f t="shared" si="3"/>
        <v>152.3975065412817</v>
      </c>
      <c r="P24">
        <f t="shared" si="4"/>
        <v>52.782572881586589</v>
      </c>
      <c r="Q24" t="str">
        <f t="shared" si="5"/>
        <v>C4</v>
      </c>
    </row>
    <row r="25" spans="1:17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si="1"/>
        <v>53.629283045739108</v>
      </c>
      <c r="N25">
        <f t="shared" si="2"/>
        <v>65.583229563662087</v>
      </c>
      <c r="O25">
        <f t="shared" si="3"/>
        <v>98.863542319704493</v>
      </c>
      <c r="P25">
        <f t="shared" si="4"/>
        <v>200.01249960939941</v>
      </c>
      <c r="Q25" t="str">
        <f t="shared" si="5"/>
        <v>C1</v>
      </c>
    </row>
    <row r="26" spans="1:17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si="1"/>
        <v>197.28735387753568</v>
      </c>
      <c r="N26">
        <f t="shared" si="2"/>
        <v>158.03721080808785</v>
      </c>
      <c r="O26">
        <f t="shared" si="3"/>
        <v>109.84079387914127</v>
      </c>
      <c r="P26">
        <f t="shared" si="4"/>
        <v>45.934736311423407</v>
      </c>
      <c r="Q26" t="str">
        <f t="shared" si="5"/>
        <v>C4</v>
      </c>
    </row>
    <row r="27" spans="1:17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si="1"/>
        <v>84.809787171057096</v>
      </c>
      <c r="N27">
        <f t="shared" si="2"/>
        <v>52.342716780847361</v>
      </c>
      <c r="O27">
        <f t="shared" si="3"/>
        <v>23.2163735324878</v>
      </c>
      <c r="P27">
        <f t="shared" si="4"/>
        <v>122.28654872879518</v>
      </c>
      <c r="Q27" t="str">
        <f t="shared" si="5"/>
        <v>C3</v>
      </c>
    </row>
    <row r="28" spans="1:17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si="1"/>
        <v>35.781280021821466</v>
      </c>
      <c r="N28">
        <f t="shared" si="2"/>
        <v>42.501294097944829</v>
      </c>
      <c r="O28">
        <f t="shared" si="3"/>
        <v>81.987803971078534</v>
      </c>
      <c r="P28">
        <f t="shared" si="4"/>
        <v>186.30888330941173</v>
      </c>
      <c r="Q28" t="str">
        <f t="shared" si="5"/>
        <v>C1</v>
      </c>
    </row>
    <row r="29" spans="1:17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si="1"/>
        <v>46.498387068800568</v>
      </c>
      <c r="N29">
        <f t="shared" si="2"/>
        <v>56.183271531657887</v>
      </c>
      <c r="O29">
        <f t="shared" si="3"/>
        <v>91.263355187062899</v>
      </c>
      <c r="P29">
        <f t="shared" si="4"/>
        <v>193.71628738957392</v>
      </c>
      <c r="Q29" t="str">
        <f t="shared" si="5"/>
        <v>C1</v>
      </c>
    </row>
    <row r="30" spans="1:17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si="1"/>
        <v>235.75135206399136</v>
      </c>
      <c r="N30">
        <f t="shared" si="2"/>
        <v>196.8226612969147</v>
      </c>
      <c r="O30">
        <f t="shared" si="3"/>
        <v>142.37275020171521</v>
      </c>
      <c r="P30">
        <f t="shared" si="4"/>
        <v>39.635842365212831</v>
      </c>
      <c r="Q30" t="str">
        <f t="shared" si="5"/>
        <v>C4</v>
      </c>
    </row>
    <row r="31" spans="1:17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si="1"/>
        <v>45.835684788164784</v>
      </c>
      <c r="N31">
        <f t="shared" si="2"/>
        <v>62.727745057510241</v>
      </c>
      <c r="O31">
        <f t="shared" si="3"/>
        <v>102.32795317018709</v>
      </c>
      <c r="P31">
        <f t="shared" si="4"/>
        <v>205.10975110900992</v>
      </c>
      <c r="Q31" t="str">
        <f t="shared" si="5"/>
        <v>C1</v>
      </c>
    </row>
    <row r="32" spans="1:17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si="1"/>
        <v>160.10215488868349</v>
      </c>
      <c r="N32">
        <f t="shared" si="2"/>
        <v>122.36976750815538</v>
      </c>
      <c r="O32">
        <f t="shared" si="3"/>
        <v>66.828137786414487</v>
      </c>
      <c r="P32">
        <f t="shared" si="4"/>
        <v>51.137070702182385</v>
      </c>
      <c r="Q32" t="str">
        <f t="shared" si="5"/>
        <v>C4</v>
      </c>
    </row>
    <row r="33" spans="1:17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si="1"/>
        <v>222.0380598005666</v>
      </c>
      <c r="N33">
        <f t="shared" si="2"/>
        <v>182.85775892753361</v>
      </c>
      <c r="O33">
        <f t="shared" si="3"/>
        <v>129.94999038091538</v>
      </c>
      <c r="P33">
        <f t="shared" si="4"/>
        <v>34.205262752974143</v>
      </c>
      <c r="Q33" t="str">
        <f t="shared" si="5"/>
        <v>C4</v>
      </c>
    </row>
    <row r="34" spans="1:17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si="1"/>
        <v>164.8329457359784</v>
      </c>
      <c r="N34">
        <f t="shared" si="2"/>
        <v>126.76576824994987</v>
      </c>
      <c r="O34">
        <f t="shared" si="3"/>
        <v>70.384657419071104</v>
      </c>
      <c r="P34">
        <f t="shared" si="4"/>
        <v>43.255057507764334</v>
      </c>
      <c r="Q34" t="str">
        <f t="shared" si="5"/>
        <v>C4</v>
      </c>
    </row>
    <row r="35" spans="1:17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si="1"/>
        <v>308.20691101920477</v>
      </c>
      <c r="N35">
        <f t="shared" si="2"/>
        <v>269.28193403940043</v>
      </c>
      <c r="O35">
        <f t="shared" si="3"/>
        <v>221.39105672994111</v>
      </c>
      <c r="P35">
        <f t="shared" si="4"/>
        <v>128.83710645617589</v>
      </c>
      <c r="Q35" t="str">
        <f t="shared" si="5"/>
        <v>C4</v>
      </c>
    </row>
    <row r="36" spans="1:17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si="1"/>
        <v>36.436931813751826</v>
      </c>
      <c r="N36">
        <f t="shared" si="2"/>
        <v>36.031236448392939</v>
      </c>
      <c r="O36">
        <f t="shared" si="3"/>
        <v>76.451357084096287</v>
      </c>
      <c r="P36">
        <f t="shared" si="4"/>
        <v>180.56303608435476</v>
      </c>
      <c r="Q36" t="str">
        <f t="shared" si="5"/>
        <v>C2</v>
      </c>
    </row>
    <row r="37" spans="1:17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si="1"/>
        <v>122.04138642280331</v>
      </c>
      <c r="N37">
        <f t="shared" si="2"/>
        <v>85.057392388904091</v>
      </c>
      <c r="O37">
        <f t="shared" si="3"/>
        <v>30.789608636681304</v>
      </c>
      <c r="P37">
        <f t="shared" si="4"/>
        <v>84.516270622880654</v>
      </c>
      <c r="Q37" t="str">
        <f t="shared" si="5"/>
        <v>C3</v>
      </c>
    </row>
    <row r="38" spans="1:17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si="1"/>
        <v>112.75947853728306</v>
      </c>
      <c r="N38">
        <f t="shared" si="2"/>
        <v>74.783420622488237</v>
      </c>
      <c r="O38">
        <f t="shared" si="3"/>
        <v>20.273134932713294</v>
      </c>
      <c r="P38">
        <f t="shared" si="4"/>
        <v>89.54328562209453</v>
      </c>
      <c r="Q38" t="str">
        <f t="shared" si="5"/>
        <v>C3</v>
      </c>
    </row>
    <row r="39" spans="1:17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si="1"/>
        <v>102.0857482707552</v>
      </c>
      <c r="N39">
        <f t="shared" si="2"/>
        <v>65.632004388103212</v>
      </c>
      <c r="O39">
        <f t="shared" si="3"/>
        <v>11.74734012447073</v>
      </c>
      <c r="P39">
        <f t="shared" si="4"/>
        <v>100.67273712381123</v>
      </c>
      <c r="Q39" t="str">
        <f t="shared" si="5"/>
        <v>C3</v>
      </c>
    </row>
    <row r="40" spans="1:17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si="1"/>
        <v>70.966893689945309</v>
      </c>
      <c r="N40">
        <f t="shared" si="2"/>
        <v>47.292282668528486</v>
      </c>
      <c r="O40">
        <f t="shared" si="3"/>
        <v>48.28043081829324</v>
      </c>
      <c r="P40">
        <f t="shared" si="4"/>
        <v>146.51962325913891</v>
      </c>
      <c r="Q40" t="str">
        <f t="shared" si="5"/>
        <v>C2</v>
      </c>
    </row>
    <row r="41" spans="1:17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si="1"/>
        <v>109.9668131756122</v>
      </c>
      <c r="N41">
        <f t="shared" si="2"/>
        <v>77.090596054252941</v>
      </c>
      <c r="O41">
        <f t="shared" si="3"/>
        <v>39.736632972611055</v>
      </c>
      <c r="P41">
        <f t="shared" si="4"/>
        <v>109.59927007056206</v>
      </c>
      <c r="Q41" t="str">
        <f t="shared" si="5"/>
        <v>C3</v>
      </c>
    </row>
    <row r="42" spans="1:17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si="1"/>
        <v>198.90625932835798</v>
      </c>
      <c r="N42">
        <f t="shared" si="2"/>
        <v>159.68957386128875</v>
      </c>
      <c r="O42">
        <f t="shared" si="3"/>
        <v>110.16351483136329</v>
      </c>
      <c r="P42">
        <f t="shared" si="4"/>
        <v>40.26164427839479</v>
      </c>
      <c r="Q42" t="str">
        <f t="shared" si="5"/>
        <v>C4</v>
      </c>
    </row>
    <row r="43" spans="1:17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si="1"/>
        <v>36.001388862098089</v>
      </c>
      <c r="N43">
        <f t="shared" si="2"/>
        <v>56.95401653966119</v>
      </c>
      <c r="O43">
        <f t="shared" si="3"/>
        <v>100.41414243023739</v>
      </c>
      <c r="P43">
        <f t="shared" si="4"/>
        <v>204.69000952660099</v>
      </c>
      <c r="Q43" t="str">
        <f t="shared" si="5"/>
        <v>C1</v>
      </c>
    </row>
    <row r="44" spans="1:17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si="1"/>
        <v>96.43909995432351</v>
      </c>
      <c r="N44">
        <f t="shared" si="2"/>
        <v>60.436412865093175</v>
      </c>
      <c r="O44">
        <f t="shared" si="3"/>
        <v>9.6436507609929549</v>
      </c>
      <c r="P44">
        <f t="shared" si="4"/>
        <v>107.09808588392231</v>
      </c>
      <c r="Q44" t="str">
        <f t="shared" si="5"/>
        <v>C3</v>
      </c>
    </row>
    <row r="45" spans="1:17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si="1"/>
        <v>141.41534570194281</v>
      </c>
      <c r="N45">
        <f t="shared" si="2"/>
        <v>104.00365378197057</v>
      </c>
      <c r="O45">
        <f t="shared" si="3"/>
        <v>47.053161424074368</v>
      </c>
      <c r="P45">
        <f t="shared" si="4"/>
        <v>64.79969135728966</v>
      </c>
      <c r="Q45" t="str">
        <f t="shared" si="5"/>
        <v>C3</v>
      </c>
    </row>
    <row r="46" spans="1:17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si="1"/>
        <v>73.424110481503277</v>
      </c>
      <c r="N46">
        <f t="shared" si="2"/>
        <v>55.537014683902484</v>
      </c>
      <c r="O46">
        <f t="shared" si="3"/>
        <v>57.56735185849702</v>
      </c>
      <c r="P46">
        <f t="shared" si="4"/>
        <v>153.04574479546957</v>
      </c>
      <c r="Q46" t="str">
        <f t="shared" si="5"/>
        <v>C2</v>
      </c>
    </row>
    <row r="47" spans="1:17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si="1"/>
        <v>32.382865839823381</v>
      </c>
      <c r="N47">
        <f t="shared" si="2"/>
        <v>11.456439237389599</v>
      </c>
      <c r="O47">
        <f t="shared" si="3"/>
        <v>64.960064655140229</v>
      </c>
      <c r="P47">
        <f t="shared" si="4"/>
        <v>169.46388995889359</v>
      </c>
      <c r="Q47" t="str">
        <f t="shared" si="5"/>
        <v>C2</v>
      </c>
    </row>
    <row r="48" spans="1:17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si="1"/>
        <v>97.962748021888402</v>
      </c>
      <c r="N48">
        <f t="shared" si="2"/>
        <v>60.753271516849196</v>
      </c>
      <c r="O48">
        <f t="shared" si="3"/>
        <v>12.68857754044952</v>
      </c>
      <c r="P48">
        <f t="shared" si="4"/>
        <v>105.47037498748168</v>
      </c>
      <c r="Q48" t="str">
        <f t="shared" si="5"/>
        <v>C3</v>
      </c>
    </row>
    <row r="49" spans="1:17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si="1"/>
        <v>79.926841549006554</v>
      </c>
      <c r="N49">
        <f t="shared" si="2"/>
        <v>55.741905241927277</v>
      </c>
      <c r="O49">
        <f t="shared" si="3"/>
        <v>45.541190146942803</v>
      </c>
      <c r="P49">
        <f t="shared" si="4"/>
        <v>139.80343343423294</v>
      </c>
      <c r="Q49" t="str">
        <f t="shared" si="5"/>
        <v>C3</v>
      </c>
    </row>
    <row r="50" spans="1:17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si="1"/>
        <v>55.579672543115976</v>
      </c>
      <c r="N50">
        <f t="shared" si="2"/>
        <v>18.475930287809597</v>
      </c>
      <c r="O50">
        <f t="shared" si="3"/>
        <v>42.107006542854599</v>
      </c>
      <c r="P50">
        <f t="shared" si="4"/>
        <v>146.29422408283929</v>
      </c>
      <c r="Q50" t="str">
        <f t="shared" si="5"/>
        <v>C2</v>
      </c>
    </row>
    <row r="51" spans="1:17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si="1"/>
        <v>52.328863928046445</v>
      </c>
      <c r="N51">
        <f t="shared" si="2"/>
        <v>66.564029325154294</v>
      </c>
      <c r="O51">
        <f t="shared" si="3"/>
        <v>101.96572953693806</v>
      </c>
      <c r="P51">
        <f t="shared" si="4"/>
        <v>203.53380554590925</v>
      </c>
      <c r="Q51" t="str">
        <f t="shared" si="5"/>
        <v>C1</v>
      </c>
    </row>
    <row r="52" spans="1:17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si="1"/>
        <v>134.49126365678924</v>
      </c>
      <c r="N52">
        <f t="shared" si="2"/>
        <v>95.195378039062376</v>
      </c>
      <c r="O52">
        <f t="shared" si="3"/>
        <v>45.508241011931013</v>
      </c>
      <c r="P52">
        <f t="shared" si="4"/>
        <v>70.795480081711432</v>
      </c>
      <c r="Q52" t="str">
        <f t="shared" si="5"/>
        <v>C3</v>
      </c>
    </row>
  </sheetData>
  <mergeCells count="2">
    <mergeCell ref="G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I1" workbookViewId="0">
      <selection activeCell="I11" sqref="I11"/>
    </sheetView>
  </sheetViews>
  <sheetFormatPr defaultRowHeight="15" x14ac:dyDescent="0.25"/>
  <sheetData>
    <row r="1" spans="1:20" x14ac:dyDescent="0.25">
      <c r="F1" t="s">
        <v>62</v>
      </c>
      <c r="G1" s="1" t="s">
        <v>55</v>
      </c>
      <c r="H1" s="1"/>
      <c r="I1" s="1"/>
      <c r="J1" s="1"/>
      <c r="K1" s="1"/>
      <c r="M1" s="1" t="s">
        <v>61</v>
      </c>
      <c r="N1" s="1"/>
      <c r="O1" s="1"/>
      <c r="P1" s="1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56</v>
      </c>
      <c r="R2">
        <v>2</v>
      </c>
      <c r="S2" t="s">
        <v>63</v>
      </c>
      <c r="T2" t="s">
        <v>64</v>
      </c>
    </row>
    <row r="3" spans="1:20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AVERAGEIFS(INDIRECT($F$1 &amp; "!" &amp; ADDRESS(3,$F3,1)) : INDIRECT($F$1 &amp; "!" &amp; ADDRESS(52,$F3,1)),INDIRECT($F$1 &amp; "!$Q$3"):INDIRECT($F$1 &amp; "!$Q$52"),H$2)</f>
        <v>2</v>
      </c>
      <c r="I3">
        <f ca="1">AVERAGEIFS(INDIRECT($F$1 &amp; "!" &amp; ADDRESS(3,$F3,1)) : INDIRECT($F$1 &amp; "!" &amp; ADDRESS(52,$F3,1)),INDIRECT($F$1 &amp; "!$Q$3"):INDIRECT($F$1 &amp; "!$Q$52"),I$2)</f>
        <v>2.8200000000000003</v>
      </c>
      <c r="J3">
        <f ca="1">AVERAGEIFS(INDIRECT($F$1 &amp; "!" &amp; ADDRESS(3,$F3,1)) : INDIRECT($F$1 &amp; "!" &amp; ADDRESS(52,$F3,1)),INDIRECT($F$1 &amp; "!$Q$3"):INDIRECT($F$1 &amp; "!$Q$52"),J$2)</f>
        <v>6.6923076923076925</v>
      </c>
      <c r="K3">
        <f ca="1">AVERAGEIFS(INDIRECT($F$1 &amp; "!" &amp; ADDRESS(3,$F3,1)) : INDIRECT($F$1 &amp; "!" &amp; ADDRESS(52,$F3,1)),INDIRECT($F$1 &amp; "!$Q$3"):INDIRECT($F$1 &amp; "!$Q$52"),K$2)</f>
        <v>9.7894736842105257</v>
      </c>
      <c r="M3">
        <f ca="1">SQRT(($B3-H$3)^2+($C3-H$4)^2+($D3-H$5)^2+($E3-H$6)^2)</f>
        <v>189.36383465434997</v>
      </c>
      <c r="N3">
        <f t="shared" ref="N3:P18" ca="1" si="0">SQRT(($B3-I$3)^2+($C3-I$4)^2+($D3-I$5)^2+($E3-I$6)^2)</f>
        <v>147.68826087404511</v>
      </c>
      <c r="O3">
        <f t="shared" ca="1" si="0"/>
        <v>86.066370426219308</v>
      </c>
      <c r="P3">
        <f t="shared" ca="1" si="0"/>
        <v>27.033220560088953</v>
      </c>
      <c r="Q3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AVERAGEIFS(INDIRECT($F$1 &amp; "!" &amp; ADDRESS(3,$F4,1)) : INDIRECT($F$1 &amp; "!" &amp; ADDRESS(52,$F4,1)),INDIRECT($F$1 &amp; "!$Q$3"):INDIRECT($F$1 &amp; "!$Q$52"),H$2)</f>
        <v>4.1750000000000007</v>
      </c>
      <c r="I4">
        <f ca="1">AVERAGEIFS(INDIRECT($F$1 &amp; "!" &amp; ADDRESS(3,$F4,1)) : INDIRECT($F$1 &amp; "!" &amp; ADDRESS(52,$F4,1)),INDIRECT($F$1 &amp; "!$Q$3"):INDIRECT($F$1 &amp; "!$Q$52"),I$2)</f>
        <v>45.9</v>
      </c>
      <c r="J4">
        <f ca="1">AVERAGEIFS(INDIRECT($F$1 &amp; "!" &amp; ADDRESS(3,$F4,1)) : INDIRECT($F$1 &amp; "!" &amp; ADDRESS(52,$F4,1)),INDIRECT($F$1 &amp; "!$Q$3"):INDIRECT($F$1 &amp; "!$Q$52"),J$2)</f>
        <v>108.23076923076923</v>
      </c>
      <c r="K4">
        <f ca="1">AVERAGEIFS(INDIRECT($F$1 &amp; "!" &amp; ADDRESS(3,$F4,1)) : INDIRECT($F$1 &amp; "!" &amp; ADDRESS(52,$F4,1)),INDIRECT($F$1 &amp; "!$Q$3"):INDIRECT($F$1 &amp; "!$Q$52"),K$2)</f>
        <v>215.36842105263159</v>
      </c>
      <c r="M4">
        <f t="shared" ref="M4:P52" ca="1" si="1">SQRT(($B4-H$3)^2+($C4-H$4)^2+($D4-H$5)^2+($E4-H$6)^2)</f>
        <v>220.53970589215902</v>
      </c>
      <c r="N4">
        <f t="shared" ca="1" si="0"/>
        <v>179.3882448768592</v>
      </c>
      <c r="O4">
        <f t="shared" ca="1" si="0"/>
        <v>118.80412500558722</v>
      </c>
      <c r="P4">
        <f t="shared" ca="1" si="0"/>
        <v>31.25792974182955</v>
      </c>
      <c r="Q4" t="str">
        <f t="shared" ref="Q4:Q52" ca="1" si="2">INDEX($M$2:$P$2,1,MATCH(MIN(M4:P4),M4:P4,0))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AVERAGEIFS(INDIRECT($F$1 &amp; "!" &amp; ADDRESS(3,$F5,1)) : INDIRECT($F$1 &amp; "!" &amp; ADDRESS(52,$F5,1)),INDIRECT($F$1 &amp; "!$Q$3"):INDIRECT($F$1 &amp; "!$Q$52"),H$2)</f>
        <v>52.125</v>
      </c>
      <c r="I5">
        <f ca="1">AVERAGEIFS(INDIRECT($F$1 &amp; "!" &amp; ADDRESS(3,$F5,1)) : INDIRECT($F$1 &amp; "!" &amp; ADDRESS(52,$F5,1)),INDIRECT($F$1 &amp; "!$Q$3"):INDIRECT($F$1 &amp; "!$Q$52"),I$2)</f>
        <v>55.5</v>
      </c>
      <c r="J5">
        <f ca="1">AVERAGEIFS(INDIRECT($F$1 &amp; "!" &amp; ADDRESS(3,$F5,1)) : INDIRECT($F$1 &amp; "!" &amp; ADDRESS(52,$F5,1)),INDIRECT($F$1 &amp; "!$Q$3"):INDIRECT($F$1 &amp; "!$Q$52"),J$2)</f>
        <v>64.84615384615384</v>
      </c>
      <c r="K5">
        <f ca="1">AVERAGEIFS(INDIRECT($F$1 &amp; "!" &amp; ADDRESS(3,$F5,1)) : INDIRECT($F$1 &amp; "!" &amp; ADDRESS(52,$F5,1)),INDIRECT($F$1 &amp; "!$Q$3"):INDIRECT($F$1 &amp; "!$Q$52"),K$2)</f>
        <v>65.10526315789474</v>
      </c>
      <c r="M5">
        <f t="shared" ca="1" si="1"/>
        <v>223.56903156519687</v>
      </c>
      <c r="N5">
        <f t="shared" ca="1" si="0"/>
        <v>181.70762889873393</v>
      </c>
      <c r="O5">
        <f t="shared" ca="1" si="0"/>
        <v>118.4377348711977</v>
      </c>
      <c r="P5">
        <f t="shared" ca="1" si="0"/>
        <v>13.772790229017522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AVERAGEIFS(INDIRECT($F$1 &amp; "!" &amp; ADDRESS(3,$F6,1)) : INDIRECT($F$1 &amp; "!" &amp; ADDRESS(52,$F6,1)),INDIRECT($F$1 &amp; "!$Q$3"):INDIRECT($F$1 &amp; "!$Q$52"),H$2)</f>
        <v>10.875</v>
      </c>
      <c r="I6">
        <f ca="1">AVERAGEIFS(INDIRECT($F$1 &amp; "!" &amp; ADDRESS(3,$F6,1)) : INDIRECT($F$1 &amp; "!" &amp; ADDRESS(52,$F6,1)),INDIRECT($F$1 &amp; "!$Q$3"):INDIRECT($F$1 &amp; "!$Q$52"),I$2)</f>
        <v>12.7</v>
      </c>
      <c r="J6">
        <f ca="1">AVERAGEIFS(INDIRECT($F$1 &amp; "!" &amp; ADDRESS(3,$F6,1)) : INDIRECT($F$1 &amp; "!" &amp; ADDRESS(52,$F6,1)),INDIRECT($F$1 &amp; "!$Q$3"):INDIRECT($F$1 &amp; "!$Q$52"),J$2)</f>
        <v>19.692307692307693</v>
      </c>
      <c r="K6">
        <f ca="1">AVERAGEIFS(INDIRECT($F$1 &amp; "!" &amp; ADDRESS(3,$F6,1)) : INDIRECT($F$1 &amp; "!" &amp; ADDRESS(52,$F6,1)),INDIRECT($F$1 &amp; "!$Q$3"):INDIRECT($F$1 &amp; "!$Q$52"),K$2)</f>
        <v>26.157894736842106</v>
      </c>
      <c r="M6">
        <f t="shared" ca="1" si="1"/>
        <v>173.05060495415785</v>
      </c>
      <c r="N6">
        <f t="shared" ca="1" si="0"/>
        <v>131.38790811943085</v>
      </c>
      <c r="O6">
        <f t="shared" ca="1" si="0"/>
        <v>70.417142547088929</v>
      </c>
      <c r="P6">
        <f t="shared" ca="1" si="0"/>
        <v>42.277345721069544</v>
      </c>
      <c r="Q6" t="str">
        <f t="shared" ca="1" si="2"/>
        <v>C4</v>
      </c>
      <c r="R6">
        <v>6</v>
      </c>
      <c r="S6" t="str">
        <f t="shared" ca="1" si="3"/>
        <v>C4</v>
      </c>
      <c r="T6">
        <f t="shared" ca="1" si="4"/>
        <v>0</v>
      </c>
    </row>
    <row r="7" spans="1:20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ca="1" si="1"/>
        <v>235.03980912815598</v>
      </c>
      <c r="N7">
        <f t="shared" ca="1" si="0"/>
        <v>193.38620012813738</v>
      </c>
      <c r="O7">
        <f t="shared" ca="1" si="0"/>
        <v>129.96462877924827</v>
      </c>
      <c r="P7">
        <f t="shared" ca="1" si="0"/>
        <v>31.538702425631275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ca="1" si="1"/>
        <v>169.87925675314216</v>
      </c>
      <c r="N8">
        <f t="shared" ca="1" si="0"/>
        <v>128.4612875538775</v>
      </c>
      <c r="O8">
        <f t="shared" ca="1" si="0"/>
        <v>65.504821630203182</v>
      </c>
      <c r="P8">
        <f t="shared" ca="1" si="0"/>
        <v>48.631863749450872</v>
      </c>
      <c r="Q8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ca="1" si="1"/>
        <v>38.632394114266333</v>
      </c>
      <c r="N9">
        <f t="shared" ca="1" si="0"/>
        <v>23.227190962318279</v>
      </c>
      <c r="O9">
        <f t="shared" ca="1" si="0"/>
        <v>75.310874451508582</v>
      </c>
      <c r="P9">
        <f t="shared" ca="1" si="0"/>
        <v>181.91627705061381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v>4</v>
      </c>
      <c r="C10">
        <v>198</v>
      </c>
      <c r="D10">
        <v>70</v>
      </c>
      <c r="E10">
        <v>15</v>
      </c>
      <c r="I10">
        <f ca="1">SUM(T3:T52)</f>
        <v>4</v>
      </c>
      <c r="M10">
        <f t="shared" ca="1" si="1"/>
        <v>194.70146860000824</v>
      </c>
      <c r="N10">
        <f t="shared" ca="1" si="0"/>
        <v>152.81146030321156</v>
      </c>
      <c r="O10">
        <f t="shared" ca="1" si="0"/>
        <v>90.079649173752188</v>
      </c>
      <c r="P10">
        <f t="shared" ca="1" si="0"/>
        <v>21.991751160686903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ca="1" si="1"/>
        <v>256.71202129039455</v>
      </c>
      <c r="N11">
        <f t="shared" ca="1" si="0"/>
        <v>214.84129584416493</v>
      </c>
      <c r="O11">
        <f t="shared" ca="1" si="0"/>
        <v>151.5294999302526</v>
      </c>
      <c r="P11">
        <f t="shared" ca="1" si="0"/>
        <v>44.809600277265467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ca="1" si="1"/>
        <v>133.11315440256084</v>
      </c>
      <c r="N12">
        <f t="shared" ca="1" si="0"/>
        <v>91.6858898631627</v>
      </c>
      <c r="O12">
        <f t="shared" ca="1" si="0"/>
        <v>31.995746758762916</v>
      </c>
      <c r="P12">
        <f t="shared" ca="1" si="0"/>
        <v>80.640562231474505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ca="1" si="1"/>
        <v>41.391567679903112</v>
      </c>
      <c r="N13">
        <f t="shared" ca="1" si="0"/>
        <v>30.310103925918828</v>
      </c>
      <c r="O13">
        <f t="shared" ca="1" si="0"/>
        <v>78.201643470071133</v>
      </c>
      <c r="P13">
        <f t="shared" ca="1" si="0"/>
        <v>184.43485588814818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ca="1" si="1"/>
        <v>50.140421567832874</v>
      </c>
      <c r="N14">
        <f t="shared" ca="1" si="0"/>
        <v>12.095552901789981</v>
      </c>
      <c r="O14">
        <f t="shared" ca="1" si="0"/>
        <v>57.995000804752088</v>
      </c>
      <c r="P14">
        <f t="shared" ca="1" si="0"/>
        <v>163.29068450291146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ca="1" si="1"/>
        <v>215.8487013512011</v>
      </c>
      <c r="N15">
        <f t="shared" ca="1" si="0"/>
        <v>173.99857010906729</v>
      </c>
      <c r="O15">
        <f t="shared" ca="1" si="0"/>
        <v>110.7278234572231</v>
      </c>
      <c r="P15">
        <f t="shared" ca="1" si="0"/>
        <v>15.425722303582983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ca="1" si="1"/>
        <v>27.076038761236841</v>
      </c>
      <c r="N16">
        <f t="shared" ca="1" si="0"/>
        <v>23.311422093042715</v>
      </c>
      <c r="O16">
        <f t="shared" ca="1" si="0"/>
        <v>82.23440302829539</v>
      </c>
      <c r="P16">
        <f t="shared" ca="1" si="0"/>
        <v>189.52421109926243</v>
      </c>
      <c r="Q16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ca="1" si="1"/>
        <v>4.5702160780427006</v>
      </c>
      <c r="N17">
        <f t="shared" ca="1" si="0"/>
        <v>46.02447609696388</v>
      </c>
      <c r="O17">
        <f t="shared" ca="1" si="0"/>
        <v>109.40264078463046</v>
      </c>
      <c r="P17">
        <f t="shared" ca="1" si="0"/>
        <v>216.43035773821686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ca="1" si="1"/>
        <v>76.103297398995807</v>
      </c>
      <c r="N18">
        <f t="shared" ca="1" si="0"/>
        <v>34.263426565362671</v>
      </c>
      <c r="O18">
        <f t="shared" ca="1" si="0"/>
        <v>30.041588530237842</v>
      </c>
      <c r="P18">
        <f t="shared" ca="1" si="0"/>
        <v>136.22332771537486</v>
      </c>
      <c r="Q18" t="str">
        <f t="shared" ca="1" si="2"/>
        <v>C3</v>
      </c>
      <c r="R18">
        <v>18</v>
      </c>
      <c r="S18" t="str">
        <f t="shared" ca="1" si="3"/>
        <v>C3</v>
      </c>
      <c r="T18">
        <f t="shared" ca="1" si="4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ca="1" si="1"/>
        <v>66.769842556351747</v>
      </c>
      <c r="N19">
        <f t="shared" ca="1" si="1"/>
        <v>27.564876201427062</v>
      </c>
      <c r="O19">
        <f t="shared" ca="1" si="1"/>
        <v>44.282711975235394</v>
      </c>
      <c r="P19">
        <f t="shared" ca="1" si="1"/>
        <v>147.48864456970344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ca="1" si="1"/>
        <v>155.83504700483778</v>
      </c>
      <c r="N20">
        <f t="shared" ca="1" si="1"/>
        <v>114.06095914027726</v>
      </c>
      <c r="O20">
        <f t="shared" ca="1" si="1"/>
        <v>51.59268100930413</v>
      </c>
      <c r="P20">
        <f t="shared" ca="1" si="1"/>
        <v>57.206967400077893</v>
      </c>
      <c r="Q20" t="str">
        <f t="shared" ca="1" si="2"/>
        <v>C3</v>
      </c>
      <c r="R20">
        <v>20</v>
      </c>
      <c r="S20" t="str">
        <f t="shared" ca="1" si="3"/>
        <v>C4</v>
      </c>
      <c r="T20">
        <f t="shared" ca="1" si="4"/>
        <v>1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ca="1" si="1"/>
        <v>9.1316414187154766</v>
      </c>
      <c r="N21">
        <f t="shared" ca="1" si="1"/>
        <v>47.367630297493243</v>
      </c>
      <c r="O21">
        <f t="shared" ca="1" si="1"/>
        <v>110.81349249230978</v>
      </c>
      <c r="P21">
        <f t="shared" ca="1" si="1"/>
        <v>217.23027985880478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ca="1" si="1"/>
        <v>256.75272515593673</v>
      </c>
      <c r="N22">
        <f t="shared" ca="1" si="1"/>
        <v>214.89695763318753</v>
      </c>
      <c r="O22">
        <f t="shared" ca="1" si="1"/>
        <v>152.04363279068727</v>
      </c>
      <c r="P22">
        <f t="shared" ca="1" si="1"/>
        <v>44.719656141671777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ca="1" si="1"/>
        <v>137.135560213243</v>
      </c>
      <c r="N23">
        <f t="shared" ca="1" si="1"/>
        <v>95.840609346977757</v>
      </c>
      <c r="O23">
        <f t="shared" ca="1" si="1"/>
        <v>35.316657149132183</v>
      </c>
      <c r="P23">
        <f t="shared" ca="1" si="1"/>
        <v>80.654267111691624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ca="1" si="1"/>
        <v>248.67169496144911</v>
      </c>
      <c r="N24">
        <f t="shared" ca="1" si="1"/>
        <v>206.84888783844113</v>
      </c>
      <c r="O24">
        <f t="shared" ca="1" si="1"/>
        <v>143.68674836882047</v>
      </c>
      <c r="P24">
        <f t="shared" ca="1" si="1"/>
        <v>36.846127599974096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ca="1" si="1"/>
        <v>10.471956598458572</v>
      </c>
      <c r="N25">
        <f t="shared" ca="1" si="1"/>
        <v>43.447236966232964</v>
      </c>
      <c r="O25">
        <f t="shared" ca="1" si="1"/>
        <v>105.5766078179404</v>
      </c>
      <c r="P25">
        <f t="shared" ca="1" si="1"/>
        <v>212.92030943934202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ca="1" si="1"/>
        <v>205.29201610145483</v>
      </c>
      <c r="N26">
        <f t="shared" ca="1" si="1"/>
        <v>163.8218007470312</v>
      </c>
      <c r="O26">
        <f t="shared" ca="1" si="1"/>
        <v>103.31299029888277</v>
      </c>
      <c r="P26">
        <f t="shared" ca="1" si="1"/>
        <v>25.8732795137722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ca="1" si="1"/>
        <v>78.469496462001089</v>
      </c>
      <c r="N27">
        <f t="shared" ca="1" si="1"/>
        <v>38.13112114795473</v>
      </c>
      <c r="O27">
        <f t="shared" ca="1" si="1"/>
        <v>29.706851758813457</v>
      </c>
      <c r="P27">
        <f t="shared" ca="1" si="1"/>
        <v>135.45500423293763</v>
      </c>
      <c r="Q27" t="str">
        <f t="shared" ca="1" si="2"/>
        <v>C3</v>
      </c>
      <c r="R27">
        <v>27</v>
      </c>
      <c r="S27" t="str">
        <f t="shared" ca="1" si="3"/>
        <v>C3</v>
      </c>
      <c r="T27">
        <f t="shared" ca="1" si="4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ca="1" si="1"/>
        <v>17.220971952825426</v>
      </c>
      <c r="N28">
        <f t="shared" ca="1" si="1"/>
        <v>29.049998278829552</v>
      </c>
      <c r="O28">
        <f t="shared" ca="1" si="1"/>
        <v>91.547155372544111</v>
      </c>
      <c r="P28">
        <f t="shared" ca="1" si="1"/>
        <v>197.76808657233352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ca="1" si="1"/>
        <v>7.5803611391542551</v>
      </c>
      <c r="N29">
        <f t="shared" ca="1" si="1"/>
        <v>35.924120030976397</v>
      </c>
      <c r="O29">
        <f t="shared" ca="1" si="1"/>
        <v>98.891728493828253</v>
      </c>
      <c r="P29">
        <f t="shared" ca="1" si="1"/>
        <v>206.07217760355587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ca="1" si="1"/>
        <v>238.28357449685868</v>
      </c>
      <c r="N30">
        <f t="shared" ca="1" si="1"/>
        <v>196.60331228135502</v>
      </c>
      <c r="O30">
        <f t="shared" ca="1" si="1"/>
        <v>133.28727261603083</v>
      </c>
      <c r="P30">
        <f t="shared" ca="1" si="1"/>
        <v>30.683533440213996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ca="1" si="1"/>
        <v>6.7183982466061059</v>
      </c>
      <c r="N31">
        <f t="shared" ca="1" si="1"/>
        <v>46.440633070620386</v>
      </c>
      <c r="O31">
        <f t="shared" ca="1" si="1"/>
        <v>109.84016063159214</v>
      </c>
      <c r="P31">
        <f t="shared" ca="1" si="1"/>
        <v>216.76993567801424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ca="1" si="1"/>
        <v>155.04664419135293</v>
      </c>
      <c r="N32">
        <f t="shared" ca="1" si="1"/>
        <v>113.75193360993913</v>
      </c>
      <c r="O32">
        <f t="shared" ca="1" si="1"/>
        <v>51.78317334250692</v>
      </c>
      <c r="P32">
        <f t="shared" ca="1" si="1"/>
        <v>64.79120524429463</v>
      </c>
      <c r="Q32" t="str">
        <f t="shared" ca="1" si="2"/>
        <v>C3</v>
      </c>
      <c r="R32">
        <v>32</v>
      </c>
      <c r="S32" t="str">
        <f t="shared" ca="1" si="3"/>
        <v>C4</v>
      </c>
      <c r="T32">
        <f t="shared" ca="1" si="4"/>
        <v>1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ca="1" si="1"/>
        <v>226.34831979716569</v>
      </c>
      <c r="N33">
        <f t="shared" ca="1" si="1"/>
        <v>184.53894548306056</v>
      </c>
      <c r="O33">
        <f t="shared" ca="1" si="1"/>
        <v>121.51367809632396</v>
      </c>
      <c r="P33">
        <f t="shared" ca="1" si="1"/>
        <v>15.035231017352279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ca="1" si="1"/>
        <v>160.84421616893781</v>
      </c>
      <c r="N34">
        <f t="shared" ca="1" si="1"/>
        <v>119.42588664104612</v>
      </c>
      <c r="O34">
        <f t="shared" ca="1" si="1"/>
        <v>56.630694000326187</v>
      </c>
      <c r="P34">
        <f t="shared" ca="1" si="1"/>
        <v>57.985526898010427</v>
      </c>
      <c r="Q34" t="str">
        <f t="shared" ca="1" si="2"/>
        <v>C3</v>
      </c>
      <c r="R34">
        <v>34</v>
      </c>
      <c r="S34" t="str">
        <f t="shared" ca="1" si="3"/>
        <v>C4</v>
      </c>
      <c r="T34">
        <f t="shared" ca="1" si="4"/>
        <v>1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ca="1" si="1"/>
        <v>317.10307768137477</v>
      </c>
      <c r="N35">
        <f t="shared" ca="1" si="1"/>
        <v>275.4886248105355</v>
      </c>
      <c r="O35">
        <f t="shared" ca="1" si="1"/>
        <v>213.8906013575922</v>
      </c>
      <c r="P35">
        <f t="shared" ca="1" si="1"/>
        <v>108.3775334222574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ca="1" si="1"/>
        <v>24.786526077689871</v>
      </c>
      <c r="N36">
        <f t="shared" ca="1" si="1"/>
        <v>23.275489253719243</v>
      </c>
      <c r="O36">
        <f t="shared" ca="1" si="1"/>
        <v>85.2287381735227</v>
      </c>
      <c r="P36">
        <f t="shared" ca="1" si="1"/>
        <v>190.86204652398575</v>
      </c>
      <c r="Q36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ca="1" si="1"/>
        <v>117.07822972269439</v>
      </c>
      <c r="N37">
        <f t="shared" ca="1" si="1"/>
        <v>75.530009929828552</v>
      </c>
      <c r="O37">
        <f t="shared" ca="1" si="1"/>
        <v>13.676092386298803</v>
      </c>
      <c r="P37">
        <f t="shared" ca="1" si="1"/>
        <v>97.051290092338604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ca="1" si="1"/>
        <v>112.42491661104313</v>
      </c>
      <c r="N38">
        <f t="shared" ca="1" si="1"/>
        <v>70.575791883619686</v>
      </c>
      <c r="O38">
        <f t="shared" ca="1" si="1"/>
        <v>10.093644376771639</v>
      </c>
      <c r="P38">
        <f t="shared" ca="1" si="1"/>
        <v>99.913938035943801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ca="1" si="1"/>
        <v>100.6648492523582</v>
      </c>
      <c r="N39">
        <f t="shared" ca="1" si="1"/>
        <v>59.445289132108698</v>
      </c>
      <c r="O39">
        <f t="shared" ca="1" si="1"/>
        <v>12.965817599962712</v>
      </c>
      <c r="P39">
        <f t="shared" ca="1" si="1"/>
        <v>112.77740191311143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ca="1" si="1"/>
        <v>54.956909256252757</v>
      </c>
      <c r="N40">
        <f t="shared" ca="1" si="1"/>
        <v>16.029422946569227</v>
      </c>
      <c r="O40">
        <f t="shared" ca="1" si="1"/>
        <v>51.780945068522534</v>
      </c>
      <c r="P40">
        <f t="shared" ca="1" si="1"/>
        <v>159.03079894740645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ca="1" si="1"/>
        <v>98.001336087830964</v>
      </c>
      <c r="N41">
        <f t="shared" ca="1" si="1"/>
        <v>58.544191855383914</v>
      </c>
      <c r="O41">
        <f t="shared" ca="1" si="1"/>
        <v>26.335792460016116</v>
      </c>
      <c r="P41">
        <f t="shared" ca="1" si="1"/>
        <v>121.81804923373866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ca="1" si="1"/>
        <v>206.4581358895793</v>
      </c>
      <c r="N42">
        <f t="shared" ca="1" si="1"/>
        <v>164.89870345154324</v>
      </c>
      <c r="O42">
        <f t="shared" ca="1" si="1"/>
        <v>103.69981141532497</v>
      </c>
      <c r="P42">
        <f t="shared" ca="1" si="1"/>
        <v>20.754334059937175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ca="1" si="1"/>
        <v>9.7781324904094031</v>
      </c>
      <c r="N43">
        <f t="shared" ca="1" si="1"/>
        <v>46.613114034571858</v>
      </c>
      <c r="O43">
        <f t="shared" ca="1" si="1"/>
        <v>109.7656459982818</v>
      </c>
      <c r="P43">
        <f t="shared" ca="1" si="1"/>
        <v>216.07638820603748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ca="1" si="1"/>
        <v>94.182598578506003</v>
      </c>
      <c r="N44">
        <f t="shared" ca="1" si="1"/>
        <v>53.345500278842643</v>
      </c>
      <c r="O44">
        <f t="shared" ca="1" si="1"/>
        <v>17.414541974721839</v>
      </c>
      <c r="P44">
        <f t="shared" ca="1" si="1"/>
        <v>119.65676906164343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ca="1" si="1"/>
        <v>136.69404476786835</v>
      </c>
      <c r="N45">
        <f t="shared" ca="1" si="1"/>
        <v>95.427367143812575</v>
      </c>
      <c r="O45">
        <f t="shared" ca="1" si="1"/>
        <v>33.105265138368203</v>
      </c>
      <c r="P45">
        <f t="shared" ca="1" si="1"/>
        <v>79.663801877891132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ca="1" si="1"/>
        <v>50.934387941743253</v>
      </c>
      <c r="N46">
        <f t="shared" ca="1" si="1"/>
        <v>20.70512979915847</v>
      </c>
      <c r="O46">
        <f t="shared" ca="1" si="1"/>
        <v>60.320593204120939</v>
      </c>
      <c r="P46">
        <f t="shared" ca="1" si="1"/>
        <v>166.97306830793465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ca="1" si="1"/>
        <v>48.876598439334956</v>
      </c>
      <c r="N47">
        <f t="shared" ca="1" si="1"/>
        <v>32.021061818746738</v>
      </c>
      <c r="O47">
        <f t="shared" ca="1" si="1"/>
        <v>77.292745971932291</v>
      </c>
      <c r="P47">
        <f t="shared" ca="1" si="1"/>
        <v>177.42709329440939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ca="1" si="1"/>
        <v>96.271552781701828</v>
      </c>
      <c r="N48">
        <f t="shared" ca="1" si="1"/>
        <v>54.418952580879392</v>
      </c>
      <c r="O48">
        <f t="shared" ca="1" si="1"/>
        <v>11.328865577200219</v>
      </c>
      <c r="P48">
        <f t="shared" ca="1" si="1"/>
        <v>116.06602142591039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ca="1" si="1"/>
        <v>62.870993908160862</v>
      </c>
      <c r="N49">
        <f t="shared" ca="1" si="1"/>
        <v>26.390574074847255</v>
      </c>
      <c r="O49">
        <f t="shared" ca="1" si="1"/>
        <v>47.483974250802625</v>
      </c>
      <c r="P49">
        <f t="shared" ca="1" si="1"/>
        <v>153.83793681444152</v>
      </c>
      <c r="Q49" t="str">
        <f t="shared" ca="1" si="2"/>
        <v>C2</v>
      </c>
      <c r="R49">
        <v>49</v>
      </c>
      <c r="S49" t="str">
        <f t="shared" ca="1" si="3"/>
        <v>C3</v>
      </c>
      <c r="T49">
        <f t="shared" ca="1" si="4"/>
        <v>1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ca="1" si="1"/>
        <v>63.566594017612744</v>
      </c>
      <c r="N50">
        <f t="shared" ca="1" si="1"/>
        <v>29.077523966115134</v>
      </c>
      <c r="O50">
        <f t="shared" ca="1" si="1"/>
        <v>54.199390812969853</v>
      </c>
      <c r="P50">
        <f t="shared" ca="1" si="1"/>
        <v>154.58179665133821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ca="1" si="1"/>
        <v>9.0904826604531834</v>
      </c>
      <c r="N51">
        <f t="shared" ca="1" si="1"/>
        <v>46.1381880875268</v>
      </c>
      <c r="O51">
        <f t="shared" ca="1" si="1"/>
        <v>108.79380339341361</v>
      </c>
      <c r="P51">
        <f t="shared" ca="1" si="1"/>
        <v>216.08366986487314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ca="1" si="1"/>
        <v>138.8872271845039</v>
      </c>
      <c r="N52">
        <f t="shared" ca="1" si="1"/>
        <v>97.271076893391069</v>
      </c>
      <c r="O52">
        <f t="shared" ca="1" si="1"/>
        <v>38.427215454336071</v>
      </c>
      <c r="P52">
        <f t="shared" ca="1" si="1"/>
        <v>75.367557331128523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2">
    <mergeCell ref="G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k1</vt:lpstr>
      <vt:lpstr>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2020-01-17T18:39:00Z</dcterms:modified>
</cp:coreProperties>
</file>