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5 Data science\confidence interval\"/>
    </mc:Choice>
  </mc:AlternateContent>
  <xr:revisionPtr revIDLastSave="0" documentId="13_ncr:1_{34549978-C064-4735-9489-4850BE2168A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2" i="1" l="1"/>
  <c r="Z21" i="1"/>
  <c r="R16" i="1"/>
  <c r="R15" i="1"/>
  <c r="G17" i="1"/>
  <c r="G16" i="1"/>
  <c r="G13" i="1"/>
  <c r="G12" i="1"/>
  <c r="G11" i="1"/>
</calcChain>
</file>

<file path=xl/sharedStrings.xml><?xml version="1.0" encoding="utf-8"?>
<sst xmlns="http://schemas.openxmlformats.org/spreadsheetml/2006/main" count="26" uniqueCount="25">
  <si>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</si>
  <si>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</si>
  <si>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</si>
  <si>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</si>
  <si>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</si>
  <si>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</si>
  <si>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</si>
  <si>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</si>
  <si>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</si>
  <si>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</si>
  <si>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</si>
  <si>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</si>
  <si>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 of the Sample</t>
  </si>
  <si>
    <t>Sample standard Deviation</t>
  </si>
  <si>
    <t>Sample standard error</t>
  </si>
  <si>
    <t>t(n-1,alpha)</t>
  </si>
  <si>
    <t>Left side of Interval</t>
  </si>
  <si>
    <t>Right side of interval</t>
  </si>
  <si>
    <t>So conclusion comes out that 99% of Data Scientists do have an salary in between $ 76,952.84 to $ 1,08,113.83</t>
  </si>
  <si>
    <t>But for 90% :</t>
  </si>
  <si>
    <t xml:space="preserve">t(n-1 ,alpha) </t>
  </si>
  <si>
    <t>Left side of interval</t>
  </si>
  <si>
    <t>So Conclusion comes out that 90% Data Scientist do have a Salary between $ 83,895 to $ 1,01,171</t>
  </si>
  <si>
    <t>But When we already know the population Variance at that time the salary was in between $94,793 to $1,05,607</t>
  </si>
  <si>
    <t>So Conclusion comes out that the When we don't know the population variance at that the we can make prediction's but that would be less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</si>
</sst>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b/>
      <sz val="9"/>
      <color theme="4" tint="-0.249977111117893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3" fillId="2" borderId="0" xfId="0" applyFont="1" applyFill="1" applyAlignment="1">
      <alignment horizontal="right"/>
    </xf>
    <xf numFmtId="165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/>
    <xf numFmtId="9" fontId="2" fillId="2" borderId="0" xfId="0" applyNumberFormat="1" applyFont="1" applyFill="1"/>
    <xf numFmtId="165" fontId="6" fillId="2" borderId="0" xfId="1" applyNumberFormat="1" applyFont="1" applyFill="1" applyBorder="1" applyAlignment="1">
      <alignment horizontal="left" vertical="top"/>
    </xf>
    <xf numFmtId="165" fontId="6" fillId="2" borderId="0" xfId="1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5" fontId="2" fillId="2" borderId="0" xfId="0" applyNumberFormat="1" applyFont="1" applyFill="1"/>
    <xf numFmtId="43" fontId="2" fillId="2" borderId="0" xfId="0" applyNumberFormat="1" applyFont="1" applyFill="1"/>
    <xf numFmtId="0" fontId="6" fillId="2" borderId="0" xfId="0" applyFont="1" applyFill="1"/>
    <xf numFmtId="0" fontId="7" fillId="3" borderId="0" xfId="0" applyFont="1" applyFill="1"/>
    <xf numFmtId="0" fontId="8" fillId="3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5"/>
  <sheetViews>
    <sheetView tabSelected="1" zoomScale="70" zoomScaleNormal="70" workbookViewId="0">
      <selection activeCell="I32" sqref="I32"/>
    </sheetView>
  </sheetViews>
  <sheetFormatPr defaultRowHeight="11.4" x14ac:dyDescent="0.2"/>
  <cols>
    <col min="1" max="1" width="2" style="1" customWidth="1"/>
    <col min="2" max="2" width="10.77734375" style="1" bestFit="1" customWidth="1"/>
    <col min="3" max="3" width="8.88671875" style="1"/>
    <col min="4" max="4" width="12.33203125" style="1" bestFit="1" customWidth="1"/>
    <col min="5" max="5" width="9.88671875" style="1" bestFit="1" customWidth="1"/>
    <col min="6" max="6" width="12.6640625" style="1" bestFit="1" customWidth="1"/>
    <col min="7" max="7" width="10.109375" style="1" bestFit="1" customWidth="1"/>
    <col min="8" max="8" width="7.6640625" style="1" bestFit="1" customWidth="1"/>
    <col min="9" max="9" width="8.5546875" style="1" bestFit="1" customWidth="1"/>
    <col min="10" max="16384" width="8.88671875" style="1"/>
  </cols>
  <sheetData>
    <row r="1" spans="2:18" ht="15.6" x14ac:dyDescent="0.3">
      <c r="B1" s="3" t="s">
        <v>0</v>
      </c>
    </row>
    <row r="3" spans="2:18" ht="12" x14ac:dyDescent="0.25">
      <c r="B3" s="2" t="s">
        <v>2</v>
      </c>
      <c r="C3" s="1" t="s">
        <v>3</v>
      </c>
    </row>
    <row r="4" spans="2:18" ht="12" x14ac:dyDescent="0.25">
      <c r="B4" s="2" t="s">
        <v>4</v>
      </c>
      <c r="C4" s="1" t="s">
        <v>5</v>
      </c>
    </row>
    <row r="5" spans="2:18" ht="12" x14ac:dyDescent="0.25">
      <c r="B5" s="2" t="s">
        <v>6</v>
      </c>
      <c r="C5" s="1" t="s">
        <v>11</v>
      </c>
    </row>
    <row r="6" spans="2:18" ht="12" x14ac:dyDescent="0.25">
      <c r="B6" s="2" t="s">
        <v>7</v>
      </c>
      <c r="C6" s="1" t="s">
        <v>8</v>
      </c>
    </row>
    <row r="7" spans="2:18" ht="12" x14ac:dyDescent="0.25">
      <c r="B7" s="2" t="s">
        <v>9</v>
      </c>
      <c r="C7" s="1" t="s">
        <v>10</v>
      </c>
    </row>
    <row r="8" spans="2:18" ht="12" x14ac:dyDescent="0.25">
      <c r="B8" s="2"/>
    </row>
    <row r="9" spans="2:18" ht="12.6" thickBot="1" x14ac:dyDescent="0.3">
      <c r="B9" s="4" t="s">
        <v>1</v>
      </c>
    </row>
    <row r="10" spans="2:18" ht="12" x14ac:dyDescent="0.25">
      <c r="B10" s="5">
        <v>78000</v>
      </c>
      <c r="C10" s="7"/>
      <c r="D10" s="2"/>
      <c r="E10" s="8"/>
      <c r="I10" s="2"/>
      <c r="P10" s="18" t="s">
        <v>19</v>
      </c>
      <c r="Q10" s="19"/>
    </row>
    <row r="11" spans="2:18" ht="12" x14ac:dyDescent="0.25">
      <c r="B11" s="5">
        <v>90000</v>
      </c>
      <c r="D11" s="2"/>
      <c r="E11" s="12" t="s">
        <v>12</v>
      </c>
      <c r="G11" s="15">
        <f>AVERAGE(B10:B18)</f>
        <v>92533.333333333328</v>
      </c>
    </row>
    <row r="12" spans="2:18" ht="12" x14ac:dyDescent="0.25">
      <c r="B12" s="5">
        <v>75000</v>
      </c>
      <c r="D12" s="2"/>
      <c r="E12" s="13" t="s">
        <v>13</v>
      </c>
      <c r="G12" s="1">
        <f>_xlfn.STDEV.S(B10:B18)</f>
        <v>13931.887883556916</v>
      </c>
      <c r="I12" s="7"/>
      <c r="J12" s="7"/>
      <c r="K12" s="7"/>
      <c r="P12" s="17" t="s">
        <v>20</v>
      </c>
      <c r="R12" s="1">
        <v>1.86</v>
      </c>
    </row>
    <row r="13" spans="2:18" ht="12" x14ac:dyDescent="0.25">
      <c r="B13" s="5">
        <v>117000</v>
      </c>
      <c r="C13" s="7"/>
      <c r="E13" s="14" t="s">
        <v>14</v>
      </c>
      <c r="G13" s="16">
        <f>G12/SQRT(COUNT(B10:B18))</f>
        <v>4643.9626278523056</v>
      </c>
      <c r="I13" s="9"/>
      <c r="J13" s="8"/>
      <c r="K13" s="8"/>
    </row>
    <row r="14" spans="2:18" ht="12" x14ac:dyDescent="0.25">
      <c r="B14" s="5">
        <v>105000</v>
      </c>
      <c r="C14" s="7"/>
      <c r="D14" s="10"/>
      <c r="E14" s="17" t="s">
        <v>15</v>
      </c>
      <c r="G14" s="1">
        <v>3.355</v>
      </c>
    </row>
    <row r="15" spans="2:18" ht="12" x14ac:dyDescent="0.25">
      <c r="B15" s="5">
        <v>96000</v>
      </c>
      <c r="P15" s="17" t="s">
        <v>21</v>
      </c>
      <c r="R15" s="16">
        <f>G11-R12*G13</f>
        <v>83895.562845528038</v>
      </c>
    </row>
    <row r="16" spans="2:18" ht="12" x14ac:dyDescent="0.25">
      <c r="B16" s="5">
        <v>89500</v>
      </c>
      <c r="E16" s="17" t="s">
        <v>16</v>
      </c>
      <c r="G16" s="16">
        <f>G11-G14*G13</f>
        <v>76952.838716888844</v>
      </c>
      <c r="H16" s="11"/>
      <c r="P16" s="17" t="s">
        <v>17</v>
      </c>
      <c r="R16" s="15">
        <f>G11+R12*G13</f>
        <v>101171.10382113862</v>
      </c>
    </row>
    <row r="17" spans="2:26" ht="12" x14ac:dyDescent="0.25">
      <c r="B17" s="5">
        <v>102300</v>
      </c>
      <c r="E17" s="17" t="s">
        <v>17</v>
      </c>
      <c r="G17" s="16">
        <f>G11+G14*G13</f>
        <v>108113.82794977781</v>
      </c>
    </row>
    <row r="18" spans="2:26" x14ac:dyDescent="0.2">
      <c r="B18" s="6">
        <v>80000</v>
      </c>
    </row>
    <row r="19" spans="2:26" ht="12" x14ac:dyDescent="0.25">
      <c r="C19" s="7"/>
      <c r="D19" s="2"/>
    </row>
    <row r="21" spans="2:26" ht="12" x14ac:dyDescent="0.25">
      <c r="E21" s="17" t="s">
        <v>18</v>
      </c>
      <c r="P21" s="17" t="s">
        <v>22</v>
      </c>
      <c r="Z21" s="1">
        <f>101171-83895</f>
        <v>17276</v>
      </c>
    </row>
    <row r="22" spans="2:26" ht="12" x14ac:dyDescent="0.25">
      <c r="P22" s="17" t="s">
        <v>23</v>
      </c>
      <c r="Z22" s="1">
        <f>105607-94793</f>
        <v>10814</v>
      </c>
    </row>
    <row r="25" spans="2:26" ht="12" x14ac:dyDescent="0.25">
      <c r="P25" s="17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Raj Kushwah</cp:lastModifiedBy>
  <dcterms:created xsi:type="dcterms:W3CDTF">2017-04-21T12:34:14Z</dcterms:created>
  <dcterms:modified xsi:type="dcterms:W3CDTF">2025-03-08T12:23:40Z</dcterms:modified>
</cp:coreProperties>
</file>