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9EA5209-CB98-4690-986D-C886B4A615F2}" xr6:coauthVersionLast="47" xr6:coauthVersionMax="47" xr10:uidLastSave="{00000000-0000-0000-0000-000000000000}"/>
  <bookViews>
    <workbookView xWindow="-120" yWindow="-120" windowWidth="29040" windowHeight="16440" firstSheet="2" activeTab="7" xr2:uid="{00000000-000D-0000-FFFF-FFFF00000000}"/>
  </bookViews>
  <sheets>
    <sheet name="Q1 Summery Statistics" sheetId="3" r:id="rId1"/>
    <sheet name="Q2 Histogram" sheetId="6" r:id="rId2"/>
    <sheet name="Q3 Covariance" sheetId="15" r:id="rId3"/>
    <sheet name="Q4 Corelation" sheetId="8" r:id="rId4"/>
    <sheet name="Q5 Regression on Lstat avg Pric" sheetId="9" r:id="rId5"/>
    <sheet name="Q6 LSTAT AVG ROOM R" sheetId="11" r:id="rId6"/>
    <sheet name="Q7 Regression of All_Var" sheetId="12" r:id="rId7"/>
    <sheet name="Q8 Final regression Model" sheetId="13" r:id="rId8"/>
    <sheet name="Sheet1" sheetId="1" r:id="rId9"/>
    <sheet name="Sheet2" sheetId="14" r:id="rId10"/>
  </sheets>
  <definedNames>
    <definedName name="_xlnm._FilterDatabase" localSheetId="8" hidden="1">Sheet1!$A$1:$J$507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5" l="1"/>
  <c r="J10" i="15"/>
  <c r="I9" i="15"/>
  <c r="H8" i="15"/>
  <c r="G7" i="15"/>
  <c r="F6" i="15"/>
  <c r="E5" i="15"/>
  <c r="D4" i="15"/>
  <c r="C3" i="15"/>
  <c r="B2" i="15"/>
  <c r="E23" i="11" l="1"/>
  <c r="E17" i="8"/>
  <c r="E18" i="8"/>
  <c r="E16" i="8"/>
</calcChain>
</file>

<file path=xl/sharedStrings.xml><?xml version="1.0" encoding="utf-8"?>
<sst xmlns="http://schemas.openxmlformats.org/spreadsheetml/2006/main" count="354" uniqueCount="52">
  <si>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</si>
  <si>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</si>
  <si>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</si>
  <si>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</si>
  <si>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</si>
  <si>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</si>
  <si>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</si>
  <si>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</si>
  <si>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</si>
  <si>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</si>
  <si>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</si>
  <si>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</si>
  <si>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</si>
  <si>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</si>
  <si>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</si>
  <si>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</si>
  <si>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</si>
  <si>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</si>
  <si>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</si>
  <si>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</si>
  <si>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</si>
  <si>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</si>
  <si>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</si>
  <si>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</si>
  <si>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</si>
  <si>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</si>
  <si>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</si>
  <si>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</si>
  <si>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</si>
  <si>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</si>
  <si>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</si>
  <si>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</si>
  <si>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</si>
  <si>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</si>
  <si>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</si>
  <si>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</si>
  <si>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</si>
  <si>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</si>
  <si>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</si>
  <si>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</si>
  <si>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</si>
  <si>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</si>
  <si>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</si>
  <si>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</si>
  <si>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</si>
  <si>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</si>
  <si>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RESIDUAL OUTPUT</t>
  </si>
  <si>
    <t>Observation</t>
  </si>
  <si>
    <t>Predicted AVG_PRICE</t>
  </si>
  <si>
    <t>Residuals</t>
  </si>
  <si>
    <t xml:space="preserve">the company is overcharging </t>
  </si>
  <si>
    <t>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</si>
</sst>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11" fontId="0" fillId="0" borderId="0" xfId="0" applyNumberFormat="1"/>
    <xf numFmtId="11" fontId="0" fillId="0" borderId="2" xfId="0" applyNumberFormat="1" applyBorder="1"/>
    <xf numFmtId="0" fontId="2" fillId="3" borderId="0" xfId="1"/>
    <xf numFmtId="164" fontId="0" fillId="0" borderId="2" xfId="0" applyNumberFormat="1" applyBorder="1"/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Regression on Lstat avg Pric'!$C$25:$C$530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A-4E99-B587-ECDF93CD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46671"/>
        <c:axId val="1582156239"/>
      </c:scatterChart>
      <c:valAx>
        <c:axId val="158214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156239"/>
        <c:crosses val="autoZero"/>
        <c:crossBetween val="midCat"/>
      </c:valAx>
      <c:valAx>
        <c:axId val="1582156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14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705818022747155E-2"/>
                  <c:y val="-0.75307997958588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Sheet2!$J$2:$J$507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F-465B-B77B-21E302A1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64"/>
        <c:axId val="893280"/>
      </c:scatterChart>
      <c:valAx>
        <c:axId val="8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0"/>
        <c:crosses val="autoZero"/>
        <c:crossBetween val="midCat"/>
      </c:valAx>
      <c:valAx>
        <c:axId val="8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EF500AE-3BD9-4BB4-A6B8-1E9FC4D8CE45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12</xdr:col>
      <xdr:colOff>9524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23B81B-7D52-427E-AC63-B71EAC550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190500"/>
              <a:ext cx="6715125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5</xdr:row>
      <xdr:rowOff>104775</xdr:rowOff>
    </xdr:from>
    <xdr:to>
      <xdr:col>21</xdr:col>
      <xdr:colOff>371474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96278-8913-1129-A0DE-7E44E94A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480</xdr:row>
      <xdr:rowOff>104775</xdr:rowOff>
    </xdr:from>
    <xdr:to>
      <xdr:col>18</xdr:col>
      <xdr:colOff>457200</xdr:colOff>
      <xdr:row>494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CF617-D7A8-8DD7-23E9-C8706F9F0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1F0D-D34C-4ECB-98A0-8EB45C8D1234}">
  <dimension ref="A1:N32"/>
  <sheetViews>
    <sheetView zoomScale="93" zoomScaleNormal="93" workbookViewId="0">
      <selection activeCell="N22" sqref="N22"/>
    </sheetView>
  </sheetViews>
  <sheetFormatPr defaultRowHeight="15" x14ac:dyDescent="0.25"/>
  <cols>
    <col min="1" max="1" width="18.140625" bestFit="1" customWidth="1"/>
    <col min="2" max="2" width="12.7109375" bestFit="1" customWidth="1"/>
    <col min="4" max="4" width="18.140625" bestFit="1" customWidth="1"/>
    <col min="5" max="5" width="12.7109375" bestFit="1" customWidth="1"/>
    <col min="7" max="7" width="18.140625" bestFit="1" customWidth="1"/>
    <col min="8" max="8" width="12.7109375" bestFit="1" customWidth="1"/>
    <col min="10" max="10" width="18.140625" bestFit="1" customWidth="1"/>
    <col min="11" max="11" width="12.7109375" bestFit="1" customWidth="1"/>
    <col min="13" max="13" width="18.140625" bestFit="1" customWidth="1"/>
    <col min="14" max="14" width="12.7109375" bestFit="1" customWidth="1"/>
    <col min="16" max="16" width="18.140625" bestFit="1" customWidth="1"/>
    <col min="17" max="17" width="12.7109375" bestFit="1" customWidth="1"/>
    <col min="19" max="19" width="18.140625" bestFit="1" customWidth="1"/>
    <col min="22" max="22" width="18.140625" bestFit="1" customWidth="1"/>
    <col min="25" max="25" width="18.140625" bestFit="1" customWidth="1"/>
    <col min="28" max="28" width="18.140625" bestFit="1" customWidth="1"/>
  </cols>
  <sheetData>
    <row r="1" spans="1:14" x14ac:dyDescent="0.25">
      <c r="A1" s="5" t="s">
        <v>6</v>
      </c>
      <c r="B1" s="5"/>
      <c r="D1" s="5" t="s">
        <v>0</v>
      </c>
      <c r="E1" s="5"/>
      <c r="G1" s="5" t="s">
        <v>1</v>
      </c>
      <c r="H1" s="5"/>
      <c r="J1" s="5" t="s">
        <v>2</v>
      </c>
      <c r="K1" s="5"/>
      <c r="M1" s="5" t="s">
        <v>7</v>
      </c>
      <c r="N1" s="5"/>
    </row>
    <row r="3" spans="1:14" x14ac:dyDescent="0.25">
      <c r="A3" t="s">
        <v>34</v>
      </c>
      <c r="B3">
        <v>4.8719762845849779</v>
      </c>
      <c r="D3" t="s">
        <v>34</v>
      </c>
      <c r="E3">
        <v>68.574901185770784</v>
      </c>
      <c r="G3" t="s">
        <v>34</v>
      </c>
      <c r="H3">
        <v>11.136778656126504</v>
      </c>
      <c r="J3" t="s">
        <v>34</v>
      </c>
      <c r="K3">
        <v>0.55469505928853724</v>
      </c>
      <c r="M3" t="s">
        <v>34</v>
      </c>
      <c r="N3">
        <v>9.5494071146245059</v>
      </c>
    </row>
    <row r="4" spans="1:14" x14ac:dyDescent="0.25">
      <c r="A4" t="s">
        <v>15</v>
      </c>
      <c r="B4">
        <v>0.12986015229610323</v>
      </c>
      <c r="D4" t="s">
        <v>15</v>
      </c>
      <c r="E4">
        <v>1.2513695252583026</v>
      </c>
      <c r="G4" t="s">
        <v>15</v>
      </c>
      <c r="H4">
        <v>0.30497988812613019</v>
      </c>
      <c r="J4" t="s">
        <v>15</v>
      </c>
      <c r="K4">
        <v>5.1513910240283929E-3</v>
      </c>
      <c r="M4" t="s">
        <v>15</v>
      </c>
      <c r="N4">
        <v>0.38708489428578602</v>
      </c>
    </row>
    <row r="5" spans="1:14" x14ac:dyDescent="0.25">
      <c r="A5" t="s">
        <v>35</v>
      </c>
      <c r="B5">
        <v>4.82</v>
      </c>
      <c r="D5" t="s">
        <v>35</v>
      </c>
      <c r="E5">
        <v>77.5</v>
      </c>
      <c r="G5" t="s">
        <v>35</v>
      </c>
      <c r="H5">
        <v>9.69</v>
      </c>
      <c r="J5" t="s">
        <v>35</v>
      </c>
      <c r="K5">
        <v>0.53800000000000003</v>
      </c>
      <c r="M5" t="s">
        <v>35</v>
      </c>
      <c r="N5">
        <v>5</v>
      </c>
    </row>
    <row r="6" spans="1:14" x14ac:dyDescent="0.25">
      <c r="A6" t="s">
        <v>36</v>
      </c>
      <c r="B6">
        <v>3.43</v>
      </c>
      <c r="D6" t="s">
        <v>36</v>
      </c>
      <c r="E6">
        <v>100</v>
      </c>
      <c r="G6" t="s">
        <v>36</v>
      </c>
      <c r="H6">
        <v>18.100000000000001</v>
      </c>
      <c r="J6" t="s">
        <v>36</v>
      </c>
      <c r="K6">
        <v>0.53800000000000003</v>
      </c>
      <c r="M6" t="s">
        <v>36</v>
      </c>
      <c r="N6">
        <v>24</v>
      </c>
    </row>
    <row r="7" spans="1:14" x14ac:dyDescent="0.25">
      <c r="A7" t="s">
        <v>37</v>
      </c>
      <c r="B7">
        <v>2.9211318922824701</v>
      </c>
      <c r="D7" t="s">
        <v>37</v>
      </c>
      <c r="E7">
        <v>28.148861406903585</v>
      </c>
      <c r="G7" t="s">
        <v>37</v>
      </c>
      <c r="H7">
        <v>6.8603529408975747</v>
      </c>
      <c r="J7" t="s">
        <v>37</v>
      </c>
      <c r="K7">
        <v>0.11587767566755379</v>
      </c>
      <c r="M7" t="s">
        <v>37</v>
      </c>
      <c r="N7">
        <v>8.7072593842393662</v>
      </c>
    </row>
    <row r="8" spans="1:14" x14ac:dyDescent="0.25">
      <c r="A8" t="s">
        <v>38</v>
      </c>
      <c r="B8">
        <v>8.5330115321097644</v>
      </c>
      <c r="D8" t="s">
        <v>38</v>
      </c>
      <c r="E8">
        <v>792.35839850506602</v>
      </c>
      <c r="G8" t="s">
        <v>38</v>
      </c>
      <c r="H8">
        <v>47.064442473682007</v>
      </c>
      <c r="J8" t="s">
        <v>38</v>
      </c>
      <c r="K8">
        <v>1.3427635718114788E-2</v>
      </c>
      <c r="M8" t="s">
        <v>38</v>
      </c>
      <c r="N8">
        <v>75.816365984424522</v>
      </c>
    </row>
    <row r="9" spans="1:14" x14ac:dyDescent="0.25">
      <c r="A9" t="s">
        <v>39</v>
      </c>
      <c r="B9">
        <v>-1.1891224643608609</v>
      </c>
      <c r="D9" t="s">
        <v>39</v>
      </c>
      <c r="E9">
        <v>-0.96771559416269604</v>
      </c>
      <c r="G9" t="s">
        <v>39</v>
      </c>
      <c r="H9">
        <v>-1.233539601149531</v>
      </c>
      <c r="J9" t="s">
        <v>39</v>
      </c>
      <c r="K9">
        <v>-6.4667133365429397E-2</v>
      </c>
      <c r="M9" t="s">
        <v>39</v>
      </c>
      <c r="N9">
        <v>-0.86723199360350334</v>
      </c>
    </row>
    <row r="10" spans="1:14" x14ac:dyDescent="0.25">
      <c r="A10" t="s">
        <v>40</v>
      </c>
      <c r="B10">
        <v>2.1728079418192266E-2</v>
      </c>
      <c r="D10" t="s">
        <v>40</v>
      </c>
      <c r="E10">
        <v>-0.59896263988129672</v>
      </c>
      <c r="G10" t="s">
        <v>40</v>
      </c>
      <c r="H10">
        <v>0.29502156787350237</v>
      </c>
      <c r="J10" t="s">
        <v>40</v>
      </c>
      <c r="K10">
        <v>0.72930792253488452</v>
      </c>
      <c r="M10" t="s">
        <v>40</v>
      </c>
      <c r="N10">
        <v>1.004814648218201</v>
      </c>
    </row>
    <row r="11" spans="1:14" x14ac:dyDescent="0.25">
      <c r="A11" t="s">
        <v>41</v>
      </c>
      <c r="B11">
        <v>9.9500000000000011</v>
      </c>
      <c r="D11" t="s">
        <v>41</v>
      </c>
      <c r="E11">
        <v>97.1</v>
      </c>
      <c r="G11" t="s">
        <v>41</v>
      </c>
      <c r="H11">
        <v>27.279999999999998</v>
      </c>
      <c r="J11" t="s">
        <v>41</v>
      </c>
      <c r="K11">
        <v>0.48599999999999999</v>
      </c>
      <c r="M11" t="s">
        <v>41</v>
      </c>
      <c r="N11">
        <v>23</v>
      </c>
    </row>
    <row r="12" spans="1:14" x14ac:dyDescent="0.25">
      <c r="A12" t="s">
        <v>42</v>
      </c>
      <c r="B12">
        <v>0.04</v>
      </c>
      <c r="D12" t="s">
        <v>42</v>
      </c>
      <c r="E12">
        <v>2.9</v>
      </c>
      <c r="G12" t="s">
        <v>42</v>
      </c>
      <c r="H12">
        <v>0.46</v>
      </c>
      <c r="J12" t="s">
        <v>42</v>
      </c>
      <c r="K12">
        <v>0.38500000000000001</v>
      </c>
      <c r="M12" t="s">
        <v>42</v>
      </c>
      <c r="N12">
        <v>1</v>
      </c>
    </row>
    <row r="13" spans="1:14" x14ac:dyDescent="0.25">
      <c r="A13" t="s">
        <v>43</v>
      </c>
      <c r="B13">
        <v>9.99</v>
      </c>
      <c r="D13" t="s">
        <v>43</v>
      </c>
      <c r="E13">
        <v>100</v>
      </c>
      <c r="G13" t="s">
        <v>43</v>
      </c>
      <c r="H13">
        <v>27.74</v>
      </c>
      <c r="J13" t="s">
        <v>43</v>
      </c>
      <c r="K13">
        <v>0.871</v>
      </c>
      <c r="M13" t="s">
        <v>43</v>
      </c>
      <c r="N13">
        <v>24</v>
      </c>
    </row>
    <row r="14" spans="1:14" x14ac:dyDescent="0.25">
      <c r="A14" t="s">
        <v>44</v>
      </c>
      <c r="B14">
        <v>2465.2199999999989</v>
      </c>
      <c r="D14" t="s">
        <v>44</v>
      </c>
      <c r="E14">
        <v>34698.900000000016</v>
      </c>
      <c r="G14" t="s">
        <v>44</v>
      </c>
      <c r="H14">
        <v>5635.210000000011</v>
      </c>
      <c r="J14" t="s">
        <v>44</v>
      </c>
      <c r="K14">
        <v>280.67569999999984</v>
      </c>
      <c r="M14" t="s">
        <v>44</v>
      </c>
      <c r="N14">
        <v>4832</v>
      </c>
    </row>
    <row r="15" spans="1:14" ht="15.75" thickBot="1" x14ac:dyDescent="0.3">
      <c r="A15" s="3" t="s">
        <v>45</v>
      </c>
      <c r="B15" s="3">
        <v>506</v>
      </c>
      <c r="D15" s="3" t="s">
        <v>45</v>
      </c>
      <c r="E15" s="3">
        <v>506</v>
      </c>
      <c r="G15" s="3" t="s">
        <v>45</v>
      </c>
      <c r="H15" s="3">
        <v>506</v>
      </c>
      <c r="J15" s="3" t="s">
        <v>45</v>
      </c>
      <c r="K15" s="3">
        <v>506</v>
      </c>
      <c r="M15" s="3" t="s">
        <v>45</v>
      </c>
      <c r="N15" s="3">
        <v>506</v>
      </c>
    </row>
    <row r="17" spans="1:14" ht="15.75" thickBot="1" x14ac:dyDescent="0.3"/>
    <row r="18" spans="1:14" x14ac:dyDescent="0.25">
      <c r="A18" s="5" t="s">
        <v>3</v>
      </c>
      <c r="B18" s="5"/>
      <c r="D18" t="s">
        <v>8</v>
      </c>
      <c r="G18" s="5" t="s">
        <v>4</v>
      </c>
      <c r="H18" s="5"/>
      <c r="J18" s="5" t="s">
        <v>5</v>
      </c>
      <c r="K18" s="5"/>
      <c r="M18" s="5" t="s">
        <v>9</v>
      </c>
      <c r="N18" s="5"/>
    </row>
    <row r="20" spans="1:14" x14ac:dyDescent="0.25">
      <c r="A20" t="s">
        <v>34</v>
      </c>
      <c r="B20">
        <v>408.23715415019763</v>
      </c>
      <c r="D20" t="s">
        <v>34</v>
      </c>
      <c r="E20">
        <v>6.2846343873517867</v>
      </c>
      <c r="G20" t="s">
        <v>34</v>
      </c>
      <c r="H20">
        <v>18.455533596837967</v>
      </c>
      <c r="J20" t="s">
        <v>34</v>
      </c>
      <c r="K20">
        <v>12.653063241106723</v>
      </c>
      <c r="M20" t="s">
        <v>34</v>
      </c>
      <c r="N20">
        <v>22.532806324110698</v>
      </c>
    </row>
    <row r="21" spans="1:14" x14ac:dyDescent="0.25">
      <c r="A21" t="s">
        <v>15</v>
      </c>
      <c r="B21">
        <v>7.4923886922962053</v>
      </c>
      <c r="D21" t="s">
        <v>15</v>
      </c>
      <c r="E21">
        <v>3.1235141929339023E-2</v>
      </c>
      <c r="G21" t="s">
        <v>15</v>
      </c>
      <c r="H21">
        <v>9.6243567832414598E-2</v>
      </c>
      <c r="J21" t="s">
        <v>15</v>
      </c>
      <c r="K21">
        <v>0.31745890621014489</v>
      </c>
      <c r="M21" t="s">
        <v>15</v>
      </c>
      <c r="N21">
        <v>0.40886114749753183</v>
      </c>
    </row>
    <row r="22" spans="1:14" x14ac:dyDescent="0.25">
      <c r="A22" t="s">
        <v>35</v>
      </c>
      <c r="B22">
        <v>330</v>
      </c>
      <c r="D22" t="s">
        <v>35</v>
      </c>
      <c r="E22">
        <v>6.2084999999999999</v>
      </c>
      <c r="G22" t="s">
        <v>35</v>
      </c>
      <c r="H22">
        <v>19.05</v>
      </c>
      <c r="J22" t="s">
        <v>35</v>
      </c>
      <c r="K22">
        <v>11.36</v>
      </c>
      <c r="M22" t="s">
        <v>35</v>
      </c>
      <c r="N22">
        <v>21.2</v>
      </c>
    </row>
    <row r="23" spans="1:14" x14ac:dyDescent="0.25">
      <c r="A23" t="s">
        <v>36</v>
      </c>
      <c r="B23">
        <v>666</v>
      </c>
      <c r="D23" t="s">
        <v>36</v>
      </c>
      <c r="E23">
        <v>5.7130000000000001</v>
      </c>
      <c r="G23" t="s">
        <v>36</v>
      </c>
      <c r="H23">
        <v>20.2</v>
      </c>
      <c r="J23" t="s">
        <v>36</v>
      </c>
      <c r="K23">
        <v>8.0500000000000007</v>
      </c>
      <c r="M23" t="s">
        <v>36</v>
      </c>
      <c r="N23">
        <v>50</v>
      </c>
    </row>
    <row r="24" spans="1:14" x14ac:dyDescent="0.25">
      <c r="A24" t="s">
        <v>37</v>
      </c>
      <c r="B24">
        <v>168.53711605495897</v>
      </c>
      <c r="D24" t="s">
        <v>37</v>
      </c>
      <c r="E24">
        <v>0.70261714341528281</v>
      </c>
      <c r="G24" t="s">
        <v>37</v>
      </c>
      <c r="H24">
        <v>2.1649455237143891</v>
      </c>
      <c r="J24" t="s">
        <v>37</v>
      </c>
      <c r="K24">
        <v>7.1410615113485498</v>
      </c>
      <c r="M24" t="s">
        <v>37</v>
      </c>
      <c r="N24">
        <v>9.1971040873797456</v>
      </c>
    </row>
    <row r="25" spans="1:14" x14ac:dyDescent="0.25">
      <c r="A25" t="s">
        <v>38</v>
      </c>
      <c r="B25">
        <v>28404.759488122712</v>
      </c>
      <c r="D25" t="s">
        <v>38</v>
      </c>
      <c r="E25">
        <v>0.49367085022105212</v>
      </c>
      <c r="G25" t="s">
        <v>38</v>
      </c>
      <c r="H25">
        <v>4.6869891206509697</v>
      </c>
      <c r="J25" t="s">
        <v>38</v>
      </c>
      <c r="K25">
        <v>50.994759508863638</v>
      </c>
      <c r="M25" t="s">
        <v>38</v>
      </c>
      <c r="N25">
        <v>84.586723594097208</v>
      </c>
    </row>
    <row r="26" spans="1:14" x14ac:dyDescent="0.25">
      <c r="A26" t="s">
        <v>39</v>
      </c>
      <c r="B26">
        <v>-1.142407992476824</v>
      </c>
      <c r="D26" t="s">
        <v>39</v>
      </c>
      <c r="E26">
        <v>1.8915003664993173</v>
      </c>
      <c r="G26" t="s">
        <v>39</v>
      </c>
      <c r="H26">
        <v>-0.28509138330541051</v>
      </c>
      <c r="J26" t="s">
        <v>39</v>
      </c>
      <c r="K26">
        <v>0.49323951739272553</v>
      </c>
      <c r="M26" t="s">
        <v>39</v>
      </c>
      <c r="N26">
        <v>1.495196944165802</v>
      </c>
    </row>
    <row r="27" spans="1:14" x14ac:dyDescent="0.25">
      <c r="A27" t="s">
        <v>40</v>
      </c>
      <c r="B27">
        <v>0.66995594179501428</v>
      </c>
      <c r="D27" t="s">
        <v>40</v>
      </c>
      <c r="E27">
        <v>0.40361213328870982</v>
      </c>
      <c r="G27" t="s">
        <v>40</v>
      </c>
      <c r="H27">
        <v>-0.8023249268537983</v>
      </c>
      <c r="J27" t="s">
        <v>40</v>
      </c>
      <c r="K27">
        <v>0.90646009359153534</v>
      </c>
      <c r="M27" t="s">
        <v>40</v>
      </c>
      <c r="N27">
        <v>1.108098408254901</v>
      </c>
    </row>
    <row r="28" spans="1:14" x14ac:dyDescent="0.25">
      <c r="A28" t="s">
        <v>41</v>
      </c>
      <c r="B28">
        <v>524</v>
      </c>
      <c r="D28" t="s">
        <v>41</v>
      </c>
      <c r="E28">
        <v>5.2189999999999994</v>
      </c>
      <c r="G28" t="s">
        <v>41</v>
      </c>
      <c r="H28">
        <v>9.4</v>
      </c>
      <c r="J28" t="s">
        <v>41</v>
      </c>
      <c r="K28">
        <v>36.24</v>
      </c>
      <c r="M28" t="s">
        <v>41</v>
      </c>
      <c r="N28">
        <v>45</v>
      </c>
    </row>
    <row r="29" spans="1:14" x14ac:dyDescent="0.25">
      <c r="A29" t="s">
        <v>42</v>
      </c>
      <c r="B29">
        <v>187</v>
      </c>
      <c r="D29" t="s">
        <v>42</v>
      </c>
      <c r="E29">
        <v>3.5609999999999999</v>
      </c>
      <c r="G29" t="s">
        <v>42</v>
      </c>
      <c r="H29">
        <v>12.6</v>
      </c>
      <c r="J29" t="s">
        <v>42</v>
      </c>
      <c r="K29">
        <v>1.73</v>
      </c>
      <c r="M29" t="s">
        <v>42</v>
      </c>
      <c r="N29">
        <v>5</v>
      </c>
    </row>
    <row r="30" spans="1:14" x14ac:dyDescent="0.25">
      <c r="A30" t="s">
        <v>43</v>
      </c>
      <c r="B30">
        <v>711</v>
      </c>
      <c r="D30" t="s">
        <v>43</v>
      </c>
      <c r="E30">
        <v>8.7799999999999994</v>
      </c>
      <c r="G30" t="s">
        <v>43</v>
      </c>
      <c r="H30">
        <v>22</v>
      </c>
      <c r="J30" t="s">
        <v>43</v>
      </c>
      <c r="K30">
        <v>37.97</v>
      </c>
      <c r="M30" t="s">
        <v>43</v>
      </c>
      <c r="N30">
        <v>50</v>
      </c>
    </row>
    <row r="31" spans="1:14" x14ac:dyDescent="0.25">
      <c r="A31" t="s">
        <v>44</v>
      </c>
      <c r="B31">
        <v>206568</v>
      </c>
      <c r="D31" t="s">
        <v>44</v>
      </c>
      <c r="E31">
        <v>3180.0250000000042</v>
      </c>
      <c r="G31" t="s">
        <v>44</v>
      </c>
      <c r="H31">
        <v>9338.5000000000109</v>
      </c>
      <c r="J31" t="s">
        <v>44</v>
      </c>
      <c r="K31">
        <v>6402.4500000000016</v>
      </c>
      <c r="M31" t="s">
        <v>44</v>
      </c>
      <c r="N31">
        <v>11401.600000000013</v>
      </c>
    </row>
    <row r="32" spans="1:14" ht="15.75" thickBot="1" x14ac:dyDescent="0.3">
      <c r="A32" s="3" t="s">
        <v>45</v>
      </c>
      <c r="B32" s="3">
        <v>506</v>
      </c>
      <c r="D32" t="s">
        <v>45</v>
      </c>
      <c r="E32">
        <v>506</v>
      </c>
      <c r="G32" s="3" t="s">
        <v>45</v>
      </c>
      <c r="H32" s="3">
        <v>506</v>
      </c>
      <c r="J32" s="3" t="s">
        <v>45</v>
      </c>
      <c r="K32" s="3">
        <v>506</v>
      </c>
      <c r="M32" s="3" t="s">
        <v>45</v>
      </c>
      <c r="N32" s="3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A9C2-D3B1-491F-8365-30435DD9E20C}">
  <dimension ref="A1:R507"/>
  <sheetViews>
    <sheetView topLeftCell="C1" workbookViewId="0">
      <selection activeCell="V493" sqref="V493"/>
    </sheetView>
  </sheetViews>
  <sheetFormatPr defaultRowHeight="15" x14ac:dyDescent="0.25"/>
  <cols>
    <col min="1" max="1" width="12" bestFit="1" customWidth="1"/>
    <col min="2" max="2" width="5" bestFit="1" customWidth="1"/>
    <col min="4" max="4" width="7" bestFit="1" customWidth="1"/>
  </cols>
  <sheetData>
    <row r="1" spans="1:18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8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8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8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8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8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8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8" ht="15.75" thickBot="1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8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Q9" s="4"/>
      <c r="R9" s="4" t="s">
        <v>27</v>
      </c>
    </row>
    <row r="10" spans="1:18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Q10" t="s">
        <v>21</v>
      </c>
      <c r="R10">
        <v>-10.272705081509379</v>
      </c>
    </row>
    <row r="11" spans="1:18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Q11" t="s">
        <v>0</v>
      </c>
      <c r="R11">
        <v>-1.071702472694493</v>
      </c>
    </row>
    <row r="12" spans="1:18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Q12" t="s">
        <v>1</v>
      </c>
      <c r="R12">
        <v>-0.60515928203540559</v>
      </c>
    </row>
    <row r="13" spans="1:18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Q13" t="s">
        <v>2</v>
      </c>
      <c r="R13">
        <v>-1.4452345036481897E-2</v>
      </c>
    </row>
    <row r="14" spans="1:18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Q14" t="s">
        <v>7</v>
      </c>
      <c r="R14">
        <v>3.2934960428630297E-2</v>
      </c>
    </row>
    <row r="15" spans="1:18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Q15" t="s">
        <v>3</v>
      </c>
      <c r="R15">
        <v>0.13071000668218175</v>
      </c>
    </row>
    <row r="16" spans="1:18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Q16" t="s">
        <v>4</v>
      </c>
      <c r="R16">
        <v>0.26150642300181948</v>
      </c>
    </row>
    <row r="17" spans="1:18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Q17" t="s">
        <v>8</v>
      </c>
      <c r="R17">
        <v>4.1254689590847393</v>
      </c>
    </row>
    <row r="18" spans="1:18" ht="15.75" thickBot="1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Q18" s="3" t="s">
        <v>5</v>
      </c>
      <c r="R18" s="3">
        <v>29.428473493945788</v>
      </c>
    </row>
    <row r="19" spans="1:18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8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8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8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8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8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8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8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8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8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8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8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8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8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5F5C-5589-4AAA-BABF-1FFCD1A5B609}">
  <dimension ref="A1"/>
  <sheetViews>
    <sheetView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153-C636-4D47-8E1E-4F8C2D054BF8}">
  <dimension ref="A1:K11"/>
  <sheetViews>
    <sheetView topLeftCell="C1" workbookViewId="0">
      <selection sqref="A1:K11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</sheetData>
  <conditionalFormatting sqref="B2:K11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CDF69-F69D-4154-BDA6-99A9BFCB3AD1}">
  <dimension ref="A1:K32"/>
  <sheetViews>
    <sheetView workbookViewId="0">
      <selection activeCell="R24" sqref="R24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 s="8">
        <v>0.73147010378595789</v>
      </c>
      <c r="D5" s="8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8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6" spans="1:11" ht="15.75" thickBot="1" x14ac:dyDescent="0.3">
      <c r="C16" t="s">
        <v>8</v>
      </c>
      <c r="D16">
        <v>2.7396160141602868E-2</v>
      </c>
      <c r="E16">
        <f>D16*100</f>
        <v>2.7396160141602866</v>
      </c>
      <c r="G16" s="3">
        <v>0.69535994707153892</v>
      </c>
    </row>
    <row r="17" spans="3:7" x14ac:dyDescent="0.25">
      <c r="C17" t="s">
        <v>4</v>
      </c>
      <c r="D17">
        <v>1.0800586106705168E-2</v>
      </c>
      <c r="E17">
        <f t="shared" ref="E17:E18" si="0">D17*100</f>
        <v>1.0800586106705168</v>
      </c>
    </row>
    <row r="18" spans="3:7" x14ac:dyDescent="0.25">
      <c r="C18" t="s">
        <v>0</v>
      </c>
      <c r="D18">
        <v>6.8594631451170916E-3</v>
      </c>
      <c r="E18">
        <f t="shared" si="0"/>
        <v>0.68594631451170918</v>
      </c>
    </row>
    <row r="20" spans="3:7" x14ac:dyDescent="0.25">
      <c r="C20" t="s">
        <v>5</v>
      </c>
      <c r="D20">
        <v>-4.2398321425172351E-2</v>
      </c>
    </row>
    <row r="21" spans="3:7" x14ac:dyDescent="0.25">
      <c r="C21" t="s">
        <v>3</v>
      </c>
      <c r="D21">
        <v>-1.6748522203743222E-2</v>
      </c>
    </row>
    <row r="22" spans="3:7" x14ac:dyDescent="0.25">
      <c r="C22" t="s">
        <v>7</v>
      </c>
      <c r="D22">
        <v>-9.0550492233347733E-3</v>
      </c>
    </row>
    <row r="24" spans="3:7" ht="15.75" thickBot="1" x14ac:dyDescent="0.3">
      <c r="G24" s="3"/>
    </row>
    <row r="30" spans="3:7" ht="15.75" thickBot="1" x14ac:dyDescent="0.3">
      <c r="F30" t="s">
        <v>51</v>
      </c>
      <c r="G30" s="9">
        <v>-0.7376627261740144</v>
      </c>
    </row>
    <row r="31" spans="3:7" ht="15.75" thickBot="1" x14ac:dyDescent="0.3">
      <c r="F31" s="4" t="s">
        <v>4</v>
      </c>
      <c r="G31" s="9"/>
    </row>
    <row r="32" spans="3:7" ht="15.75" thickBot="1" x14ac:dyDescent="0.3">
      <c r="F32" s="4" t="s">
        <v>1</v>
      </c>
      <c r="G32" s="3">
        <v>-0.48372516002837296</v>
      </c>
    </row>
  </sheetData>
  <conditionalFormatting sqref="B2:K11">
    <cfRule type="cellIs" dxfId="3" priority="1" operator="between">
      <formula>$C$5</formula>
      <formula>$F$7</formula>
    </cfRule>
    <cfRule type="top10" dxfId="2" priority="2" bottom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B7E1-0105-44DC-B720-5A2AA4874BBA}">
  <dimension ref="A1:I530"/>
  <sheetViews>
    <sheetView workbookViewId="0">
      <selection activeCell="E36" sqref="E3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0.73766272617401496</v>
      </c>
    </row>
    <row r="5" spans="1:9" x14ac:dyDescent="0.25">
      <c r="A5" t="s">
        <v>13</v>
      </c>
      <c r="B5">
        <v>0.54414629758647981</v>
      </c>
    </row>
    <row r="6" spans="1:9" x14ac:dyDescent="0.25">
      <c r="A6" t="s">
        <v>14</v>
      </c>
      <c r="B6">
        <v>0.54324182595470694</v>
      </c>
    </row>
    <row r="7" spans="1:9" x14ac:dyDescent="0.25">
      <c r="A7" t="s">
        <v>15</v>
      </c>
      <c r="B7">
        <v>6.2157604053980702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19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34.553840879383102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46</v>
      </c>
    </row>
    <row r="23" spans="1:9" ht="15.75" thickBot="1" x14ac:dyDescent="0.3"/>
    <row r="24" spans="1:9" x14ac:dyDescent="0.25">
      <c r="A24" s="4" t="s">
        <v>47</v>
      </c>
      <c r="B24" s="4" t="s">
        <v>48</v>
      </c>
      <c r="C24" s="4" t="s">
        <v>49</v>
      </c>
    </row>
    <row r="25" spans="1:9" x14ac:dyDescent="0.25">
      <c r="A25">
        <v>1</v>
      </c>
      <c r="B25">
        <v>29.822595097668334</v>
      </c>
      <c r="C25">
        <v>-5.8225950976683336</v>
      </c>
    </row>
    <row r="26" spans="1:9" x14ac:dyDescent="0.25">
      <c r="A26">
        <v>2</v>
      </c>
      <c r="B26">
        <v>25.870389786035091</v>
      </c>
      <c r="C26">
        <v>-4.2703897860350892</v>
      </c>
    </row>
    <row r="27" spans="1:9" x14ac:dyDescent="0.25">
      <c r="A27">
        <v>3</v>
      </c>
      <c r="B27">
        <v>30.725141983738425</v>
      </c>
      <c r="C27">
        <v>3.9748580162615781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</row>
    <row r="31" spans="1:9" x14ac:dyDescent="0.25">
      <c r="A31">
        <v>7</v>
      </c>
      <c r="B31">
        <v>22.744727412171301</v>
      </c>
      <c r="C31">
        <v>0.15527258782869779</v>
      </c>
    </row>
    <row r="32" spans="1:9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432E-9B56-4178-8CC3-C042FCFB9BD3}">
  <dimension ref="A1:I24"/>
  <sheetViews>
    <sheetView workbookViewId="0">
      <selection activeCell="E23" sqref="E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0.79910049822305862</v>
      </c>
    </row>
    <row r="5" spans="1:9" x14ac:dyDescent="0.25">
      <c r="A5" t="s">
        <v>13</v>
      </c>
      <c r="B5">
        <v>0.63856160626034053</v>
      </c>
    </row>
    <row r="6" spans="1:9" x14ac:dyDescent="0.25">
      <c r="A6" t="s">
        <v>14</v>
      </c>
      <c r="B6">
        <v>0.63712447547012319</v>
      </c>
    </row>
    <row r="7" spans="1:9" x14ac:dyDescent="0.25">
      <c r="A7" t="s">
        <v>15</v>
      </c>
      <c r="B7">
        <v>5.5402573669886701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2</v>
      </c>
      <c r="C12">
        <v>27276.986213706259</v>
      </c>
      <c r="D12">
        <v>13638.49310685313</v>
      </c>
      <c r="E12">
        <v>444.33089222434126</v>
      </c>
      <c r="F12" s="6">
        <v>7.0084553498656302E-112</v>
      </c>
    </row>
    <row r="13" spans="1:9" x14ac:dyDescent="0.25">
      <c r="A13" t="s">
        <v>19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7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E23">
        <f>B17+B18*7+B19*20</f>
        <v>21.458076393598724</v>
      </c>
    </row>
    <row r="24" spans="1:9" x14ac:dyDescent="0.25">
      <c r="E24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AD71-F6FB-45DA-8266-9A12F25666BD}">
  <dimension ref="A1:I26"/>
  <sheetViews>
    <sheetView workbookViewId="0">
      <selection activeCell="B18" sqref="B18:B2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customWidth="1"/>
    <col min="6" max="6" width="13.42578125" bestFit="1" customWidth="1"/>
    <col min="7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0.83297882354603825</v>
      </c>
    </row>
    <row r="5" spans="1:9" x14ac:dyDescent="0.25">
      <c r="A5" t="s">
        <v>13</v>
      </c>
      <c r="B5">
        <v>0.69385372047614191</v>
      </c>
    </row>
    <row r="6" spans="1:9" x14ac:dyDescent="0.25">
      <c r="A6" t="s">
        <v>14</v>
      </c>
      <c r="B6">
        <v>0.68829864685574926</v>
      </c>
    </row>
    <row r="7" spans="1:9" x14ac:dyDescent="0.25">
      <c r="A7" t="s">
        <v>15</v>
      </c>
      <c r="B7">
        <v>5.13476350013506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19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468B-1ABA-405F-AE85-F1FCA7A60B9B}">
  <dimension ref="A1:I43"/>
  <sheetViews>
    <sheetView tabSelected="1" topLeftCell="CW1" workbookViewId="0">
      <selection activeCell="M27" sqref="M27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customWidth="1"/>
    <col min="6" max="6" width="13.42578125" bestFit="1" customWidth="1"/>
    <col min="7" max="7" width="12.7109375" bestFit="1" customWidth="1"/>
    <col min="9" max="9" width="12.710937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5" t="s">
        <v>11</v>
      </c>
      <c r="B3" s="5"/>
    </row>
    <row r="4" spans="1:9" x14ac:dyDescent="0.25">
      <c r="A4" t="s">
        <v>12</v>
      </c>
      <c r="B4">
        <v>0.83283577344273507</v>
      </c>
    </row>
    <row r="5" spans="1:9" x14ac:dyDescent="0.25">
      <c r="A5" t="s">
        <v>13</v>
      </c>
      <c r="B5">
        <v>0.69361542552595867</v>
      </c>
    </row>
    <row r="6" spans="1:9" x14ac:dyDescent="0.25">
      <c r="A6" t="s">
        <v>14</v>
      </c>
      <c r="B6">
        <v>0.68868368187245299</v>
      </c>
    </row>
    <row r="7" spans="1:9" x14ac:dyDescent="0.25">
      <c r="A7" t="s">
        <v>15</v>
      </c>
      <c r="B7">
        <v>5.1315911130747045</v>
      </c>
    </row>
    <row r="8" spans="1:9" ht="15.75" thickBot="1" x14ac:dyDescent="0.3">
      <c r="A8" s="3" t="s">
        <v>16</v>
      </c>
      <c r="B8" s="3">
        <v>506</v>
      </c>
    </row>
    <row r="10" spans="1:9" ht="15.75" thickBot="1" x14ac:dyDescent="0.3">
      <c r="A10" t="s">
        <v>17</v>
      </c>
    </row>
    <row r="11" spans="1:9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25">
      <c r="A12" t="s">
        <v>18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19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20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t="s">
        <v>21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33" spans="3:4" ht="15.75" thickBot="1" x14ac:dyDescent="0.3"/>
    <row r="34" spans="3:4" x14ac:dyDescent="0.25">
      <c r="C34" s="4"/>
      <c r="D34" s="4" t="s">
        <v>27</v>
      </c>
    </row>
    <row r="35" spans="3:4" x14ac:dyDescent="0.25">
      <c r="C35" t="s">
        <v>21</v>
      </c>
      <c r="D35">
        <v>-10.272705081509379</v>
      </c>
    </row>
    <row r="36" spans="3:4" x14ac:dyDescent="0.25">
      <c r="C36" t="s">
        <v>0</v>
      </c>
      <c r="D36">
        <v>-1.071702472694493</v>
      </c>
    </row>
    <row r="37" spans="3:4" x14ac:dyDescent="0.25">
      <c r="C37" t="s">
        <v>1</v>
      </c>
      <c r="D37">
        <v>-0.60515928203540559</v>
      </c>
    </row>
    <row r="38" spans="3:4" x14ac:dyDescent="0.25">
      <c r="C38" t="s">
        <v>2</v>
      </c>
      <c r="D38">
        <v>-1.4452345036481897E-2</v>
      </c>
    </row>
    <row r="39" spans="3:4" x14ac:dyDescent="0.25">
      <c r="C39" t="s">
        <v>7</v>
      </c>
      <c r="D39">
        <v>3.2934960428630297E-2</v>
      </c>
    </row>
    <row r="40" spans="3:4" x14ac:dyDescent="0.25">
      <c r="C40" t="s">
        <v>3</v>
      </c>
      <c r="D40">
        <v>0.13071000668218175</v>
      </c>
    </row>
    <row r="41" spans="3:4" x14ac:dyDescent="0.25">
      <c r="C41" t="s">
        <v>4</v>
      </c>
      <c r="D41">
        <v>0.26150642300181948</v>
      </c>
    </row>
    <row r="42" spans="3:4" x14ac:dyDescent="0.25">
      <c r="C42" t="s">
        <v>8</v>
      </c>
      <c r="D42">
        <v>4.1254689590847393</v>
      </c>
    </row>
    <row r="43" spans="3:4" ht="15.75" thickBot="1" x14ac:dyDescent="0.3">
      <c r="C43" s="3" t="s">
        <v>5</v>
      </c>
      <c r="D43" s="3">
        <v>29.428473493945788</v>
      </c>
    </row>
  </sheetData>
  <sortState xmlns:xlrd2="http://schemas.microsoft.com/office/spreadsheetml/2017/richdata2" ref="D35:D43">
    <sortCondition ref="D35:D4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DO1" workbookViewId="0">
      <selection sqref="A1:J507"/>
    </sheetView>
  </sheetViews>
  <sheetFormatPr defaultRowHeight="15" x14ac:dyDescent="0.25"/>
  <cols>
    <col min="1" max="1" width="12" bestFit="1" customWidth="1"/>
    <col min="2" max="2" width="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8.42578125" bestFit="1" customWidth="1"/>
    <col min="10" max="10" width="13.140625" bestFit="1" customWidth="1"/>
    <col min="13" max="13" width="18.140625" bestFit="1" customWidth="1"/>
    <col min="14" max="14" width="12.7109375" bestFit="1" customWidth="1"/>
    <col min="16" max="16" width="18.140625" bestFit="1" customWidth="1"/>
    <col min="17" max="17" width="12.7109375" bestFit="1" customWidth="1"/>
    <col min="19" max="19" width="18.140625" bestFit="1" customWidth="1"/>
    <col min="20" max="20" width="12.7109375" bestFit="1" customWidth="1"/>
    <col min="22" max="22" width="18.140625" bestFit="1" customWidth="1"/>
    <col min="23" max="23" width="12" bestFit="1" customWidth="1"/>
    <col min="25" max="25" width="18.140625" bestFit="1" customWidth="1"/>
    <col min="26" max="26" width="12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 Summery Statistics</vt:lpstr>
      <vt:lpstr>Q2 Histogram</vt:lpstr>
      <vt:lpstr>Q3 Covariance</vt:lpstr>
      <vt:lpstr>Q4 Corelation</vt:lpstr>
      <vt:lpstr>Q5 Regression on Lstat avg Pric</vt:lpstr>
      <vt:lpstr>Q6 LSTAT AVG ROOM R</vt:lpstr>
      <vt:lpstr>Q7 Regression of All_Var</vt:lpstr>
      <vt:lpstr>Q8 Final regression Model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2020-06-02T13:46:53Z</dcterms:created>
  <dcterms:modified xsi:type="dcterms:W3CDTF">2023-01-02T08:13:34Z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2022-12-29T12:02:57Z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40f67ea4-a30b-4529-a0eb-f8d85d6c0a32</vt:lpwstr>
  </property>
  <property fmtid="{D5CDD505-2E9C-101B-9397-08002B2CF9AE}" pid="7" name="MSIP_Label_defa4170-0d19-0005-0004-bc88714345d2_ActionId">
    <vt:lpwstr>c0e10ae7-1c45-4776-988b-3015a5529ebd</vt:lpwstr>
  </property>
  <property fmtid="{D5CDD505-2E9C-101B-9397-08002B2CF9AE}" pid="8" name="MSIP_Label_defa4170-0d19-0005-0004-bc88714345d2_ContentBits">
    <vt:lpwstr>0</vt:lpwstr>
  </property>
</Properties>
</file>