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Clean" sheetId="2" r:id="rId3"/>
  </sheets>
  <definedNames>
    <definedName name="_xlnm._FilterDatabase" localSheetId="1" hidden="1">Sheet2!$D$6:$L$70</definedName>
  </definedNames>
  <calcPr calcId="152511"/>
</workbook>
</file>

<file path=xl/calcChain.xml><?xml version="1.0" encoding="utf-8"?>
<calcChain xmlns="http://schemas.openxmlformats.org/spreadsheetml/2006/main">
  <c r="I77" i="1" l="1"/>
  <c r="I76" i="1" l="1"/>
  <c r="I75" i="1"/>
  <c r="I74" i="1"/>
  <c r="I73" i="1"/>
  <c r="I72" i="1"/>
  <c r="I70" i="1"/>
  <c r="I71" i="1"/>
  <c r="I69" i="1"/>
  <c r="I68" i="1"/>
  <c r="I67" i="1"/>
  <c r="I66" i="1"/>
  <c r="I65" i="1"/>
  <c r="I64" i="1"/>
  <c r="I63" i="1"/>
  <c r="I62" i="1" l="1"/>
  <c r="I61" i="1"/>
  <c r="I59" i="1"/>
  <c r="I58" i="1"/>
  <c r="I56" i="1"/>
  <c r="I57" i="1"/>
  <c r="I55" i="1"/>
  <c r="I54" i="1" l="1"/>
  <c r="I53" i="1"/>
  <c r="I51" i="1"/>
  <c r="I49" i="1"/>
  <c r="I50" i="1"/>
  <c r="I48" i="1" l="1"/>
  <c r="I47" i="1"/>
  <c r="I45" i="1" l="1"/>
  <c r="I44" i="1"/>
  <c r="I43" i="1"/>
  <c r="I41" i="1"/>
  <c r="I42" i="1"/>
  <c r="I40" i="1" l="1"/>
  <c r="I39" i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M10" i="2"/>
  <c r="I10" i="2"/>
  <c r="I9" i="2"/>
  <c r="I8" i="2"/>
  <c r="M8" i="2" s="1"/>
  <c r="I7" i="2"/>
  <c r="M7" i="2" s="1"/>
  <c r="M6" i="2"/>
  <c r="I6" i="2"/>
  <c r="I5" i="2"/>
  <c r="M5" i="2" s="1"/>
  <c r="I4" i="2"/>
  <c r="M4" i="2" s="1"/>
  <c r="I3" i="2"/>
  <c r="M3" i="2" s="1"/>
  <c r="M2" i="2"/>
  <c r="I2" i="2"/>
  <c r="I37" i="1"/>
  <c r="I38" i="1"/>
  <c r="I36" i="1" l="1"/>
  <c r="I33" i="1" l="1"/>
  <c r="I34" i="1"/>
  <c r="I35" i="1"/>
  <c r="I32" i="1"/>
  <c r="I31" i="1"/>
  <c r="I30" i="1"/>
  <c r="I29" i="1"/>
  <c r="I28" i="1"/>
  <c r="I27" i="1" l="1"/>
  <c r="I26" i="1"/>
  <c r="I25" i="1"/>
  <c r="I22" i="1" l="1"/>
  <c r="I18" i="1"/>
  <c r="I19" i="1"/>
  <c r="I20" i="1"/>
  <c r="I21" i="1"/>
  <c r="I17" i="1"/>
  <c r="I16" i="1"/>
  <c r="I15" i="1"/>
  <c r="I14" i="1" l="1"/>
  <c r="I13" i="1"/>
  <c r="I12" i="1" l="1"/>
  <c r="M12" i="1" s="1"/>
  <c r="I11" i="1"/>
  <c r="M9" i="1"/>
  <c r="M8" i="1"/>
  <c r="M7" i="1"/>
  <c r="M6" i="1"/>
  <c r="I10" i="1"/>
  <c r="M10" i="1" s="1"/>
  <c r="I9" i="1"/>
  <c r="I8" i="1"/>
  <c r="I7" i="1"/>
  <c r="I6" i="1"/>
  <c r="I5" i="1"/>
  <c r="M5" i="1" s="1"/>
  <c r="I4" i="1"/>
  <c r="M4" i="1" s="1"/>
</calcChain>
</file>

<file path=xl/sharedStrings.xml><?xml version="1.0" encoding="utf-8"?>
<sst xmlns="http://schemas.openxmlformats.org/spreadsheetml/2006/main" count="444" uniqueCount="155">
  <si>
    <t>Hop</t>
  </si>
  <si>
    <t>N Mels</t>
  </si>
  <si>
    <t>Fold 0</t>
  </si>
  <si>
    <t>Fold 1</t>
  </si>
  <si>
    <t>Fold 2</t>
  </si>
  <si>
    <t>Fold 3</t>
  </si>
  <si>
    <t>Fold 4</t>
  </si>
  <si>
    <t>Avg</t>
  </si>
  <si>
    <t>LB</t>
  </si>
  <si>
    <t>Arch</t>
  </si>
  <si>
    <t>EB1</t>
  </si>
  <si>
    <t>EB2</t>
  </si>
  <si>
    <t>Script</t>
  </si>
  <si>
    <t>V4</t>
  </si>
  <si>
    <t>V3</t>
  </si>
  <si>
    <t>V5</t>
  </si>
  <si>
    <t>V6</t>
  </si>
  <si>
    <t>V7</t>
  </si>
  <si>
    <t>Ens LB: 55</t>
  </si>
  <si>
    <t>v8</t>
  </si>
  <si>
    <t>Resnest 50D</t>
  </si>
  <si>
    <t>v9</t>
  </si>
  <si>
    <t>Diff CV/LB</t>
  </si>
  <si>
    <t>Resnest 101e</t>
  </si>
  <si>
    <t>Mixup and finetuned on earlier version 5 epochs</t>
  </si>
  <si>
    <t>v10</t>
  </si>
  <si>
    <t>Row 10 model as starting point</t>
  </si>
  <si>
    <t>V13</t>
  </si>
  <si>
    <t>Row 13 model as starting point</t>
  </si>
  <si>
    <t>V14</t>
  </si>
  <si>
    <t>Row 9 as starting model</t>
  </si>
  <si>
    <t>NA</t>
  </si>
  <si>
    <t>EB0</t>
  </si>
  <si>
    <t>V15 (but rewrote other )</t>
  </si>
  <si>
    <t>Densenet121D</t>
  </si>
  <si>
    <t>V16</t>
  </si>
  <si>
    <t>Ftuned</t>
  </si>
  <si>
    <t>Densenet161</t>
  </si>
  <si>
    <t>.52xx</t>
  </si>
  <si>
    <t>PL also generated here</t>
  </si>
  <si>
    <t>V17</t>
  </si>
  <si>
    <t>Pseudo labels, not finetuned on anything, from scratch</t>
  </si>
  <si>
    <t>Label smoothing CE (0.05)</t>
  </si>
  <si>
    <t>regnetz_d8</t>
  </si>
  <si>
    <t>V18</t>
  </si>
  <si>
    <t>resnest26d</t>
  </si>
  <si>
    <t>Trained from scratch</t>
  </si>
  <si>
    <t>v18</t>
  </si>
  <si>
    <t>Ftuned on row 21</t>
  </si>
  <si>
    <t>OOF CV: 55.01</t>
  </si>
  <si>
    <t>v19</t>
  </si>
  <si>
    <t>Focal loss tuned on row 22</t>
  </si>
  <si>
    <t>ecaresnet50t</t>
  </si>
  <si>
    <t>Didn’t save model</t>
  </si>
  <si>
    <t>Saved this one</t>
  </si>
  <si>
    <t>Finetuned on row 26</t>
  </si>
  <si>
    <t>V19</t>
  </si>
  <si>
    <t>Finetuned on row 28</t>
  </si>
  <si>
    <t>seresnet50t</t>
  </si>
  <si>
    <t>v20</t>
  </si>
  <si>
    <t>Tuned on row 30</t>
  </si>
  <si>
    <t>Tuned on row 31</t>
  </si>
  <si>
    <t>v21</t>
  </si>
  <si>
    <t xml:space="preserve">Scratch, stopped </t>
  </si>
  <si>
    <t>Continued on row 14 model, not finetuned, just init.</t>
  </si>
  <si>
    <t>nf_resnet50</t>
  </si>
  <si>
    <t>v22</t>
  </si>
  <si>
    <t>Overwrote, as the res were not good</t>
  </si>
  <si>
    <t>Stopped due to low perf</t>
  </si>
  <si>
    <t>v23</t>
  </si>
  <si>
    <t>Tuned on row 14</t>
  </si>
  <si>
    <t>Label smoothing 0.02 loss</t>
  </si>
  <si>
    <t>Noisylabels 0.1</t>
  </si>
  <si>
    <t>Noisy Labels 0.25</t>
  </si>
  <si>
    <t>Init from row 39 model</t>
  </si>
  <si>
    <t>Noisy Labels 0.5</t>
  </si>
  <si>
    <t>Init from row 40 model</t>
  </si>
  <si>
    <t>Stopped due to lower perf</t>
  </si>
  <si>
    <t>v24</t>
  </si>
  <si>
    <t>448 FFT dataset</t>
  </si>
  <si>
    <t xml:space="preserve">Trained from scratch. </t>
  </si>
  <si>
    <t>Init row 42 model</t>
  </si>
  <si>
    <t>ecaresnext50t_32x4d</t>
  </si>
  <si>
    <t>v25</t>
  </si>
  <si>
    <t>Init from row 44 model</t>
  </si>
  <si>
    <t>Init from row 45</t>
  </si>
  <si>
    <t>eb1_MonoSpec_Hop448_Mels160</t>
  </si>
  <si>
    <t>Center crop</t>
  </si>
  <si>
    <t>resnext50d_32x4d</t>
  </si>
  <si>
    <t>v26</t>
  </si>
  <si>
    <t>Mixup 0.1</t>
  </si>
  <si>
    <t>Mixup 0.2</t>
  </si>
  <si>
    <t>Init from row 47</t>
  </si>
  <si>
    <t>v27</t>
  </si>
  <si>
    <t>v28</t>
  </si>
  <si>
    <t>Mixup 0.1, PL v1</t>
  </si>
  <si>
    <t>Fold 0 score: 0.49 hence stopped</t>
  </si>
  <si>
    <t>v30</t>
  </si>
  <si>
    <t>Noisy label</t>
  </si>
  <si>
    <t>Doesn't contrib to ensemble CV</t>
  </si>
  <si>
    <t>v31 Top 5 cls</t>
  </si>
  <si>
    <t>Init from row 53 modls</t>
  </si>
  <si>
    <t>v32</t>
  </si>
  <si>
    <t>densenet121d</t>
  </si>
  <si>
    <t>Init from row 17 model</t>
  </si>
  <si>
    <t>Mixup 0.25</t>
  </si>
  <si>
    <t>Conv stride = 1,1</t>
  </si>
  <si>
    <t>OOF: 0.5650994575045208</t>
  </si>
  <si>
    <t>v33</t>
  </si>
  <si>
    <t>with mixup from scratch</t>
  </si>
  <si>
    <t>vanilla</t>
  </si>
  <si>
    <t>61 local ensemble CV</t>
  </si>
  <si>
    <t>60.98 local ens CV</t>
  </si>
  <si>
    <t>resnest50d</t>
  </si>
  <si>
    <t>v34</t>
  </si>
  <si>
    <t>mixup 0.2</t>
  </si>
  <si>
    <t>v35</t>
  </si>
  <si>
    <t>Stopped.</t>
  </si>
  <si>
    <t>V35</t>
  </si>
  <si>
    <t>cqt</t>
  </si>
  <si>
    <t>F tune</t>
  </si>
  <si>
    <t>spec</t>
  </si>
  <si>
    <t>regnetz_d32</t>
  </si>
  <si>
    <t>v39</t>
  </si>
  <si>
    <t>Doesn't contrib to ensemble</t>
  </si>
  <si>
    <t>v40</t>
  </si>
  <si>
    <t>labelsmoothing CE 0.02</t>
  </si>
  <si>
    <t>init from row 45 model</t>
  </si>
  <si>
    <t>tuned on prev version, no mixup</t>
  </si>
  <si>
    <t>v41</t>
  </si>
  <si>
    <t>noisy</t>
  </si>
  <si>
    <t>50-50 loss dist</t>
  </si>
  <si>
    <t>v42</t>
  </si>
  <si>
    <t>v43</t>
  </si>
  <si>
    <t>noisy train on row 58 outputs</t>
  </si>
  <si>
    <t>v44</t>
  </si>
  <si>
    <t>noisy train on row 55 outputs</t>
  </si>
  <si>
    <t>CQT</t>
  </si>
  <si>
    <t>v46</t>
  </si>
  <si>
    <t>Noisy from row 59</t>
  </si>
  <si>
    <t>stopped due to low perf</t>
  </si>
  <si>
    <t>ecaresnext26t_32x4d</t>
  </si>
  <si>
    <t>v47</t>
  </si>
  <si>
    <t>thought it was ecaresnext26t_32x4</t>
  </si>
  <si>
    <t>v48</t>
  </si>
  <si>
    <t>Noisy on row 72 outputs</t>
  </si>
  <si>
    <t>Doesn’t contrib to ensemble CV</t>
  </si>
  <si>
    <t>v49</t>
  </si>
  <si>
    <t>v50</t>
  </si>
  <si>
    <t>v51</t>
  </si>
  <si>
    <t>ecaresnet50d</t>
  </si>
  <si>
    <t>v52</t>
  </si>
  <si>
    <t>Noisy on row 77 outs</t>
  </si>
  <si>
    <t>v54</t>
  </si>
  <si>
    <t>tuned on row 69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</si>
</sst>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 applyFill="1"/>
    <xf numFmtId="3" fontId="0" fillId="0" borderId="0" xfId="0" applyNumberFormat="1"/>
    <xf numFmtId="0" fontId="0" fillId="0" borderId="0" xfId="0" quotePrefix="1"/>
    <xf numFmtId="0" fontId="2" fillId="7" borderId="0" xfId="0" applyFont="1" applyFill="1"/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4"/>
  <sheetViews>
    <sheetView tabSelected="1" topLeftCell="A54" workbookViewId="0">
      <selection activeCell="N72" sqref="N72"/>
    </sheetView>
  </sheetViews>
  <sheetFormatPr defaultRowHeight="15" x14ac:dyDescent="0.25"/>
  <cols>
    <col min="1" max="1" width="34" style="1" customWidth="1"/>
    <col min="11" max="11" width="17.7109375" customWidth="1"/>
    <col min="13" max="13" width="15.140625" customWidth="1"/>
    <col min="14" max="14" width="22.42578125" style="4" customWidth="1"/>
  </cols>
  <sheetData>
    <row r="3" spans="1:16" x14ac:dyDescent="0.25">
      <c r="A3" s="1" t="s">
        <v>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t="s">
        <v>12</v>
      </c>
      <c r="M3" t="s">
        <v>22</v>
      </c>
    </row>
    <row r="4" spans="1:16" x14ac:dyDescent="0.25">
      <c r="A4" s="1" t="s">
        <v>10</v>
      </c>
      <c r="B4">
        <v>768</v>
      </c>
      <c r="C4">
        <v>64</v>
      </c>
      <c r="D4" s="1">
        <v>0.52285283776996405</v>
      </c>
      <c r="E4" s="1">
        <v>0.52812656956303305</v>
      </c>
      <c r="F4" s="1">
        <v>0.51657458563535896</v>
      </c>
      <c r="G4" s="1">
        <v>0.51645315247425205</v>
      </c>
      <c r="H4" s="1">
        <v>0.51293644812861094</v>
      </c>
      <c r="I4" s="1">
        <f>AVERAGE(D4:H4)*100</f>
        <v>51.938871871424375</v>
      </c>
      <c r="J4" s="1">
        <v>54.81</v>
      </c>
      <c r="K4" s="18" t="s">
        <v>18</v>
      </c>
      <c r="L4" t="s">
        <v>14</v>
      </c>
      <c r="M4">
        <f>J4-I4</f>
        <v>2.8711281285756272</v>
      </c>
    </row>
    <row r="5" spans="1:16" x14ac:dyDescent="0.25">
      <c r="A5" s="1" t="s">
        <v>10</v>
      </c>
      <c r="B5">
        <v>640</v>
      </c>
      <c r="C5">
        <v>64</v>
      </c>
      <c r="D5" s="1">
        <v>0.52712204922149597</v>
      </c>
      <c r="E5" s="1">
        <v>0.52260170768458003</v>
      </c>
      <c r="F5" s="1">
        <v>0.51506780512305295</v>
      </c>
      <c r="G5" s="1">
        <v>0.52474252700326496</v>
      </c>
      <c r="H5" s="1">
        <v>0.524491333835719</v>
      </c>
      <c r="I5" s="1">
        <f t="shared" ref="I5:I11" si="0">AVERAGE(D5:H5)*100</f>
        <v>52.280508457362252</v>
      </c>
      <c r="J5" s="1">
        <v>54.210999999999999</v>
      </c>
      <c r="K5" s="18"/>
      <c r="L5" t="s">
        <v>13</v>
      </c>
      <c r="M5">
        <f t="shared" ref="M5:M12" si="1">J5-I5</f>
        <v>1.9304915426377462</v>
      </c>
    </row>
    <row r="6" spans="1:16" x14ac:dyDescent="0.25">
      <c r="A6" s="1" t="s">
        <v>10</v>
      </c>
      <c r="B6">
        <v>768</v>
      </c>
      <c r="C6">
        <v>128</v>
      </c>
      <c r="D6" s="1">
        <v>0.52812656956303305</v>
      </c>
      <c r="E6" s="1">
        <v>0.53641386238071298</v>
      </c>
      <c r="F6" s="1">
        <v>0.52335509794073298</v>
      </c>
      <c r="G6" s="1">
        <v>0.51896508414971099</v>
      </c>
      <c r="H6" s="1">
        <v>0.53001758352172801</v>
      </c>
      <c r="I6" s="1">
        <f t="shared" si="0"/>
        <v>52.737563951118346</v>
      </c>
      <c r="J6" s="1">
        <v>54.97</v>
      </c>
      <c r="L6" t="s">
        <v>15</v>
      </c>
      <c r="M6">
        <f t="shared" si="1"/>
        <v>2.2324360488816524</v>
      </c>
    </row>
    <row r="7" spans="1:16" x14ac:dyDescent="0.25">
      <c r="A7" s="1" t="s">
        <v>11</v>
      </c>
      <c r="B7">
        <v>768</v>
      </c>
      <c r="C7">
        <v>128</v>
      </c>
      <c r="D7" s="1">
        <v>0.53063787041687505</v>
      </c>
      <c r="E7" s="1">
        <v>0.52687091913611195</v>
      </c>
      <c r="F7" s="1">
        <v>0.52109492717227501</v>
      </c>
      <c r="G7" s="1">
        <v>0.51519718663652303</v>
      </c>
      <c r="H7" s="1">
        <v>0.52825923134890695</v>
      </c>
      <c r="I7" s="1">
        <f t="shared" si="0"/>
        <v>52.441202694213843</v>
      </c>
      <c r="J7" s="1">
        <v>55.488999999999997</v>
      </c>
      <c r="L7" t="s">
        <v>16</v>
      </c>
      <c r="M7">
        <f t="shared" si="1"/>
        <v>3.0477973057861547</v>
      </c>
    </row>
    <row r="8" spans="1:16" x14ac:dyDescent="0.25">
      <c r="A8" s="1" t="s">
        <v>10</v>
      </c>
      <c r="B8">
        <v>576</v>
      </c>
      <c r="C8">
        <v>128</v>
      </c>
      <c r="D8" s="1">
        <v>0.53013600000000005</v>
      </c>
      <c r="E8" s="1">
        <v>0.53088900000000006</v>
      </c>
      <c r="F8" s="1">
        <v>0.52310400000000001</v>
      </c>
      <c r="G8" s="1">
        <v>0.52876199999999995</v>
      </c>
      <c r="H8" s="1">
        <v>0.527003</v>
      </c>
      <c r="I8" s="1">
        <f t="shared" si="0"/>
        <v>52.797880000000006</v>
      </c>
      <c r="J8" s="1">
        <v>55.6</v>
      </c>
      <c r="L8" t="s">
        <v>17</v>
      </c>
      <c r="M8">
        <f t="shared" si="1"/>
        <v>2.8021199999999951</v>
      </c>
    </row>
    <row r="9" spans="1:16" x14ac:dyDescent="0.25">
      <c r="A9" s="1" t="s">
        <v>10</v>
      </c>
      <c r="B9">
        <v>512</v>
      </c>
      <c r="C9">
        <v>128</v>
      </c>
      <c r="D9" s="1">
        <v>0.53766999999999998</v>
      </c>
      <c r="E9" s="1">
        <v>0.54319399999999995</v>
      </c>
      <c r="F9" s="1">
        <v>0.52511300000000005</v>
      </c>
      <c r="G9" s="1">
        <v>0.53855799999999998</v>
      </c>
      <c r="H9" s="1">
        <v>0.53554400000000002</v>
      </c>
      <c r="I9" s="1">
        <f t="shared" si="0"/>
        <v>53.601580000000006</v>
      </c>
      <c r="J9" s="1">
        <v>56.765999999999998</v>
      </c>
      <c r="L9" t="s">
        <v>19</v>
      </c>
      <c r="M9">
        <f t="shared" si="1"/>
        <v>3.1644199999999927</v>
      </c>
      <c r="N9" s="4" t="s">
        <v>87</v>
      </c>
    </row>
    <row r="10" spans="1:16" x14ac:dyDescent="0.25">
      <c r="A10" s="1" t="s">
        <v>20</v>
      </c>
      <c r="B10" s="2">
        <v>512</v>
      </c>
      <c r="C10" s="2">
        <v>128</v>
      </c>
      <c r="D10" s="2">
        <v>0.55022601699999996</v>
      </c>
      <c r="E10" s="2">
        <v>0.55851331000000004</v>
      </c>
      <c r="F10" s="2">
        <v>0.55148200000000003</v>
      </c>
      <c r="G10" s="2">
        <v>0.54107000000000005</v>
      </c>
      <c r="H10" s="2">
        <v>0.54609399999999997</v>
      </c>
      <c r="I10" s="2">
        <f t="shared" si="0"/>
        <v>54.947706539999999</v>
      </c>
      <c r="J10" s="1">
        <v>57.723999999999997</v>
      </c>
      <c r="L10" t="s">
        <v>21</v>
      </c>
      <c r="M10">
        <f t="shared" si="1"/>
        <v>2.776293459999998</v>
      </c>
    </row>
    <row r="11" spans="1:16" x14ac:dyDescent="0.25">
      <c r="A11" s="1" t="s">
        <v>23</v>
      </c>
      <c r="B11">
        <v>512</v>
      </c>
      <c r="C11">
        <v>128</v>
      </c>
      <c r="D11" s="1">
        <v>0.53400000000000003</v>
      </c>
      <c r="E11" s="1"/>
      <c r="F11" s="1"/>
      <c r="G11" s="1"/>
      <c r="H11" s="1"/>
      <c r="I11" s="1">
        <f t="shared" si="0"/>
        <v>53.400000000000006</v>
      </c>
      <c r="J11" s="1"/>
    </row>
    <row r="12" spans="1:16" ht="45" x14ac:dyDescent="0.25">
      <c r="A12" s="1" t="s">
        <v>20</v>
      </c>
      <c r="B12">
        <v>512</v>
      </c>
      <c r="C12">
        <v>128</v>
      </c>
      <c r="D12" s="1">
        <v>0.556504</v>
      </c>
      <c r="E12" s="1">
        <v>0.56931200000000004</v>
      </c>
      <c r="F12" s="1">
        <v>0.56077299999999997</v>
      </c>
      <c r="G12" s="1">
        <v>0.55036399999999996</v>
      </c>
      <c r="H12" s="1">
        <v>0.55287600000000003</v>
      </c>
      <c r="I12" s="1">
        <f t="shared" ref="I12:I17" si="2">AVERAGE(D12:H12)*100</f>
        <v>55.796579999999999</v>
      </c>
      <c r="J12" s="1">
        <v>57.564</v>
      </c>
      <c r="L12" t="s">
        <v>25</v>
      </c>
      <c r="M12">
        <f t="shared" si="1"/>
        <v>1.7674200000000013</v>
      </c>
      <c r="N12" s="4" t="s">
        <v>24</v>
      </c>
    </row>
    <row r="13" spans="1:16" ht="30" x14ac:dyDescent="0.25">
      <c r="A13" s="1" t="s">
        <v>20</v>
      </c>
      <c r="B13">
        <v>448</v>
      </c>
      <c r="C13">
        <v>160</v>
      </c>
      <c r="D13" s="1">
        <v>0.57081899999999997</v>
      </c>
      <c r="E13" s="1">
        <v>0.572577</v>
      </c>
      <c r="F13" s="1">
        <v>0.57157199999999997</v>
      </c>
      <c r="G13" s="1">
        <v>0.56493300000000002</v>
      </c>
      <c r="H13" s="1">
        <v>0.56468200000000002</v>
      </c>
      <c r="I13" s="1">
        <f t="shared" si="2"/>
        <v>56.891660000000002</v>
      </c>
      <c r="J13" s="1" t="s">
        <v>31</v>
      </c>
      <c r="M13" t="s">
        <v>27</v>
      </c>
      <c r="N13" s="4" t="s">
        <v>26</v>
      </c>
    </row>
    <row r="14" spans="1:16" ht="30" x14ac:dyDescent="0.25">
      <c r="A14" s="1" t="s">
        <v>20</v>
      </c>
      <c r="B14" s="3">
        <v>448</v>
      </c>
      <c r="C14" s="3">
        <v>160</v>
      </c>
      <c r="D14" s="3">
        <v>0.57383200000000001</v>
      </c>
      <c r="E14" s="3">
        <v>0.57333000000000001</v>
      </c>
      <c r="F14" s="3">
        <v>0.57232499999999997</v>
      </c>
      <c r="G14" s="3">
        <v>0.57045999999999997</v>
      </c>
      <c r="H14" s="3">
        <v>0.56895300000000004</v>
      </c>
      <c r="I14" s="3">
        <f t="shared" si="2"/>
        <v>57.177999999999997</v>
      </c>
      <c r="J14" s="1">
        <v>57.723999999999997</v>
      </c>
      <c r="M14" t="s">
        <v>27</v>
      </c>
      <c r="N14" s="4" t="s">
        <v>28</v>
      </c>
      <c r="O14" s="4" t="s">
        <v>87</v>
      </c>
    </row>
    <row r="15" spans="1:16" ht="30" x14ac:dyDescent="0.25">
      <c r="A15" s="1" t="s">
        <v>10</v>
      </c>
      <c r="B15">
        <v>448</v>
      </c>
      <c r="C15">
        <v>160</v>
      </c>
      <c r="D15" s="1">
        <v>0.55047699999999999</v>
      </c>
      <c r="E15" s="1">
        <v>0.56353600000000004</v>
      </c>
      <c r="F15" s="1">
        <v>0.54143600000000003</v>
      </c>
      <c r="G15" s="1">
        <v>0.54961099999999996</v>
      </c>
      <c r="H15" s="1">
        <v>0.54961099999999996</v>
      </c>
      <c r="I15" s="1">
        <f t="shared" si="2"/>
        <v>55.093420000000002</v>
      </c>
      <c r="J15" s="1">
        <v>57.164999999999999</v>
      </c>
      <c r="M15" t="s">
        <v>29</v>
      </c>
      <c r="N15" s="4" t="s">
        <v>30</v>
      </c>
      <c r="O15" s="4" t="s">
        <v>87</v>
      </c>
      <c r="P15" t="s">
        <v>86</v>
      </c>
    </row>
    <row r="16" spans="1:16" x14ac:dyDescent="0.25">
      <c r="A16" s="1" t="s">
        <v>32</v>
      </c>
      <c r="B16">
        <v>512</v>
      </c>
      <c r="C16">
        <v>128</v>
      </c>
      <c r="D16" s="1">
        <v>0.51481699999999997</v>
      </c>
      <c r="E16" s="1">
        <v>0.52310400000000001</v>
      </c>
      <c r="F16" s="1">
        <v>0.506027</v>
      </c>
      <c r="G16" s="1">
        <v>0.50087899999999996</v>
      </c>
      <c r="H16" s="1">
        <v>0.51343899999999998</v>
      </c>
      <c r="I16" s="1">
        <f t="shared" si="2"/>
        <v>51.165319999999994</v>
      </c>
      <c r="J16" s="1"/>
      <c r="M16" t="s">
        <v>33</v>
      </c>
    </row>
    <row r="17" spans="1:17" x14ac:dyDescent="0.25">
      <c r="A17" s="11" t="s">
        <v>34</v>
      </c>
      <c r="B17" s="11">
        <v>448</v>
      </c>
      <c r="C17" s="11">
        <v>160</v>
      </c>
      <c r="D17" s="11">
        <v>0.56052199999999996</v>
      </c>
      <c r="E17" s="11">
        <v>0.561527</v>
      </c>
      <c r="F17" s="11">
        <v>0.54344599999999998</v>
      </c>
      <c r="G17" s="11">
        <v>0.54634499999999997</v>
      </c>
      <c r="H17" s="11">
        <v>0.55538799999999999</v>
      </c>
      <c r="I17" s="11">
        <f t="shared" si="2"/>
        <v>55.344560000000008</v>
      </c>
      <c r="J17" s="1">
        <v>58.003</v>
      </c>
      <c r="M17" t="s">
        <v>35</v>
      </c>
      <c r="N17" s="4" t="s">
        <v>36</v>
      </c>
      <c r="O17" t="s">
        <v>39</v>
      </c>
    </row>
    <row r="18" spans="1:17" x14ac:dyDescent="0.25">
      <c r="A18" s="1" t="s">
        <v>37</v>
      </c>
      <c r="B18">
        <v>448</v>
      </c>
      <c r="C18">
        <v>160</v>
      </c>
      <c r="D18" s="1" t="s">
        <v>38</v>
      </c>
      <c r="E18" s="1"/>
      <c r="F18" s="1"/>
      <c r="G18" s="1"/>
      <c r="H18" s="1"/>
      <c r="I18" s="1" t="e">
        <f t="shared" ref="I18:I22" si="3">AVERAGE(D18:H18)*100</f>
        <v>#DIV/0!</v>
      </c>
      <c r="J18" s="1"/>
    </row>
    <row r="19" spans="1:17" ht="45" x14ac:dyDescent="0.25">
      <c r="A19" s="1" t="s">
        <v>20</v>
      </c>
      <c r="B19">
        <v>448</v>
      </c>
      <c r="C19">
        <v>160</v>
      </c>
      <c r="D19" s="1">
        <v>0.54595700000000003</v>
      </c>
      <c r="E19" s="1"/>
      <c r="F19" s="1"/>
      <c r="G19" s="1"/>
      <c r="H19" s="1"/>
      <c r="I19" s="1">
        <f t="shared" si="3"/>
        <v>54.595700000000001</v>
      </c>
      <c r="J19" s="1"/>
      <c r="M19" t="s">
        <v>40</v>
      </c>
      <c r="N19" s="4" t="s">
        <v>41</v>
      </c>
      <c r="O19" t="s">
        <v>42</v>
      </c>
    </row>
    <row r="20" spans="1:17" x14ac:dyDescent="0.25">
      <c r="A20" s="1" t="s">
        <v>43</v>
      </c>
      <c r="B20">
        <v>448</v>
      </c>
      <c r="C20">
        <v>160</v>
      </c>
      <c r="D20" s="1">
        <v>0.44048199999999998</v>
      </c>
      <c r="E20" s="1"/>
      <c r="F20" s="1"/>
      <c r="G20" s="1"/>
      <c r="H20" s="1"/>
      <c r="I20" s="1">
        <f t="shared" si="3"/>
        <v>44.048200000000001</v>
      </c>
      <c r="J20" s="1"/>
      <c r="M20" t="s">
        <v>44</v>
      </c>
    </row>
    <row r="21" spans="1:17" x14ac:dyDescent="0.25">
      <c r="A21" s="1" t="s">
        <v>45</v>
      </c>
      <c r="B21">
        <v>448</v>
      </c>
      <c r="C21">
        <v>160</v>
      </c>
      <c r="D21" s="1">
        <v>0.55173300000000003</v>
      </c>
      <c r="E21" s="1">
        <v>0.54997499999999999</v>
      </c>
      <c r="F21" s="1">
        <v>0.54319399999999995</v>
      </c>
      <c r="G21" s="1">
        <v>0.54182399999999997</v>
      </c>
      <c r="H21" s="1">
        <v>0.54433559407184096</v>
      </c>
      <c r="I21" s="1">
        <f t="shared" si="3"/>
        <v>54.621231881436813</v>
      </c>
      <c r="J21" s="1"/>
      <c r="M21" t="s">
        <v>44</v>
      </c>
      <c r="N21" s="4" t="s">
        <v>46</v>
      </c>
    </row>
    <row r="22" spans="1:17" x14ac:dyDescent="0.25">
      <c r="A22" s="1" t="s">
        <v>45</v>
      </c>
      <c r="B22">
        <v>448</v>
      </c>
      <c r="C22">
        <v>160</v>
      </c>
      <c r="D22" s="1">
        <v>0.556253</v>
      </c>
      <c r="E22" s="1">
        <v>0.55148200000000003</v>
      </c>
      <c r="F22" s="1">
        <v>0.54369699999999999</v>
      </c>
      <c r="G22" s="1">
        <v>0.54609399999999997</v>
      </c>
      <c r="H22" s="1">
        <v>0.55237400000000003</v>
      </c>
      <c r="I22" s="1">
        <f t="shared" si="3"/>
        <v>54.99799999999999</v>
      </c>
      <c r="J22" s="1">
        <v>58.363</v>
      </c>
      <c r="M22" t="s">
        <v>47</v>
      </c>
      <c r="N22" s="4" t="s">
        <v>48</v>
      </c>
      <c r="P22" t="s">
        <v>49</v>
      </c>
    </row>
    <row r="23" spans="1:17" ht="30" x14ac:dyDescent="0.25">
      <c r="A23" s="1" t="s">
        <v>45</v>
      </c>
      <c r="B23">
        <v>448</v>
      </c>
      <c r="C23">
        <v>160</v>
      </c>
      <c r="D23" s="1">
        <v>0.556253</v>
      </c>
      <c r="E23" s="1"/>
      <c r="F23" s="1"/>
      <c r="G23" s="1"/>
      <c r="H23" s="1"/>
      <c r="I23" s="1"/>
      <c r="J23" s="1"/>
      <c r="M23" t="s">
        <v>50</v>
      </c>
      <c r="N23" s="4" t="s">
        <v>51</v>
      </c>
    </row>
    <row r="24" spans="1:17" x14ac:dyDescent="0.25">
      <c r="A24" s="1" t="s">
        <v>52</v>
      </c>
      <c r="B24">
        <v>448</v>
      </c>
      <c r="C24">
        <v>160</v>
      </c>
      <c r="D24" s="1">
        <v>0.54871899999999996</v>
      </c>
      <c r="E24" s="1">
        <v>0.54871899999999996</v>
      </c>
      <c r="F24" s="1"/>
      <c r="G24" s="1"/>
      <c r="H24" s="1"/>
      <c r="I24" s="1"/>
      <c r="J24" s="1"/>
    </row>
    <row r="25" spans="1:17" x14ac:dyDescent="0.25">
      <c r="A25" s="1" t="s">
        <v>52</v>
      </c>
      <c r="B25" s="2">
        <v>512</v>
      </c>
      <c r="C25" s="2">
        <v>128</v>
      </c>
      <c r="D25" s="2">
        <v>0.54922099999999996</v>
      </c>
      <c r="E25" s="2">
        <v>0.55700700000000003</v>
      </c>
      <c r="F25" s="2">
        <v>0.54570600000000002</v>
      </c>
      <c r="G25" s="2">
        <v>0.53956300000000001</v>
      </c>
      <c r="H25" s="2">
        <v>0.54483800000000004</v>
      </c>
      <c r="I25" s="2">
        <f t="shared" ref="I25:I50" si="4">AVERAGE(D25:H25)*100</f>
        <v>54.726699999999994</v>
      </c>
      <c r="J25" s="1"/>
      <c r="M25" t="s">
        <v>50</v>
      </c>
      <c r="N25" s="4" t="s">
        <v>46</v>
      </c>
      <c r="Q25" t="s">
        <v>53</v>
      </c>
    </row>
    <row r="26" spans="1:17" x14ac:dyDescent="0.25">
      <c r="A26" s="1" t="s">
        <v>52</v>
      </c>
      <c r="B26">
        <v>512</v>
      </c>
      <c r="C26">
        <v>128</v>
      </c>
      <c r="D26" s="1">
        <v>0.55826200000000004</v>
      </c>
      <c r="E26" s="1">
        <v>0.55901599999999996</v>
      </c>
      <c r="F26" s="1">
        <v>0.54997499999999999</v>
      </c>
      <c r="G26" s="1">
        <v>0.54810300000000001</v>
      </c>
      <c r="H26" s="1">
        <v>0.54986199999999996</v>
      </c>
      <c r="I26" s="1">
        <f t="shared" si="4"/>
        <v>55.304359999999996</v>
      </c>
      <c r="J26" s="1"/>
      <c r="M26" t="s">
        <v>50</v>
      </c>
      <c r="N26" s="4" t="s">
        <v>46</v>
      </c>
      <c r="Q26" t="s">
        <v>54</v>
      </c>
    </row>
    <row r="27" spans="1:17" x14ac:dyDescent="0.25">
      <c r="A27" s="1" t="s">
        <v>52</v>
      </c>
      <c r="B27">
        <v>448</v>
      </c>
      <c r="C27">
        <v>160</v>
      </c>
      <c r="D27" s="1">
        <v>0.56654899999999997</v>
      </c>
      <c r="E27" s="1">
        <v>0.57533900000000004</v>
      </c>
      <c r="F27" s="1">
        <v>0.56228</v>
      </c>
      <c r="G27" s="1">
        <v>0.55965799999999999</v>
      </c>
      <c r="H27" s="1">
        <v>0.56317499999999998</v>
      </c>
      <c r="I27" s="1">
        <f t="shared" si="4"/>
        <v>56.540019999999998</v>
      </c>
      <c r="J27" s="1"/>
      <c r="M27" t="s">
        <v>50</v>
      </c>
      <c r="N27" s="4" t="s">
        <v>55</v>
      </c>
      <c r="Q27" t="s">
        <v>53</v>
      </c>
    </row>
    <row r="28" spans="1:17" x14ac:dyDescent="0.25">
      <c r="A28" s="1" t="s">
        <v>52</v>
      </c>
      <c r="B28">
        <v>448</v>
      </c>
      <c r="C28">
        <v>160</v>
      </c>
      <c r="D28" s="1">
        <v>0.56479199999999996</v>
      </c>
      <c r="E28" s="1">
        <v>0.57609200000000005</v>
      </c>
      <c r="F28" s="1">
        <v>0.562531</v>
      </c>
      <c r="G28" s="1">
        <v>0.56418000000000001</v>
      </c>
      <c r="H28" s="1">
        <v>0.56418000000000001</v>
      </c>
      <c r="I28" s="1">
        <f t="shared" si="4"/>
        <v>56.635499999999993</v>
      </c>
      <c r="J28" s="1"/>
      <c r="M28" t="s">
        <v>56</v>
      </c>
      <c r="N28" s="4" t="s">
        <v>55</v>
      </c>
      <c r="Q28" t="s">
        <v>54</v>
      </c>
    </row>
    <row r="29" spans="1:17" ht="30" x14ac:dyDescent="0.25">
      <c r="A29" s="1" t="s">
        <v>52</v>
      </c>
      <c r="B29">
        <v>448</v>
      </c>
      <c r="C29">
        <v>160</v>
      </c>
      <c r="D29" s="1">
        <v>0.56654899999999997</v>
      </c>
      <c r="E29" s="1">
        <v>0.57960800000000001</v>
      </c>
      <c r="F29" s="1">
        <v>0.567554</v>
      </c>
      <c r="G29" s="1">
        <v>0.56317499999999998</v>
      </c>
      <c r="H29" s="1">
        <v>0.56895300000000004</v>
      </c>
      <c r="I29" s="1">
        <f t="shared" si="4"/>
        <v>56.916780000000003</v>
      </c>
      <c r="J29" s="1">
        <v>58.402999999999999</v>
      </c>
      <c r="M29" t="s">
        <v>50</v>
      </c>
      <c r="N29" s="4" t="s">
        <v>57</v>
      </c>
      <c r="Q29" s="4" t="s">
        <v>87</v>
      </c>
    </row>
    <row r="30" spans="1:17" x14ac:dyDescent="0.25">
      <c r="A30" s="1" t="s">
        <v>58</v>
      </c>
      <c r="B30" s="2">
        <v>512</v>
      </c>
      <c r="C30" s="2">
        <v>128</v>
      </c>
      <c r="D30" s="2">
        <v>0.55298800000000004</v>
      </c>
      <c r="E30" s="2">
        <v>0.55901599999999996</v>
      </c>
      <c r="F30" s="2">
        <v>0.54595700000000003</v>
      </c>
      <c r="G30" s="2">
        <v>0.54433600000000004</v>
      </c>
      <c r="H30" s="2">
        <v>0.54383300000000001</v>
      </c>
      <c r="I30" s="2">
        <f t="shared" si="4"/>
        <v>54.922600000000003</v>
      </c>
      <c r="J30" s="1"/>
      <c r="M30" t="s">
        <v>59</v>
      </c>
      <c r="N30" s="4" t="s">
        <v>46</v>
      </c>
    </row>
    <row r="31" spans="1:17" x14ac:dyDescent="0.25">
      <c r="A31" s="1" t="s">
        <v>58</v>
      </c>
      <c r="B31">
        <v>448</v>
      </c>
      <c r="C31">
        <v>160</v>
      </c>
      <c r="D31" s="1">
        <v>0.55901599999999996</v>
      </c>
      <c r="E31" s="1">
        <v>0.57307900000000001</v>
      </c>
      <c r="F31" s="1">
        <v>0.56654899999999997</v>
      </c>
      <c r="G31" s="1">
        <v>0.56669199999999997</v>
      </c>
      <c r="H31" s="1">
        <v>0.56493300000000002</v>
      </c>
      <c r="I31" s="1">
        <f t="shared" si="4"/>
        <v>56.605379999999997</v>
      </c>
      <c r="M31" t="s">
        <v>59</v>
      </c>
      <c r="N31" s="4" t="s">
        <v>60</v>
      </c>
    </row>
    <row r="32" spans="1:17" x14ac:dyDescent="0.25">
      <c r="A32" s="1" t="s">
        <v>58</v>
      </c>
      <c r="B32">
        <v>448</v>
      </c>
      <c r="C32">
        <v>160</v>
      </c>
      <c r="D32" s="1">
        <v>0.56604699999999997</v>
      </c>
      <c r="E32" s="1">
        <v>0.57157199999999997</v>
      </c>
      <c r="F32" s="1">
        <v>0.56956300000000004</v>
      </c>
      <c r="G32" s="1">
        <v>0.56895300000000004</v>
      </c>
      <c r="H32" s="1">
        <v>0.56744499999999998</v>
      </c>
      <c r="I32" s="1">
        <f t="shared" si="4"/>
        <v>56.871600000000001</v>
      </c>
      <c r="J32" s="1">
        <v>57.804000000000002</v>
      </c>
      <c r="M32" t="s">
        <v>59</v>
      </c>
      <c r="N32" s="4" t="s">
        <v>61</v>
      </c>
    </row>
    <row r="33" spans="1:18" x14ac:dyDescent="0.25">
      <c r="A33" s="1" t="s">
        <v>20</v>
      </c>
      <c r="B33">
        <v>384</v>
      </c>
      <c r="C33">
        <v>128</v>
      </c>
      <c r="D33" s="1">
        <v>0.55399299999999996</v>
      </c>
      <c r="E33" s="1">
        <v>0.556253</v>
      </c>
      <c r="I33" s="1">
        <f t="shared" si="4"/>
        <v>55.512300000000003</v>
      </c>
      <c r="M33" t="s">
        <v>62</v>
      </c>
      <c r="N33" s="4" t="s">
        <v>63</v>
      </c>
    </row>
    <row r="34" spans="1:18" ht="45" x14ac:dyDescent="0.25">
      <c r="A34" s="1" t="s">
        <v>20</v>
      </c>
      <c r="B34">
        <v>384</v>
      </c>
      <c r="C34">
        <v>128</v>
      </c>
      <c r="D34" s="1">
        <v>0.56353600000000004</v>
      </c>
      <c r="E34" s="1">
        <v>0.561778</v>
      </c>
      <c r="I34" s="1">
        <f t="shared" si="4"/>
        <v>56.265699999999995</v>
      </c>
      <c r="M34" t="s">
        <v>62</v>
      </c>
      <c r="N34" s="4" t="s">
        <v>64</v>
      </c>
    </row>
    <row r="35" spans="1:18" ht="30" x14ac:dyDescent="0.25">
      <c r="A35" s="1" t="s">
        <v>65</v>
      </c>
      <c r="B35">
        <v>448</v>
      </c>
      <c r="C35">
        <v>160</v>
      </c>
      <c r="D35" s="1">
        <v>0.53993000000000002</v>
      </c>
      <c r="E35" s="1">
        <v>0.53942699999999999</v>
      </c>
      <c r="F35" s="1">
        <v>0.52184799999999998</v>
      </c>
      <c r="G35" s="1">
        <v>0.51469500000000001</v>
      </c>
      <c r="H35" s="1">
        <v>0.51469500000000001</v>
      </c>
      <c r="I35" s="1">
        <f t="shared" si="4"/>
        <v>52.611899999999999</v>
      </c>
      <c r="M35" t="s">
        <v>62</v>
      </c>
      <c r="N35" s="4" t="s">
        <v>67</v>
      </c>
    </row>
    <row r="36" spans="1:18" x14ac:dyDescent="0.25">
      <c r="A36" s="1" t="s">
        <v>11</v>
      </c>
      <c r="B36">
        <v>512</v>
      </c>
      <c r="C36">
        <v>128</v>
      </c>
      <c r="D36" s="1">
        <v>0.53967900000000002</v>
      </c>
      <c r="E36" s="1">
        <v>0.54470099999999999</v>
      </c>
      <c r="F36" s="1">
        <v>0.53465600000000002</v>
      </c>
      <c r="G36" s="1">
        <v>0.53579500000000002</v>
      </c>
      <c r="H36" s="1">
        <v>0.53579500000000002</v>
      </c>
      <c r="I36" s="1">
        <f t="shared" si="4"/>
        <v>53.812519999999999</v>
      </c>
      <c r="M36" t="s">
        <v>66</v>
      </c>
    </row>
    <row r="37" spans="1:18" ht="30" x14ac:dyDescent="0.25">
      <c r="A37" s="1" t="s">
        <v>11</v>
      </c>
      <c r="B37">
        <v>448</v>
      </c>
      <c r="C37">
        <v>160</v>
      </c>
      <c r="D37" s="1">
        <v>0.53415400000000002</v>
      </c>
      <c r="I37" s="1">
        <f t="shared" si="4"/>
        <v>53.415400000000005</v>
      </c>
      <c r="M37" t="s">
        <v>66</v>
      </c>
      <c r="N37" s="4" t="s">
        <v>68</v>
      </c>
    </row>
    <row r="38" spans="1:18" x14ac:dyDescent="0.25">
      <c r="A38" s="1" t="s">
        <v>20</v>
      </c>
      <c r="B38">
        <v>448</v>
      </c>
      <c r="C38">
        <v>160</v>
      </c>
      <c r="D38">
        <v>0.57659499999999997</v>
      </c>
      <c r="I38" s="1">
        <f t="shared" si="4"/>
        <v>57.659499999999994</v>
      </c>
      <c r="M38" t="s">
        <v>69</v>
      </c>
      <c r="N38" s="4" t="s">
        <v>70</v>
      </c>
      <c r="O38" t="s">
        <v>71</v>
      </c>
    </row>
    <row r="39" spans="1:18" x14ac:dyDescent="0.25">
      <c r="A39" s="8" t="s">
        <v>20</v>
      </c>
      <c r="B39" s="7">
        <v>512</v>
      </c>
      <c r="C39" s="7">
        <v>128</v>
      </c>
      <c r="D39">
        <v>0.56353600000000004</v>
      </c>
      <c r="E39" s="7">
        <v>0.56604699999999997</v>
      </c>
      <c r="F39" s="7">
        <v>0.55926699999999996</v>
      </c>
      <c r="G39" s="7">
        <v>0.54735</v>
      </c>
      <c r="H39" s="7">
        <v>0.55287600000000003</v>
      </c>
      <c r="I39" s="1">
        <f t="shared" si="4"/>
        <v>55.781520000000008</v>
      </c>
      <c r="M39" t="s">
        <v>69</v>
      </c>
      <c r="N39" s="4" t="s">
        <v>73</v>
      </c>
    </row>
    <row r="40" spans="1:18" x14ac:dyDescent="0.25">
      <c r="A40" s="8" t="s">
        <v>20</v>
      </c>
      <c r="B40">
        <v>448</v>
      </c>
      <c r="C40">
        <v>160</v>
      </c>
      <c r="D40">
        <v>0.57031600000000005</v>
      </c>
      <c r="E40">
        <v>0.57533900000000004</v>
      </c>
      <c r="F40">
        <v>0.56981400000000004</v>
      </c>
      <c r="G40">
        <v>0.56819900000000001</v>
      </c>
      <c r="H40">
        <v>0.572218</v>
      </c>
      <c r="I40" s="1">
        <f t="shared" si="4"/>
        <v>57.117719999999991</v>
      </c>
      <c r="J40" s="1">
        <v>0.57484999999999997</v>
      </c>
      <c r="M40" t="s">
        <v>69</v>
      </c>
      <c r="N40" s="4" t="s">
        <v>73</v>
      </c>
      <c r="O40" t="s">
        <v>74</v>
      </c>
    </row>
    <row r="41" spans="1:18" x14ac:dyDescent="0.25">
      <c r="A41" s="8" t="s">
        <v>20</v>
      </c>
      <c r="B41">
        <v>448</v>
      </c>
      <c r="C41">
        <v>160</v>
      </c>
      <c r="D41">
        <v>0.57006500000000004</v>
      </c>
      <c r="E41">
        <v>0.57207399999999997</v>
      </c>
      <c r="F41">
        <v>0.567805</v>
      </c>
      <c r="I41" s="1">
        <f t="shared" si="4"/>
        <v>56.998133333333335</v>
      </c>
      <c r="M41" t="s">
        <v>69</v>
      </c>
      <c r="N41" s="4" t="s">
        <v>75</v>
      </c>
      <c r="O41" t="s">
        <v>76</v>
      </c>
      <c r="R41" t="s">
        <v>77</v>
      </c>
    </row>
    <row r="42" spans="1:18" x14ac:dyDescent="0.25">
      <c r="A42" s="8" t="s">
        <v>23</v>
      </c>
      <c r="B42">
        <v>512</v>
      </c>
      <c r="C42">
        <v>128</v>
      </c>
      <c r="D42">
        <v>0.53641399999999995</v>
      </c>
      <c r="E42">
        <v>0.54645900000000003</v>
      </c>
      <c r="F42">
        <v>0.53591200000000005</v>
      </c>
      <c r="G42">
        <v>0.53152500000000003</v>
      </c>
      <c r="H42">
        <v>0.53755299999999995</v>
      </c>
      <c r="I42" s="1">
        <f t="shared" si="4"/>
        <v>53.757260000000009</v>
      </c>
      <c r="M42" t="s">
        <v>78</v>
      </c>
      <c r="N42" s="4" t="s">
        <v>79</v>
      </c>
      <c r="O42" t="s">
        <v>80</v>
      </c>
    </row>
    <row r="43" spans="1:18" x14ac:dyDescent="0.25">
      <c r="A43" s="8" t="s">
        <v>23</v>
      </c>
      <c r="B43">
        <v>448</v>
      </c>
      <c r="C43">
        <v>160</v>
      </c>
      <c r="D43">
        <v>0.55323999999999995</v>
      </c>
      <c r="E43">
        <v>0.56228</v>
      </c>
      <c r="F43">
        <v>0.55123100000000003</v>
      </c>
      <c r="G43">
        <v>0.55815099999999995</v>
      </c>
      <c r="H43">
        <v>0.56267299999999998</v>
      </c>
      <c r="I43" s="1">
        <f t="shared" si="4"/>
        <v>55.751500000000007</v>
      </c>
      <c r="M43" t="s">
        <v>78</v>
      </c>
      <c r="N43" s="4" t="s">
        <v>81</v>
      </c>
    </row>
    <row r="44" spans="1:18" x14ac:dyDescent="0.25">
      <c r="A44" s="8" t="s">
        <v>82</v>
      </c>
      <c r="B44">
        <v>512</v>
      </c>
      <c r="C44">
        <v>128</v>
      </c>
      <c r="D44">
        <v>0.57006500000000004</v>
      </c>
      <c r="E44">
        <v>0.57734799999999997</v>
      </c>
      <c r="F44">
        <v>0.562531</v>
      </c>
      <c r="G44">
        <v>0.56091400000000002</v>
      </c>
      <c r="H44">
        <v>0.56694299999999997</v>
      </c>
      <c r="I44" s="1">
        <f t="shared" si="4"/>
        <v>56.756019999999992</v>
      </c>
      <c r="M44" t="s">
        <v>83</v>
      </c>
    </row>
    <row r="45" spans="1:18" x14ac:dyDescent="0.25">
      <c r="A45" s="8" t="s">
        <v>82</v>
      </c>
      <c r="B45">
        <v>448</v>
      </c>
      <c r="C45">
        <v>160</v>
      </c>
      <c r="D45">
        <v>0.58990500000000001</v>
      </c>
      <c r="E45">
        <v>0.58136600000000005</v>
      </c>
      <c r="F45">
        <v>0.58412900000000001</v>
      </c>
      <c r="G45">
        <v>0.57674000000000003</v>
      </c>
      <c r="H45">
        <v>0.57925099999999996</v>
      </c>
      <c r="I45" s="1">
        <f t="shared" si="4"/>
        <v>58.227819999999994</v>
      </c>
      <c r="J45" s="1">
        <v>0.56167</v>
      </c>
      <c r="M45" t="s">
        <v>83</v>
      </c>
      <c r="N45" s="4" t="s">
        <v>84</v>
      </c>
    </row>
    <row r="46" spans="1:18" x14ac:dyDescent="0.25">
      <c r="A46" s="8" t="s">
        <v>82</v>
      </c>
      <c r="B46">
        <v>448</v>
      </c>
      <c r="C46">
        <v>160</v>
      </c>
      <c r="I46" s="1"/>
      <c r="M46" t="s">
        <v>83</v>
      </c>
      <c r="N46" s="4" t="s">
        <v>85</v>
      </c>
      <c r="O46" t="s">
        <v>68</v>
      </c>
    </row>
    <row r="47" spans="1:18" x14ac:dyDescent="0.25">
      <c r="A47" s="8" t="s">
        <v>88</v>
      </c>
      <c r="B47">
        <v>512</v>
      </c>
      <c r="C47">
        <v>128</v>
      </c>
      <c r="D47">
        <v>0.56378700000000004</v>
      </c>
      <c r="E47">
        <v>0.562029</v>
      </c>
      <c r="F47">
        <v>0.56303400000000003</v>
      </c>
      <c r="G47">
        <v>0.54483800000000004</v>
      </c>
      <c r="H47">
        <v>0.55262500000000003</v>
      </c>
      <c r="I47" s="1">
        <f t="shared" si="4"/>
        <v>55.726259999999996</v>
      </c>
      <c r="M47" t="s">
        <v>89</v>
      </c>
      <c r="N47" s="4" t="s">
        <v>90</v>
      </c>
    </row>
    <row r="48" spans="1:18" x14ac:dyDescent="0.25">
      <c r="A48" s="8" t="s">
        <v>88</v>
      </c>
      <c r="B48">
        <v>448</v>
      </c>
      <c r="C48">
        <v>160</v>
      </c>
      <c r="D48">
        <v>0.57132099999999997</v>
      </c>
      <c r="E48">
        <v>0.56353600000000004</v>
      </c>
      <c r="F48">
        <v>0.56228</v>
      </c>
      <c r="G48">
        <v>0.55463499999999999</v>
      </c>
      <c r="H48">
        <v>0.57472999999999996</v>
      </c>
      <c r="I48" s="1">
        <f t="shared" si="4"/>
        <v>56.530039999999993</v>
      </c>
      <c r="J48" s="1">
        <v>0.55128999999999995</v>
      </c>
      <c r="M48" t="s">
        <v>89</v>
      </c>
      <c r="N48" s="4" t="s">
        <v>91</v>
      </c>
      <c r="O48" t="s">
        <v>92</v>
      </c>
    </row>
    <row r="49" spans="1:18" x14ac:dyDescent="0.25">
      <c r="A49" s="1" t="s">
        <v>10</v>
      </c>
      <c r="B49" s="1">
        <v>512</v>
      </c>
      <c r="C49" s="1">
        <v>128</v>
      </c>
      <c r="D49">
        <v>0.50326499999999996</v>
      </c>
      <c r="E49">
        <v>0.51657500000000001</v>
      </c>
      <c r="F49">
        <v>0.50200900000000004</v>
      </c>
      <c r="I49" s="1">
        <f t="shared" si="4"/>
        <v>50.728300000000004</v>
      </c>
      <c r="M49" t="s">
        <v>93</v>
      </c>
      <c r="N49" s="4" t="s">
        <v>90</v>
      </c>
      <c r="O49" t="s">
        <v>68</v>
      </c>
    </row>
    <row r="50" spans="1:18" x14ac:dyDescent="0.25">
      <c r="A50" s="1" t="s">
        <v>82</v>
      </c>
      <c r="B50">
        <v>448</v>
      </c>
      <c r="C50">
        <v>160</v>
      </c>
      <c r="D50">
        <v>0.58563500000000002</v>
      </c>
      <c r="I50" s="1">
        <f t="shared" si="4"/>
        <v>58.563500000000005</v>
      </c>
      <c r="M50" t="s">
        <v>94</v>
      </c>
      <c r="N50" s="4" t="s">
        <v>95</v>
      </c>
      <c r="O50" t="s">
        <v>84</v>
      </c>
      <c r="R50" t="s">
        <v>96</v>
      </c>
    </row>
    <row r="51" spans="1:18" x14ac:dyDescent="0.25">
      <c r="A51" s="1" t="s">
        <v>82</v>
      </c>
      <c r="B51">
        <v>448</v>
      </c>
      <c r="C51">
        <v>160</v>
      </c>
      <c r="D51">
        <v>0.56705173279758903</v>
      </c>
      <c r="E51">
        <v>0.57734806629834201</v>
      </c>
      <c r="F51">
        <v>0.561025</v>
      </c>
      <c r="G51">
        <v>0.551871</v>
      </c>
      <c r="H51">
        <v>0.55915599999999999</v>
      </c>
      <c r="I51" s="1">
        <f>AVERAGE(D51:H51)*100</f>
        <v>56.329035981918608</v>
      </c>
      <c r="J51" s="1">
        <v>58.521999999999998</v>
      </c>
      <c r="M51" t="s">
        <v>97</v>
      </c>
      <c r="N51" s="4" t="s">
        <v>98</v>
      </c>
      <c r="O51" t="s">
        <v>99</v>
      </c>
    </row>
    <row r="53" spans="1:18" x14ac:dyDescent="0.25">
      <c r="A53" s="1" t="s">
        <v>82</v>
      </c>
      <c r="B53">
        <v>512</v>
      </c>
      <c r="C53">
        <v>128</v>
      </c>
      <c r="D53">
        <v>0.68224300000000004</v>
      </c>
      <c r="E53">
        <v>0.65705000000000002</v>
      </c>
      <c r="F53">
        <v>0.68386800000000003</v>
      </c>
      <c r="G53">
        <v>0.65745600000000004</v>
      </c>
      <c r="H53">
        <v>0.67398400000000003</v>
      </c>
      <c r="I53" s="1">
        <f>AVERAGE(D53:H53)*100</f>
        <v>67.092019999999991</v>
      </c>
      <c r="M53" t="s">
        <v>100</v>
      </c>
    </row>
    <row r="54" spans="1:18" x14ac:dyDescent="0.25">
      <c r="A54" s="1" t="s">
        <v>82</v>
      </c>
      <c r="B54">
        <v>448</v>
      </c>
      <c r="C54">
        <v>160</v>
      </c>
      <c r="D54">
        <v>0.68833800000000001</v>
      </c>
      <c r="E54">
        <v>0.674929</v>
      </c>
      <c r="F54">
        <v>0.68386800000000003</v>
      </c>
      <c r="G54">
        <v>0.67330400000000001</v>
      </c>
      <c r="H54">
        <v>0.68821100000000002</v>
      </c>
      <c r="I54" s="1">
        <f>AVERAGE(D54:H54)*100</f>
        <v>68.173000000000002</v>
      </c>
      <c r="M54" t="s">
        <v>100</v>
      </c>
      <c r="N54" s="4" t="s">
        <v>101</v>
      </c>
    </row>
    <row r="55" spans="1:18" x14ac:dyDescent="0.25">
      <c r="A55" s="11" t="s">
        <v>103</v>
      </c>
      <c r="B55" s="11">
        <v>448</v>
      </c>
      <c r="C55" s="11">
        <v>160</v>
      </c>
      <c r="D55" s="11">
        <v>0.56931200000000004</v>
      </c>
      <c r="E55" s="11">
        <v>0.57960800000000001</v>
      </c>
      <c r="F55" s="11">
        <v>0.567303</v>
      </c>
      <c r="G55" s="11">
        <v>0.55463499999999999</v>
      </c>
      <c r="H55" s="11">
        <v>0.55865399999999998</v>
      </c>
      <c r="I55" s="1">
        <f>AVERAGE(D55:H55)*100</f>
        <v>56.590239999999994</v>
      </c>
      <c r="J55" s="1">
        <v>57.723999999999997</v>
      </c>
      <c r="M55" t="s">
        <v>102</v>
      </c>
      <c r="N55" s="4" t="s">
        <v>104</v>
      </c>
      <c r="O55" t="s">
        <v>105</v>
      </c>
      <c r="P55" t="s">
        <v>106</v>
      </c>
      <c r="Q55" t="s">
        <v>107</v>
      </c>
    </row>
    <row r="56" spans="1:18" x14ac:dyDescent="0.25">
      <c r="I56" s="1" t="e">
        <f t="shared" ref="I56:I59" si="5">AVERAGE(D56:H56)*100</f>
        <v>#DIV/0!</v>
      </c>
    </row>
    <row r="57" spans="1:18" x14ac:dyDescent="0.25">
      <c r="A57" s="1" t="s">
        <v>82</v>
      </c>
      <c r="B57">
        <v>512</v>
      </c>
      <c r="C57">
        <v>64</v>
      </c>
      <c r="D57" s="1">
        <v>0.55926699999999996</v>
      </c>
      <c r="E57" s="1">
        <v>0.54193899999999995</v>
      </c>
      <c r="F57" s="1">
        <v>0.53540900000000002</v>
      </c>
      <c r="G57" s="1">
        <v>0.53755299999999995</v>
      </c>
      <c r="H57" s="1">
        <v>0.54333100000000001</v>
      </c>
      <c r="I57" s="1">
        <f t="shared" si="5"/>
        <v>54.349979999999995</v>
      </c>
      <c r="M57" t="s">
        <v>108</v>
      </c>
      <c r="N57" s="4" t="s">
        <v>110</v>
      </c>
      <c r="O57" t="s">
        <v>111</v>
      </c>
    </row>
    <row r="58" spans="1:18" ht="30" x14ac:dyDescent="0.25">
      <c r="A58" s="1" t="s">
        <v>82</v>
      </c>
      <c r="B58">
        <v>512</v>
      </c>
      <c r="C58">
        <v>64</v>
      </c>
      <c r="D58" s="13">
        <v>0.57483700000000004</v>
      </c>
      <c r="E58" s="13">
        <v>0.56504299999999996</v>
      </c>
      <c r="F58" s="13">
        <v>0.567554</v>
      </c>
      <c r="G58" s="13">
        <v>0.56618900000000005</v>
      </c>
      <c r="H58" s="13">
        <v>0.56292399999999998</v>
      </c>
      <c r="I58" s="13">
        <f t="shared" si="5"/>
        <v>56.730940000000004</v>
      </c>
      <c r="J58" s="13">
        <v>0.53932000000000002</v>
      </c>
      <c r="M58" t="s">
        <v>108</v>
      </c>
      <c r="N58" s="4" t="s">
        <v>109</v>
      </c>
      <c r="O58" t="s">
        <v>112</v>
      </c>
      <c r="Q58" t="s">
        <v>119</v>
      </c>
    </row>
    <row r="59" spans="1:18" x14ac:dyDescent="0.25">
      <c r="A59" s="12" t="s">
        <v>113</v>
      </c>
      <c r="B59" s="12">
        <v>512</v>
      </c>
      <c r="C59" s="12">
        <v>64</v>
      </c>
      <c r="D59" s="1">
        <v>0.55876400000000004</v>
      </c>
      <c r="E59" s="1">
        <v>0.56403800000000004</v>
      </c>
      <c r="F59" s="1">
        <v>0.55449499999999996</v>
      </c>
      <c r="G59" s="1">
        <v>0.551118</v>
      </c>
      <c r="H59" s="1">
        <v>0.55589</v>
      </c>
      <c r="I59" s="1">
        <f t="shared" si="5"/>
        <v>55.686099999999996</v>
      </c>
      <c r="M59" t="s">
        <v>114</v>
      </c>
      <c r="N59" s="4" t="s">
        <v>115</v>
      </c>
    </row>
    <row r="60" spans="1:18" x14ac:dyDescent="0.25">
      <c r="A60" s="1" t="s">
        <v>10</v>
      </c>
      <c r="B60">
        <v>512</v>
      </c>
      <c r="C60">
        <v>64</v>
      </c>
      <c r="D60" s="1">
        <v>0.52661999999999998</v>
      </c>
      <c r="E60" s="1">
        <v>0.52636899999999998</v>
      </c>
      <c r="M60" t="s">
        <v>116</v>
      </c>
      <c r="N60" s="4" t="s">
        <v>115</v>
      </c>
      <c r="O60" t="s">
        <v>117</v>
      </c>
    </row>
    <row r="61" spans="1:18" x14ac:dyDescent="0.25">
      <c r="A61" s="1" t="s">
        <v>82</v>
      </c>
      <c r="B61">
        <v>448</v>
      </c>
      <c r="C61">
        <v>84</v>
      </c>
      <c r="D61">
        <v>0.55349099999999996</v>
      </c>
      <c r="E61">
        <v>0.54721200000000003</v>
      </c>
      <c r="F61">
        <v>0.52988400000000002</v>
      </c>
      <c r="G61">
        <v>0.53051999999999999</v>
      </c>
      <c r="H61">
        <v>0.53177600000000003</v>
      </c>
      <c r="I61" s="1">
        <f t="shared" ref="I61:I77" si="6">AVERAGE(D61:H61)*100</f>
        <v>53.85766000000001</v>
      </c>
      <c r="M61" t="s">
        <v>118</v>
      </c>
      <c r="N61" s="4" t="s">
        <v>119</v>
      </c>
    </row>
    <row r="62" spans="1:18" x14ac:dyDescent="0.25">
      <c r="A62" s="1" t="s">
        <v>82</v>
      </c>
      <c r="B62">
        <v>448</v>
      </c>
      <c r="C62">
        <v>84</v>
      </c>
      <c r="D62">
        <v>0.556253</v>
      </c>
      <c r="E62">
        <v>0.54771499999999995</v>
      </c>
      <c r="F62">
        <v>0.53440500000000002</v>
      </c>
      <c r="G62">
        <v>0.53177593569454895</v>
      </c>
      <c r="H62">
        <v>0.53504099999999999</v>
      </c>
      <c r="I62" s="1">
        <f t="shared" si="6"/>
        <v>54.103798713890981</v>
      </c>
      <c r="M62" t="s">
        <v>118</v>
      </c>
      <c r="N62" s="4" t="s">
        <v>119</v>
      </c>
      <c r="O62" t="s">
        <v>120</v>
      </c>
    </row>
    <row r="63" spans="1:18" x14ac:dyDescent="0.25">
      <c r="A63" s="1" t="s">
        <v>122</v>
      </c>
      <c r="B63">
        <v>448</v>
      </c>
      <c r="C63">
        <v>160</v>
      </c>
      <c r="D63">
        <v>0.556755</v>
      </c>
      <c r="E63">
        <v>0.54671000000000003</v>
      </c>
      <c r="F63">
        <v>0.53766999999999998</v>
      </c>
      <c r="G63">
        <v>0.53102199999999999</v>
      </c>
      <c r="H63">
        <v>0.547601</v>
      </c>
      <c r="I63" s="1">
        <f t="shared" si="6"/>
        <v>54.395159999999997</v>
      </c>
      <c r="M63" t="s">
        <v>123</v>
      </c>
      <c r="N63" s="4" t="s">
        <v>121</v>
      </c>
      <c r="O63" t="s">
        <v>124</v>
      </c>
    </row>
    <row r="64" spans="1:18" x14ac:dyDescent="0.25">
      <c r="A64" s="1" t="s">
        <v>82</v>
      </c>
      <c r="B64">
        <v>448</v>
      </c>
      <c r="C64">
        <v>64</v>
      </c>
      <c r="D64">
        <v>0.57734799999999997</v>
      </c>
      <c r="E64">
        <v>0.57935700000000001</v>
      </c>
      <c r="F64">
        <v>0.57784999999999997</v>
      </c>
      <c r="G64">
        <v>0.58276799999999995</v>
      </c>
      <c r="H64">
        <v>0.57799500000000004</v>
      </c>
      <c r="I64" s="1">
        <f t="shared" si="6"/>
        <v>57.906359999999999</v>
      </c>
      <c r="J64" s="1">
        <v>0.54930000000000001</v>
      </c>
      <c r="M64" t="s">
        <v>125</v>
      </c>
      <c r="N64" s="4" t="s">
        <v>121</v>
      </c>
      <c r="O64" t="s">
        <v>127</v>
      </c>
    </row>
    <row r="65" spans="1:18" x14ac:dyDescent="0.25">
      <c r="A65" s="1" t="s">
        <v>82</v>
      </c>
      <c r="B65">
        <v>448</v>
      </c>
      <c r="C65">
        <v>64</v>
      </c>
      <c r="D65">
        <v>0.58011000000000001</v>
      </c>
      <c r="E65">
        <v>0.58186800000000005</v>
      </c>
      <c r="F65">
        <v>0.57860400000000001</v>
      </c>
      <c r="G65">
        <v>0.58477800000000002</v>
      </c>
      <c r="H65">
        <v>0.57874899999999996</v>
      </c>
      <c r="I65" s="1">
        <f t="shared" si="6"/>
        <v>58.082180000000008</v>
      </c>
      <c r="M65" t="s">
        <v>125</v>
      </c>
      <c r="N65" s="4" t="s">
        <v>121</v>
      </c>
      <c r="O65" t="s">
        <v>128</v>
      </c>
      <c r="P65" t="s">
        <v>126</v>
      </c>
    </row>
    <row r="66" spans="1:18" x14ac:dyDescent="0.25">
      <c r="A66" s="1" t="s">
        <v>82</v>
      </c>
      <c r="B66">
        <v>448</v>
      </c>
      <c r="C66">
        <v>64</v>
      </c>
      <c r="D66">
        <v>0.58111500000000005</v>
      </c>
      <c r="E66">
        <v>0.58312399999999998</v>
      </c>
      <c r="F66">
        <v>0.572577</v>
      </c>
      <c r="G66">
        <v>0.57322300000000004</v>
      </c>
      <c r="H66">
        <v>0.59155999999999997</v>
      </c>
      <c r="I66" s="1">
        <f t="shared" si="6"/>
        <v>58.031980000000004</v>
      </c>
      <c r="J66" s="1">
        <v>0.55567999999999995</v>
      </c>
      <c r="M66" t="s">
        <v>129</v>
      </c>
      <c r="N66" s="4" t="s">
        <v>121</v>
      </c>
      <c r="O66" t="s">
        <v>130</v>
      </c>
      <c r="P66" t="s">
        <v>131</v>
      </c>
    </row>
    <row r="67" spans="1:18" x14ac:dyDescent="0.25">
      <c r="A67" s="1" t="s">
        <v>88</v>
      </c>
      <c r="B67">
        <v>448</v>
      </c>
      <c r="C67">
        <v>64</v>
      </c>
      <c r="D67">
        <v>0.56504299999999996</v>
      </c>
      <c r="E67">
        <v>0.57333000000000001</v>
      </c>
      <c r="F67">
        <v>0.57307900000000001</v>
      </c>
      <c r="G67">
        <v>0.571967</v>
      </c>
      <c r="H67">
        <v>0.58301899999999995</v>
      </c>
      <c r="I67" s="1">
        <f t="shared" si="6"/>
        <v>57.328759999999988</v>
      </c>
      <c r="M67" t="s">
        <v>132</v>
      </c>
    </row>
    <row r="68" spans="1:18" x14ac:dyDescent="0.25">
      <c r="A68" s="17" t="s">
        <v>82</v>
      </c>
      <c r="B68">
        <v>512</v>
      </c>
      <c r="C68">
        <v>64</v>
      </c>
      <c r="D68" s="13">
        <v>0.57458600000000004</v>
      </c>
      <c r="E68" s="13">
        <v>0.57106999999999997</v>
      </c>
      <c r="F68" s="13">
        <v>0.55725800000000003</v>
      </c>
      <c r="G68" s="13">
        <v>0.56493300000000002</v>
      </c>
      <c r="H68" s="13">
        <v>0.55890499999999999</v>
      </c>
      <c r="I68" s="1">
        <f t="shared" si="6"/>
        <v>56.535040000000002</v>
      </c>
      <c r="J68" s="13"/>
      <c r="M68" t="s">
        <v>133</v>
      </c>
      <c r="N68" s="4" t="s">
        <v>119</v>
      </c>
      <c r="O68" t="s">
        <v>134</v>
      </c>
    </row>
    <row r="69" spans="1:18" x14ac:dyDescent="0.25">
      <c r="A69" s="11" t="s">
        <v>103</v>
      </c>
      <c r="B69" s="11">
        <v>448</v>
      </c>
      <c r="C69" s="11">
        <v>64</v>
      </c>
      <c r="D69" s="11">
        <v>0.57709699999999997</v>
      </c>
      <c r="E69" s="11">
        <v>0.57408300000000001</v>
      </c>
      <c r="F69" s="11">
        <v>0.57031600000000005</v>
      </c>
      <c r="G69" s="11">
        <v>0.56970600000000005</v>
      </c>
      <c r="H69" s="11">
        <v>0.57347400000000004</v>
      </c>
      <c r="I69" s="1">
        <f t="shared" si="6"/>
        <v>57.293520000000008</v>
      </c>
      <c r="J69" s="11">
        <v>0.55928</v>
      </c>
      <c r="M69" t="s">
        <v>135</v>
      </c>
      <c r="N69" s="4" t="s">
        <v>121</v>
      </c>
      <c r="O69" t="s">
        <v>136</v>
      </c>
    </row>
    <row r="70" spans="1:18" x14ac:dyDescent="0.25">
      <c r="A70" s="12" t="s">
        <v>113</v>
      </c>
      <c r="B70" s="12">
        <v>512</v>
      </c>
      <c r="C70" s="12">
        <v>64</v>
      </c>
      <c r="D70">
        <v>0.556755</v>
      </c>
      <c r="E70" s="12">
        <v>0.55223500000000003</v>
      </c>
      <c r="I70" s="1">
        <f t="shared" si="6"/>
        <v>55.449499999999993</v>
      </c>
      <c r="M70" t="s">
        <v>138</v>
      </c>
      <c r="N70" s="4" t="s">
        <v>137</v>
      </c>
      <c r="O70" t="s">
        <v>139</v>
      </c>
      <c r="Q70" t="s">
        <v>140</v>
      </c>
    </row>
    <row r="71" spans="1:18" x14ac:dyDescent="0.25">
      <c r="A71" s="14" t="s">
        <v>82</v>
      </c>
      <c r="B71">
        <v>512</v>
      </c>
      <c r="C71">
        <v>64</v>
      </c>
      <c r="D71">
        <v>0.57483700000000004</v>
      </c>
      <c r="E71">
        <v>0.561025</v>
      </c>
      <c r="F71">
        <v>0.56052199999999996</v>
      </c>
      <c r="G71">
        <v>0.56644099999999997</v>
      </c>
      <c r="H71">
        <v>0.56644099999999997</v>
      </c>
      <c r="I71" s="1">
        <f t="shared" si="6"/>
        <v>56.585319999999996</v>
      </c>
      <c r="J71" s="1">
        <v>0.53812000000000004</v>
      </c>
      <c r="M71" t="s">
        <v>142</v>
      </c>
      <c r="N71" s="4" t="s">
        <v>137</v>
      </c>
      <c r="O71" t="s">
        <v>143</v>
      </c>
    </row>
    <row r="72" spans="1:18" x14ac:dyDescent="0.25">
      <c r="A72" s="14" t="s">
        <v>141</v>
      </c>
      <c r="B72">
        <v>512</v>
      </c>
      <c r="C72">
        <v>64</v>
      </c>
      <c r="D72">
        <v>0.56554499999999996</v>
      </c>
      <c r="E72">
        <v>0.56328500000000004</v>
      </c>
      <c r="F72">
        <v>0.567805</v>
      </c>
      <c r="G72">
        <v>0.55965799999999999</v>
      </c>
      <c r="H72">
        <v>0.56694299999999997</v>
      </c>
      <c r="I72" s="1">
        <f t="shared" si="6"/>
        <v>56.464720000000014</v>
      </c>
      <c r="J72" s="1">
        <v>0.53532000000000002</v>
      </c>
      <c r="M72" t="s">
        <v>144</v>
      </c>
      <c r="N72" s="4" t="s">
        <v>137</v>
      </c>
    </row>
    <row r="73" spans="1:18" x14ac:dyDescent="0.25">
      <c r="A73" s="14" t="s">
        <v>141</v>
      </c>
      <c r="B73">
        <v>512</v>
      </c>
      <c r="C73">
        <v>64</v>
      </c>
      <c r="D73">
        <v>0.57584100000000005</v>
      </c>
      <c r="E73">
        <v>0.55951799999999996</v>
      </c>
      <c r="F73">
        <v>0.561778</v>
      </c>
      <c r="G73">
        <v>0.56392900000000001</v>
      </c>
      <c r="H73">
        <v>0.57146399999999997</v>
      </c>
      <c r="I73" s="1">
        <f t="shared" si="6"/>
        <v>56.650600000000004</v>
      </c>
      <c r="J73" s="1">
        <v>0.53132999999999997</v>
      </c>
      <c r="M73" t="s">
        <v>138</v>
      </c>
      <c r="N73" s="4" t="s">
        <v>137</v>
      </c>
      <c r="O73" t="s">
        <v>145</v>
      </c>
      <c r="R73" t="s">
        <v>146</v>
      </c>
    </row>
    <row r="74" spans="1:18" x14ac:dyDescent="0.25">
      <c r="A74" s="1" t="s">
        <v>10</v>
      </c>
      <c r="B74">
        <v>512</v>
      </c>
      <c r="C74">
        <v>64</v>
      </c>
      <c r="D74">
        <v>0.53214499999999998</v>
      </c>
      <c r="E74">
        <v>0.53917599999999999</v>
      </c>
      <c r="F74">
        <v>0.52787499999999998</v>
      </c>
      <c r="G74">
        <v>0.522482</v>
      </c>
      <c r="H74">
        <v>0.52625</v>
      </c>
      <c r="I74" s="1">
        <f t="shared" si="6"/>
        <v>52.958560000000013</v>
      </c>
      <c r="J74" s="1">
        <v>0.54051000000000005</v>
      </c>
      <c r="L74" s="16"/>
      <c r="M74" s="16" t="s">
        <v>147</v>
      </c>
      <c r="N74" s="4" t="s">
        <v>137</v>
      </c>
    </row>
    <row r="75" spans="1:18" x14ac:dyDescent="0.25">
      <c r="A75" s="1" t="s">
        <v>11</v>
      </c>
      <c r="B75">
        <v>512</v>
      </c>
      <c r="C75">
        <v>64</v>
      </c>
      <c r="D75">
        <v>0.52511300000000005</v>
      </c>
      <c r="E75">
        <v>0.51833200000000001</v>
      </c>
      <c r="F75">
        <v>0.506027</v>
      </c>
      <c r="G75">
        <v>0.49535299999999999</v>
      </c>
      <c r="H75">
        <v>0.50992199999999999</v>
      </c>
      <c r="I75" s="1">
        <f t="shared" si="6"/>
        <v>51.094940000000008</v>
      </c>
      <c r="J75" s="1">
        <v>0.52614000000000005</v>
      </c>
      <c r="M75" t="s">
        <v>148</v>
      </c>
    </row>
    <row r="76" spans="1:18" x14ac:dyDescent="0.25">
      <c r="A76" s="1" t="s">
        <v>10</v>
      </c>
      <c r="B76">
        <v>512</v>
      </c>
      <c r="C76">
        <v>64</v>
      </c>
      <c r="D76">
        <v>0.53616299999999995</v>
      </c>
      <c r="E76">
        <v>0.53365099999999999</v>
      </c>
      <c r="I76" s="1">
        <f t="shared" si="6"/>
        <v>53.490700000000004</v>
      </c>
      <c r="L76" s="15"/>
      <c r="M76" s="15" t="s">
        <v>149</v>
      </c>
      <c r="P76" s="15"/>
    </row>
    <row r="77" spans="1:18" x14ac:dyDescent="0.25">
      <c r="A77" s="1" t="s">
        <v>150</v>
      </c>
      <c r="B77">
        <v>512</v>
      </c>
      <c r="C77">
        <v>64</v>
      </c>
      <c r="D77">
        <v>0.56353600000000004</v>
      </c>
      <c r="E77">
        <v>0.56403800000000004</v>
      </c>
      <c r="F77">
        <v>0.566801</v>
      </c>
      <c r="G77">
        <v>0.54885700000000004</v>
      </c>
      <c r="H77">
        <v>0.55991000000000002</v>
      </c>
      <c r="I77" s="1">
        <f t="shared" si="6"/>
        <v>56.062839999999994</v>
      </c>
      <c r="M77" s="15" t="s">
        <v>151</v>
      </c>
      <c r="N77" s="4" t="s">
        <v>137</v>
      </c>
    </row>
    <row r="78" spans="1:18" x14ac:dyDescent="0.25">
      <c r="A78" s="1" t="s">
        <v>150</v>
      </c>
      <c r="B78">
        <v>512</v>
      </c>
      <c r="C78">
        <v>64</v>
      </c>
      <c r="D78">
        <v>0.55976899999999996</v>
      </c>
      <c r="E78">
        <v>0.556002</v>
      </c>
      <c r="M78" s="15" t="s">
        <v>149</v>
      </c>
      <c r="N78" s="4" t="s">
        <v>152</v>
      </c>
    </row>
    <row r="79" spans="1:18" ht="30" x14ac:dyDescent="0.25">
      <c r="A79" s="11" t="s">
        <v>103</v>
      </c>
      <c r="B79" s="11">
        <v>448</v>
      </c>
      <c r="C79" s="11">
        <v>64</v>
      </c>
      <c r="M79" s="15" t="s">
        <v>153</v>
      </c>
      <c r="N79" s="4" t="s">
        <v>154</v>
      </c>
    </row>
    <row r="82" spans="5:8" x14ac:dyDescent="0.25">
      <c r="E82" s="19"/>
      <c r="F82" s="19"/>
      <c r="G82" s="21"/>
      <c r="H82" s="21"/>
    </row>
    <row r="83" spans="5:8" x14ac:dyDescent="0.25">
      <c r="E83" s="20"/>
      <c r="F83" s="19"/>
      <c r="G83" s="21"/>
    </row>
    <row r="84" spans="5:8" x14ac:dyDescent="0.25">
      <c r="E84" s="20"/>
      <c r="F84" s="19"/>
      <c r="G84" s="21"/>
    </row>
  </sheetData>
  <mergeCells count="1">
    <mergeCell ref="K4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70"/>
  <sheetViews>
    <sheetView workbookViewId="0">
      <selection activeCell="L11" sqref="L11"/>
    </sheetView>
  </sheetViews>
  <sheetFormatPr defaultRowHeight="15" x14ac:dyDescent="0.25"/>
  <cols>
    <col min="4" max="4" width="19.85546875" bestFit="1" customWidth="1"/>
  </cols>
  <sheetData>
    <row r="6" spans="4:12" x14ac:dyDescent="0.25">
      <c r="D6" t="s">
        <v>9</v>
      </c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</row>
    <row r="7" spans="4:12" x14ac:dyDescent="0.25">
      <c r="D7" t="s">
        <v>82</v>
      </c>
      <c r="E7">
        <v>448</v>
      </c>
      <c r="F7">
        <v>160</v>
      </c>
      <c r="G7">
        <v>0.58990500000000001</v>
      </c>
      <c r="H7">
        <v>0.58136600000000005</v>
      </c>
      <c r="I7">
        <v>0.58412900000000001</v>
      </c>
      <c r="J7">
        <v>0.57674000000000003</v>
      </c>
      <c r="K7">
        <v>0.57925099999999996</v>
      </c>
      <c r="L7">
        <v>58.227819999999994</v>
      </c>
    </row>
    <row r="8" spans="4:12" x14ac:dyDescent="0.25">
      <c r="D8" t="s">
        <v>82</v>
      </c>
      <c r="E8">
        <v>448</v>
      </c>
      <c r="F8">
        <v>64</v>
      </c>
      <c r="G8">
        <v>0.58011000000000001</v>
      </c>
      <c r="H8">
        <v>0.58186800000000005</v>
      </c>
      <c r="I8">
        <v>0.57860400000000001</v>
      </c>
      <c r="J8">
        <v>0.58477800000000002</v>
      </c>
      <c r="K8">
        <v>0.57874899999999996</v>
      </c>
      <c r="L8">
        <v>58.082180000000008</v>
      </c>
    </row>
    <row r="9" spans="4:12" x14ac:dyDescent="0.25">
      <c r="D9" t="s">
        <v>82</v>
      </c>
      <c r="E9">
        <v>448</v>
      </c>
      <c r="F9">
        <v>64</v>
      </c>
      <c r="G9">
        <v>0.58111500000000005</v>
      </c>
      <c r="H9">
        <v>0.58312399999999998</v>
      </c>
      <c r="I9">
        <v>0.572577</v>
      </c>
      <c r="J9">
        <v>0.57322300000000004</v>
      </c>
      <c r="K9">
        <v>0.59155999999999997</v>
      </c>
      <c r="L9">
        <v>58.031980000000004</v>
      </c>
    </row>
    <row r="10" spans="4:12" x14ac:dyDescent="0.25">
      <c r="D10" t="s">
        <v>82</v>
      </c>
      <c r="E10">
        <v>448</v>
      </c>
      <c r="F10">
        <v>64</v>
      </c>
      <c r="G10">
        <v>0.57734799999999997</v>
      </c>
      <c r="H10">
        <v>0.57935700000000001</v>
      </c>
      <c r="I10">
        <v>0.57784999999999997</v>
      </c>
      <c r="J10">
        <v>0.58276799999999995</v>
      </c>
      <c r="K10">
        <v>0.57799500000000004</v>
      </c>
      <c r="L10">
        <v>57.906359999999999</v>
      </c>
    </row>
    <row r="11" spans="4:12" x14ac:dyDescent="0.25">
      <c r="D11" t="s">
        <v>88</v>
      </c>
      <c r="E11">
        <v>448</v>
      </c>
      <c r="F11">
        <v>64</v>
      </c>
      <c r="G11">
        <v>0.56504299999999996</v>
      </c>
      <c r="H11">
        <v>0.57333000000000001</v>
      </c>
      <c r="I11">
        <v>0.57307900000000001</v>
      </c>
      <c r="J11">
        <v>0.571967</v>
      </c>
      <c r="K11">
        <v>0.58301899999999995</v>
      </c>
      <c r="L11">
        <v>57.328759999999988</v>
      </c>
    </row>
    <row r="12" spans="4:12" x14ac:dyDescent="0.25">
      <c r="D12" t="s">
        <v>103</v>
      </c>
      <c r="E12">
        <v>448</v>
      </c>
      <c r="F12">
        <v>64</v>
      </c>
      <c r="G12">
        <v>0.57709699999999997</v>
      </c>
      <c r="H12">
        <v>0.57408300000000001</v>
      </c>
      <c r="I12">
        <v>0.57031600000000005</v>
      </c>
      <c r="J12">
        <v>0.56970600000000005</v>
      </c>
      <c r="K12">
        <v>0.57347400000000004</v>
      </c>
      <c r="L12">
        <v>57.293520000000008</v>
      </c>
    </row>
    <row r="13" spans="4:12" x14ac:dyDescent="0.25">
      <c r="D13" t="s">
        <v>20</v>
      </c>
      <c r="E13">
        <v>448</v>
      </c>
      <c r="F13">
        <v>160</v>
      </c>
      <c r="G13">
        <v>0.57383200000000001</v>
      </c>
      <c r="H13">
        <v>0.57333000000000001</v>
      </c>
      <c r="I13">
        <v>0.57232499999999997</v>
      </c>
      <c r="J13">
        <v>0.57045999999999997</v>
      </c>
      <c r="K13">
        <v>0.56895300000000004</v>
      </c>
      <c r="L13">
        <v>57.177999999999997</v>
      </c>
    </row>
    <row r="14" spans="4:12" x14ac:dyDescent="0.25">
      <c r="D14" t="s">
        <v>20</v>
      </c>
      <c r="E14">
        <v>448</v>
      </c>
      <c r="F14">
        <v>160</v>
      </c>
      <c r="G14">
        <v>0.57031600000000005</v>
      </c>
      <c r="H14">
        <v>0.57533900000000004</v>
      </c>
      <c r="I14">
        <v>0.56981400000000004</v>
      </c>
      <c r="J14">
        <v>0.56819900000000001</v>
      </c>
      <c r="K14">
        <v>0.572218</v>
      </c>
      <c r="L14">
        <v>57.117719999999991</v>
      </c>
    </row>
    <row r="15" spans="4:12" x14ac:dyDescent="0.25">
      <c r="D15" t="s">
        <v>52</v>
      </c>
      <c r="E15">
        <v>448</v>
      </c>
      <c r="F15">
        <v>160</v>
      </c>
      <c r="G15">
        <v>0.56654899999999997</v>
      </c>
      <c r="H15">
        <v>0.57960800000000001</v>
      </c>
      <c r="I15">
        <v>0.567554</v>
      </c>
      <c r="J15">
        <v>0.56317499999999998</v>
      </c>
      <c r="K15">
        <v>0.56895300000000004</v>
      </c>
      <c r="L15">
        <v>56.916780000000003</v>
      </c>
    </row>
    <row r="16" spans="4:12" x14ac:dyDescent="0.25">
      <c r="D16" t="s">
        <v>20</v>
      </c>
      <c r="E16">
        <v>448</v>
      </c>
      <c r="F16">
        <v>160</v>
      </c>
      <c r="G16">
        <v>0.57081899999999997</v>
      </c>
      <c r="H16">
        <v>0.572577</v>
      </c>
      <c r="I16">
        <v>0.57157199999999997</v>
      </c>
      <c r="J16">
        <v>0.56493300000000002</v>
      </c>
      <c r="K16">
        <v>0.56468200000000002</v>
      </c>
      <c r="L16">
        <v>56.891660000000002</v>
      </c>
    </row>
    <row r="17" spans="4:12" x14ac:dyDescent="0.25">
      <c r="D17" t="s">
        <v>58</v>
      </c>
      <c r="E17">
        <v>448</v>
      </c>
      <c r="F17">
        <v>160</v>
      </c>
      <c r="G17">
        <v>0.56604699999999997</v>
      </c>
      <c r="H17">
        <v>0.57157199999999997</v>
      </c>
      <c r="I17">
        <v>0.56956300000000004</v>
      </c>
      <c r="J17">
        <v>0.56895300000000004</v>
      </c>
      <c r="K17">
        <v>0.56744499999999998</v>
      </c>
      <c r="L17">
        <v>56.871600000000001</v>
      </c>
    </row>
    <row r="18" spans="4:12" x14ac:dyDescent="0.25">
      <c r="D18" t="s">
        <v>82</v>
      </c>
      <c r="E18">
        <v>512</v>
      </c>
      <c r="F18">
        <v>128</v>
      </c>
      <c r="G18">
        <v>0.57006500000000004</v>
      </c>
      <c r="H18">
        <v>0.57734799999999997</v>
      </c>
      <c r="I18">
        <v>0.562531</v>
      </c>
      <c r="J18">
        <v>0.56091400000000002</v>
      </c>
      <c r="K18">
        <v>0.56694299999999997</v>
      </c>
      <c r="L18">
        <v>56.756019999999992</v>
      </c>
    </row>
    <row r="19" spans="4:12" x14ac:dyDescent="0.25">
      <c r="D19" t="s">
        <v>82</v>
      </c>
      <c r="E19">
        <v>512</v>
      </c>
      <c r="F19">
        <v>64</v>
      </c>
      <c r="G19">
        <v>0.57483700000000004</v>
      </c>
      <c r="H19">
        <v>0.56504299999999996</v>
      </c>
      <c r="I19">
        <v>0.567554</v>
      </c>
      <c r="J19">
        <v>0.56618900000000005</v>
      </c>
      <c r="K19">
        <v>0.56292399999999998</v>
      </c>
      <c r="L19">
        <v>56.730940000000004</v>
      </c>
    </row>
    <row r="20" spans="4:12" x14ac:dyDescent="0.25">
      <c r="D20" t="s">
        <v>141</v>
      </c>
      <c r="E20">
        <v>512</v>
      </c>
      <c r="F20">
        <v>64</v>
      </c>
      <c r="G20">
        <v>0.57584100000000005</v>
      </c>
      <c r="H20">
        <v>0.55951799999999996</v>
      </c>
      <c r="I20">
        <v>0.561778</v>
      </c>
      <c r="J20">
        <v>0.56392900000000001</v>
      </c>
      <c r="K20">
        <v>0.57146399999999997</v>
      </c>
      <c r="L20">
        <v>56.650600000000004</v>
      </c>
    </row>
    <row r="21" spans="4:12" x14ac:dyDescent="0.25">
      <c r="D21" t="s">
        <v>52</v>
      </c>
      <c r="E21">
        <v>448</v>
      </c>
      <c r="F21">
        <v>160</v>
      </c>
      <c r="G21">
        <v>0.56479199999999996</v>
      </c>
      <c r="H21">
        <v>0.57609200000000005</v>
      </c>
      <c r="I21">
        <v>0.562531</v>
      </c>
      <c r="J21">
        <v>0.56418000000000001</v>
      </c>
      <c r="K21">
        <v>0.56418000000000001</v>
      </c>
      <c r="L21">
        <v>56.635499999999993</v>
      </c>
    </row>
    <row r="22" spans="4:12" x14ac:dyDescent="0.25">
      <c r="D22" t="s">
        <v>58</v>
      </c>
      <c r="E22">
        <v>448</v>
      </c>
      <c r="F22">
        <v>160</v>
      </c>
      <c r="G22">
        <v>0.55901599999999996</v>
      </c>
      <c r="H22">
        <v>0.57307900000000001</v>
      </c>
      <c r="I22">
        <v>0.56654899999999997</v>
      </c>
      <c r="J22">
        <v>0.56669199999999997</v>
      </c>
      <c r="K22">
        <v>0.56493300000000002</v>
      </c>
      <c r="L22">
        <v>56.605379999999997</v>
      </c>
    </row>
    <row r="23" spans="4:12" x14ac:dyDescent="0.25">
      <c r="D23" t="s">
        <v>103</v>
      </c>
      <c r="E23">
        <v>448</v>
      </c>
      <c r="F23">
        <v>160</v>
      </c>
      <c r="G23">
        <v>0.56931200000000004</v>
      </c>
      <c r="H23">
        <v>0.57960800000000001</v>
      </c>
      <c r="I23">
        <v>0.567303</v>
      </c>
      <c r="J23">
        <v>0.55463499999999999</v>
      </c>
      <c r="K23">
        <v>0.55865399999999998</v>
      </c>
      <c r="L23">
        <v>56.590239999999994</v>
      </c>
    </row>
    <row r="24" spans="4:12" x14ac:dyDescent="0.25">
      <c r="D24" t="s">
        <v>82</v>
      </c>
      <c r="E24">
        <v>512</v>
      </c>
      <c r="F24">
        <v>64</v>
      </c>
      <c r="G24">
        <v>0.57483700000000004</v>
      </c>
      <c r="H24">
        <v>0.561025</v>
      </c>
      <c r="I24">
        <v>0.56052199999999996</v>
      </c>
      <c r="J24">
        <v>0.56644099999999997</v>
      </c>
      <c r="K24">
        <v>0.56644099999999997</v>
      </c>
      <c r="L24">
        <v>56.585319999999996</v>
      </c>
    </row>
    <row r="25" spans="4:12" x14ac:dyDescent="0.25">
      <c r="D25" t="s">
        <v>52</v>
      </c>
      <c r="E25">
        <v>448</v>
      </c>
      <c r="F25">
        <v>160</v>
      </c>
      <c r="G25">
        <v>0.56654899999999997</v>
      </c>
      <c r="H25">
        <v>0.57533900000000004</v>
      </c>
      <c r="I25">
        <v>0.56228</v>
      </c>
      <c r="J25">
        <v>0.55965799999999999</v>
      </c>
      <c r="K25">
        <v>0.56317499999999998</v>
      </c>
      <c r="L25">
        <v>56.540019999999998</v>
      </c>
    </row>
    <row r="26" spans="4:12" x14ac:dyDescent="0.25">
      <c r="D26" t="s">
        <v>82</v>
      </c>
      <c r="E26">
        <v>512</v>
      </c>
      <c r="F26">
        <v>64</v>
      </c>
      <c r="G26">
        <v>0.57458600000000004</v>
      </c>
      <c r="H26">
        <v>0.57106999999999997</v>
      </c>
      <c r="I26">
        <v>0.55725800000000003</v>
      </c>
      <c r="J26">
        <v>0.56493300000000002</v>
      </c>
      <c r="K26">
        <v>0.55890499999999999</v>
      </c>
      <c r="L26">
        <v>56.535040000000002</v>
      </c>
    </row>
    <row r="27" spans="4:12" x14ac:dyDescent="0.25">
      <c r="D27" t="s">
        <v>88</v>
      </c>
      <c r="E27">
        <v>448</v>
      </c>
      <c r="F27">
        <v>160</v>
      </c>
      <c r="G27">
        <v>0.57132099999999997</v>
      </c>
      <c r="H27">
        <v>0.56353600000000004</v>
      </c>
      <c r="I27">
        <v>0.56228</v>
      </c>
      <c r="J27">
        <v>0.55463499999999999</v>
      </c>
      <c r="K27">
        <v>0.57472999999999996</v>
      </c>
      <c r="L27">
        <v>56.530039999999993</v>
      </c>
    </row>
    <row r="28" spans="4:12" x14ac:dyDescent="0.25">
      <c r="D28" t="s">
        <v>141</v>
      </c>
      <c r="E28">
        <v>512</v>
      </c>
      <c r="F28">
        <v>64</v>
      </c>
      <c r="G28">
        <v>0.56554499999999996</v>
      </c>
      <c r="H28">
        <v>0.56328500000000004</v>
      </c>
      <c r="I28">
        <v>0.567805</v>
      </c>
      <c r="J28">
        <v>0.55965799999999999</v>
      </c>
      <c r="K28">
        <v>0.56694299999999997</v>
      </c>
      <c r="L28">
        <v>56.464720000000014</v>
      </c>
    </row>
    <row r="29" spans="4:12" x14ac:dyDescent="0.25">
      <c r="D29" t="s">
        <v>82</v>
      </c>
      <c r="E29">
        <v>448</v>
      </c>
      <c r="F29">
        <v>160</v>
      </c>
      <c r="G29">
        <v>0.56705173279758903</v>
      </c>
      <c r="H29">
        <v>0.57734806629834201</v>
      </c>
      <c r="I29">
        <v>0.561025</v>
      </c>
      <c r="J29">
        <v>0.551871</v>
      </c>
      <c r="K29">
        <v>0.55915599999999999</v>
      </c>
      <c r="L29">
        <v>56.329035981918608</v>
      </c>
    </row>
    <row r="30" spans="4:12" x14ac:dyDescent="0.25">
      <c r="D30" t="s">
        <v>150</v>
      </c>
      <c r="E30">
        <v>512</v>
      </c>
      <c r="F30">
        <v>64</v>
      </c>
      <c r="G30">
        <v>0.56353600000000004</v>
      </c>
      <c r="H30">
        <v>0.56403800000000004</v>
      </c>
      <c r="I30">
        <v>0.566801</v>
      </c>
      <c r="J30">
        <v>0.54885700000000004</v>
      </c>
      <c r="K30">
        <v>0.55991000000000002</v>
      </c>
      <c r="L30">
        <v>56.062839999999994</v>
      </c>
    </row>
    <row r="31" spans="4:12" x14ac:dyDescent="0.25">
      <c r="D31" t="s">
        <v>20</v>
      </c>
      <c r="E31">
        <v>512</v>
      </c>
      <c r="F31">
        <v>128</v>
      </c>
      <c r="G31">
        <v>0.556504</v>
      </c>
      <c r="H31">
        <v>0.56931200000000004</v>
      </c>
      <c r="I31">
        <v>0.56077299999999997</v>
      </c>
      <c r="J31">
        <v>0.55036399999999996</v>
      </c>
      <c r="K31">
        <v>0.55287600000000003</v>
      </c>
      <c r="L31">
        <v>55.796579999999999</v>
      </c>
    </row>
    <row r="32" spans="4:12" x14ac:dyDescent="0.25">
      <c r="D32" t="s">
        <v>20</v>
      </c>
      <c r="E32">
        <v>512</v>
      </c>
      <c r="F32">
        <v>128</v>
      </c>
      <c r="G32">
        <v>0.56353600000000004</v>
      </c>
      <c r="H32">
        <v>0.56604699999999997</v>
      </c>
      <c r="I32">
        <v>0.55926699999999996</v>
      </c>
      <c r="J32">
        <v>0.54735</v>
      </c>
      <c r="K32">
        <v>0.55287600000000003</v>
      </c>
      <c r="L32">
        <v>55.781520000000008</v>
      </c>
    </row>
    <row r="33" spans="4:12" x14ac:dyDescent="0.25">
      <c r="D33" t="s">
        <v>23</v>
      </c>
      <c r="E33">
        <v>448</v>
      </c>
      <c r="F33">
        <v>160</v>
      </c>
      <c r="G33">
        <v>0.55323999999999995</v>
      </c>
      <c r="H33">
        <v>0.56228</v>
      </c>
      <c r="I33">
        <v>0.55123100000000003</v>
      </c>
      <c r="J33">
        <v>0.55815099999999995</v>
      </c>
      <c r="K33">
        <v>0.56267299999999998</v>
      </c>
      <c r="L33">
        <v>55.751500000000007</v>
      </c>
    </row>
    <row r="34" spans="4:12" x14ac:dyDescent="0.25">
      <c r="D34" t="s">
        <v>88</v>
      </c>
      <c r="E34">
        <v>512</v>
      </c>
      <c r="F34">
        <v>128</v>
      </c>
      <c r="G34">
        <v>0.56378700000000004</v>
      </c>
      <c r="H34">
        <v>0.562029</v>
      </c>
      <c r="I34">
        <v>0.56303400000000003</v>
      </c>
      <c r="J34">
        <v>0.54483800000000004</v>
      </c>
      <c r="K34">
        <v>0.55262500000000003</v>
      </c>
      <c r="L34">
        <v>55.726259999999996</v>
      </c>
    </row>
    <row r="35" spans="4:12" x14ac:dyDescent="0.25">
      <c r="D35" t="s">
        <v>113</v>
      </c>
      <c r="E35">
        <v>512</v>
      </c>
      <c r="F35">
        <v>64</v>
      </c>
      <c r="G35">
        <v>0.55876400000000004</v>
      </c>
      <c r="H35">
        <v>0.56403800000000004</v>
      </c>
      <c r="I35">
        <v>0.55449499999999996</v>
      </c>
      <c r="J35">
        <v>0.551118</v>
      </c>
      <c r="K35">
        <v>0.55589</v>
      </c>
      <c r="L35">
        <v>55.686099999999996</v>
      </c>
    </row>
    <row r="36" spans="4:12" x14ac:dyDescent="0.25">
      <c r="D36" t="s">
        <v>34</v>
      </c>
      <c r="E36">
        <v>448</v>
      </c>
      <c r="F36">
        <v>160</v>
      </c>
      <c r="G36">
        <v>0.56052199999999996</v>
      </c>
      <c r="H36">
        <v>0.561527</v>
      </c>
      <c r="I36">
        <v>0.54344599999999998</v>
      </c>
      <c r="J36">
        <v>0.54634499999999997</v>
      </c>
      <c r="K36">
        <v>0.55538799999999999</v>
      </c>
      <c r="L36">
        <v>55.344560000000008</v>
      </c>
    </row>
    <row r="37" spans="4:12" x14ac:dyDescent="0.25">
      <c r="D37" t="s">
        <v>52</v>
      </c>
      <c r="E37">
        <v>512</v>
      </c>
      <c r="F37">
        <v>128</v>
      </c>
      <c r="G37">
        <v>0.55826200000000004</v>
      </c>
      <c r="H37">
        <v>0.55901599999999996</v>
      </c>
      <c r="I37">
        <v>0.54997499999999999</v>
      </c>
      <c r="J37">
        <v>0.54810300000000001</v>
      </c>
      <c r="K37">
        <v>0.54986199999999996</v>
      </c>
      <c r="L37">
        <v>55.304359999999996</v>
      </c>
    </row>
    <row r="38" spans="4:12" x14ac:dyDescent="0.25">
      <c r="D38" t="s">
        <v>10</v>
      </c>
      <c r="E38">
        <v>448</v>
      </c>
      <c r="F38">
        <v>160</v>
      </c>
      <c r="G38">
        <v>0.55047699999999999</v>
      </c>
      <c r="H38">
        <v>0.56353600000000004</v>
      </c>
      <c r="I38">
        <v>0.54143600000000003</v>
      </c>
      <c r="J38">
        <v>0.54961099999999996</v>
      </c>
      <c r="K38">
        <v>0.54961099999999996</v>
      </c>
      <c r="L38">
        <v>55.093420000000002</v>
      </c>
    </row>
    <row r="39" spans="4:12" x14ac:dyDescent="0.25">
      <c r="D39" t="s">
        <v>45</v>
      </c>
      <c r="E39">
        <v>448</v>
      </c>
      <c r="F39">
        <v>160</v>
      </c>
      <c r="G39">
        <v>0.556253</v>
      </c>
      <c r="H39">
        <v>0.55148200000000003</v>
      </c>
      <c r="I39">
        <v>0.54369699999999999</v>
      </c>
      <c r="J39">
        <v>0.54609399999999997</v>
      </c>
      <c r="K39">
        <v>0.55237400000000003</v>
      </c>
      <c r="L39">
        <v>54.99799999999999</v>
      </c>
    </row>
    <row r="40" spans="4:12" x14ac:dyDescent="0.25">
      <c r="D40" t="s">
        <v>20</v>
      </c>
      <c r="E40">
        <v>512</v>
      </c>
      <c r="F40">
        <v>128</v>
      </c>
      <c r="G40">
        <v>0.55022601699999996</v>
      </c>
      <c r="H40">
        <v>0.55851331000000004</v>
      </c>
      <c r="I40">
        <v>0.55148200000000003</v>
      </c>
      <c r="J40">
        <v>0.54107000000000005</v>
      </c>
      <c r="K40">
        <v>0.54609399999999997</v>
      </c>
      <c r="L40">
        <v>54.947706539999999</v>
      </c>
    </row>
    <row r="41" spans="4:12" x14ac:dyDescent="0.25">
      <c r="D41" t="s">
        <v>58</v>
      </c>
      <c r="E41">
        <v>512</v>
      </c>
      <c r="F41">
        <v>128</v>
      </c>
      <c r="G41">
        <v>0.55298800000000004</v>
      </c>
      <c r="H41">
        <v>0.55901599999999996</v>
      </c>
      <c r="I41">
        <v>0.54595700000000003</v>
      </c>
      <c r="J41">
        <v>0.54433600000000004</v>
      </c>
      <c r="K41">
        <v>0.54383300000000001</v>
      </c>
      <c r="L41">
        <v>54.922600000000003</v>
      </c>
    </row>
    <row r="42" spans="4:12" x14ac:dyDescent="0.25">
      <c r="D42" t="s">
        <v>52</v>
      </c>
      <c r="E42">
        <v>512</v>
      </c>
      <c r="F42">
        <v>128</v>
      </c>
      <c r="G42">
        <v>0.54922099999999996</v>
      </c>
      <c r="H42">
        <v>0.55700700000000003</v>
      </c>
      <c r="I42">
        <v>0.54570600000000002</v>
      </c>
      <c r="J42">
        <v>0.53956300000000001</v>
      </c>
      <c r="K42">
        <v>0.54483800000000004</v>
      </c>
      <c r="L42">
        <v>54.726699999999994</v>
      </c>
    </row>
    <row r="43" spans="4:12" x14ac:dyDescent="0.25">
      <c r="D43" t="s">
        <v>45</v>
      </c>
      <c r="E43">
        <v>448</v>
      </c>
      <c r="F43">
        <v>160</v>
      </c>
      <c r="G43">
        <v>0.55173300000000003</v>
      </c>
      <c r="H43">
        <v>0.54997499999999999</v>
      </c>
      <c r="I43">
        <v>0.54319399999999995</v>
      </c>
      <c r="J43">
        <v>0.54182399999999997</v>
      </c>
      <c r="K43">
        <v>0.54433559407184096</v>
      </c>
      <c r="L43">
        <v>54.621231881436813</v>
      </c>
    </row>
    <row r="44" spans="4:12" x14ac:dyDescent="0.25">
      <c r="D44" t="s">
        <v>20</v>
      </c>
      <c r="E44">
        <v>448</v>
      </c>
      <c r="F44">
        <v>160</v>
      </c>
      <c r="G44">
        <v>0.54595700000000003</v>
      </c>
      <c r="L44">
        <v>54.595700000000001</v>
      </c>
    </row>
    <row r="45" spans="4:12" x14ac:dyDescent="0.25">
      <c r="D45" t="s">
        <v>122</v>
      </c>
      <c r="E45">
        <v>448</v>
      </c>
      <c r="F45">
        <v>160</v>
      </c>
      <c r="G45">
        <v>0.556755</v>
      </c>
      <c r="H45">
        <v>0.54671000000000003</v>
      </c>
      <c r="I45">
        <v>0.53766999999999998</v>
      </c>
      <c r="J45">
        <v>0.53102199999999999</v>
      </c>
      <c r="K45">
        <v>0.547601</v>
      </c>
      <c r="L45">
        <v>54.395159999999997</v>
      </c>
    </row>
    <row r="46" spans="4:12" x14ac:dyDescent="0.25">
      <c r="D46" t="s">
        <v>82</v>
      </c>
      <c r="E46">
        <v>512</v>
      </c>
      <c r="F46">
        <v>64</v>
      </c>
      <c r="G46">
        <v>0.55926699999999996</v>
      </c>
      <c r="H46">
        <v>0.54193899999999995</v>
      </c>
      <c r="I46">
        <v>0.53540900000000002</v>
      </c>
      <c r="J46">
        <v>0.53755299999999995</v>
      </c>
      <c r="K46">
        <v>0.54333100000000001</v>
      </c>
      <c r="L46">
        <v>54.349979999999995</v>
      </c>
    </row>
    <row r="47" spans="4:12" x14ac:dyDescent="0.25">
      <c r="D47" t="s">
        <v>82</v>
      </c>
      <c r="E47">
        <v>448</v>
      </c>
      <c r="F47">
        <v>84</v>
      </c>
      <c r="G47">
        <v>0.556253</v>
      </c>
      <c r="H47">
        <v>0.54771499999999995</v>
      </c>
      <c r="I47">
        <v>0.53440500000000002</v>
      </c>
      <c r="J47">
        <v>0.53177593569454895</v>
      </c>
      <c r="K47">
        <v>0.53504099999999999</v>
      </c>
      <c r="L47">
        <v>54.103798713890981</v>
      </c>
    </row>
    <row r="48" spans="4:12" x14ac:dyDescent="0.25">
      <c r="D48" t="s">
        <v>82</v>
      </c>
      <c r="E48">
        <v>448</v>
      </c>
      <c r="F48">
        <v>84</v>
      </c>
      <c r="G48">
        <v>0.55349099999999996</v>
      </c>
      <c r="H48">
        <v>0.54721200000000003</v>
      </c>
      <c r="I48">
        <v>0.52988400000000002</v>
      </c>
      <c r="J48">
        <v>0.53051999999999999</v>
      </c>
      <c r="K48">
        <v>0.53177600000000003</v>
      </c>
      <c r="L48">
        <v>53.85766000000001</v>
      </c>
    </row>
    <row r="49" spans="4:12" x14ac:dyDescent="0.25">
      <c r="D49" t="s">
        <v>11</v>
      </c>
      <c r="E49">
        <v>512</v>
      </c>
      <c r="F49">
        <v>128</v>
      </c>
      <c r="G49">
        <v>0.53967900000000002</v>
      </c>
      <c r="H49">
        <v>0.54470099999999999</v>
      </c>
      <c r="I49">
        <v>0.53465600000000002</v>
      </c>
      <c r="J49">
        <v>0.53579500000000002</v>
      </c>
      <c r="K49">
        <v>0.53579500000000002</v>
      </c>
      <c r="L49">
        <v>53.812519999999999</v>
      </c>
    </row>
    <row r="50" spans="4:12" x14ac:dyDescent="0.25">
      <c r="D50" t="s">
        <v>23</v>
      </c>
      <c r="E50">
        <v>512</v>
      </c>
      <c r="F50">
        <v>128</v>
      </c>
      <c r="G50">
        <v>0.53641399999999995</v>
      </c>
      <c r="H50">
        <v>0.54645900000000003</v>
      </c>
      <c r="I50">
        <v>0.53591200000000005</v>
      </c>
      <c r="J50">
        <v>0.53152500000000003</v>
      </c>
      <c r="K50">
        <v>0.53755299999999995</v>
      </c>
      <c r="L50">
        <v>53.757260000000009</v>
      </c>
    </row>
    <row r="51" spans="4:12" x14ac:dyDescent="0.25">
      <c r="D51" t="s">
        <v>10</v>
      </c>
      <c r="E51">
        <v>512</v>
      </c>
      <c r="F51">
        <v>128</v>
      </c>
      <c r="G51">
        <v>0.53766999999999998</v>
      </c>
      <c r="H51">
        <v>0.54319399999999995</v>
      </c>
      <c r="I51">
        <v>0.52511300000000005</v>
      </c>
      <c r="J51">
        <v>0.53855799999999998</v>
      </c>
      <c r="K51">
        <v>0.53554400000000002</v>
      </c>
      <c r="L51">
        <v>53.601580000000006</v>
      </c>
    </row>
    <row r="52" spans="4:12" x14ac:dyDescent="0.25">
      <c r="D52" t="s">
        <v>10</v>
      </c>
      <c r="E52">
        <v>512</v>
      </c>
      <c r="F52">
        <v>64</v>
      </c>
      <c r="G52">
        <v>0.53616299999999995</v>
      </c>
      <c r="H52">
        <v>0.53365099999999999</v>
      </c>
      <c r="L52">
        <v>53.490700000000004</v>
      </c>
    </row>
    <row r="53" spans="4:12" x14ac:dyDescent="0.25">
      <c r="D53" t="s">
        <v>11</v>
      </c>
      <c r="E53">
        <v>448</v>
      </c>
      <c r="F53">
        <v>160</v>
      </c>
      <c r="G53">
        <v>0.53415400000000002</v>
      </c>
      <c r="L53">
        <v>53.415400000000005</v>
      </c>
    </row>
    <row r="54" spans="4:12" x14ac:dyDescent="0.25">
      <c r="D54" t="s">
        <v>23</v>
      </c>
      <c r="E54">
        <v>512</v>
      </c>
      <c r="F54">
        <v>128</v>
      </c>
      <c r="G54">
        <v>0.53400000000000003</v>
      </c>
      <c r="L54">
        <v>53.400000000000006</v>
      </c>
    </row>
    <row r="55" spans="4:12" x14ac:dyDescent="0.25">
      <c r="D55" t="s">
        <v>10</v>
      </c>
      <c r="E55">
        <v>512</v>
      </c>
      <c r="F55">
        <v>64</v>
      </c>
      <c r="G55">
        <v>0.53214499999999998</v>
      </c>
      <c r="H55">
        <v>0.53917599999999999</v>
      </c>
      <c r="I55">
        <v>0.52787499999999998</v>
      </c>
      <c r="J55">
        <v>0.522482</v>
      </c>
      <c r="K55">
        <v>0.52625</v>
      </c>
      <c r="L55">
        <v>52.958560000000013</v>
      </c>
    </row>
    <row r="56" spans="4:12" x14ac:dyDescent="0.25">
      <c r="D56" t="s">
        <v>10</v>
      </c>
      <c r="E56">
        <v>576</v>
      </c>
      <c r="F56">
        <v>128</v>
      </c>
      <c r="G56">
        <v>0.53013600000000005</v>
      </c>
      <c r="H56">
        <v>0.53088900000000006</v>
      </c>
      <c r="I56">
        <v>0.52310400000000001</v>
      </c>
      <c r="J56">
        <v>0.52876199999999995</v>
      </c>
      <c r="K56">
        <v>0.527003</v>
      </c>
      <c r="L56">
        <v>52.797880000000006</v>
      </c>
    </row>
    <row r="57" spans="4:12" x14ac:dyDescent="0.25">
      <c r="D57" t="s">
        <v>10</v>
      </c>
      <c r="E57">
        <v>768</v>
      </c>
      <c r="F57">
        <v>128</v>
      </c>
      <c r="G57">
        <v>0.52812656956303305</v>
      </c>
      <c r="H57">
        <v>0.53641386238071298</v>
      </c>
      <c r="I57">
        <v>0.52335509794073298</v>
      </c>
      <c r="J57">
        <v>0.51896508414971099</v>
      </c>
      <c r="K57">
        <v>0.53001758352172801</v>
      </c>
      <c r="L57">
        <v>52.737563951118346</v>
      </c>
    </row>
    <row r="58" spans="4:12" x14ac:dyDescent="0.25">
      <c r="D58" t="s">
        <v>65</v>
      </c>
      <c r="E58">
        <v>448</v>
      </c>
      <c r="F58">
        <v>160</v>
      </c>
      <c r="G58">
        <v>0.53993000000000002</v>
      </c>
      <c r="H58">
        <v>0.53942699999999999</v>
      </c>
      <c r="I58">
        <v>0.52184799999999998</v>
      </c>
      <c r="J58">
        <v>0.51469500000000001</v>
      </c>
      <c r="K58">
        <v>0.51469500000000001</v>
      </c>
      <c r="L58">
        <v>52.611899999999999</v>
      </c>
    </row>
    <row r="59" spans="4:12" x14ac:dyDescent="0.25">
      <c r="D59" t="s">
        <v>11</v>
      </c>
      <c r="E59">
        <v>768</v>
      </c>
      <c r="F59">
        <v>128</v>
      </c>
      <c r="G59">
        <v>0.53063787041687505</v>
      </c>
      <c r="H59">
        <v>0.52687091913611195</v>
      </c>
      <c r="I59">
        <v>0.52109492717227501</v>
      </c>
      <c r="J59">
        <v>0.51519718663652303</v>
      </c>
      <c r="K59">
        <v>0.52825923134890695</v>
      </c>
      <c r="L59">
        <v>52.441202694213843</v>
      </c>
    </row>
    <row r="60" spans="4:12" x14ac:dyDescent="0.25">
      <c r="D60" t="s">
        <v>10</v>
      </c>
      <c r="E60">
        <v>640</v>
      </c>
      <c r="F60">
        <v>64</v>
      </c>
      <c r="G60">
        <v>0.52712204922149597</v>
      </c>
      <c r="H60">
        <v>0.52260170768458003</v>
      </c>
      <c r="I60">
        <v>0.51506780512305295</v>
      </c>
      <c r="J60">
        <v>0.52474252700326496</v>
      </c>
      <c r="K60">
        <v>0.524491333835719</v>
      </c>
      <c r="L60">
        <v>52.280508457362252</v>
      </c>
    </row>
    <row r="61" spans="4:12" x14ac:dyDescent="0.25">
      <c r="D61" t="s">
        <v>10</v>
      </c>
      <c r="E61">
        <v>768</v>
      </c>
      <c r="F61">
        <v>64</v>
      </c>
      <c r="G61">
        <v>0.52285283776996405</v>
      </c>
      <c r="H61">
        <v>0.52812656956303305</v>
      </c>
      <c r="I61">
        <v>0.51657458563535896</v>
      </c>
      <c r="J61">
        <v>0.51645315247425205</v>
      </c>
      <c r="K61">
        <v>0.51293644812861094</v>
      </c>
      <c r="L61">
        <v>51.938871871424375</v>
      </c>
    </row>
    <row r="62" spans="4:12" x14ac:dyDescent="0.25">
      <c r="D62" t="s">
        <v>32</v>
      </c>
      <c r="E62">
        <v>512</v>
      </c>
      <c r="F62">
        <v>128</v>
      </c>
      <c r="G62">
        <v>0.51481699999999997</v>
      </c>
      <c r="H62">
        <v>0.52310400000000001</v>
      </c>
      <c r="I62">
        <v>0.506027</v>
      </c>
      <c r="J62">
        <v>0.50087899999999996</v>
      </c>
      <c r="K62">
        <v>0.51343899999999998</v>
      </c>
      <c r="L62">
        <v>51.165319999999994</v>
      </c>
    </row>
    <row r="63" spans="4:12" x14ac:dyDescent="0.25">
      <c r="D63" t="s">
        <v>11</v>
      </c>
      <c r="E63">
        <v>512</v>
      </c>
      <c r="F63">
        <v>64</v>
      </c>
      <c r="G63">
        <v>0.52511300000000005</v>
      </c>
      <c r="H63">
        <v>0.51833200000000001</v>
      </c>
      <c r="I63">
        <v>0.506027</v>
      </c>
      <c r="J63">
        <v>0.49535299999999999</v>
      </c>
      <c r="K63">
        <v>0.50992199999999999</v>
      </c>
      <c r="L63">
        <v>51.094940000000008</v>
      </c>
    </row>
    <row r="64" spans="4:12" x14ac:dyDescent="0.25">
      <c r="D64" t="s">
        <v>10</v>
      </c>
      <c r="E64">
        <v>512</v>
      </c>
      <c r="F64">
        <v>128</v>
      </c>
      <c r="G64">
        <v>0.50326499999999996</v>
      </c>
      <c r="H64">
        <v>0.51657500000000001</v>
      </c>
      <c r="I64">
        <v>0.50200900000000004</v>
      </c>
      <c r="L64">
        <v>50.728300000000004</v>
      </c>
    </row>
    <row r="65" spans="4:12" x14ac:dyDescent="0.25">
      <c r="D65" t="s">
        <v>43</v>
      </c>
      <c r="E65">
        <v>448</v>
      </c>
      <c r="F65">
        <v>160</v>
      </c>
      <c r="G65">
        <v>0.44048199999999998</v>
      </c>
      <c r="L65">
        <v>44.048200000000001</v>
      </c>
    </row>
    <row r="66" spans="4:12" x14ac:dyDescent="0.25">
      <c r="D66" t="s">
        <v>45</v>
      </c>
      <c r="E66">
        <v>448</v>
      </c>
      <c r="F66">
        <v>160</v>
      </c>
      <c r="G66">
        <v>0.556253</v>
      </c>
    </row>
    <row r="67" spans="4:12" x14ac:dyDescent="0.25">
      <c r="D67" t="s">
        <v>52</v>
      </c>
      <c r="E67">
        <v>448</v>
      </c>
      <c r="F67">
        <v>160</v>
      </c>
      <c r="G67">
        <v>0.54871899999999996</v>
      </c>
      <c r="H67">
        <v>0.54871899999999996</v>
      </c>
    </row>
    <row r="68" spans="4:12" x14ac:dyDescent="0.25">
      <c r="D68" t="s">
        <v>82</v>
      </c>
      <c r="E68">
        <v>448</v>
      </c>
      <c r="F68">
        <v>160</v>
      </c>
    </row>
    <row r="70" spans="4:12" x14ac:dyDescent="0.25">
      <c r="D70" t="s">
        <v>10</v>
      </c>
      <c r="E70">
        <v>512</v>
      </c>
      <c r="F70">
        <v>64</v>
      </c>
      <c r="G70">
        <v>0.52661999999999998</v>
      </c>
      <c r="H70">
        <v>0.52636899999999998</v>
      </c>
    </row>
  </sheetData>
  <autoFilter ref="D6:L70">
    <sortState ref="D7:L80">
      <sortCondition descending="1" ref="L6:L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B32" sqref="B32"/>
    </sheetView>
  </sheetViews>
  <sheetFormatPr defaultRowHeight="15" x14ac:dyDescent="0.25"/>
  <cols>
    <col min="1" max="1" width="14" style="7" bestFit="1" customWidth="1"/>
    <col min="2" max="13" width="9.140625" style="7"/>
    <col min="14" max="14" width="43" style="7" customWidth="1"/>
    <col min="15" max="16384" width="9.140625" style="7"/>
  </cols>
  <sheetData>
    <row r="1" spans="1:15" x14ac:dyDescent="0.25">
      <c r="A1" s="5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12</v>
      </c>
      <c r="M1" s="5" t="s">
        <v>22</v>
      </c>
      <c r="N1" s="6"/>
    </row>
    <row r="2" spans="1:15" x14ac:dyDescent="0.25">
      <c r="A2" s="7" t="s">
        <v>10</v>
      </c>
      <c r="B2" s="7">
        <v>768</v>
      </c>
      <c r="C2" s="7">
        <v>64</v>
      </c>
      <c r="D2" s="8">
        <v>0.52285283776996405</v>
      </c>
      <c r="E2" s="8">
        <v>0.52812656956303305</v>
      </c>
      <c r="F2" s="8">
        <v>0.51657458563535896</v>
      </c>
      <c r="G2" s="8">
        <v>0.51645315247425205</v>
      </c>
      <c r="H2" s="8">
        <v>0.51293644812861094</v>
      </c>
      <c r="I2" s="8">
        <f>AVERAGE(D2:H2)*100</f>
        <v>51.938871871424375</v>
      </c>
      <c r="J2" s="8">
        <v>54.81</v>
      </c>
      <c r="K2" s="18" t="s">
        <v>18</v>
      </c>
      <c r="L2" s="7" t="s">
        <v>14</v>
      </c>
      <c r="M2" s="7">
        <f>J2-I2</f>
        <v>2.8711281285756272</v>
      </c>
      <c r="N2" s="6"/>
    </row>
    <row r="3" spans="1:15" x14ac:dyDescent="0.25">
      <c r="A3" s="7" t="s">
        <v>10</v>
      </c>
      <c r="B3" s="7">
        <v>640</v>
      </c>
      <c r="C3" s="7">
        <v>64</v>
      </c>
      <c r="D3" s="8">
        <v>0.52712204922149597</v>
      </c>
      <c r="E3" s="8">
        <v>0.52260170768458003</v>
      </c>
      <c r="F3" s="8">
        <v>0.51506780512305295</v>
      </c>
      <c r="G3" s="8">
        <v>0.52474252700326496</v>
      </c>
      <c r="H3" s="8">
        <v>0.524491333835719</v>
      </c>
      <c r="I3" s="8">
        <f t="shared" ref="I3:I20" si="0">AVERAGE(D3:H3)*100</f>
        <v>52.280508457362252</v>
      </c>
      <c r="J3" s="8">
        <v>54.210999999999999</v>
      </c>
      <c r="K3" s="18"/>
      <c r="L3" s="7" t="s">
        <v>13</v>
      </c>
      <c r="M3" s="7">
        <f t="shared" ref="M3:M10" si="1">J3-I3</f>
        <v>1.9304915426377462</v>
      </c>
      <c r="N3" s="6"/>
    </row>
    <row r="4" spans="1:15" x14ac:dyDescent="0.25">
      <c r="A4" s="7" t="s">
        <v>10</v>
      </c>
      <c r="B4" s="7">
        <v>768</v>
      </c>
      <c r="C4" s="7">
        <v>128</v>
      </c>
      <c r="D4" s="8">
        <v>0.52812656956303305</v>
      </c>
      <c r="E4" s="8">
        <v>0.53641386238071298</v>
      </c>
      <c r="F4" s="8">
        <v>0.52335509794073298</v>
      </c>
      <c r="G4" s="8">
        <v>0.51896508414971099</v>
      </c>
      <c r="H4" s="8">
        <v>0.53001758352172801</v>
      </c>
      <c r="I4" s="8">
        <f t="shared" si="0"/>
        <v>52.737563951118346</v>
      </c>
      <c r="J4" s="8">
        <v>54.97</v>
      </c>
      <c r="L4" s="7" t="s">
        <v>15</v>
      </c>
      <c r="M4" s="7">
        <f t="shared" si="1"/>
        <v>2.2324360488816524</v>
      </c>
      <c r="N4" s="6"/>
    </row>
    <row r="5" spans="1:15" x14ac:dyDescent="0.25">
      <c r="A5" s="7" t="s">
        <v>11</v>
      </c>
      <c r="B5" s="7">
        <v>768</v>
      </c>
      <c r="C5" s="7">
        <v>128</v>
      </c>
      <c r="D5" s="8">
        <v>0.53063787041687505</v>
      </c>
      <c r="E5" s="8">
        <v>0.52687091913611195</v>
      </c>
      <c r="F5" s="8">
        <v>0.52109492717227501</v>
      </c>
      <c r="G5" s="8">
        <v>0.51519718663652303</v>
      </c>
      <c r="H5" s="8">
        <v>0.52825923134890695</v>
      </c>
      <c r="I5" s="8">
        <f t="shared" si="0"/>
        <v>52.441202694213843</v>
      </c>
      <c r="J5" s="8">
        <v>55.488999999999997</v>
      </c>
      <c r="L5" s="7" t="s">
        <v>16</v>
      </c>
      <c r="M5" s="7">
        <f t="shared" si="1"/>
        <v>3.0477973057861547</v>
      </c>
      <c r="N5" s="6"/>
    </row>
    <row r="6" spans="1:15" x14ac:dyDescent="0.25">
      <c r="A6" s="7" t="s">
        <v>10</v>
      </c>
      <c r="B6" s="7">
        <v>576</v>
      </c>
      <c r="C6" s="7">
        <v>128</v>
      </c>
      <c r="D6" s="8">
        <v>0.53013600000000005</v>
      </c>
      <c r="E6" s="8">
        <v>0.53088900000000006</v>
      </c>
      <c r="F6" s="8">
        <v>0.52310400000000001</v>
      </c>
      <c r="G6" s="8">
        <v>0.52876199999999995</v>
      </c>
      <c r="H6" s="8">
        <v>0.527003</v>
      </c>
      <c r="I6" s="8">
        <f t="shared" si="0"/>
        <v>52.797880000000006</v>
      </c>
      <c r="J6" s="8">
        <v>55.6</v>
      </c>
      <c r="L6" s="7" t="s">
        <v>17</v>
      </c>
      <c r="M6" s="7">
        <f t="shared" si="1"/>
        <v>2.8021199999999951</v>
      </c>
      <c r="N6" s="6"/>
    </row>
    <row r="7" spans="1:15" x14ac:dyDescent="0.25">
      <c r="A7" s="7" t="s">
        <v>10</v>
      </c>
      <c r="B7" s="7">
        <v>512</v>
      </c>
      <c r="C7" s="7">
        <v>128</v>
      </c>
      <c r="D7" s="8">
        <v>0.53766999999999998</v>
      </c>
      <c r="E7" s="8">
        <v>0.54319399999999995</v>
      </c>
      <c r="F7" s="8">
        <v>0.52511300000000005</v>
      </c>
      <c r="G7" s="8">
        <v>0.53855799999999998</v>
      </c>
      <c r="H7" s="8">
        <v>0.53554400000000002</v>
      </c>
      <c r="I7" s="8">
        <f t="shared" si="0"/>
        <v>53.601580000000006</v>
      </c>
      <c r="J7" s="8">
        <v>56.765999999999998</v>
      </c>
      <c r="L7" s="7" t="s">
        <v>19</v>
      </c>
      <c r="M7" s="7">
        <f t="shared" si="1"/>
        <v>3.1644199999999927</v>
      </c>
      <c r="N7" s="6"/>
    </row>
    <row r="8" spans="1:15" x14ac:dyDescent="0.25">
      <c r="A8" s="9" t="s">
        <v>20</v>
      </c>
      <c r="B8" s="9">
        <v>512</v>
      </c>
      <c r="C8" s="9">
        <v>128</v>
      </c>
      <c r="D8" s="9">
        <v>0.55022601699999996</v>
      </c>
      <c r="E8" s="9">
        <v>0.55851331000000004</v>
      </c>
      <c r="F8" s="9">
        <v>0.55148200000000003</v>
      </c>
      <c r="G8" s="9">
        <v>0.54107000000000005</v>
      </c>
      <c r="H8" s="9">
        <v>0.54609399999999997</v>
      </c>
      <c r="I8" s="9">
        <f t="shared" si="0"/>
        <v>54.947706539999999</v>
      </c>
      <c r="J8" s="8">
        <v>57.723999999999997</v>
      </c>
      <c r="L8" s="7" t="s">
        <v>21</v>
      </c>
      <c r="M8" s="7">
        <f t="shared" si="1"/>
        <v>2.776293459999998</v>
      </c>
      <c r="N8" s="6"/>
    </row>
    <row r="9" spans="1:15" x14ac:dyDescent="0.25">
      <c r="A9" s="7" t="s">
        <v>23</v>
      </c>
      <c r="B9" s="7">
        <v>512</v>
      </c>
      <c r="C9" s="7">
        <v>128</v>
      </c>
      <c r="D9" s="8">
        <v>0.53400000000000003</v>
      </c>
      <c r="E9" s="8"/>
      <c r="F9" s="8"/>
      <c r="G9" s="8"/>
      <c r="H9" s="8"/>
      <c r="I9" s="8">
        <f t="shared" si="0"/>
        <v>53.400000000000006</v>
      </c>
      <c r="J9" s="8"/>
      <c r="N9" s="6"/>
    </row>
    <row r="10" spans="1:15" ht="30" x14ac:dyDescent="0.25">
      <c r="A10" s="7" t="s">
        <v>20</v>
      </c>
      <c r="B10" s="7">
        <v>512</v>
      </c>
      <c r="C10" s="7">
        <v>128</v>
      </c>
      <c r="D10" s="8">
        <v>0.556504</v>
      </c>
      <c r="E10" s="8">
        <v>0.56931200000000004</v>
      </c>
      <c r="F10" s="8">
        <v>0.56077299999999997</v>
      </c>
      <c r="G10" s="8">
        <v>0.55036399999999996</v>
      </c>
      <c r="H10" s="8">
        <v>0.55287600000000003</v>
      </c>
      <c r="I10" s="8">
        <f t="shared" si="0"/>
        <v>55.796579999999999</v>
      </c>
      <c r="J10" s="8">
        <v>57.564</v>
      </c>
      <c r="L10" s="7" t="s">
        <v>25</v>
      </c>
      <c r="M10" s="7">
        <f t="shared" si="1"/>
        <v>1.7674200000000013</v>
      </c>
      <c r="N10" s="6" t="s">
        <v>24</v>
      </c>
    </row>
    <row r="11" spans="1:15" x14ac:dyDescent="0.25">
      <c r="A11" s="7" t="s">
        <v>20</v>
      </c>
      <c r="B11" s="7">
        <v>448</v>
      </c>
      <c r="C11" s="7">
        <v>160</v>
      </c>
      <c r="D11" s="8">
        <v>0.57081899999999997</v>
      </c>
      <c r="E11" s="8">
        <v>0.572577</v>
      </c>
      <c r="F11" s="8">
        <v>0.57157199999999997</v>
      </c>
      <c r="G11" s="8">
        <v>0.56493300000000002</v>
      </c>
      <c r="H11" s="8">
        <v>0.56468200000000002</v>
      </c>
      <c r="I11" s="8">
        <f t="shared" si="0"/>
        <v>56.891660000000002</v>
      </c>
      <c r="J11" s="8" t="s">
        <v>31</v>
      </c>
      <c r="M11" s="7" t="s">
        <v>27</v>
      </c>
      <c r="N11" s="6" t="s">
        <v>26</v>
      </c>
    </row>
    <row r="12" spans="1:15" x14ac:dyDescent="0.25">
      <c r="A12" s="10" t="s">
        <v>20</v>
      </c>
      <c r="B12" s="10">
        <v>448</v>
      </c>
      <c r="C12" s="10">
        <v>160</v>
      </c>
      <c r="D12" s="10">
        <v>0.57383200000000001</v>
      </c>
      <c r="E12" s="10">
        <v>0.57333000000000001</v>
      </c>
      <c r="F12" s="10">
        <v>0.57232499999999997</v>
      </c>
      <c r="G12" s="10">
        <v>0.57045999999999997</v>
      </c>
      <c r="H12" s="10">
        <v>0.56895300000000004</v>
      </c>
      <c r="I12" s="10">
        <f t="shared" si="0"/>
        <v>57.177999999999997</v>
      </c>
      <c r="J12" s="8">
        <v>57.723999999999997</v>
      </c>
      <c r="M12" s="7" t="s">
        <v>27</v>
      </c>
      <c r="N12" s="6" t="s">
        <v>28</v>
      </c>
    </row>
    <row r="13" spans="1:15" x14ac:dyDescent="0.25">
      <c r="A13" s="7" t="s">
        <v>10</v>
      </c>
      <c r="B13" s="7">
        <v>448</v>
      </c>
      <c r="C13" s="7">
        <v>160</v>
      </c>
      <c r="D13" s="8">
        <v>0.55047699999999999</v>
      </c>
      <c r="E13" s="8">
        <v>0.56353600000000004</v>
      </c>
      <c r="F13" s="8">
        <v>0.54143600000000003</v>
      </c>
      <c r="G13" s="8">
        <v>0.54961099999999996</v>
      </c>
      <c r="H13" s="8">
        <v>0.54961099999999996</v>
      </c>
      <c r="I13" s="8">
        <f t="shared" si="0"/>
        <v>55.093420000000002</v>
      </c>
      <c r="J13" s="8">
        <v>57.164999999999999</v>
      </c>
      <c r="M13" s="7" t="s">
        <v>29</v>
      </c>
      <c r="N13" s="6" t="s">
        <v>30</v>
      </c>
    </row>
    <row r="14" spans="1:15" x14ac:dyDescent="0.25">
      <c r="A14" s="7" t="s">
        <v>32</v>
      </c>
      <c r="B14" s="7">
        <v>512</v>
      </c>
      <c r="C14" s="7">
        <v>128</v>
      </c>
      <c r="D14" s="8">
        <v>0.51481699999999997</v>
      </c>
      <c r="E14" s="8">
        <v>0.52310400000000001</v>
      </c>
      <c r="F14" s="8">
        <v>0.506027</v>
      </c>
      <c r="G14" s="8">
        <v>0.50087899999999996</v>
      </c>
      <c r="H14" s="8">
        <v>0.51343899999999998</v>
      </c>
      <c r="I14" s="8">
        <f t="shared" si="0"/>
        <v>51.165319999999994</v>
      </c>
      <c r="J14" s="8"/>
      <c r="M14" s="7" t="s">
        <v>33</v>
      </c>
      <c r="N14" s="6"/>
    </row>
    <row r="15" spans="1:15" x14ac:dyDescent="0.25">
      <c r="A15" s="7" t="s">
        <v>34</v>
      </c>
      <c r="B15" s="7">
        <v>448</v>
      </c>
      <c r="C15" s="7">
        <v>160</v>
      </c>
      <c r="D15" s="8">
        <v>0.56052199999999996</v>
      </c>
      <c r="E15" s="8">
        <v>0.561527</v>
      </c>
      <c r="F15" s="8">
        <v>0.54344599999999998</v>
      </c>
      <c r="G15" s="8">
        <v>0.54634499999999997</v>
      </c>
      <c r="H15" s="8">
        <v>0.55538799999999999</v>
      </c>
      <c r="I15" s="8">
        <f t="shared" si="0"/>
        <v>55.344560000000008</v>
      </c>
      <c r="J15" s="8">
        <v>58.003</v>
      </c>
      <c r="M15" s="7" t="s">
        <v>35</v>
      </c>
      <c r="N15" s="6" t="s">
        <v>36</v>
      </c>
      <c r="O15" s="7" t="s">
        <v>39</v>
      </c>
    </row>
    <row r="16" spans="1:15" x14ac:dyDescent="0.25">
      <c r="A16" s="7" t="s">
        <v>37</v>
      </c>
      <c r="B16" s="7">
        <v>448</v>
      </c>
      <c r="C16" s="7">
        <v>160</v>
      </c>
      <c r="D16" s="8" t="s">
        <v>38</v>
      </c>
      <c r="E16" s="8"/>
      <c r="F16" s="8"/>
      <c r="G16" s="8"/>
      <c r="H16" s="8"/>
      <c r="I16" s="8" t="e">
        <f t="shared" si="0"/>
        <v>#DIV/0!</v>
      </c>
      <c r="J16" s="8"/>
      <c r="N16" s="6"/>
    </row>
    <row r="17" spans="1:17" ht="30" x14ac:dyDescent="0.25">
      <c r="A17" s="7" t="s">
        <v>20</v>
      </c>
      <c r="B17" s="7">
        <v>448</v>
      </c>
      <c r="C17" s="7">
        <v>160</v>
      </c>
      <c r="D17" s="8">
        <v>0.54595700000000003</v>
      </c>
      <c r="E17" s="8"/>
      <c r="F17" s="8"/>
      <c r="G17" s="8"/>
      <c r="H17" s="8"/>
      <c r="I17" s="8">
        <f t="shared" si="0"/>
        <v>54.595700000000001</v>
      </c>
      <c r="J17" s="8"/>
      <c r="M17" s="7" t="s">
        <v>40</v>
      </c>
      <c r="N17" s="6" t="s">
        <v>41</v>
      </c>
      <c r="O17" s="7" t="s">
        <v>42</v>
      </c>
    </row>
    <row r="18" spans="1:17" x14ac:dyDescent="0.25">
      <c r="A18" s="7" t="s">
        <v>43</v>
      </c>
      <c r="B18" s="7">
        <v>448</v>
      </c>
      <c r="C18" s="7">
        <v>160</v>
      </c>
      <c r="D18" s="8">
        <v>0.44048199999999998</v>
      </c>
      <c r="E18" s="8"/>
      <c r="F18" s="8"/>
      <c r="G18" s="8"/>
      <c r="H18" s="8"/>
      <c r="I18" s="8">
        <f t="shared" si="0"/>
        <v>44.048200000000001</v>
      </c>
      <c r="J18" s="8"/>
      <c r="M18" s="7" t="s">
        <v>44</v>
      </c>
      <c r="N18" s="6"/>
    </row>
    <row r="19" spans="1:17" x14ac:dyDescent="0.25">
      <c r="A19" s="7" t="s">
        <v>45</v>
      </c>
      <c r="B19" s="7">
        <v>448</v>
      </c>
      <c r="C19" s="7">
        <v>160</v>
      </c>
      <c r="D19" s="8">
        <v>0.55173300000000003</v>
      </c>
      <c r="E19" s="8">
        <v>0.54997499999999999</v>
      </c>
      <c r="F19" s="8">
        <v>0.54319399999999995</v>
      </c>
      <c r="G19" s="8">
        <v>0.54182399999999997</v>
      </c>
      <c r="H19" s="8">
        <v>0.54433559407184096</v>
      </c>
      <c r="I19" s="8">
        <f t="shared" si="0"/>
        <v>54.621231881436813</v>
      </c>
      <c r="J19" s="8"/>
      <c r="M19" s="7" t="s">
        <v>44</v>
      </c>
      <c r="N19" s="6" t="s">
        <v>46</v>
      </c>
    </row>
    <row r="20" spans="1:17" x14ac:dyDescent="0.25">
      <c r="A20" s="7" t="s">
        <v>45</v>
      </c>
      <c r="B20" s="7">
        <v>448</v>
      </c>
      <c r="C20" s="7">
        <v>160</v>
      </c>
      <c r="D20" s="8">
        <v>0.556253</v>
      </c>
      <c r="E20" s="8">
        <v>0.55148200000000003</v>
      </c>
      <c r="F20" s="8">
        <v>0.54369699999999999</v>
      </c>
      <c r="G20" s="8">
        <v>0.54609399999999997</v>
      </c>
      <c r="H20" s="8">
        <v>0.55237400000000003</v>
      </c>
      <c r="I20" s="8">
        <f t="shared" si="0"/>
        <v>54.99799999999999</v>
      </c>
      <c r="J20" s="8">
        <v>58.363</v>
      </c>
      <c r="M20" s="7" t="s">
        <v>47</v>
      </c>
      <c r="N20" s="6" t="s">
        <v>48</v>
      </c>
      <c r="P20" s="7" t="s">
        <v>49</v>
      </c>
    </row>
    <row r="21" spans="1:17" x14ac:dyDescent="0.25">
      <c r="A21" s="7" t="s">
        <v>45</v>
      </c>
      <c r="B21" s="7">
        <v>448</v>
      </c>
      <c r="C21" s="7">
        <v>160</v>
      </c>
      <c r="D21" s="8">
        <v>0.556253</v>
      </c>
      <c r="E21" s="8"/>
      <c r="F21" s="8"/>
      <c r="G21" s="8"/>
      <c r="H21" s="8"/>
      <c r="I21" s="8"/>
      <c r="J21" s="8"/>
      <c r="M21" s="7" t="s">
        <v>50</v>
      </c>
      <c r="N21" s="6" t="s">
        <v>51</v>
      </c>
    </row>
    <row r="22" spans="1:17" x14ac:dyDescent="0.25">
      <c r="A22" s="7" t="s">
        <v>52</v>
      </c>
      <c r="B22" s="7">
        <v>448</v>
      </c>
      <c r="C22" s="7">
        <v>160</v>
      </c>
      <c r="D22" s="8">
        <v>0.54871899999999996</v>
      </c>
      <c r="E22" s="8">
        <v>0.54871899999999996</v>
      </c>
      <c r="F22" s="8"/>
      <c r="G22" s="8"/>
      <c r="H22" s="8"/>
      <c r="I22" s="8"/>
      <c r="J22" s="8"/>
      <c r="N22" s="6"/>
    </row>
    <row r="23" spans="1:17" x14ac:dyDescent="0.25">
      <c r="A23" s="9" t="s">
        <v>52</v>
      </c>
      <c r="B23" s="9">
        <v>512</v>
      </c>
      <c r="C23" s="9">
        <v>128</v>
      </c>
      <c r="D23" s="9">
        <v>0.54922099999999996</v>
      </c>
      <c r="E23" s="9">
        <v>0.55700700000000003</v>
      </c>
      <c r="F23" s="9">
        <v>0.54570600000000002</v>
      </c>
      <c r="G23" s="9">
        <v>0.53956300000000001</v>
      </c>
      <c r="H23" s="9">
        <v>0.54483800000000004</v>
      </c>
      <c r="I23" s="9">
        <f t="shared" ref="I23:I36" si="2">AVERAGE(D23:H23)*100</f>
        <v>54.726699999999994</v>
      </c>
      <c r="J23" s="8"/>
      <c r="M23" s="7" t="s">
        <v>50</v>
      </c>
      <c r="N23" s="6" t="s">
        <v>46</v>
      </c>
      <c r="Q23" s="7" t="s">
        <v>53</v>
      </c>
    </row>
    <row r="24" spans="1:17" x14ac:dyDescent="0.25">
      <c r="A24" s="7" t="s">
        <v>52</v>
      </c>
      <c r="B24" s="7">
        <v>512</v>
      </c>
      <c r="C24" s="7">
        <v>128</v>
      </c>
      <c r="D24" s="8">
        <v>0.55826200000000004</v>
      </c>
      <c r="E24" s="8">
        <v>0.55901599999999996</v>
      </c>
      <c r="F24" s="8">
        <v>0.54997499999999999</v>
      </c>
      <c r="G24" s="8">
        <v>0.54810300000000001</v>
      </c>
      <c r="H24" s="8">
        <v>0.54986199999999996</v>
      </c>
      <c r="I24" s="8">
        <f t="shared" si="2"/>
        <v>55.304359999999996</v>
      </c>
      <c r="J24" s="8"/>
      <c r="M24" s="7" t="s">
        <v>50</v>
      </c>
      <c r="N24" s="6" t="s">
        <v>46</v>
      </c>
      <c r="Q24" s="7" t="s">
        <v>54</v>
      </c>
    </row>
    <row r="25" spans="1:17" x14ac:dyDescent="0.25">
      <c r="A25" s="7" t="s">
        <v>52</v>
      </c>
      <c r="B25" s="7">
        <v>448</v>
      </c>
      <c r="C25" s="7">
        <v>160</v>
      </c>
      <c r="D25" s="8">
        <v>0.56654899999999997</v>
      </c>
      <c r="E25" s="8">
        <v>0.57533900000000004</v>
      </c>
      <c r="F25" s="8">
        <v>0.56228</v>
      </c>
      <c r="G25" s="8">
        <v>0.55965799999999999</v>
      </c>
      <c r="H25" s="8">
        <v>0.56317499999999998</v>
      </c>
      <c r="I25" s="8">
        <f t="shared" si="2"/>
        <v>56.540019999999998</v>
      </c>
      <c r="J25" s="8"/>
      <c r="M25" s="7" t="s">
        <v>50</v>
      </c>
      <c r="N25" s="6" t="s">
        <v>55</v>
      </c>
      <c r="Q25" s="7" t="s">
        <v>53</v>
      </c>
    </row>
    <row r="26" spans="1:17" x14ac:dyDescent="0.25">
      <c r="A26" s="7" t="s">
        <v>52</v>
      </c>
      <c r="B26" s="7">
        <v>448</v>
      </c>
      <c r="C26" s="7">
        <v>160</v>
      </c>
      <c r="D26" s="8">
        <v>0.56479199999999996</v>
      </c>
      <c r="E26" s="8">
        <v>0.57609200000000005</v>
      </c>
      <c r="F26" s="8">
        <v>0.562531</v>
      </c>
      <c r="G26" s="8">
        <v>0.56418000000000001</v>
      </c>
      <c r="H26" s="8">
        <v>0.56418000000000001</v>
      </c>
      <c r="I26" s="8">
        <f t="shared" si="2"/>
        <v>56.635499999999993</v>
      </c>
      <c r="J26" s="8"/>
      <c r="M26" s="7" t="s">
        <v>56</v>
      </c>
      <c r="N26" s="6" t="s">
        <v>55</v>
      </c>
      <c r="Q26" s="7" t="s">
        <v>54</v>
      </c>
    </row>
    <row r="27" spans="1:17" x14ac:dyDescent="0.25">
      <c r="A27" s="7" t="s">
        <v>52</v>
      </c>
      <c r="B27" s="7">
        <v>448</v>
      </c>
      <c r="C27" s="7">
        <v>160</v>
      </c>
      <c r="D27" s="8">
        <v>0.56654899999999997</v>
      </c>
      <c r="E27" s="8">
        <v>0.57960800000000001</v>
      </c>
      <c r="F27" s="8">
        <v>0.567554</v>
      </c>
      <c r="G27" s="8">
        <v>0.56317499999999998</v>
      </c>
      <c r="H27" s="8">
        <v>0.56895300000000004</v>
      </c>
      <c r="I27" s="8">
        <f t="shared" si="2"/>
        <v>56.916780000000003</v>
      </c>
      <c r="J27" s="8">
        <v>58.402999999999999</v>
      </c>
      <c r="M27" s="7" t="s">
        <v>50</v>
      </c>
      <c r="N27" s="6" t="s">
        <v>57</v>
      </c>
    </row>
    <row r="28" spans="1:17" x14ac:dyDescent="0.25">
      <c r="A28" s="9" t="s">
        <v>58</v>
      </c>
      <c r="B28" s="9">
        <v>512</v>
      </c>
      <c r="C28" s="9">
        <v>128</v>
      </c>
      <c r="D28" s="9">
        <v>0.55298800000000004</v>
      </c>
      <c r="E28" s="9">
        <v>0.55901599999999996</v>
      </c>
      <c r="F28" s="9">
        <v>0.54595700000000003</v>
      </c>
      <c r="G28" s="9">
        <v>0.54433600000000004</v>
      </c>
      <c r="H28" s="9">
        <v>0.54383300000000001</v>
      </c>
      <c r="I28" s="9">
        <f t="shared" si="2"/>
        <v>54.922600000000003</v>
      </c>
      <c r="J28" s="8"/>
      <c r="M28" s="7" t="s">
        <v>59</v>
      </c>
      <c r="N28" s="6" t="s">
        <v>46</v>
      </c>
    </row>
    <row r="29" spans="1:17" x14ac:dyDescent="0.25">
      <c r="A29" s="9" t="s">
        <v>58</v>
      </c>
      <c r="B29" s="7">
        <v>448</v>
      </c>
      <c r="C29" s="7">
        <v>160</v>
      </c>
      <c r="D29" s="8">
        <v>0.55901599999999996</v>
      </c>
      <c r="E29" s="8">
        <v>0.57307900000000001</v>
      </c>
      <c r="F29" s="8">
        <v>0.56654899999999997</v>
      </c>
      <c r="G29" s="8">
        <v>0.56669199999999997</v>
      </c>
      <c r="H29" s="8">
        <v>0.56493300000000002</v>
      </c>
      <c r="I29" s="8">
        <f t="shared" si="2"/>
        <v>56.605379999999997</v>
      </c>
      <c r="M29" s="7" t="s">
        <v>59</v>
      </c>
      <c r="N29" s="6" t="s">
        <v>60</v>
      </c>
    </row>
    <row r="30" spans="1:17" x14ac:dyDescent="0.25">
      <c r="A30" s="9" t="s">
        <v>58</v>
      </c>
      <c r="B30" s="7">
        <v>448</v>
      </c>
      <c r="C30" s="7">
        <v>160</v>
      </c>
      <c r="D30" s="8">
        <v>0.56604699999999997</v>
      </c>
      <c r="E30" s="8">
        <v>0.57157199999999997</v>
      </c>
      <c r="F30" s="8">
        <v>0.56956300000000004</v>
      </c>
      <c r="G30" s="8">
        <v>0.56895300000000004</v>
      </c>
      <c r="H30" s="8">
        <v>0.56744499999999998</v>
      </c>
      <c r="I30" s="8">
        <f t="shared" si="2"/>
        <v>56.871600000000001</v>
      </c>
      <c r="J30" s="8">
        <v>57.804000000000002</v>
      </c>
      <c r="M30" s="7" t="s">
        <v>59</v>
      </c>
      <c r="N30" s="6" t="s">
        <v>61</v>
      </c>
    </row>
    <row r="31" spans="1:17" x14ac:dyDescent="0.25">
      <c r="A31" s="7" t="s">
        <v>20</v>
      </c>
      <c r="B31" s="7">
        <v>384</v>
      </c>
      <c r="C31" s="7">
        <v>128</v>
      </c>
      <c r="D31" s="8">
        <v>0.55399299999999996</v>
      </c>
      <c r="E31" s="8">
        <v>0.556253</v>
      </c>
      <c r="I31" s="8">
        <f t="shared" si="2"/>
        <v>55.512300000000003</v>
      </c>
      <c r="M31" s="7" t="s">
        <v>62</v>
      </c>
      <c r="N31" s="6" t="s">
        <v>63</v>
      </c>
    </row>
    <row r="32" spans="1:17" ht="30" x14ac:dyDescent="0.25">
      <c r="A32" s="7" t="s">
        <v>20</v>
      </c>
      <c r="B32" s="7">
        <v>384</v>
      </c>
      <c r="C32" s="7">
        <v>128</v>
      </c>
      <c r="D32" s="8">
        <v>0.56353600000000004</v>
      </c>
      <c r="E32" s="8">
        <v>0.561778</v>
      </c>
      <c r="I32" s="8">
        <f t="shared" si="2"/>
        <v>56.265699999999995</v>
      </c>
      <c r="M32" s="7" t="s">
        <v>62</v>
      </c>
      <c r="N32" s="6" t="s">
        <v>64</v>
      </c>
    </row>
    <row r="33" spans="1:14" x14ac:dyDescent="0.25">
      <c r="A33" s="9" t="s">
        <v>65</v>
      </c>
      <c r="B33" s="7">
        <v>448</v>
      </c>
      <c r="C33" s="7">
        <v>160</v>
      </c>
      <c r="D33" s="8">
        <v>0.53993000000000002</v>
      </c>
      <c r="E33" s="8">
        <v>0.53942699999999999</v>
      </c>
      <c r="F33" s="8">
        <v>0.52184799999999998</v>
      </c>
      <c r="G33" s="8">
        <v>0.51469500000000001</v>
      </c>
      <c r="H33" s="8">
        <v>0.51469500000000001</v>
      </c>
      <c r="I33" s="8">
        <f t="shared" si="2"/>
        <v>52.611899999999999</v>
      </c>
      <c r="M33" s="7" t="s">
        <v>62</v>
      </c>
      <c r="N33" s="6" t="s">
        <v>67</v>
      </c>
    </row>
    <row r="34" spans="1:14" x14ac:dyDescent="0.25">
      <c r="A34" s="7" t="s">
        <v>11</v>
      </c>
      <c r="B34" s="7">
        <v>512</v>
      </c>
      <c r="C34" s="7">
        <v>128</v>
      </c>
      <c r="D34" s="8">
        <v>0.53967900000000002</v>
      </c>
      <c r="E34" s="8">
        <v>0.54470099999999999</v>
      </c>
      <c r="F34" s="8">
        <v>0.53465600000000002</v>
      </c>
      <c r="G34" s="8">
        <v>0.53579500000000002</v>
      </c>
      <c r="H34" s="8">
        <v>0.53579500000000002</v>
      </c>
      <c r="I34" s="8">
        <f t="shared" si="2"/>
        <v>53.812519999999999</v>
      </c>
      <c r="M34" s="7" t="s">
        <v>66</v>
      </c>
      <c r="N34" s="6"/>
    </row>
    <row r="35" spans="1:14" x14ac:dyDescent="0.25">
      <c r="A35" s="7" t="s">
        <v>11</v>
      </c>
      <c r="B35" s="7">
        <v>448</v>
      </c>
      <c r="C35" s="7">
        <v>160</v>
      </c>
      <c r="D35" s="8">
        <v>0.53415400000000002</v>
      </c>
      <c r="I35" s="8">
        <f t="shared" si="2"/>
        <v>53.415400000000005</v>
      </c>
      <c r="M35" s="7" t="s">
        <v>66</v>
      </c>
      <c r="N35" s="6" t="s">
        <v>68</v>
      </c>
    </row>
    <row r="36" spans="1:14" x14ac:dyDescent="0.25">
      <c r="A36" s="7" t="s">
        <v>20</v>
      </c>
      <c r="B36" s="7">
        <v>448</v>
      </c>
      <c r="C36" s="7">
        <v>160</v>
      </c>
      <c r="D36" s="7">
        <v>0.54569999999999996</v>
      </c>
      <c r="I36" s="8">
        <f t="shared" si="2"/>
        <v>54.569999999999993</v>
      </c>
      <c r="M36" s="7" t="s">
        <v>69</v>
      </c>
      <c r="N36" s="6" t="s">
        <v>72</v>
      </c>
    </row>
    <row r="37" spans="1:14" x14ac:dyDescent="0.25">
      <c r="A37" s="7" t="s">
        <v>20</v>
      </c>
      <c r="B37" s="7">
        <v>448</v>
      </c>
      <c r="C37" s="7">
        <v>160</v>
      </c>
    </row>
  </sheetData>
  <mergeCells count="1"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2022-04-25T18:23:43Z</dcterms:modified>
</cp:coreProperties>
</file>