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M:\Processes and Procedures\Funding Team P&amp;P\Online Filings\Squad 3 PA 911 Email Returns\PA 911 Q1 2024\"/>
    </mc:Choice>
  </mc:AlternateContent>
  <xr:revisionPtr revIDLastSave="0" documentId="13_ncr:1_{92B3F4D4-F5B9-461D-94F8-52A869AECD48}" xr6:coauthVersionLast="47" xr6:coauthVersionMax="47" xr10:uidLastSave="{00000000-0000-0000-0000-000000000000}"/>
  <bookViews>
    <workbookView xWindow="28680" yWindow="-120" windowWidth="29040" windowHeight="17520" activeTab="1" xr2:uid="{00000000-000D-0000-FFFF-FFFF00000000}"/>
  </bookViews>
  <sheets>
    <sheet name="Instructions" sheetId="9" r:id="rId1"/>
    <sheet name="Remittance Report" sheetId="7" r:id="rId2"/>
    <sheet name="Sheet4" sheetId="5" state="hidden" r:id="rId3"/>
  </sheets>
  <definedNames>
    <definedName name="Month">Sheet4!$B$1:$B$14</definedName>
    <definedName name="Months">Sheet4!$A$2:$A$13</definedName>
    <definedName name="_xlnm.Print_Area" localSheetId="1">'Remittance Report'!$A$1:$F$48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6" i="7" l="1"/>
  <c r="D36" i="7"/>
  <c r="F35" i="7"/>
  <c r="F34" i="7"/>
  <c r="F33" i="7"/>
  <c r="F32" i="7"/>
  <c r="F31" i="7"/>
  <c r="F30" i="7"/>
  <c r="E26" i="7"/>
  <c r="D26" i="7"/>
  <c r="F25" i="7"/>
  <c r="F24" i="7"/>
  <c r="F23" i="7"/>
  <c r="F22" i="7"/>
  <c r="F21" i="7"/>
  <c r="F20" i="7"/>
  <c r="F19" i="7"/>
  <c r="F18" i="7"/>
  <c r="F17" i="7"/>
  <c r="E39" i="7" l="1"/>
  <c r="E40" i="7" s="1"/>
  <c r="E41" i="7" s="1"/>
  <c r="E12" i="7" s="1"/>
  <c r="F36" i="7"/>
  <c r="F26" i="7"/>
</calcChain>
</file>

<file path=xl/sharedStrings.xml><?xml version="1.0" encoding="utf-8"?>
<sst xmlns="http://schemas.openxmlformats.org/spreadsheetml/2006/main" count="189" uniqueCount="151">
  <si>
    <t>Contact Name:</t>
  </si>
  <si>
    <t>Address Line 1:</t>
  </si>
  <si>
    <t>Phone:</t>
  </si>
  <si>
    <t>Address Line 2:</t>
  </si>
  <si>
    <t>Fax:</t>
  </si>
  <si>
    <t>City, State, ZIP:</t>
  </si>
  <si>
    <t>E-mail:</t>
  </si>
  <si>
    <t>Period Ending:</t>
  </si>
  <si>
    <t>Signature of Authorized Representative</t>
  </si>
  <si>
    <t>Title</t>
  </si>
  <si>
    <t>Date</t>
  </si>
  <si>
    <t>Commonwealth of Pennsylvania</t>
  </si>
  <si>
    <t>Pennsylvania Emergency Management Agency</t>
  </si>
  <si>
    <t>REPORT FILING INSTRUCTIONS</t>
  </si>
  <si>
    <t>EMAIL TO:</t>
  </si>
  <si>
    <t>Print Name</t>
  </si>
  <si>
    <t>Date of Funds Transfer:</t>
  </si>
  <si>
    <t>JANUARY</t>
  </si>
  <si>
    <t>FEBRUARY</t>
  </si>
  <si>
    <t>MARCH</t>
  </si>
  <si>
    <t>APRIL</t>
  </si>
  <si>
    <t>MAY</t>
  </si>
  <si>
    <t>JUNE</t>
  </si>
  <si>
    <t>JULY</t>
  </si>
  <si>
    <t>AUGUST</t>
  </si>
  <si>
    <t>SEPTEMBER</t>
  </si>
  <si>
    <t>OCTOBER</t>
  </si>
  <si>
    <t>NOVEMBER</t>
  </si>
  <si>
    <t>DECEMBER</t>
  </si>
  <si>
    <t>Service Month</t>
  </si>
  <si>
    <t>PA Customer # :</t>
  </si>
  <si>
    <t>Provider Federal Tax ID:</t>
  </si>
  <si>
    <t>Provider Name:</t>
  </si>
  <si>
    <t>Remittance Amount:</t>
  </si>
  <si>
    <t>Comptroller Operations</t>
  </si>
  <si>
    <t>Accounts Receivable</t>
  </si>
  <si>
    <t>PO Box 2833</t>
  </si>
  <si>
    <t>PABureau911Remittance@pa.gov</t>
  </si>
  <si>
    <t>This form can be obtained at www.pema.pa.gov</t>
  </si>
  <si>
    <t>Service Type</t>
  </si>
  <si>
    <t>Wireline</t>
  </si>
  <si>
    <t>Wireless</t>
  </si>
  <si>
    <t>VoIP</t>
  </si>
  <si>
    <r>
      <rPr>
        <sz val="9"/>
        <rFont val="Tahoma"/>
        <family val="2"/>
      </rPr>
      <t xml:space="preserve">If remitting by </t>
    </r>
    <r>
      <rPr>
        <b/>
        <sz val="9"/>
        <rFont val="Tahoma"/>
        <family val="2"/>
      </rPr>
      <t>check</t>
    </r>
    <r>
      <rPr>
        <sz val="9"/>
        <rFont val="Tahoma"/>
        <family val="2"/>
      </rPr>
      <t xml:space="preserve">, </t>
    </r>
    <r>
      <rPr>
        <b/>
        <sz val="9"/>
        <rFont val="Tahoma"/>
        <family val="2"/>
      </rPr>
      <t xml:space="preserve">make check payable to the "Commonwealth of Pennsylvania" </t>
    </r>
    <r>
      <rPr>
        <sz val="9"/>
        <rFont val="Tahoma"/>
        <family val="2"/>
      </rPr>
      <t>and mail check to:</t>
    </r>
  </si>
  <si>
    <r>
      <t xml:space="preserve">When to Remit:  </t>
    </r>
    <r>
      <rPr>
        <sz val="9"/>
        <rFont val="Tahoma"/>
        <family val="2"/>
      </rPr>
      <t xml:space="preserve">Quarterly, by the 15th of the month following the end of the quarter.  When remitting by </t>
    </r>
    <r>
      <rPr>
        <b/>
        <i/>
        <u/>
        <sz val="9"/>
        <rFont val="Tahoma"/>
        <family val="2"/>
      </rPr>
      <t>ACH, wire transfer or check</t>
    </r>
    <r>
      <rPr>
        <i/>
        <u/>
        <sz val="9"/>
        <rFont val="Tahoma"/>
        <family val="2"/>
      </rPr>
      <t>,</t>
    </r>
    <r>
      <rPr>
        <sz val="9"/>
        <rFont val="Tahoma"/>
        <family val="2"/>
      </rPr>
      <t xml:space="preserve"> the </t>
    </r>
    <r>
      <rPr>
        <b/>
        <sz val="9"/>
        <rFont val="Tahoma"/>
        <family val="2"/>
      </rPr>
      <t>"Uniform 911 Surcharge Remittance Report"</t>
    </r>
    <r>
      <rPr>
        <sz val="9"/>
        <rFont val="Tahoma"/>
        <family val="2"/>
      </rPr>
      <t xml:space="preserve"> must be emailed by the 13th (2 days prior to the date the funds will be deposited).  When remitting by check, the check must be received by the due date, and the remittance report must be received two (2) days prior to the due date.  </t>
    </r>
    <r>
      <rPr>
        <b/>
        <i/>
        <sz val="9"/>
        <rFont val="Tahoma"/>
        <family val="2"/>
      </rPr>
      <t xml:space="preserve">You must indicate the date of funds transfer in the box titled </t>
    </r>
    <r>
      <rPr>
        <b/>
        <sz val="9"/>
        <rFont val="Tahoma"/>
        <family val="2"/>
      </rPr>
      <t xml:space="preserve">"Date of Funds Transfer" </t>
    </r>
    <r>
      <rPr>
        <b/>
        <i/>
        <sz val="9"/>
        <rFont val="Tahoma"/>
        <family val="2"/>
      </rPr>
      <t>and ensure that the</t>
    </r>
    <r>
      <rPr>
        <b/>
        <sz val="9"/>
        <rFont val="Tahoma"/>
        <family val="2"/>
      </rPr>
      <t xml:space="preserve"> "PA Customer Number" </t>
    </r>
    <r>
      <rPr>
        <b/>
        <i/>
        <sz val="9"/>
        <rFont val="Tahoma"/>
        <family val="2"/>
      </rPr>
      <t>box is correctly filled in.</t>
    </r>
  </si>
  <si>
    <r>
      <t xml:space="preserve">Where to File:  </t>
    </r>
    <r>
      <rPr>
        <sz val="9"/>
        <rFont val="Tahoma"/>
        <family val="2"/>
      </rPr>
      <t xml:space="preserve">Service providers shall email the </t>
    </r>
    <r>
      <rPr>
        <b/>
        <sz val="9"/>
        <rFont val="Tahoma"/>
        <family val="2"/>
      </rPr>
      <t>"Uniform 911 Surcharge Remittance Report"</t>
    </r>
    <r>
      <rPr>
        <sz val="9"/>
        <rFont val="Tahoma"/>
        <family val="2"/>
      </rPr>
      <t xml:space="preserve"> (in Excel format) to PEMA as follows:</t>
    </r>
  </si>
  <si>
    <t>Pursuant to 18 Pa.C.S. § 4904, I certify under penalty that I am authorized to provide the above information and that to the best of my knowledge the information is true and correct.</t>
  </si>
  <si>
    <t>Uniform 911 Surcharge Remittance Report</t>
  </si>
  <si>
    <t>Harrisburg, PA  17105</t>
  </si>
  <si>
    <t>Amount Assessed</t>
  </si>
  <si>
    <t>Amount Collected</t>
  </si>
  <si>
    <t>SECTION I</t>
  </si>
  <si>
    <t>SECTION II - STANDARD 911 COMMUNICATIONS SERVICE SURCHARGE</t>
  </si>
  <si>
    <t>January</t>
  </si>
  <si>
    <t>February</t>
  </si>
  <si>
    <t>March</t>
  </si>
  <si>
    <t>April</t>
  </si>
  <si>
    <t>May</t>
  </si>
  <si>
    <t>June</t>
  </si>
  <si>
    <t>July</t>
  </si>
  <si>
    <t>August</t>
  </si>
  <si>
    <t>September</t>
  </si>
  <si>
    <t>October</t>
  </si>
  <si>
    <t>November</t>
  </si>
  <si>
    <t>December</t>
  </si>
  <si>
    <t>Uncollected</t>
  </si>
  <si>
    <t>Net Remittance:</t>
  </si>
  <si>
    <t>SECTION IV - ADMINISTRATIVE FEE &amp; NET REMITTANCE CALCULATION</t>
  </si>
  <si>
    <t>SECTION V - CERTIFICATION</t>
  </si>
  <si>
    <t>MULTILINE TELEPHONE SYSTEM TOTALS</t>
  </si>
  <si>
    <t>STANDARD 911 COMMUNICATIONS SERVICE TOTALS</t>
  </si>
  <si>
    <r>
      <t xml:space="preserve">Provider Administrative Costs </t>
    </r>
    <r>
      <rPr>
        <sz val="9"/>
        <rFont val="Tahoma"/>
        <family val="2"/>
      </rPr>
      <t>(</t>
    </r>
    <r>
      <rPr>
        <i/>
        <sz val="8"/>
        <rFont val="Tahoma"/>
        <family val="2"/>
      </rPr>
      <t>Total Surcharge Collected * 0.01</t>
    </r>
    <r>
      <rPr>
        <sz val="9"/>
        <rFont val="Tahoma"/>
        <family val="2"/>
      </rPr>
      <t>)</t>
    </r>
    <r>
      <rPr>
        <b/>
        <sz val="9"/>
        <rFont val="Tahoma"/>
        <family val="2"/>
      </rPr>
      <t>:</t>
    </r>
  </si>
  <si>
    <r>
      <t xml:space="preserve">Who Must File:  </t>
    </r>
    <r>
      <rPr>
        <sz val="9"/>
        <rFont val="Tahoma"/>
        <family val="2"/>
      </rPr>
      <t>All Wireless service providers, VoIP service providers and Local Exchange Carriers, including resellers, offering Wireless, VoIP and/or Wireline post-paid service (as defined in 35 Pa.C.S. § 5302 and amended with Act 2015-12) in the Commonwealth of Pennsylvania.</t>
    </r>
  </si>
  <si>
    <t>SECTION III - MULTILINE TELEPHONE SYSTEMS SURCHARGE</t>
  </si>
  <si>
    <t>General Instructions:</t>
  </si>
  <si>
    <t>SECTION I:</t>
  </si>
  <si>
    <t>SECTION II - STANDARD 911 COMMUNICATIONS SERVICE SURCHARGE:</t>
  </si>
  <si>
    <t>SECTION III - MULTILINE TELEPHONE SYSTEMS SURCHARGE:</t>
  </si>
  <si>
    <t>SECTION IV ADMINISTRATIVE FEE &amp; NET REMITTANCE CALCULATION</t>
  </si>
  <si>
    <t>b.   The Remittance Amount field will autofill from the Net Remittance amount calculated in Section IV.</t>
  </si>
  <si>
    <t>3.   Please provide contact information for the individual that can address any issues or questions that may arise.</t>
  </si>
  <si>
    <t>1.   In the Service Month column, please select the service month(s) for which the remittance report applies to.</t>
  </si>
  <si>
    <t>2.   Lines 1-9 allow you to enter the amounts assessed and collected by service type for each month at the Standard Uniform Surcharge rate of $1.65.</t>
  </si>
  <si>
    <t>3.   The quarterly totals for the Amount Assessed, Amount Collected, and Uncollected are shown on line 10.</t>
  </si>
  <si>
    <t>b.   If you do not have a PA Customer number, one will be created and provided to you after your first report submission.</t>
  </si>
  <si>
    <t>2.   In the Service Month column, please select the service month(s) for which the remittance report applies to.</t>
  </si>
  <si>
    <t>All Multiline Telephone System revenue should be reported in Section III.</t>
  </si>
  <si>
    <t>a subscriber's assessments shall be increased to 23 surcharges per transmission link.</t>
  </si>
  <si>
    <t>2.   Include a signed copy of the report along with the report in Excel format and submit by email to PABureau911Remittance@pa.gov.</t>
  </si>
  <si>
    <t>including the first 25 lines which are assessed at the entire $1.65 uniform surcharge rate.</t>
  </si>
  <si>
    <t>that when the digits 9-1-1 are dialed provides the subscriber access to a PSAP through permissible interconnection to the dedicated 911 system,</t>
  </si>
  <si>
    <t>1.   Section III is used to report all surcharge activity from multiline telephone systems based on the provisions in Act 12 of 2015.  For multiline telephone systems,</t>
  </si>
  <si>
    <t xml:space="preserve">      a percentage multiplier may be applied to the uniform surcharge amount based on the number of lines for each subscriber.</t>
  </si>
  <si>
    <t>(a)  Provider administrative costs.--Each provider collecting the surcharge may retain an amount not to exceed 1% of the gross receipts of surcharges collected</t>
  </si>
  <si>
    <t xml:space="preserve">   as reimbursement for its actual administrative costs.</t>
  </si>
  <si>
    <t xml:space="preserve">      The amount shown in the Provider Administrative Costs field is the amount providers may retain.</t>
  </si>
  <si>
    <t>The Net Remittance amount will populate the Remittance Amount field in Section I.</t>
  </si>
  <si>
    <t>a.   Please ensure each field in Section I is completed.</t>
  </si>
  <si>
    <t>2.   Please be sure to include your PA Customer number.</t>
  </si>
  <si>
    <t>a.   This number aids in tracking your report submission.</t>
  </si>
  <si>
    <t>§ 5306.2.  Uniform 911 surcharge.</t>
  </si>
  <si>
    <t>a.   Amounts assessed by month and service type should be entered in Column D.</t>
  </si>
  <si>
    <t>b.   Amounts collected by month and service type should be entered in column E.</t>
  </si>
  <si>
    <t>c.   Uncollected amounts will automatically calculate in Column F.</t>
  </si>
  <si>
    <t>Please do not include any surcharge revenue collected from multiline telephone systems in the amounts reported in Section II</t>
  </si>
  <si>
    <t>§ 5307.  Payment, collection and remittance of surcharge by providers of 911 communications services.</t>
  </si>
  <si>
    <t>(b)  Multiline telephone systems.--In the case of Centrex or similar multiline telephone system subscribers, except PBX subscribers,</t>
  </si>
  <si>
    <t>1)      For the first 25 lines, each line shall be assessed the surcharge.</t>
  </si>
  <si>
    <t>2)      For lines 26 through 100, each line shall be assessed 75% of the surcharge.</t>
  </si>
  <si>
    <t>3)      For lines 101 through 250, each line shall be assessed 50% of the surcharge.</t>
  </si>
  <si>
    <t>4)      For lines 251 through 500, each line shall be assessed 20% of the surcharge.</t>
  </si>
  <si>
    <t>5)      For lines 501 or more, each line shall be assessed 17.2% of the surcharge.</t>
  </si>
  <si>
    <t>that can be channelized and split into 23 or 24 voice-grade or data-grade channels for voice communications,</t>
  </si>
  <si>
    <t>a.   Amounts assessed should be entered in Column D.</t>
  </si>
  <si>
    <t>b.   Amounts collected should be entered in column E.</t>
  </si>
  <si>
    <t>1.   Section IV will automatically populate based on the information entered in Sections II &amp; III.</t>
  </si>
  <si>
    <t>3.   Service providers may retain 1% of the surcharge collected for administrative costs.</t>
  </si>
  <si>
    <t>4.   The Net Remittance amount is the amount that should be forwarded to the State Treasurer.</t>
  </si>
  <si>
    <t>1.   The appropriate authorized representative should sign and date the remittance report.</t>
  </si>
  <si>
    <t>·     Providers will only need to complete the fields not blued out in sections, I, II and III.</t>
  </si>
  <si>
    <t>·     Section IV automatically populates based on information entered in sections II and III.</t>
  </si>
  <si>
    <t>·     In Section V, please ensure the form is signed by the appropriate representative.</t>
  </si>
  <si>
    <t>·     Include a signed copy of the report along with the report in Excel format and send to the email PABureau911Remittance@pa.gov</t>
  </si>
  <si>
    <t>·     Please note the report is locked and password protected.</t>
  </si>
  <si>
    <t xml:space="preserve">      For any problems or needed changes to the remittance report, please email PABureau911Remittance@pa.gov</t>
  </si>
  <si>
    <t>1.   Section I allows providers to provide contact information as well as other key information used to process the payment such as the PA Customer # and</t>
  </si>
  <si>
    <t xml:space="preserve">      Date of Funds Transfer.</t>
  </si>
  <si>
    <t>the following multipliers shall be applied to determine the rate of the surcharge for each subscriber:</t>
  </si>
  <si>
    <t>Net Remittance is calculated by subtracting the Provider Administrative Costs from the Total Surcharge Collected.</t>
  </si>
  <si>
    <t>6)      As of August 1, 2015, for each digital transmission link, including primary rate interface service or Digital Signal-1 (DS-1) level service, or equivalent,</t>
  </si>
  <si>
    <t>7)     Each VoIP provider shall collect the uniform 911 surcharge for the number of VoIP service lines for which the VoIP provider has enabled the capacity</t>
  </si>
  <si>
    <t xml:space="preserve"> for simultaneous outbound calls regardless of actual usage.</t>
  </si>
  <si>
    <t>(a)  Surcharge imposed.--Each subscriber or consumer shall pay a surcharge of $1.65 for each 911 communications service or prepaid wireless device for</t>
  </si>
  <si>
    <t xml:space="preserve">  and in addition to a fee levied by the provider or seller, in whole or in part, for the provision of 911 services.</t>
  </si>
  <si>
    <t xml:space="preserve">  which that subscriber or consumer is billed by a provider or seller as provided for under this chapter. The surcharge shall be collected apart from</t>
  </si>
  <si>
    <t>3.   Lines 11-16 allow you to enter the amounts assessed and collected by service type for each month based on the provisions for multiline telephone systems in Act 12.</t>
  </si>
  <si>
    <t>4.   The quarterly totals for the Amount Assessed, Amount Collected, and Uncollected on multiline telephone systems are shown on line 17.</t>
  </si>
  <si>
    <t>2.   The amount shown in the Total Surcharge Collected field is the sum of the Amount Collected field shown on lines 10 &amp; 17.</t>
  </si>
  <si>
    <r>
      <t xml:space="preserve">Total Surcharge Collected </t>
    </r>
    <r>
      <rPr>
        <sz val="9"/>
        <rFont val="Tahoma"/>
        <family val="2"/>
      </rPr>
      <t>(</t>
    </r>
    <r>
      <rPr>
        <i/>
        <sz val="8"/>
        <rFont val="Tahoma"/>
        <family val="2"/>
      </rPr>
      <t>sum of Amount Collected from lines 10 &amp; 17</t>
    </r>
    <r>
      <rPr>
        <sz val="9"/>
        <rFont val="Tahoma"/>
        <family val="2"/>
      </rPr>
      <t>)</t>
    </r>
    <r>
      <rPr>
        <b/>
        <sz val="9"/>
        <rFont val="Tahoma"/>
        <family val="2"/>
      </rPr>
      <t>:</t>
    </r>
  </si>
  <si>
    <t>Harrisburg, PA 17110</t>
  </si>
  <si>
    <t>1310 Elmerton Avenue</t>
  </si>
  <si>
    <t>877-780-4848</t>
  </si>
  <si>
    <t>506-675-8989</t>
  </si>
  <si>
    <t>Seth Tenore</t>
  </si>
  <si>
    <t>Affiliated Unified</t>
  </si>
  <si>
    <t>358 Walter Road</t>
  </si>
  <si>
    <t>Cochranville, PA 19330</t>
  </si>
  <si>
    <t>communicationonlinefiling@avalara.com</t>
  </si>
  <si>
    <t>Sr Tax Analyst</t>
  </si>
  <si>
    <t>Rachel Henry</t>
  </si>
  <si>
    <t xml:space="preserve">   Rhenry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</si>
</sst>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m/d/yyyy;@"/>
  </numFmts>
  <fonts count="28" x14ac:knownFonts="1">
    <font>
      <sz val="10"/>
      <name val="Arial"/>
    </font>
    <font>
      <sz val="10"/>
      <name val="Arial"/>
      <family val="2"/>
    </font>
    <font>
      <sz val="10"/>
      <name val="Tahoma"/>
      <family val="2"/>
    </font>
    <font>
      <b/>
      <sz val="12"/>
      <name val="Tahoma"/>
      <family val="2"/>
    </font>
    <font>
      <b/>
      <sz val="11"/>
      <name val="Tahoma"/>
      <family val="2"/>
    </font>
    <font>
      <b/>
      <sz val="10"/>
      <name val="Tahoma"/>
      <family val="2"/>
    </font>
    <font>
      <u/>
      <sz val="10"/>
      <color indexed="12"/>
      <name val="Arial"/>
      <family val="2"/>
    </font>
    <font>
      <b/>
      <sz val="14"/>
      <name val="Tahoma"/>
      <family val="2"/>
    </font>
    <font>
      <sz val="11"/>
      <name val="Tahoma"/>
      <family val="2"/>
    </font>
    <font>
      <sz val="14"/>
      <name val="Tahoma"/>
      <family val="2"/>
    </font>
    <font>
      <sz val="9"/>
      <name val="Tahoma"/>
      <family val="2"/>
    </font>
    <font>
      <b/>
      <i/>
      <sz val="9"/>
      <name val="Tahoma"/>
      <family val="2"/>
    </font>
    <font>
      <b/>
      <sz val="9"/>
      <name val="Tahoma"/>
      <family val="2"/>
    </font>
    <font>
      <b/>
      <sz val="11"/>
      <color indexed="9"/>
      <name val="Tahoma"/>
      <family val="2"/>
    </font>
    <font>
      <b/>
      <i/>
      <u/>
      <sz val="9"/>
      <name val="Tahoma"/>
      <family val="2"/>
    </font>
    <font>
      <i/>
      <u/>
      <sz val="9"/>
      <name val="Tahoma"/>
      <family val="2"/>
    </font>
    <font>
      <b/>
      <i/>
      <sz val="8"/>
      <color indexed="54"/>
      <name val="Tahoma"/>
      <family val="2"/>
    </font>
    <font>
      <sz val="10"/>
      <color rgb="FF002D62"/>
      <name val="Tahoma"/>
      <family val="2"/>
    </font>
    <font>
      <sz val="8"/>
      <name val="Tahoma"/>
      <family val="2"/>
    </font>
    <font>
      <sz val="12"/>
      <name val="Tahoma"/>
      <family val="2"/>
    </font>
    <font>
      <u/>
      <sz val="9"/>
      <color indexed="12"/>
      <name val="Tahoma"/>
      <family val="2"/>
    </font>
    <font>
      <sz val="6"/>
      <name val="Tahoma"/>
      <family val="2"/>
    </font>
    <font>
      <b/>
      <sz val="6"/>
      <name val="Tahoma"/>
      <family val="2"/>
    </font>
    <font>
      <i/>
      <sz val="8"/>
      <name val="Tahoma"/>
      <family val="2"/>
    </font>
    <font>
      <b/>
      <sz val="10"/>
      <name val="Arial"/>
      <family val="2"/>
    </font>
    <font>
      <b/>
      <u/>
      <sz val="10"/>
      <name val="Arial"/>
      <family val="2"/>
    </font>
    <font>
      <b/>
      <sz val="8"/>
      <name val="Tahoma"/>
      <family val="2"/>
    </font>
    <font>
      <i/>
      <sz val="10"/>
      <name val="Arial"/>
      <family val="2"/>
    </font>
  </fonts>
  <fills count="7">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rgb="FFCCFFFF"/>
        <bgColor indexed="64"/>
      </patternFill>
    </fill>
    <fill>
      <patternFill patternType="solid">
        <fgColor theme="3"/>
        <bgColor indexed="64"/>
      </patternFill>
    </fill>
    <fill>
      <patternFill patternType="solid">
        <fgColor rgb="FFFFFFFF"/>
      </patternFill>
    </fill>
  </fills>
  <borders count="79">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22"/>
      </right>
      <top style="thin">
        <color indexed="22"/>
      </top>
      <bottom style="thin">
        <color indexed="22"/>
      </bottom>
      <diagonal/>
    </border>
    <border>
      <left/>
      <right style="thin">
        <color indexed="64"/>
      </right>
      <top style="thin">
        <color indexed="64"/>
      </top>
      <bottom/>
      <diagonal/>
    </border>
    <border>
      <left style="thin">
        <color indexed="22"/>
      </left>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22"/>
      </right>
      <top style="thin">
        <color indexed="64"/>
      </top>
      <bottom/>
      <diagonal/>
    </border>
    <border>
      <left style="thin">
        <color indexed="64"/>
      </left>
      <right/>
      <top style="thin">
        <color indexed="64"/>
      </top>
      <bottom/>
      <diagonal/>
    </border>
    <border>
      <left style="thin">
        <color indexed="22"/>
      </left>
      <right/>
      <top style="medium">
        <color indexed="64"/>
      </top>
      <bottom/>
      <diagonal/>
    </border>
    <border>
      <left/>
      <right/>
      <top style="thin">
        <color indexed="55"/>
      </top>
      <bottom style="medium">
        <color indexed="64"/>
      </bottom>
      <diagonal/>
    </border>
    <border>
      <left style="thin">
        <color indexed="64"/>
      </left>
      <right style="thin">
        <color indexed="22"/>
      </right>
      <top/>
      <bottom/>
      <diagonal/>
    </border>
    <border>
      <left style="thin">
        <color indexed="22"/>
      </left>
      <right style="thin">
        <color indexed="22"/>
      </right>
      <top/>
      <bottom/>
      <diagonal/>
    </border>
    <border>
      <left/>
      <right/>
      <top style="thin">
        <color indexed="64"/>
      </top>
      <bottom/>
      <diagonal/>
    </border>
    <border>
      <left/>
      <right style="thin">
        <color indexed="22"/>
      </right>
      <top/>
      <bottom style="thin">
        <color indexed="64"/>
      </bottom>
      <diagonal/>
    </border>
    <border>
      <left style="thin">
        <color indexed="22"/>
      </left>
      <right style="thin">
        <color indexed="22"/>
      </right>
      <top style="thin">
        <color indexed="64"/>
      </top>
      <bottom/>
      <diagonal/>
    </border>
    <border>
      <left style="thin">
        <color indexed="22"/>
      </left>
      <right/>
      <top style="thin">
        <color indexed="64"/>
      </top>
      <bottom style="thin">
        <color indexed="22"/>
      </bottom>
      <diagonal/>
    </border>
    <border>
      <left/>
      <right style="thin">
        <color indexed="22"/>
      </right>
      <top style="thin">
        <color indexed="64"/>
      </top>
      <bottom style="thin">
        <color indexed="22"/>
      </bottom>
      <diagonal/>
    </border>
    <border>
      <left style="thin">
        <color indexed="22"/>
      </left>
      <right/>
      <top/>
      <bottom/>
      <diagonal/>
    </border>
    <border>
      <left/>
      <right style="thin">
        <color theme="0" tint="-0.249977111117893"/>
      </right>
      <top style="thin">
        <color indexed="22"/>
      </top>
      <bottom style="thin">
        <color indexed="22"/>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55"/>
      </top>
      <bottom/>
      <diagonal/>
    </border>
    <border>
      <left style="thin">
        <color indexed="55"/>
      </left>
      <right/>
      <top style="thin">
        <color indexed="55"/>
      </top>
      <bottom style="thin">
        <color indexed="55"/>
      </bottom>
      <diagonal/>
    </border>
    <border>
      <left style="thin">
        <color indexed="64"/>
      </left>
      <right style="thin">
        <color indexed="55"/>
      </right>
      <top/>
      <bottom/>
      <diagonal/>
    </border>
    <border>
      <left style="thin">
        <color indexed="22"/>
      </left>
      <right/>
      <top style="thin">
        <color indexed="64"/>
      </top>
      <bottom style="thin">
        <color indexed="55"/>
      </bottom>
      <diagonal/>
    </border>
    <border>
      <left/>
      <right/>
      <top style="thin">
        <color indexed="64"/>
      </top>
      <bottom style="thin">
        <color indexed="55"/>
      </bottom>
      <diagonal/>
    </border>
    <border>
      <left/>
      <right style="thin">
        <color indexed="55"/>
      </right>
      <top/>
      <bottom style="thin">
        <color indexed="55"/>
      </bottom>
      <diagonal/>
    </border>
    <border>
      <left/>
      <right style="thin">
        <color indexed="55"/>
      </right>
      <top style="thin">
        <color indexed="55"/>
      </top>
      <bottom style="medium">
        <color indexed="64"/>
      </bottom>
      <diagonal/>
    </border>
    <border>
      <left style="thin">
        <color auto="1"/>
      </left>
      <right style="thin">
        <color auto="1"/>
      </right>
      <top style="medium">
        <color indexed="64"/>
      </top>
      <bottom style="medium">
        <color indexed="64"/>
      </bottom>
      <diagonal/>
    </border>
    <border>
      <left/>
      <right style="thin">
        <color indexed="55"/>
      </right>
      <top/>
      <bottom/>
      <diagonal/>
    </border>
    <border>
      <left/>
      <right style="thin">
        <color indexed="64"/>
      </right>
      <top style="thin">
        <color indexed="64"/>
      </top>
      <bottom style="thin">
        <color indexed="55"/>
      </bottom>
      <diagonal/>
    </border>
    <border>
      <left/>
      <right style="thin">
        <color indexed="55"/>
      </right>
      <top style="thin">
        <color indexed="55"/>
      </top>
      <bottom/>
      <diagonal/>
    </border>
    <border>
      <left style="thin">
        <color auto="1"/>
      </left>
      <right style="thin">
        <color auto="1"/>
      </right>
      <top style="medium">
        <color indexed="64"/>
      </top>
      <bottom/>
      <diagonal/>
    </border>
    <border>
      <left style="thin">
        <color auto="1"/>
      </left>
      <right style="thin">
        <color auto="1"/>
      </right>
      <top style="thin">
        <color indexed="55"/>
      </top>
      <bottom style="thin">
        <color indexed="55"/>
      </bottom>
      <diagonal/>
    </border>
    <border>
      <left style="thin">
        <color auto="1"/>
      </left>
      <right style="thin">
        <color auto="1"/>
      </right>
      <top/>
      <bottom/>
      <diagonal/>
    </border>
    <border>
      <left style="thin">
        <color auto="1"/>
      </left>
      <right style="thin">
        <color auto="1"/>
      </right>
      <top style="thin">
        <color indexed="64"/>
      </top>
      <bottom style="thin">
        <color indexed="55"/>
      </bottom>
      <diagonal/>
    </border>
    <border>
      <left style="thin">
        <color auto="1"/>
      </left>
      <right style="thin">
        <color auto="1"/>
      </right>
      <top style="thin">
        <color indexed="55"/>
      </top>
      <bottom/>
      <diagonal/>
    </border>
    <border>
      <left style="thin">
        <color auto="1"/>
      </left>
      <right style="thin">
        <color auto="1"/>
      </right>
      <top style="thin">
        <color indexed="55"/>
      </top>
      <bottom style="medium">
        <color indexed="64"/>
      </bottom>
      <diagonal/>
    </border>
    <border>
      <left style="thin">
        <color indexed="22"/>
      </left>
      <right/>
      <top style="thin">
        <color theme="0" tint="-0.249977111117893"/>
      </top>
      <bottom style="thin">
        <color indexed="22"/>
      </bottom>
      <diagonal/>
    </border>
    <border>
      <left style="thin">
        <color indexed="22"/>
      </left>
      <right/>
      <top style="thin">
        <color indexed="22"/>
      </top>
      <bottom style="thin">
        <color theme="0" tint="-0.249977111117893"/>
      </bottom>
      <diagonal/>
    </border>
    <border>
      <left/>
      <right style="thin">
        <color indexed="22"/>
      </right>
      <top style="thin">
        <color indexed="22"/>
      </top>
      <bottom style="thin">
        <color theme="0" tint="-0.249977111117893"/>
      </bottom>
      <diagonal/>
    </border>
    <border>
      <left/>
      <right style="thin">
        <color indexed="22"/>
      </right>
      <top style="thin">
        <color theme="0" tint="-0.249977111117893"/>
      </top>
      <bottom style="thin">
        <color indexed="22"/>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22"/>
      </left>
      <right style="thin">
        <color indexed="22"/>
      </right>
      <top style="thin">
        <color theme="0" tint="-0.249977111117893"/>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top style="thin">
        <color indexed="64"/>
      </top>
      <bottom/>
      <diagonal/>
    </border>
    <border>
      <left style="thin">
        <color indexed="22"/>
      </left>
      <right style="thin">
        <color indexed="64"/>
      </right>
      <top style="thin">
        <color indexed="64"/>
      </top>
      <bottom/>
      <diagonal/>
    </border>
    <border>
      <left style="thin">
        <color indexed="22"/>
      </left>
      <right style="thin">
        <color indexed="64"/>
      </right>
      <top/>
      <bottom/>
      <diagonal/>
    </border>
    <border>
      <left style="thin">
        <color indexed="22"/>
      </left>
      <right style="thin">
        <color indexed="64"/>
      </right>
      <top/>
      <bottom style="thin">
        <color indexed="64"/>
      </bottom>
      <diagonal/>
    </border>
    <border>
      <left style="thin">
        <color indexed="64"/>
      </left>
      <right style="thin">
        <color indexed="55"/>
      </right>
      <top style="medium">
        <color indexed="64"/>
      </top>
      <bottom/>
      <diagonal/>
    </border>
    <border>
      <left style="thin">
        <color indexed="64"/>
      </left>
      <right style="thin">
        <color indexed="55"/>
      </right>
      <top/>
      <bottom style="thin">
        <color indexed="64"/>
      </bottom>
      <diagonal/>
    </border>
    <border>
      <left style="thin">
        <color indexed="64"/>
      </left>
      <right style="thin">
        <color indexed="55"/>
      </right>
      <top style="thin">
        <color indexed="64"/>
      </top>
      <bottom/>
      <diagonal/>
    </border>
    <border>
      <left style="thin">
        <color indexed="64"/>
      </left>
      <right style="thin">
        <color indexed="55"/>
      </right>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55"/>
      </right>
      <top style="medium">
        <color indexed="64"/>
      </top>
      <bottom style="medium">
        <color indexed="64"/>
      </bottom>
      <diagonal/>
    </border>
    <border>
      <left/>
      <right style="medium">
        <color indexed="64"/>
      </right>
      <top style="thin">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55"/>
      </left>
      <right style="thin">
        <color auto="1"/>
      </right>
      <top style="thin">
        <color indexed="55"/>
      </top>
      <bottom style="thin">
        <color auto="1"/>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76">
    <xf numFmtId="0" fontId="0" fillId="0" borderId="0" xfId="0"/>
    <xf numFmtId="0" fontId="9" fillId="2" borderId="0" xfId="0" applyFont="1" applyFill="1" applyProtection="1">
      <protection hidden="1"/>
    </xf>
    <xf numFmtId="0" fontId="9" fillId="2" borderId="0" xfId="0" applyFont="1" applyFill="1" applyAlignment="1" applyProtection="1">
      <alignment horizontal="centerContinuous"/>
      <protection hidden="1"/>
    </xf>
    <xf numFmtId="0" fontId="17" fillId="0" borderId="0" xfId="0" applyFont="1" applyAlignment="1" applyProtection="1">
      <alignment horizontal="left" indent="6"/>
      <protection hidden="1"/>
    </xf>
    <xf numFmtId="0" fontId="10" fillId="2" borderId="0" xfId="0" applyFont="1" applyFill="1" applyProtection="1">
      <protection hidden="1"/>
    </xf>
    <xf numFmtId="0" fontId="2" fillId="2" borderId="0" xfId="0" applyFont="1" applyFill="1" applyProtection="1">
      <protection hidden="1"/>
    </xf>
    <xf numFmtId="0" fontId="5" fillId="3" borderId="12" xfId="0" applyFont="1" applyFill="1" applyBorder="1" applyAlignment="1" applyProtection="1">
      <alignment horizontal="right" vertical="center" wrapText="1"/>
      <protection hidden="1"/>
    </xf>
    <xf numFmtId="0" fontId="5" fillId="3" borderId="20" xfId="0" applyFont="1" applyFill="1" applyBorder="1" applyAlignment="1" applyProtection="1">
      <alignment horizontal="right" vertical="center"/>
      <protection hidden="1"/>
    </xf>
    <xf numFmtId="0" fontId="5" fillId="3" borderId="16" xfId="0" applyFont="1" applyFill="1" applyBorder="1" applyAlignment="1" applyProtection="1">
      <alignment horizontal="right" vertical="center"/>
      <protection hidden="1"/>
    </xf>
    <xf numFmtId="0" fontId="5" fillId="3" borderId="0" xfId="0" applyFont="1" applyFill="1" applyAlignment="1" applyProtection="1">
      <alignment horizontal="right" vertical="center"/>
      <protection hidden="1"/>
    </xf>
    <xf numFmtId="0" fontId="5" fillId="3" borderId="5" xfId="0" applyFont="1" applyFill="1" applyBorder="1" applyAlignment="1" applyProtection="1">
      <alignment horizontal="right" vertical="center"/>
      <protection hidden="1"/>
    </xf>
    <xf numFmtId="0" fontId="5" fillId="3" borderId="17" xfId="0" applyFont="1" applyFill="1" applyBorder="1" applyAlignment="1" applyProtection="1">
      <alignment horizontal="right" vertical="center"/>
      <protection hidden="1"/>
    </xf>
    <xf numFmtId="49" fontId="5" fillId="3" borderId="2" xfId="0" applyNumberFormat="1" applyFont="1" applyFill="1" applyBorder="1" applyProtection="1">
      <protection hidden="1"/>
    </xf>
    <xf numFmtId="0" fontId="12" fillId="2" borderId="5" xfId="0" applyFont="1" applyFill="1" applyBorder="1" applyAlignment="1" applyProtection="1">
      <alignment horizontal="right" indent="1"/>
      <protection hidden="1"/>
    </xf>
    <xf numFmtId="0" fontId="10" fillId="2" borderId="0" xfId="0" applyFont="1" applyFill="1" applyAlignment="1" applyProtection="1">
      <alignment shrinkToFit="1"/>
      <protection hidden="1"/>
    </xf>
    <xf numFmtId="0" fontId="12" fillId="2" borderId="0" xfId="0" applyFont="1" applyFill="1" applyAlignment="1" applyProtection="1">
      <alignment horizontal="left"/>
      <protection hidden="1"/>
    </xf>
    <xf numFmtId="0" fontId="12" fillId="0" borderId="0" xfId="0" applyFont="1" applyProtection="1">
      <protection hidden="1"/>
    </xf>
    <xf numFmtId="0" fontId="10" fillId="2" borderId="0" xfId="0" applyFont="1" applyFill="1" applyAlignment="1" applyProtection="1">
      <alignment horizontal="right" indent="1"/>
      <protection hidden="1"/>
    </xf>
    <xf numFmtId="0" fontId="12" fillId="2" borderId="0" xfId="0" applyFont="1" applyFill="1" applyProtection="1">
      <protection hidden="1"/>
    </xf>
    <xf numFmtId="0" fontId="10" fillId="2" borderId="5" xfId="0" applyFont="1" applyFill="1" applyBorder="1" applyAlignment="1" applyProtection="1">
      <alignment horizontal="left" wrapText="1"/>
      <protection hidden="1"/>
    </xf>
    <xf numFmtId="0" fontId="4" fillId="3" borderId="28"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wrapText="1"/>
      <protection hidden="1"/>
    </xf>
    <xf numFmtId="0" fontId="4" fillId="3" borderId="28" xfId="0" applyFont="1" applyFill="1" applyBorder="1" applyAlignment="1" applyProtection="1">
      <alignment horizontal="centerContinuous" vertical="center" wrapText="1"/>
      <protection hidden="1"/>
    </xf>
    <xf numFmtId="0" fontId="4" fillId="3" borderId="28" xfId="0" applyFont="1" applyFill="1" applyBorder="1" applyAlignment="1" applyProtection="1">
      <alignment horizontal="center" vertical="center" wrapText="1"/>
      <protection hidden="1"/>
    </xf>
    <xf numFmtId="0" fontId="8" fillId="2" borderId="0" xfId="0" applyFont="1" applyFill="1" applyProtection="1">
      <protection hidden="1"/>
    </xf>
    <xf numFmtId="0" fontId="2" fillId="2" borderId="1" xfId="0" applyFont="1" applyFill="1" applyBorder="1" applyProtection="1">
      <protection hidden="1"/>
    </xf>
    <xf numFmtId="0" fontId="2" fillId="2" borderId="0" xfId="0" applyFont="1" applyFill="1" applyAlignment="1" applyProtection="1">
      <alignment horizontal="left" indent="1"/>
      <protection hidden="1"/>
    </xf>
    <xf numFmtId="0" fontId="2" fillId="2" borderId="2" xfId="0" applyFont="1" applyFill="1" applyBorder="1" applyAlignment="1" applyProtection="1">
      <alignment horizontal="left" indent="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5" fillId="2" borderId="0" xfId="0" applyFont="1" applyFill="1" applyAlignment="1" applyProtection="1">
      <alignment horizontal="centerContinuous"/>
      <protection hidden="1"/>
    </xf>
    <xf numFmtId="0" fontId="5" fillId="2" borderId="0" xfId="0" applyFont="1" applyFill="1" applyAlignment="1" applyProtection="1">
      <alignment horizontal="centerContinuous" vertical="center"/>
      <protection hidden="1"/>
    </xf>
    <xf numFmtId="0" fontId="2" fillId="2" borderId="0" xfId="0" applyFont="1" applyFill="1" applyAlignment="1" applyProtection="1">
      <alignment horizontal="centerContinuous"/>
      <protection hidden="1"/>
    </xf>
    <xf numFmtId="0" fontId="19" fillId="2" borderId="0" xfId="0" applyFont="1" applyFill="1" applyAlignment="1" applyProtection="1">
      <alignment horizontal="centerContinuous"/>
      <protection hidden="1"/>
    </xf>
    <xf numFmtId="0" fontId="19" fillId="2" borderId="0" xfId="0" applyFont="1" applyFill="1" applyProtection="1">
      <protection hidden="1"/>
    </xf>
    <xf numFmtId="0" fontId="19" fillId="0" borderId="0" xfId="0" applyFont="1" applyProtection="1">
      <protection hidden="1"/>
    </xf>
    <xf numFmtId="0" fontId="18" fillId="2" borderId="0" xfId="0" applyFont="1" applyFill="1" applyProtection="1">
      <protection hidden="1"/>
    </xf>
    <xf numFmtId="1" fontId="18" fillId="3" borderId="40" xfId="0" applyNumberFormat="1" applyFont="1" applyFill="1" applyBorder="1" applyAlignment="1" applyProtection="1">
      <alignment horizontal="center" vertical="center"/>
      <protection hidden="1"/>
    </xf>
    <xf numFmtId="1" fontId="18" fillId="4" borderId="41" xfId="0" applyNumberFormat="1" applyFont="1" applyFill="1" applyBorder="1" applyAlignment="1" applyProtection="1">
      <alignment horizontal="center" vertical="center"/>
      <protection hidden="1"/>
    </xf>
    <xf numFmtId="1" fontId="18" fillId="3" borderId="42" xfId="0" applyNumberFormat="1" applyFont="1" applyFill="1" applyBorder="1" applyAlignment="1" applyProtection="1">
      <alignment horizontal="center" vertical="center"/>
      <protection hidden="1"/>
    </xf>
    <xf numFmtId="1" fontId="18" fillId="3" borderId="43" xfId="0" applyNumberFormat="1" applyFont="1" applyFill="1" applyBorder="1" applyAlignment="1" applyProtection="1">
      <alignment horizontal="center" vertical="center"/>
      <protection hidden="1"/>
    </xf>
    <xf numFmtId="1" fontId="18" fillId="3" borderId="44" xfId="0" applyNumberFormat="1" applyFont="1" applyFill="1" applyBorder="1" applyAlignment="1" applyProtection="1">
      <alignment horizontal="center" vertical="center"/>
      <protection hidden="1"/>
    </xf>
    <xf numFmtId="1" fontId="18" fillId="3" borderId="45" xfId="0" applyNumberFormat="1" applyFont="1" applyFill="1" applyBorder="1" applyAlignment="1" applyProtection="1">
      <alignment horizontal="center" vertical="center"/>
      <protection hidden="1"/>
    </xf>
    <xf numFmtId="14" fontId="10" fillId="3" borderId="14" xfId="0" applyNumberFormat="1" applyFont="1" applyFill="1" applyBorder="1" applyAlignment="1" applyProtection="1">
      <alignment horizontal="center" vertical="center"/>
      <protection hidden="1"/>
    </xf>
    <xf numFmtId="14" fontId="10" fillId="3" borderId="30" xfId="0" applyNumberFormat="1" applyFont="1" applyFill="1" applyBorder="1" applyAlignment="1" applyProtection="1">
      <alignment horizontal="center" vertical="center"/>
      <protection hidden="1"/>
    </xf>
    <xf numFmtId="14" fontId="10" fillId="3" borderId="23" xfId="0" applyNumberFormat="1" applyFont="1" applyFill="1" applyBorder="1" applyAlignment="1" applyProtection="1">
      <alignment horizontal="center" vertical="center"/>
      <protection hidden="1"/>
    </xf>
    <xf numFmtId="14" fontId="10" fillId="3" borderId="32" xfId="0" applyNumberFormat="1" applyFont="1" applyFill="1" applyBorder="1" applyAlignment="1" applyProtection="1">
      <alignment horizontal="center" vertical="center"/>
      <protection hidden="1"/>
    </xf>
    <xf numFmtId="14" fontId="10" fillId="3" borderId="29" xfId="0" applyNumberFormat="1" applyFont="1" applyFill="1" applyBorder="1" applyAlignment="1" applyProtection="1">
      <alignment horizontal="center" vertical="center"/>
      <protection hidden="1"/>
    </xf>
    <xf numFmtId="14" fontId="10" fillId="3" borderId="33" xfId="0" applyNumberFormat="1" applyFont="1" applyFill="1" applyBorder="1" applyAlignment="1" applyProtection="1">
      <alignment horizontal="center" vertical="center"/>
      <protection hidden="1"/>
    </xf>
    <xf numFmtId="14" fontId="10" fillId="3" borderId="15" xfId="0" applyNumberFormat="1" applyFont="1" applyFill="1" applyBorder="1" applyAlignment="1" applyProtection="1">
      <alignment horizontal="center" vertical="center"/>
      <protection hidden="1"/>
    </xf>
    <xf numFmtId="1" fontId="4" fillId="3" borderId="28" xfId="0" applyNumberFormat="1" applyFont="1" applyFill="1" applyBorder="1" applyAlignment="1" applyProtection="1">
      <alignment horizontal="center" vertical="center" wrapText="1"/>
      <protection hidden="1"/>
    </xf>
    <xf numFmtId="0" fontId="2" fillId="2" borderId="20" xfId="0" applyFont="1" applyFill="1" applyBorder="1" applyAlignment="1" applyProtection="1">
      <alignment horizontal="center" vertical="center" wrapText="1"/>
      <protection locked="0" hidden="1"/>
    </xf>
    <xf numFmtId="0" fontId="2" fillId="2" borderId="55" xfId="0" applyFont="1" applyFill="1" applyBorder="1" applyAlignment="1" applyProtection="1">
      <alignment horizontal="center" vertical="center" wrapText="1"/>
      <protection locked="0" hidden="1"/>
    </xf>
    <xf numFmtId="0" fontId="2" fillId="2" borderId="56" xfId="0" applyFont="1" applyFill="1" applyBorder="1" applyAlignment="1" applyProtection="1">
      <alignment horizontal="center" vertical="center" wrapText="1"/>
      <protection locked="0" hidden="1"/>
    </xf>
    <xf numFmtId="164" fontId="8" fillId="2" borderId="56" xfId="0" applyNumberFormat="1" applyFont="1" applyFill="1" applyBorder="1" applyAlignment="1" applyProtection="1">
      <alignment horizontal="center" vertical="center" wrapText="1"/>
      <protection locked="0" hidden="1"/>
    </xf>
    <xf numFmtId="164" fontId="8" fillId="2" borderId="57" xfId="0" applyNumberFormat="1" applyFont="1" applyFill="1" applyBorder="1" applyAlignment="1" applyProtection="1">
      <alignment horizontal="center" vertical="center"/>
      <protection locked="0" hidden="1"/>
    </xf>
    <xf numFmtId="0" fontId="2" fillId="2" borderId="1" xfId="0" applyFont="1" applyFill="1" applyBorder="1" applyAlignment="1" applyProtection="1">
      <alignment horizontal="left" indent="1"/>
      <protection hidden="1"/>
    </xf>
    <xf numFmtId="0" fontId="2" fillId="4" borderId="59" xfId="0" applyFont="1" applyFill="1" applyBorder="1" applyAlignment="1" applyProtection="1">
      <alignment wrapText="1"/>
      <protection hidden="1"/>
    </xf>
    <xf numFmtId="0" fontId="2" fillId="4" borderId="60" xfId="0" applyFont="1" applyFill="1" applyBorder="1" applyProtection="1">
      <protection hidden="1"/>
    </xf>
    <xf numFmtId="0" fontId="2" fillId="4" borderId="60" xfId="0" applyFont="1" applyFill="1" applyBorder="1" applyAlignment="1" applyProtection="1">
      <alignment wrapText="1"/>
      <protection hidden="1"/>
    </xf>
    <xf numFmtId="0" fontId="8" fillId="4" borderId="60" xfId="0" applyFont="1" applyFill="1" applyBorder="1" applyProtection="1">
      <protection hidden="1"/>
    </xf>
    <xf numFmtId="7" fontId="8" fillId="4" borderId="60" xfId="0" applyNumberFormat="1" applyFont="1" applyFill="1" applyBorder="1" applyAlignment="1" applyProtection="1">
      <alignment wrapText="1"/>
      <protection hidden="1"/>
    </xf>
    <xf numFmtId="164" fontId="8" fillId="4" borderId="61" xfId="0" applyNumberFormat="1" applyFont="1" applyFill="1" applyBorder="1" applyProtection="1">
      <protection hidden="1"/>
    </xf>
    <xf numFmtId="164" fontId="2" fillId="2" borderId="4" xfId="0" applyNumberFormat="1" applyFont="1" applyFill="1" applyBorder="1" applyProtection="1">
      <protection locked="0"/>
    </xf>
    <xf numFmtId="0" fontId="21" fillId="2" borderId="0" xfId="0" applyFont="1" applyFill="1" applyProtection="1">
      <protection hidden="1"/>
    </xf>
    <xf numFmtId="0" fontId="22" fillId="2" borderId="0" xfId="0" applyFont="1" applyFill="1" applyAlignment="1" applyProtection="1">
      <alignment horizontal="left"/>
      <protection hidden="1"/>
    </xf>
    <xf numFmtId="0" fontId="21" fillId="2" borderId="0" xfId="0" applyFont="1" applyFill="1" applyAlignment="1" applyProtection="1">
      <alignment horizontal="left"/>
      <protection hidden="1"/>
    </xf>
    <xf numFmtId="0" fontId="1" fillId="0" borderId="0" xfId="0" applyFont="1"/>
    <xf numFmtId="1" fontId="4" fillId="4" borderId="28" xfId="0" applyNumberFormat="1" applyFont="1" applyFill="1" applyBorder="1" applyAlignment="1" applyProtection="1">
      <alignment horizontal="center" vertical="center" wrapText="1"/>
      <protection hidden="1"/>
    </xf>
    <xf numFmtId="44" fontId="10" fillId="4" borderId="50" xfId="1" applyFont="1" applyFill="1" applyBorder="1" applyAlignment="1" applyProtection="1">
      <alignment vertical="center"/>
      <protection hidden="1"/>
    </xf>
    <xf numFmtId="44" fontId="10" fillId="4" borderId="51" xfId="1" applyFont="1" applyFill="1" applyBorder="1" applyAlignment="1" applyProtection="1">
      <alignment vertical="center"/>
      <protection hidden="1"/>
    </xf>
    <xf numFmtId="44" fontId="10" fillId="4" borderId="53" xfId="1" applyFont="1" applyFill="1" applyBorder="1" applyAlignment="1" applyProtection="1">
      <alignment vertical="center"/>
      <protection hidden="1"/>
    </xf>
    <xf numFmtId="44" fontId="8" fillId="4" borderId="56" xfId="0" applyNumberFormat="1" applyFont="1" applyFill="1" applyBorder="1" applyAlignment="1" applyProtection="1">
      <alignment horizontal="center" vertical="center" wrapText="1"/>
      <protection hidden="1"/>
    </xf>
    <xf numFmtId="14" fontId="12" fillId="0" borderId="0" xfId="0" applyNumberFormat="1" applyFont="1" applyAlignment="1" applyProtection="1">
      <alignment horizontal="right" vertical="center"/>
      <protection hidden="1"/>
    </xf>
    <xf numFmtId="1" fontId="18" fillId="0" borderId="0" xfId="0" applyNumberFormat="1" applyFont="1" applyAlignment="1" applyProtection="1">
      <alignment horizontal="center" vertical="center"/>
      <protection hidden="1"/>
    </xf>
    <xf numFmtId="44" fontId="10" fillId="0" borderId="0" xfId="1" applyFont="1" applyFill="1" applyBorder="1" applyAlignment="1" applyProtection="1">
      <alignment vertical="center"/>
      <protection hidden="1"/>
    </xf>
    <xf numFmtId="44" fontId="10" fillId="4" borderId="36" xfId="1" applyFont="1" applyFill="1" applyBorder="1" applyAlignment="1" applyProtection="1">
      <alignment vertical="center"/>
      <protection hidden="1"/>
    </xf>
    <xf numFmtId="1" fontId="18" fillId="3" borderId="70" xfId="0" applyNumberFormat="1" applyFont="1" applyFill="1" applyBorder="1" applyAlignment="1" applyProtection="1">
      <alignment horizontal="center" vertical="center"/>
      <protection hidden="1"/>
    </xf>
    <xf numFmtId="1" fontId="18" fillId="4" borderId="70" xfId="0" applyNumberFormat="1" applyFont="1" applyFill="1" applyBorder="1" applyAlignment="1" applyProtection="1">
      <alignment horizontal="center" vertical="center"/>
      <protection hidden="1"/>
    </xf>
    <xf numFmtId="44" fontId="12" fillId="3" borderId="68" xfId="1" applyFont="1" applyFill="1" applyBorder="1" applyAlignment="1" applyProtection="1">
      <alignment vertical="center"/>
      <protection hidden="1"/>
    </xf>
    <xf numFmtId="44" fontId="12" fillId="3" borderId="69" xfId="1" applyFont="1" applyFill="1" applyBorder="1" applyAlignment="1" applyProtection="1">
      <alignment vertical="center"/>
      <protection hidden="1"/>
    </xf>
    <xf numFmtId="44" fontId="12" fillId="3" borderId="72" xfId="1" applyFont="1" applyFill="1" applyBorder="1" applyAlignment="1" applyProtection="1">
      <alignment vertical="center"/>
      <protection hidden="1"/>
    </xf>
    <xf numFmtId="0" fontId="2" fillId="2" borderId="5" xfId="0" applyFont="1" applyFill="1" applyBorder="1" applyProtection="1">
      <protection hidden="1"/>
    </xf>
    <xf numFmtId="0" fontId="2" fillId="2" borderId="2" xfId="0" applyFont="1" applyFill="1" applyBorder="1" applyProtection="1">
      <protection hidden="1"/>
    </xf>
    <xf numFmtId="44" fontId="10" fillId="4" borderId="52" xfId="1" applyFont="1" applyFill="1" applyBorder="1" applyAlignment="1" applyProtection="1">
      <alignment vertical="center"/>
      <protection hidden="1"/>
    </xf>
    <xf numFmtId="44" fontId="10" fillId="4" borderId="54" xfId="1" applyFont="1" applyFill="1" applyBorder="1" applyAlignment="1" applyProtection="1">
      <alignment vertical="center"/>
      <protection hidden="1"/>
    </xf>
    <xf numFmtId="44" fontId="10" fillId="4" borderId="66" xfId="1" applyFont="1" applyFill="1" applyBorder="1" applyAlignment="1" applyProtection="1">
      <alignment vertical="center"/>
      <protection hidden="1"/>
    </xf>
    <xf numFmtId="44" fontId="10" fillId="4" borderId="71" xfId="0" applyNumberFormat="1" applyFont="1" applyFill="1" applyBorder="1" applyAlignment="1" applyProtection="1">
      <alignment vertical="center"/>
      <protection hidden="1"/>
    </xf>
    <xf numFmtId="44" fontId="10" fillId="2" borderId="34" xfId="0" applyNumberFormat="1" applyFont="1" applyFill="1" applyBorder="1" applyAlignment="1" applyProtection="1">
      <alignment vertical="center"/>
      <protection locked="0"/>
    </xf>
    <xf numFmtId="44" fontId="10" fillId="0" borderId="50" xfId="1" applyFont="1" applyFill="1" applyBorder="1" applyAlignment="1" applyProtection="1">
      <alignment vertical="center"/>
      <protection locked="0"/>
    </xf>
    <xf numFmtId="44" fontId="10" fillId="0" borderId="51" xfId="1" applyFont="1" applyFill="1" applyBorder="1" applyAlignment="1" applyProtection="1">
      <alignment vertical="center"/>
      <protection locked="0"/>
    </xf>
    <xf numFmtId="44" fontId="10" fillId="2" borderId="37" xfId="0" applyNumberFormat="1" applyFont="1" applyFill="1" applyBorder="1" applyAlignment="1" applyProtection="1">
      <alignment vertical="center"/>
      <protection locked="0"/>
    </xf>
    <xf numFmtId="44" fontId="10" fillId="0" borderId="52" xfId="1" applyFont="1" applyFill="1" applyBorder="1" applyAlignment="1" applyProtection="1">
      <alignment vertical="center"/>
      <protection locked="0"/>
    </xf>
    <xf numFmtId="44" fontId="10" fillId="2" borderId="38" xfId="0" applyNumberFormat="1" applyFont="1" applyFill="1" applyBorder="1" applyAlignment="1" applyProtection="1">
      <alignment vertical="center"/>
      <protection locked="0"/>
    </xf>
    <xf numFmtId="44" fontId="10" fillId="0" borderId="53" xfId="1" applyFont="1" applyFill="1" applyBorder="1" applyAlignment="1" applyProtection="1">
      <alignment vertical="center"/>
      <protection locked="0"/>
    </xf>
    <xf numFmtId="44" fontId="10" fillId="2" borderId="39" xfId="0" applyNumberFormat="1" applyFont="1" applyFill="1" applyBorder="1" applyAlignment="1" applyProtection="1">
      <alignment vertical="center"/>
      <protection locked="0"/>
    </xf>
    <xf numFmtId="44" fontId="10" fillId="2" borderId="35" xfId="0" applyNumberFormat="1" applyFont="1" applyFill="1" applyBorder="1" applyAlignment="1" applyProtection="1">
      <alignment vertical="center"/>
      <protection locked="0"/>
    </xf>
    <xf numFmtId="44" fontId="10" fillId="0" borderId="54" xfId="1" applyFont="1" applyFill="1" applyBorder="1" applyAlignment="1" applyProtection="1">
      <alignment vertical="center"/>
      <protection locked="0"/>
    </xf>
    <xf numFmtId="37" fontId="10" fillId="0" borderId="5" xfId="0" applyNumberFormat="1" applyFont="1" applyBorder="1" applyAlignment="1" applyProtection="1">
      <alignment horizontal="center" vertical="center"/>
      <protection hidden="1"/>
    </xf>
    <xf numFmtId="44" fontId="10" fillId="0" borderId="0" xfId="0" applyNumberFormat="1" applyFont="1" applyAlignment="1" applyProtection="1">
      <alignment vertical="center"/>
      <protection hidden="1"/>
    </xf>
    <xf numFmtId="0" fontId="24" fillId="6" borderId="0" xfId="0" applyFont="1" applyFill="1" applyAlignment="1" applyProtection="1">
      <alignment horizontal="left" vertical="top"/>
      <protection locked="0"/>
    </xf>
    <xf numFmtId="0" fontId="25" fillId="6" borderId="0" xfId="0" applyFont="1" applyFill="1" applyAlignment="1">
      <alignment horizontal="left" vertical="top"/>
    </xf>
    <xf numFmtId="0" fontId="24" fillId="6" borderId="0" xfId="0" applyFont="1" applyFill="1" applyAlignment="1">
      <alignment horizontal="left" vertical="top"/>
    </xf>
    <xf numFmtId="0" fontId="27" fillId="6" borderId="0" xfId="0" applyFont="1" applyFill="1" applyAlignment="1">
      <alignment horizontal="left" vertical="top" indent="8"/>
    </xf>
    <xf numFmtId="0" fontId="27" fillId="6" borderId="0" xfId="0" applyFont="1" applyFill="1" applyAlignment="1">
      <alignment horizontal="left" vertical="top" indent="5"/>
    </xf>
    <xf numFmtId="0" fontId="1" fillId="6" borderId="0" xfId="0" applyFont="1" applyFill="1" applyAlignment="1">
      <alignment horizontal="left" vertical="top" indent="2"/>
    </xf>
    <xf numFmtId="0" fontId="1" fillId="6" borderId="0" xfId="0" applyFont="1" applyFill="1" applyAlignment="1" applyProtection="1">
      <alignment horizontal="left" vertical="top"/>
      <protection locked="0"/>
    </xf>
    <xf numFmtId="0" fontId="1" fillId="6" borderId="0" xfId="0" applyFont="1" applyFill="1" applyAlignment="1">
      <alignment horizontal="left" vertical="top"/>
    </xf>
    <xf numFmtId="0" fontId="27" fillId="6" borderId="0" xfId="0" applyFont="1" applyFill="1" applyAlignment="1">
      <alignment horizontal="left" vertical="top" indent="3"/>
    </xf>
    <xf numFmtId="0" fontId="1" fillId="6" borderId="0" xfId="0" applyFont="1" applyFill="1" applyAlignment="1" applyProtection="1">
      <alignment horizontal="left" vertical="top" indent="3"/>
      <protection locked="0"/>
    </xf>
    <xf numFmtId="0" fontId="27" fillId="6" borderId="0" xfId="0" applyFont="1" applyFill="1" applyAlignment="1">
      <alignment horizontal="left" vertical="top" indent="4"/>
    </xf>
    <xf numFmtId="0" fontId="1" fillId="6" borderId="0" xfId="0" applyFont="1" applyFill="1" applyAlignment="1">
      <alignment horizontal="left" vertical="top" indent="4"/>
    </xf>
    <xf numFmtId="0" fontId="27" fillId="6" borderId="0" xfId="0" applyFont="1" applyFill="1" applyAlignment="1">
      <alignment horizontal="left" vertical="top" indent="2"/>
    </xf>
    <xf numFmtId="0" fontId="1" fillId="6" borderId="0" xfId="0" applyFont="1" applyFill="1" applyAlignment="1" applyProtection="1">
      <alignment horizontal="left" vertical="top" indent="2"/>
      <protection locked="0"/>
    </xf>
    <xf numFmtId="0" fontId="27" fillId="6" borderId="0" xfId="0" applyFont="1" applyFill="1" applyAlignment="1">
      <alignment horizontal="left" vertical="top" indent="6"/>
    </xf>
    <xf numFmtId="0" fontId="1" fillId="6" borderId="0" xfId="0" applyFont="1" applyFill="1" applyAlignment="1" applyProtection="1">
      <alignment horizontal="left" vertical="top" indent="5"/>
      <protection locked="0"/>
    </xf>
    <xf numFmtId="14" fontId="10" fillId="3" borderId="0" xfId="0" applyNumberFormat="1" applyFont="1" applyFill="1" applyAlignment="1" applyProtection="1">
      <alignment horizontal="center" vertical="center"/>
      <protection hidden="1"/>
    </xf>
    <xf numFmtId="14" fontId="10" fillId="3" borderId="78" xfId="0" applyNumberFormat="1" applyFont="1" applyFill="1" applyBorder="1" applyAlignment="1" applyProtection="1">
      <alignment horizontal="center" vertical="center"/>
      <protection hidden="1"/>
    </xf>
    <xf numFmtId="0" fontId="12" fillId="0" borderId="0" xfId="0" applyFont="1" applyProtection="1">
      <protection hidden="1"/>
    </xf>
    <xf numFmtId="0" fontId="12" fillId="0" borderId="3" xfId="0" applyFont="1" applyBorder="1" applyProtection="1">
      <protection hidden="1"/>
    </xf>
    <xf numFmtId="0" fontId="12" fillId="2" borderId="5" xfId="0" applyFont="1" applyFill="1" applyBorder="1" applyAlignment="1" applyProtection="1">
      <alignment vertical="center"/>
      <protection hidden="1"/>
    </xf>
    <xf numFmtId="0" fontId="12" fillId="2" borderId="0" xfId="0" applyFont="1" applyFill="1" applyAlignment="1" applyProtection="1">
      <alignment vertical="center"/>
      <protection hidden="1"/>
    </xf>
    <xf numFmtId="0" fontId="12" fillId="2" borderId="1" xfId="0" applyFont="1" applyFill="1" applyBorder="1" applyAlignment="1" applyProtection="1">
      <alignment vertical="center"/>
      <protection hidden="1"/>
    </xf>
    <xf numFmtId="0" fontId="13" fillId="5" borderId="9" xfId="0" applyFont="1" applyFill="1" applyBorder="1" applyAlignment="1" applyProtection="1">
      <alignment horizontal="center" vertical="center"/>
      <protection hidden="1"/>
    </xf>
    <xf numFmtId="0" fontId="13" fillId="5" borderId="10" xfId="0" applyFont="1" applyFill="1" applyBorder="1" applyAlignment="1" applyProtection="1">
      <alignment horizontal="center" vertical="center"/>
      <protection hidden="1"/>
    </xf>
    <xf numFmtId="0" fontId="13" fillId="5" borderId="11" xfId="0" applyFont="1" applyFill="1" applyBorder="1" applyAlignment="1" applyProtection="1">
      <alignment horizontal="center" vertical="center"/>
      <protection hidden="1"/>
    </xf>
    <xf numFmtId="0" fontId="10" fillId="2" borderId="13" xfId="0" applyFont="1" applyFill="1" applyBorder="1" applyAlignment="1" applyProtection="1">
      <alignment vertical="center" wrapText="1"/>
      <protection hidden="1"/>
    </xf>
    <xf numFmtId="0" fontId="10" fillId="2" borderId="58" xfId="0" applyFont="1" applyFill="1" applyBorder="1" applyAlignment="1" applyProtection="1">
      <alignment vertical="center" wrapText="1"/>
      <protection hidden="1"/>
    </xf>
    <xf numFmtId="0" fontId="10" fillId="2" borderId="7" xfId="0" applyFont="1" applyFill="1" applyBorder="1" applyAlignment="1" applyProtection="1">
      <alignment vertical="center" wrapText="1"/>
      <protection hidden="1"/>
    </xf>
    <xf numFmtId="0" fontId="16" fillId="2" borderId="10" xfId="0" applyFont="1" applyFill="1" applyBorder="1" applyAlignment="1" applyProtection="1">
      <alignment horizontal="center" vertical="center"/>
      <protection hidden="1"/>
    </xf>
    <xf numFmtId="0" fontId="12" fillId="0" borderId="0" xfId="0" applyFont="1" applyAlignment="1" applyProtection="1">
      <alignment horizontal="left"/>
      <protection hidden="1"/>
    </xf>
    <xf numFmtId="0" fontId="12" fillId="2" borderId="5" xfId="0" applyFont="1" applyFill="1" applyBorder="1" applyAlignment="1" applyProtection="1">
      <alignment wrapText="1"/>
      <protection hidden="1"/>
    </xf>
    <xf numFmtId="0" fontId="12" fillId="2" borderId="0" xfId="0" applyFont="1" applyFill="1" applyAlignment="1" applyProtection="1">
      <alignment wrapText="1"/>
      <protection hidden="1"/>
    </xf>
    <xf numFmtId="0" fontId="12" fillId="2" borderId="1" xfId="0" applyFont="1" applyFill="1" applyBorder="1" applyAlignment="1" applyProtection="1">
      <alignment wrapText="1"/>
      <protection hidden="1"/>
    </xf>
    <xf numFmtId="0" fontId="20" fillId="0" borderId="0" xfId="2" applyFont="1" applyBorder="1" applyAlignment="1" applyProtection="1">
      <protection hidden="1"/>
    </xf>
    <xf numFmtId="0" fontId="2" fillId="2" borderId="2" xfId="0" applyFont="1" applyFill="1" applyBorder="1" applyProtection="1">
      <protection locked="0"/>
    </xf>
    <xf numFmtId="0" fontId="2" fillId="0" borderId="3" xfId="0" applyFont="1" applyBorder="1" applyProtection="1">
      <protection locked="0"/>
    </xf>
    <xf numFmtId="0" fontId="2" fillId="2" borderId="3" xfId="0" applyFont="1" applyFill="1" applyBorder="1" applyProtection="1">
      <protection locked="0"/>
    </xf>
    <xf numFmtId="0" fontId="2" fillId="2" borderId="13" xfId="0" applyFont="1" applyFill="1" applyBorder="1" applyAlignment="1" applyProtection="1">
      <alignment horizontal="left" indent="1"/>
      <protection hidden="1"/>
    </xf>
    <xf numFmtId="0" fontId="2" fillId="2" borderId="18" xfId="0" applyFont="1" applyFill="1" applyBorder="1" applyAlignment="1" applyProtection="1">
      <alignment horizontal="left" indent="1"/>
      <protection hidden="1"/>
    </xf>
    <xf numFmtId="0" fontId="2" fillId="2" borderId="2" xfId="0" applyFont="1" applyFill="1" applyBorder="1" applyAlignment="1" applyProtection="1">
      <alignment horizontal="left" indent="1"/>
      <protection locked="0"/>
    </xf>
    <xf numFmtId="0" fontId="2" fillId="0" borderId="3" xfId="0" applyFont="1" applyBorder="1" applyAlignment="1" applyProtection="1">
      <alignment horizontal="left" indent="1"/>
      <protection locked="0"/>
    </xf>
    <xf numFmtId="0" fontId="12" fillId="2" borderId="73" xfId="0" applyFont="1" applyFill="1" applyBorder="1" applyAlignment="1" applyProtection="1">
      <alignment wrapText="1"/>
      <protection hidden="1"/>
    </xf>
    <xf numFmtId="0" fontId="12" fillId="2" borderId="74" xfId="0" applyFont="1" applyFill="1" applyBorder="1" applyAlignment="1" applyProtection="1">
      <alignment wrapText="1"/>
      <protection hidden="1"/>
    </xf>
    <xf numFmtId="0" fontId="12" fillId="2" borderId="75" xfId="0" applyFont="1" applyFill="1" applyBorder="1" applyAlignment="1" applyProtection="1">
      <alignment wrapText="1"/>
      <protection hidden="1"/>
    </xf>
    <xf numFmtId="37" fontId="10" fillId="2" borderId="64" xfId="0" applyNumberFormat="1" applyFont="1" applyFill="1" applyBorder="1" applyAlignment="1" applyProtection="1">
      <alignment horizontal="center" vertical="center"/>
      <protection locked="0" hidden="1"/>
    </xf>
    <xf numFmtId="37" fontId="10" fillId="2" borderId="31" xfId="0" applyNumberFormat="1" applyFont="1" applyFill="1" applyBorder="1" applyAlignment="1" applyProtection="1">
      <alignment horizontal="center" vertical="center"/>
      <protection locked="0" hidden="1"/>
    </xf>
    <xf numFmtId="37" fontId="10" fillId="2" borderId="63" xfId="0" applyNumberFormat="1" applyFont="1" applyFill="1" applyBorder="1" applyAlignment="1" applyProtection="1">
      <alignment horizontal="center" vertical="center"/>
      <protection locked="0" hidden="1"/>
    </xf>
    <xf numFmtId="37" fontId="10" fillId="2" borderId="65" xfId="0" applyNumberFormat="1" applyFont="1" applyFill="1" applyBorder="1" applyAlignment="1" applyProtection="1">
      <alignment horizontal="center" vertical="center"/>
      <protection locked="0" hidden="1"/>
    </xf>
    <xf numFmtId="0" fontId="13" fillId="5" borderId="2" xfId="0" applyFont="1" applyFill="1" applyBorder="1" applyAlignment="1" applyProtection="1">
      <alignment horizontal="center" vertical="center"/>
      <protection hidden="1"/>
    </xf>
    <xf numFmtId="0" fontId="13" fillId="5" borderId="3" xfId="0" applyFont="1" applyFill="1" applyBorder="1" applyAlignment="1" applyProtection="1">
      <alignment horizontal="center" vertical="center"/>
      <protection hidden="1"/>
    </xf>
    <xf numFmtId="0" fontId="13" fillId="5" borderId="4" xfId="0" applyFont="1" applyFill="1" applyBorder="1" applyAlignment="1" applyProtection="1">
      <alignment horizontal="center" vertical="center"/>
      <protection hidden="1"/>
    </xf>
    <xf numFmtId="14" fontId="26" fillId="0" borderId="76" xfId="0" applyNumberFormat="1" applyFont="1" applyBorder="1" applyAlignment="1" applyProtection="1">
      <alignment horizontal="center" vertical="center"/>
      <protection hidden="1"/>
    </xf>
    <xf numFmtId="14" fontId="26" fillId="0" borderId="77" xfId="0" applyNumberFormat="1" applyFont="1" applyBorder="1" applyAlignment="1" applyProtection="1">
      <alignment horizontal="center" vertical="center"/>
      <protection hidden="1"/>
    </xf>
    <xf numFmtId="0" fontId="13" fillId="5" borderId="5" xfId="0" applyFont="1" applyFill="1" applyBorder="1" applyAlignment="1" applyProtection="1">
      <alignment horizontal="center" vertical="center"/>
      <protection hidden="1"/>
    </xf>
    <xf numFmtId="0" fontId="13" fillId="5" borderId="0" xfId="0" applyFont="1" applyFill="1" applyAlignment="1" applyProtection="1">
      <alignment horizontal="center" vertical="center"/>
      <protection hidden="1"/>
    </xf>
    <xf numFmtId="0" fontId="13" fillId="5" borderId="1" xfId="0" applyFont="1" applyFill="1" applyBorder="1" applyAlignment="1" applyProtection="1">
      <alignment horizontal="center" vertical="center"/>
      <protection hidden="1"/>
    </xf>
    <xf numFmtId="37" fontId="12" fillId="2" borderId="67" xfId="0" applyNumberFormat="1" applyFont="1" applyFill="1" applyBorder="1" applyAlignment="1" applyProtection="1">
      <alignment horizontal="right" vertical="center"/>
      <protection hidden="1"/>
    </xf>
    <xf numFmtId="37" fontId="10" fillId="2" borderId="62" xfId="0" applyNumberFormat="1" applyFont="1" applyFill="1" applyBorder="1" applyAlignment="1" applyProtection="1">
      <alignment horizontal="center" vertical="center"/>
      <protection locked="0" hidden="1"/>
    </xf>
    <xf numFmtId="0" fontId="2" fillId="2" borderId="8" xfId="0" applyFont="1" applyFill="1" applyBorder="1" applyAlignment="1" applyProtection="1">
      <alignment horizontal="left" vertical="center" wrapText="1"/>
      <protection locked="0" hidden="1"/>
    </xf>
    <xf numFmtId="0" fontId="2" fillId="2" borderId="24" xfId="0" applyFont="1" applyFill="1" applyBorder="1" applyAlignment="1" applyProtection="1">
      <alignment horizontal="left" vertical="center" wrapText="1"/>
      <protection locked="0" hidden="1"/>
    </xf>
    <xf numFmtId="49" fontId="5" fillId="3" borderId="3" xfId="0" applyNumberFormat="1" applyFont="1" applyFill="1" applyBorder="1" applyAlignment="1" applyProtection="1">
      <alignment horizontal="right" vertical="center"/>
      <protection hidden="1"/>
    </xf>
    <xf numFmtId="49" fontId="5" fillId="3" borderId="19" xfId="0" applyNumberFormat="1" applyFont="1" applyFill="1" applyBorder="1" applyAlignment="1" applyProtection="1">
      <alignment horizontal="right" vertical="center"/>
      <protection hidden="1"/>
    </xf>
    <xf numFmtId="0" fontId="7" fillId="2"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3" fillId="2" borderId="0" xfId="0" applyFont="1" applyFill="1" applyAlignment="1" applyProtection="1">
      <alignment vertical="center"/>
      <protection hidden="1"/>
    </xf>
    <xf numFmtId="0" fontId="5" fillId="2" borderId="0" xfId="0" applyFont="1" applyFill="1" applyAlignment="1" applyProtection="1">
      <alignment horizontal="left" vertical="center"/>
      <protection hidden="1"/>
    </xf>
    <xf numFmtId="0" fontId="2" fillId="2" borderId="21" xfId="0" applyFont="1" applyFill="1" applyBorder="1" applyAlignment="1" applyProtection="1">
      <alignment horizontal="center" vertical="center" wrapText="1"/>
      <protection locked="0" hidden="1"/>
    </xf>
    <xf numFmtId="0" fontId="2" fillId="0" borderId="22" xfId="0" applyFont="1" applyBorder="1" applyAlignment="1" applyProtection="1">
      <alignment horizontal="center" vertical="center" wrapText="1"/>
      <protection locked="0" hidden="1"/>
    </xf>
    <xf numFmtId="0" fontId="2" fillId="0" borderId="47" xfId="0" applyFont="1" applyBorder="1" applyAlignment="1" applyProtection="1">
      <alignment horizontal="center" vertical="center" wrapText="1"/>
      <protection locked="0" hidden="1"/>
    </xf>
    <xf numFmtId="0" fontId="2" fillId="0" borderId="48" xfId="0" applyFont="1" applyBorder="1" applyAlignment="1" applyProtection="1">
      <alignment horizontal="center" vertical="center" wrapText="1"/>
      <protection locked="0" hidden="1"/>
    </xf>
    <xf numFmtId="0" fontId="2" fillId="0" borderId="25" xfId="0" applyFont="1" applyBorder="1" applyAlignment="1" applyProtection="1">
      <alignment horizontal="center" vertical="center"/>
      <protection locked="0" hidden="1"/>
    </xf>
    <xf numFmtId="0" fontId="2" fillId="0" borderId="26" xfId="0" applyFont="1" applyBorder="1" applyAlignment="1" applyProtection="1">
      <alignment horizontal="center" vertical="center"/>
      <protection locked="0" hidden="1"/>
    </xf>
    <xf numFmtId="0" fontId="2" fillId="2" borderId="46" xfId="0" applyFont="1" applyFill="1" applyBorder="1" applyAlignment="1" applyProtection="1">
      <alignment horizontal="left" vertical="center" wrapText="1"/>
      <protection locked="0" hidden="1"/>
    </xf>
    <xf numFmtId="0" fontId="2" fillId="2" borderId="49" xfId="0" applyFont="1" applyFill="1" applyBorder="1" applyAlignment="1" applyProtection="1">
      <alignment horizontal="left" vertical="center" wrapText="1"/>
      <protection locked="0" hidden="1"/>
    </xf>
    <xf numFmtId="0" fontId="2" fillId="2" borderId="6" xfId="0" applyFont="1" applyFill="1" applyBorder="1" applyAlignment="1" applyProtection="1">
      <alignment horizontal="left" vertical="center" wrapText="1"/>
      <protection locked="0" hidden="1"/>
    </xf>
  </cellXfs>
  <cellStyles count="3">
    <cellStyle name="Currency" xfId="1" builtinId="4"/>
    <cellStyle name="Hyperlink" xfId="2" builtinId="8"/>
    <cellStyle name="Normal" xfId="0" builtinId="0"/>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3</xdr:col>
      <xdr:colOff>781050</xdr:colOff>
      <xdr:row>0</xdr:row>
      <xdr:rowOff>38100</xdr:rowOff>
    </xdr:from>
    <xdr:to>
      <xdr:col>5</xdr:col>
      <xdr:colOff>1343024</xdr:colOff>
      <xdr:row>3</xdr:row>
      <xdr:rowOff>47625</xdr:rowOff>
    </xdr:to>
    <xdr:pic>
      <xdr:nvPicPr>
        <xdr:cNvPr id="2" name="Picture 37" descr="PEMA logo right">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38100"/>
          <a:ext cx="3286124"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ABureau911Remittance@p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75"/>
  <sheetViews>
    <sheetView workbookViewId="0">
      <selection activeCell="B1" sqref="B1"/>
    </sheetView>
  </sheetViews>
  <sheetFormatPr defaultColWidth="9.140625" defaultRowHeight="12.75" x14ac:dyDescent="0.2"/>
  <cols>
    <col min="1" max="1" width="153.7109375" style="106" bestFit="1" customWidth="1"/>
    <col min="2" max="16384" width="9.140625" style="106"/>
  </cols>
  <sheetData>
    <row r="1" spans="1:1" x14ac:dyDescent="0.2">
      <c r="A1" s="101" t="s">
        <v>74</v>
      </c>
    </row>
    <row r="2" spans="1:1" x14ac:dyDescent="0.2">
      <c r="A2" s="107" t="s">
        <v>119</v>
      </c>
    </row>
    <row r="3" spans="1:1" x14ac:dyDescent="0.2">
      <c r="A3" s="107" t="s">
        <v>120</v>
      </c>
    </row>
    <row r="4" spans="1:1" x14ac:dyDescent="0.2">
      <c r="A4" s="107" t="s">
        <v>121</v>
      </c>
    </row>
    <row r="5" spans="1:1" x14ac:dyDescent="0.2">
      <c r="A5" s="107" t="s">
        <v>122</v>
      </c>
    </row>
    <row r="6" spans="1:1" x14ac:dyDescent="0.2">
      <c r="A6" s="107" t="s">
        <v>123</v>
      </c>
    </row>
    <row r="7" spans="1:1" x14ac:dyDescent="0.2">
      <c r="A7" s="107" t="s">
        <v>124</v>
      </c>
    </row>
    <row r="8" spans="1:1" x14ac:dyDescent="0.2">
      <c r="A8" s="107"/>
    </row>
    <row r="9" spans="1:1" x14ac:dyDescent="0.2">
      <c r="A9" s="101" t="s">
        <v>75</v>
      </c>
    </row>
    <row r="10" spans="1:1" x14ac:dyDescent="0.2">
      <c r="A10" s="107" t="s">
        <v>125</v>
      </c>
    </row>
    <row r="11" spans="1:1" x14ac:dyDescent="0.2">
      <c r="A11" s="107" t="s">
        <v>126</v>
      </c>
    </row>
    <row r="12" spans="1:1" x14ac:dyDescent="0.2">
      <c r="A12" s="105" t="s">
        <v>97</v>
      </c>
    </row>
    <row r="13" spans="1:1" x14ac:dyDescent="0.2">
      <c r="A13" s="105" t="s">
        <v>79</v>
      </c>
    </row>
    <row r="14" spans="1:1" x14ac:dyDescent="0.2">
      <c r="A14" s="107" t="s">
        <v>98</v>
      </c>
    </row>
    <row r="15" spans="1:1" x14ac:dyDescent="0.2">
      <c r="A15" s="105" t="s">
        <v>99</v>
      </c>
    </row>
    <row r="16" spans="1:1" x14ac:dyDescent="0.2">
      <c r="A16" s="105" t="s">
        <v>84</v>
      </c>
    </row>
    <row r="17" spans="1:1" x14ac:dyDescent="0.2">
      <c r="A17" s="107" t="s">
        <v>80</v>
      </c>
    </row>
    <row r="18" spans="1:1" x14ac:dyDescent="0.2">
      <c r="A18" s="107"/>
    </row>
    <row r="19" spans="1:1" x14ac:dyDescent="0.2">
      <c r="A19" s="101" t="s">
        <v>76</v>
      </c>
    </row>
    <row r="20" spans="1:1" s="109" customFormat="1" x14ac:dyDescent="0.2">
      <c r="A20" s="108" t="s">
        <v>100</v>
      </c>
    </row>
    <row r="21" spans="1:1" s="109" customFormat="1" x14ac:dyDescent="0.2">
      <c r="A21" s="110" t="s">
        <v>132</v>
      </c>
    </row>
    <row r="22" spans="1:1" s="109" customFormat="1" x14ac:dyDescent="0.2">
      <c r="A22" s="104" t="s">
        <v>134</v>
      </c>
    </row>
    <row r="23" spans="1:1" s="109" customFormat="1" x14ac:dyDescent="0.2">
      <c r="A23" s="104" t="s">
        <v>133</v>
      </c>
    </row>
    <row r="24" spans="1:1" x14ac:dyDescent="0.2">
      <c r="A24" s="111"/>
    </row>
    <row r="25" spans="1:1" x14ac:dyDescent="0.2">
      <c r="A25" s="107" t="s">
        <v>81</v>
      </c>
    </row>
    <row r="26" spans="1:1" x14ac:dyDescent="0.2">
      <c r="A26" s="107" t="s">
        <v>82</v>
      </c>
    </row>
    <row r="27" spans="1:1" x14ac:dyDescent="0.2">
      <c r="A27" s="105" t="s">
        <v>101</v>
      </c>
    </row>
    <row r="28" spans="1:1" x14ac:dyDescent="0.2">
      <c r="A28" s="105" t="s">
        <v>102</v>
      </c>
    </row>
    <row r="29" spans="1:1" x14ac:dyDescent="0.2">
      <c r="A29" s="105" t="s">
        <v>103</v>
      </c>
    </row>
    <row r="30" spans="1:1" s="100" customFormat="1" x14ac:dyDescent="0.2">
      <c r="A30" s="102" t="s">
        <v>104</v>
      </c>
    </row>
    <row r="31" spans="1:1" s="100" customFormat="1" x14ac:dyDescent="0.2">
      <c r="A31" s="102" t="s">
        <v>89</v>
      </c>
    </row>
    <row r="32" spans="1:1" s="100" customFormat="1" x14ac:dyDescent="0.2">
      <c r="A32" s="102" t="s">
        <v>86</v>
      </c>
    </row>
    <row r="33" spans="1:1" x14ac:dyDescent="0.2">
      <c r="A33" s="107" t="s">
        <v>83</v>
      </c>
    </row>
    <row r="34" spans="1:1" x14ac:dyDescent="0.2">
      <c r="A34" s="107"/>
    </row>
    <row r="35" spans="1:1" x14ac:dyDescent="0.2">
      <c r="A35" s="101" t="s">
        <v>77</v>
      </c>
    </row>
    <row r="36" spans="1:1" x14ac:dyDescent="0.2">
      <c r="A36" s="112" t="s">
        <v>105</v>
      </c>
    </row>
    <row r="37" spans="1:1" s="113" customFormat="1" x14ac:dyDescent="0.2">
      <c r="A37" s="108" t="s">
        <v>106</v>
      </c>
    </row>
    <row r="38" spans="1:1" s="113" customFormat="1" x14ac:dyDescent="0.2">
      <c r="A38" s="104" t="s">
        <v>127</v>
      </c>
    </row>
    <row r="39" spans="1:1" s="115" customFormat="1" x14ac:dyDescent="0.2">
      <c r="A39" s="114" t="s">
        <v>107</v>
      </c>
    </row>
    <row r="40" spans="1:1" s="115" customFormat="1" x14ac:dyDescent="0.2">
      <c r="A40" s="114" t="s">
        <v>108</v>
      </c>
    </row>
    <row r="41" spans="1:1" s="115" customFormat="1" x14ac:dyDescent="0.2">
      <c r="A41" s="114" t="s">
        <v>109</v>
      </c>
    </row>
    <row r="42" spans="1:1" s="115" customFormat="1" x14ac:dyDescent="0.2">
      <c r="A42" s="114" t="s">
        <v>110</v>
      </c>
    </row>
    <row r="43" spans="1:1" s="115" customFormat="1" x14ac:dyDescent="0.2">
      <c r="A43" s="114" t="s">
        <v>111</v>
      </c>
    </row>
    <row r="44" spans="1:1" s="115" customFormat="1" x14ac:dyDescent="0.2">
      <c r="A44" s="114" t="s">
        <v>129</v>
      </c>
    </row>
    <row r="45" spans="1:1" s="115" customFormat="1" x14ac:dyDescent="0.2">
      <c r="A45" s="103" t="s">
        <v>112</v>
      </c>
    </row>
    <row r="46" spans="1:1" s="115" customFormat="1" x14ac:dyDescent="0.2">
      <c r="A46" s="103" t="s">
        <v>90</v>
      </c>
    </row>
    <row r="47" spans="1:1" s="115" customFormat="1" x14ac:dyDescent="0.2">
      <c r="A47" s="103" t="s">
        <v>87</v>
      </c>
    </row>
    <row r="48" spans="1:1" s="115" customFormat="1" x14ac:dyDescent="0.2">
      <c r="A48" s="114" t="s">
        <v>130</v>
      </c>
    </row>
    <row r="49" spans="1:1" s="115" customFormat="1" x14ac:dyDescent="0.2">
      <c r="A49" s="103" t="s">
        <v>131</v>
      </c>
    </row>
    <row r="50" spans="1:1" s="115" customFormat="1" x14ac:dyDescent="0.2">
      <c r="A50" s="103"/>
    </row>
    <row r="51" spans="1:1" x14ac:dyDescent="0.2">
      <c r="A51" s="107" t="s">
        <v>91</v>
      </c>
    </row>
    <row r="52" spans="1:1" x14ac:dyDescent="0.2">
      <c r="A52" s="107" t="s">
        <v>92</v>
      </c>
    </row>
    <row r="53" spans="1:1" x14ac:dyDescent="0.2">
      <c r="A53" s="107" t="s">
        <v>85</v>
      </c>
    </row>
    <row r="54" spans="1:1" x14ac:dyDescent="0.2">
      <c r="A54" s="107" t="s">
        <v>135</v>
      </c>
    </row>
    <row r="55" spans="1:1" s="113" customFormat="1" x14ac:dyDescent="0.2">
      <c r="A55" s="105" t="s">
        <v>113</v>
      </c>
    </row>
    <row r="56" spans="1:1" s="113" customFormat="1" x14ac:dyDescent="0.2">
      <c r="A56" s="105" t="s">
        <v>114</v>
      </c>
    </row>
    <row r="57" spans="1:1" s="113" customFormat="1" x14ac:dyDescent="0.2">
      <c r="A57" s="105" t="s">
        <v>103</v>
      </c>
    </row>
    <row r="58" spans="1:1" x14ac:dyDescent="0.2">
      <c r="A58" s="107" t="s">
        <v>136</v>
      </c>
    </row>
    <row r="59" spans="1:1" x14ac:dyDescent="0.2">
      <c r="A59" s="107"/>
    </row>
    <row r="60" spans="1:1" x14ac:dyDescent="0.2">
      <c r="A60" s="101" t="s">
        <v>78</v>
      </c>
    </row>
    <row r="61" spans="1:1" s="113" customFormat="1" x14ac:dyDescent="0.2">
      <c r="A61" s="112" t="s">
        <v>100</v>
      </c>
    </row>
    <row r="62" spans="1:1" s="113" customFormat="1" x14ac:dyDescent="0.2">
      <c r="A62" s="108" t="s">
        <v>93</v>
      </c>
    </row>
    <row r="63" spans="1:1" s="113" customFormat="1" x14ac:dyDescent="0.2">
      <c r="A63" s="110" t="s">
        <v>94</v>
      </c>
    </row>
    <row r="64" spans="1:1" s="113" customFormat="1" x14ac:dyDescent="0.2">
      <c r="A64" s="110"/>
    </row>
    <row r="65" spans="1:1" x14ac:dyDescent="0.2">
      <c r="A65" s="107" t="s">
        <v>115</v>
      </c>
    </row>
    <row r="66" spans="1:1" x14ac:dyDescent="0.2">
      <c r="A66" s="107" t="s">
        <v>137</v>
      </c>
    </row>
    <row r="67" spans="1:1" x14ac:dyDescent="0.2">
      <c r="A67" s="107" t="s">
        <v>116</v>
      </c>
    </row>
    <row r="68" spans="1:1" x14ac:dyDescent="0.2">
      <c r="A68" s="107" t="s">
        <v>95</v>
      </c>
    </row>
    <row r="69" spans="1:1" x14ac:dyDescent="0.2">
      <c r="A69" s="107" t="s">
        <v>117</v>
      </c>
    </row>
    <row r="70" spans="1:1" x14ac:dyDescent="0.2">
      <c r="A70" s="105" t="s">
        <v>128</v>
      </c>
    </row>
    <row r="71" spans="1:1" x14ac:dyDescent="0.2">
      <c r="A71" s="105" t="s">
        <v>96</v>
      </c>
    </row>
    <row r="72" spans="1:1" x14ac:dyDescent="0.2">
      <c r="A72" s="107"/>
    </row>
    <row r="73" spans="1:1" x14ac:dyDescent="0.2">
      <c r="A73" s="101" t="s">
        <v>68</v>
      </c>
    </row>
    <row r="74" spans="1:1" x14ac:dyDescent="0.2">
      <c r="A74" s="107" t="s">
        <v>118</v>
      </c>
    </row>
    <row r="75" spans="1:1" x14ac:dyDescent="0.2">
      <c r="A75" s="107" t="s">
        <v>88</v>
      </c>
    </row>
  </sheetData>
  <sheetProtection password="C9F0" sheet="1" objects="1" scenarios="1" selectLockedCells="1"/>
  <pageMargins left="0.25" right="0.25" top="0.5" bottom="0.5" header="0" footer="0"/>
  <pageSetup fitToHeight="0" orientation="landscape" r:id="rId1"/>
  <rowBreaks count="1" manualBreakCount="1">
    <brk id="3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J76"/>
  <sheetViews>
    <sheetView showGridLines="0" tabSelected="1" topLeftCell="A3" zoomScale="90" zoomScaleNormal="90" workbookViewId="0">
      <selection activeCell="A45" sqref="A45:B45"/>
    </sheetView>
  </sheetViews>
  <sheetFormatPr defaultColWidth="9.140625" defaultRowHeight="12.75" x14ac:dyDescent="0.2"/>
  <cols>
    <col min="1" max="1" width="23.5703125" style="5" bestFit="1" customWidth="1"/>
    <col min="2" max="2" width="20.140625" style="5" customWidth="1"/>
    <col min="3" max="3" width="2.7109375" style="5" bestFit="1" customWidth="1"/>
    <col min="4" max="4" width="20.42578125" style="5" bestFit="1" customWidth="1"/>
    <col min="5" max="5" width="20.140625" style="5" bestFit="1" customWidth="1"/>
    <col min="6" max="6" width="20" style="5" customWidth="1"/>
    <col min="7" max="16384" width="9.140625" style="5"/>
  </cols>
  <sheetData>
    <row r="1" spans="1:10" s="1" customFormat="1" ht="18" x14ac:dyDescent="0.25">
      <c r="A1" s="163" t="s">
        <v>47</v>
      </c>
      <c r="B1" s="163"/>
      <c r="C1" s="163"/>
      <c r="D1" s="163"/>
      <c r="E1" s="2"/>
      <c r="F1" s="2"/>
    </row>
    <row r="2" spans="1:10" s="34" customFormat="1" ht="15" x14ac:dyDescent="0.2">
      <c r="A2" s="164" t="s">
        <v>11</v>
      </c>
      <c r="B2" s="164"/>
      <c r="C2" s="164"/>
      <c r="D2" s="33"/>
      <c r="E2" s="35"/>
      <c r="F2" s="33"/>
    </row>
    <row r="3" spans="1:10" s="34" customFormat="1" ht="15" x14ac:dyDescent="0.2">
      <c r="A3" s="165" t="s">
        <v>12</v>
      </c>
      <c r="B3" s="165"/>
      <c r="C3" s="165"/>
      <c r="D3" s="165"/>
      <c r="E3" s="33"/>
      <c r="F3" s="33"/>
    </row>
    <row r="4" spans="1:10" x14ac:dyDescent="0.2">
      <c r="A4" s="166" t="s">
        <v>140</v>
      </c>
      <c r="B4" s="166"/>
      <c r="C4" s="166"/>
      <c r="D4" s="32"/>
      <c r="E4" s="3"/>
      <c r="F4" s="32"/>
    </row>
    <row r="5" spans="1:10" x14ac:dyDescent="0.2">
      <c r="A5" s="166" t="s">
        <v>139</v>
      </c>
      <c r="B5" s="166"/>
      <c r="C5" s="166"/>
      <c r="D5" s="30"/>
      <c r="E5" s="31"/>
      <c r="F5" s="31"/>
    </row>
    <row r="6" spans="1:10" s="36" customFormat="1" ht="14.25" x14ac:dyDescent="0.15">
      <c r="A6" s="149" t="s">
        <v>51</v>
      </c>
      <c r="B6" s="150"/>
      <c r="C6" s="150"/>
      <c r="D6" s="150"/>
      <c r="E6" s="150"/>
      <c r="F6" s="151"/>
    </row>
    <row r="7" spans="1:10" x14ac:dyDescent="0.2">
      <c r="A7" s="6" t="s">
        <v>32</v>
      </c>
      <c r="B7" s="167" t="s">
        <v>144</v>
      </c>
      <c r="C7" s="168"/>
      <c r="D7" s="7" t="s">
        <v>0</v>
      </c>
      <c r="E7" s="51" t="s">
        <v>143</v>
      </c>
      <c r="F7" s="57"/>
    </row>
    <row r="8" spans="1:10" x14ac:dyDescent="0.2">
      <c r="A8" s="8" t="s">
        <v>31</v>
      </c>
      <c r="B8" s="169">
        <v>465746085</v>
      </c>
      <c r="C8" s="170"/>
      <c r="D8" s="9" t="s">
        <v>2</v>
      </c>
      <c r="E8" s="52" t="s">
        <v>141</v>
      </c>
      <c r="F8" s="58"/>
    </row>
    <row r="9" spans="1:10" x14ac:dyDescent="0.2">
      <c r="A9" s="10" t="s">
        <v>30</v>
      </c>
      <c r="B9" s="171">
        <v>1148455</v>
      </c>
      <c r="C9" s="172"/>
      <c r="D9" s="9" t="s">
        <v>4</v>
      </c>
      <c r="E9" s="53" t="s">
        <v>142</v>
      </c>
      <c r="F9" s="59"/>
    </row>
    <row r="10" spans="1:10" ht="25.5" x14ac:dyDescent="0.2">
      <c r="A10" s="10" t="s">
        <v>1</v>
      </c>
      <c r="B10" s="173" t="s">
        <v>145</v>
      </c>
      <c r="C10" s="174"/>
      <c r="D10" s="9" t="s">
        <v>6</v>
      </c>
      <c r="E10" s="53" t="s">
        <v>147</v>
      </c>
      <c r="F10" s="59"/>
    </row>
    <row r="11" spans="1:10" ht="14.25" x14ac:dyDescent="0.2">
      <c r="A11" s="10" t="s">
        <v>3</v>
      </c>
      <c r="B11" s="159"/>
      <c r="C11" s="175"/>
      <c r="D11" s="11" t="s">
        <v>7</v>
      </c>
      <c r="E11" s="54">
        <v>45382</v>
      </c>
      <c r="F11" s="60"/>
    </row>
    <row r="12" spans="1:10" ht="14.25" x14ac:dyDescent="0.2">
      <c r="A12" s="8" t="s">
        <v>5</v>
      </c>
      <c r="B12" s="159" t="s">
        <v>146</v>
      </c>
      <c r="C12" s="160"/>
      <c r="D12" s="9" t="s">
        <v>33</v>
      </c>
      <c r="E12" s="72">
        <f>E41</f>
        <v>3263.1390000000001</v>
      </c>
      <c r="F12" s="61"/>
    </row>
    <row r="13" spans="1:10" ht="14.25" x14ac:dyDescent="0.2">
      <c r="A13" s="12"/>
      <c r="B13" s="161" t="s">
        <v>16</v>
      </c>
      <c r="C13" s="161"/>
      <c r="D13" s="162"/>
      <c r="E13" s="55"/>
      <c r="F13" s="62"/>
    </row>
    <row r="14" spans="1:10" s="4" customFormat="1" ht="7.5" customHeight="1" x14ac:dyDescent="0.15">
      <c r="A14" s="19"/>
      <c r="B14" s="16"/>
      <c r="C14" s="18"/>
      <c r="E14" s="17"/>
      <c r="F14" s="14"/>
      <c r="J14" s="15"/>
    </row>
    <row r="15" spans="1:10" s="64" customFormat="1" ht="12.75" customHeight="1" x14ac:dyDescent="0.15">
      <c r="A15" s="149" t="s">
        <v>52</v>
      </c>
      <c r="B15" s="150"/>
      <c r="C15" s="150"/>
      <c r="D15" s="150"/>
      <c r="E15" s="150"/>
      <c r="F15" s="151"/>
    </row>
    <row r="16" spans="1:10" ht="15" customHeight="1" thickBot="1" x14ac:dyDescent="0.25">
      <c r="A16" s="20" t="s">
        <v>29</v>
      </c>
      <c r="B16" s="21" t="s">
        <v>39</v>
      </c>
      <c r="C16" s="22"/>
      <c r="D16" s="23" t="s">
        <v>49</v>
      </c>
      <c r="E16" s="50" t="s">
        <v>50</v>
      </c>
      <c r="F16" s="68" t="s">
        <v>65</v>
      </c>
    </row>
    <row r="17" spans="1:6" s="4" customFormat="1" ht="14.25" customHeight="1" x14ac:dyDescent="0.15">
      <c r="A17" s="158" t="s">
        <v>17</v>
      </c>
      <c r="B17" s="43" t="s">
        <v>41</v>
      </c>
      <c r="C17" s="37">
        <v>1</v>
      </c>
      <c r="D17" s="88">
        <v>0</v>
      </c>
      <c r="E17" s="89">
        <v>0</v>
      </c>
      <c r="F17" s="69">
        <f t="shared" ref="F17:F25" si="0">D17-E17</f>
        <v>0</v>
      </c>
    </row>
    <row r="18" spans="1:6" s="4" customFormat="1" ht="14.25" customHeight="1" x14ac:dyDescent="0.15">
      <c r="A18" s="146"/>
      <c r="B18" s="44" t="s">
        <v>42</v>
      </c>
      <c r="C18" s="38">
        <v>2</v>
      </c>
      <c r="D18" s="88">
        <v>1039.5</v>
      </c>
      <c r="E18" s="90">
        <v>1039.5</v>
      </c>
      <c r="F18" s="70">
        <f t="shared" si="0"/>
        <v>0</v>
      </c>
    </row>
    <row r="19" spans="1:6" s="4" customFormat="1" ht="14.25" customHeight="1" x14ac:dyDescent="0.15">
      <c r="A19" s="147"/>
      <c r="B19" s="45" t="s">
        <v>40</v>
      </c>
      <c r="C19" s="39">
        <v>3</v>
      </c>
      <c r="D19" s="91">
        <v>0</v>
      </c>
      <c r="E19" s="92">
        <v>0</v>
      </c>
      <c r="F19" s="84">
        <f t="shared" si="0"/>
        <v>0</v>
      </c>
    </row>
    <row r="20" spans="1:6" s="4" customFormat="1" ht="14.25" customHeight="1" x14ac:dyDescent="0.15">
      <c r="A20" s="145" t="s">
        <v>18</v>
      </c>
      <c r="B20" s="46" t="s">
        <v>41</v>
      </c>
      <c r="C20" s="40">
        <v>4</v>
      </c>
      <c r="D20" s="93">
        <v>0</v>
      </c>
      <c r="E20" s="94">
        <v>0</v>
      </c>
      <c r="F20" s="71">
        <f t="shared" si="0"/>
        <v>0</v>
      </c>
    </row>
    <row r="21" spans="1:6" s="4" customFormat="1" ht="14.25" customHeight="1" x14ac:dyDescent="0.15">
      <c r="A21" s="146"/>
      <c r="B21" s="47" t="s">
        <v>42</v>
      </c>
      <c r="C21" s="41">
        <v>5</v>
      </c>
      <c r="D21" s="95">
        <v>1037.8499999999999</v>
      </c>
      <c r="E21" s="90">
        <v>1037.8499999999999</v>
      </c>
      <c r="F21" s="70">
        <f t="shared" si="0"/>
        <v>0</v>
      </c>
    </row>
    <row r="22" spans="1:6" s="4" customFormat="1" ht="14.25" customHeight="1" x14ac:dyDescent="0.15">
      <c r="A22" s="147"/>
      <c r="B22" s="47" t="s">
        <v>40</v>
      </c>
      <c r="C22" s="41">
        <v>6</v>
      </c>
      <c r="D22" s="95">
        <v>0</v>
      </c>
      <c r="E22" s="92">
        <v>0</v>
      </c>
      <c r="F22" s="84">
        <f t="shared" si="0"/>
        <v>0</v>
      </c>
    </row>
    <row r="23" spans="1:6" s="4" customFormat="1" ht="14.25" customHeight="1" x14ac:dyDescent="0.15">
      <c r="A23" s="145" t="s">
        <v>19</v>
      </c>
      <c r="B23" s="48" t="s">
        <v>41</v>
      </c>
      <c r="C23" s="40">
        <v>7</v>
      </c>
      <c r="D23" s="93">
        <v>0</v>
      </c>
      <c r="E23" s="94">
        <v>0</v>
      </c>
      <c r="F23" s="71">
        <f t="shared" si="0"/>
        <v>0</v>
      </c>
    </row>
    <row r="24" spans="1:6" s="4" customFormat="1" ht="14.25" customHeight="1" x14ac:dyDescent="0.15">
      <c r="A24" s="146"/>
      <c r="B24" s="47" t="s">
        <v>42</v>
      </c>
      <c r="C24" s="41">
        <v>8</v>
      </c>
      <c r="D24" s="95">
        <v>1218.75</v>
      </c>
      <c r="E24" s="90">
        <v>1218.75</v>
      </c>
      <c r="F24" s="70">
        <f t="shared" si="0"/>
        <v>0</v>
      </c>
    </row>
    <row r="25" spans="1:6" s="4" customFormat="1" ht="14.25" customHeight="1" thickBot="1" x14ac:dyDescent="0.2">
      <c r="A25" s="148"/>
      <c r="B25" s="49" t="s">
        <v>40</v>
      </c>
      <c r="C25" s="42">
        <v>9</v>
      </c>
      <c r="D25" s="96">
        <v>0</v>
      </c>
      <c r="E25" s="97">
        <v>0</v>
      </c>
      <c r="F25" s="85">
        <f t="shared" si="0"/>
        <v>0</v>
      </c>
    </row>
    <row r="26" spans="1:6" s="4" customFormat="1" ht="14.25" customHeight="1" thickBot="1" x14ac:dyDescent="0.2">
      <c r="A26" s="152" t="s">
        <v>70</v>
      </c>
      <c r="B26" s="153"/>
      <c r="C26" s="77">
        <v>10</v>
      </c>
      <c r="D26" s="87">
        <f>SUM(D17:D25)</f>
        <v>3296.1</v>
      </c>
      <c r="E26" s="76">
        <f>SUM(E17:E25)</f>
        <v>3296.1</v>
      </c>
      <c r="F26" s="86">
        <f>SUM(F17:F25)</f>
        <v>0</v>
      </c>
    </row>
    <row r="27" spans="1:6" s="4" customFormat="1" ht="7.5" customHeight="1" x14ac:dyDescent="0.15">
      <c r="A27" s="98"/>
      <c r="B27" s="73"/>
      <c r="C27" s="74"/>
      <c r="D27" s="99"/>
      <c r="E27" s="75"/>
      <c r="F27" s="75"/>
    </row>
    <row r="28" spans="1:6" s="4" customFormat="1" ht="14.25" customHeight="1" x14ac:dyDescent="0.15">
      <c r="A28" s="149" t="s">
        <v>73</v>
      </c>
      <c r="B28" s="150"/>
      <c r="C28" s="150"/>
      <c r="D28" s="150"/>
      <c r="E28" s="150"/>
      <c r="F28" s="151"/>
    </row>
    <row r="29" spans="1:6" s="4" customFormat="1" ht="15" thickBot="1" x14ac:dyDescent="0.2">
      <c r="A29" s="20" t="s">
        <v>29</v>
      </c>
      <c r="B29" s="21" t="s">
        <v>39</v>
      </c>
      <c r="C29" s="22"/>
      <c r="D29" s="23" t="s">
        <v>49</v>
      </c>
      <c r="E29" s="50" t="s">
        <v>50</v>
      </c>
      <c r="F29" s="50" t="s">
        <v>65</v>
      </c>
    </row>
    <row r="30" spans="1:6" s="4" customFormat="1" ht="14.25" customHeight="1" x14ac:dyDescent="0.15">
      <c r="A30" s="158" t="s">
        <v>17</v>
      </c>
      <c r="B30" s="44" t="s">
        <v>42</v>
      </c>
      <c r="C30" s="37">
        <v>11</v>
      </c>
      <c r="D30" s="88">
        <v>0</v>
      </c>
      <c r="E30" s="89">
        <v>0</v>
      </c>
      <c r="F30" s="69">
        <f t="shared" ref="F30:F35" si="1">D30-E30</f>
        <v>0</v>
      </c>
    </row>
    <row r="31" spans="1:6" s="4" customFormat="1" ht="14.25" customHeight="1" x14ac:dyDescent="0.15">
      <c r="A31" s="146"/>
      <c r="B31" s="117" t="s">
        <v>40</v>
      </c>
      <c r="C31" s="38">
        <v>12</v>
      </c>
      <c r="D31" s="88">
        <v>0</v>
      </c>
      <c r="E31" s="90">
        <v>0</v>
      </c>
      <c r="F31" s="70">
        <f t="shared" si="1"/>
        <v>0</v>
      </c>
    </row>
    <row r="32" spans="1:6" s="4" customFormat="1" ht="14.25" customHeight="1" x14ac:dyDescent="0.15">
      <c r="A32" s="145" t="s">
        <v>18</v>
      </c>
      <c r="B32" s="116" t="s">
        <v>42</v>
      </c>
      <c r="C32" s="40">
        <v>13</v>
      </c>
      <c r="D32" s="93">
        <v>0</v>
      </c>
      <c r="E32" s="94">
        <v>0</v>
      </c>
      <c r="F32" s="71">
        <f t="shared" si="1"/>
        <v>0</v>
      </c>
    </row>
    <row r="33" spans="1:6" s="4" customFormat="1" ht="14.25" customHeight="1" x14ac:dyDescent="0.15">
      <c r="A33" s="146"/>
      <c r="B33" s="117" t="s">
        <v>40</v>
      </c>
      <c r="C33" s="41">
        <v>14</v>
      </c>
      <c r="D33" s="95">
        <v>0</v>
      </c>
      <c r="E33" s="90">
        <v>0</v>
      </c>
      <c r="F33" s="70">
        <f t="shared" si="1"/>
        <v>0</v>
      </c>
    </row>
    <row r="34" spans="1:6" s="4" customFormat="1" ht="14.25" customHeight="1" x14ac:dyDescent="0.15">
      <c r="A34" s="145" t="s">
        <v>19</v>
      </c>
      <c r="B34" s="116" t="s">
        <v>42</v>
      </c>
      <c r="C34" s="40">
        <v>15</v>
      </c>
      <c r="D34" s="93">
        <v>0</v>
      </c>
      <c r="E34" s="94">
        <v>0</v>
      </c>
      <c r="F34" s="71">
        <f t="shared" si="1"/>
        <v>0</v>
      </c>
    </row>
    <row r="35" spans="1:6" s="4" customFormat="1" ht="14.25" customHeight="1" thickBot="1" x14ac:dyDescent="0.2">
      <c r="A35" s="146"/>
      <c r="B35" s="49" t="s">
        <v>40</v>
      </c>
      <c r="C35" s="41">
        <v>16</v>
      </c>
      <c r="D35" s="95">
        <v>0</v>
      </c>
      <c r="E35" s="90">
        <v>0</v>
      </c>
      <c r="F35" s="70">
        <f t="shared" si="1"/>
        <v>0</v>
      </c>
    </row>
    <row r="36" spans="1:6" s="4" customFormat="1" ht="14.25" customHeight="1" thickBot="1" x14ac:dyDescent="0.2">
      <c r="A36" s="152" t="s">
        <v>69</v>
      </c>
      <c r="B36" s="153"/>
      <c r="C36" s="78">
        <v>17</v>
      </c>
      <c r="D36" s="87">
        <f>SUM(D30:D35)</f>
        <v>0</v>
      </c>
      <c r="E36" s="76">
        <f>SUM(E30:E35)</f>
        <v>0</v>
      </c>
      <c r="F36" s="86">
        <f>SUM(F30:F35)</f>
        <v>0</v>
      </c>
    </row>
    <row r="37" spans="1:6" s="4" customFormat="1" ht="7.5" customHeight="1" x14ac:dyDescent="0.15">
      <c r="A37" s="98"/>
      <c r="B37" s="73"/>
      <c r="C37" s="74"/>
      <c r="D37" s="99"/>
      <c r="E37" s="75"/>
      <c r="F37" s="75"/>
    </row>
    <row r="38" spans="1:6" s="4" customFormat="1" ht="14.25" customHeight="1" thickBot="1" x14ac:dyDescent="0.2">
      <c r="A38" s="154" t="s">
        <v>67</v>
      </c>
      <c r="B38" s="155"/>
      <c r="C38" s="155"/>
      <c r="D38" s="155"/>
      <c r="E38" s="155"/>
      <c r="F38" s="156"/>
    </row>
    <row r="39" spans="1:6" s="4" customFormat="1" ht="14.25" customHeight="1" x14ac:dyDescent="0.15">
      <c r="A39" s="157" t="s">
        <v>138</v>
      </c>
      <c r="B39" s="157"/>
      <c r="C39" s="157"/>
      <c r="D39" s="157"/>
      <c r="E39" s="79">
        <f>E26+E36</f>
        <v>3296.1</v>
      </c>
      <c r="F39" s="75"/>
    </row>
    <row r="40" spans="1:6" s="4" customFormat="1" ht="14.25" customHeight="1" x14ac:dyDescent="0.15">
      <c r="A40" s="157" t="s">
        <v>71</v>
      </c>
      <c r="B40" s="157"/>
      <c r="C40" s="157"/>
      <c r="D40" s="157"/>
      <c r="E40" s="80">
        <f>E39*0.01</f>
        <v>32.960999999999999</v>
      </c>
      <c r="F40" s="75"/>
    </row>
    <row r="41" spans="1:6" s="4" customFormat="1" ht="14.25" customHeight="1" thickBot="1" x14ac:dyDescent="0.2">
      <c r="A41" s="157" t="s">
        <v>66</v>
      </c>
      <c r="B41" s="157"/>
      <c r="C41" s="157"/>
      <c r="D41" s="157"/>
      <c r="E41" s="81">
        <f>E39-E40</f>
        <v>3263.1390000000001</v>
      </c>
      <c r="F41" s="75"/>
    </row>
    <row r="42" spans="1:6" s="64" customFormat="1" ht="7.5" customHeight="1" x14ac:dyDescent="0.15">
      <c r="A42" s="65"/>
      <c r="B42" s="66"/>
    </row>
    <row r="43" spans="1:6" s="24" customFormat="1" ht="14.25" customHeight="1" x14ac:dyDescent="0.2">
      <c r="A43" s="123" t="s">
        <v>68</v>
      </c>
      <c r="B43" s="124"/>
      <c r="C43" s="124"/>
      <c r="D43" s="124"/>
      <c r="E43" s="124"/>
      <c r="F43" s="125"/>
    </row>
    <row r="44" spans="1:6" s="4" customFormat="1" ht="23.25" customHeight="1" x14ac:dyDescent="0.15">
      <c r="A44" s="126" t="s">
        <v>46</v>
      </c>
      <c r="B44" s="127"/>
      <c r="C44" s="127"/>
      <c r="D44" s="127"/>
      <c r="E44" s="127"/>
      <c r="F44" s="128"/>
    </row>
    <row r="45" spans="1:6" ht="21" customHeight="1" x14ac:dyDescent="0.2">
      <c r="A45" s="135" t="s">
        <v>150</v>
      </c>
      <c r="B45" s="136"/>
      <c r="D45" s="137" t="s">
        <v>148</v>
      </c>
      <c r="E45" s="137"/>
      <c r="F45" s="63">
        <v>45397</v>
      </c>
    </row>
    <row r="46" spans="1:6" x14ac:dyDescent="0.2">
      <c r="A46" s="138" t="s">
        <v>8</v>
      </c>
      <c r="B46" s="139"/>
      <c r="D46" s="26" t="s">
        <v>9</v>
      </c>
      <c r="F46" s="56" t="s">
        <v>10</v>
      </c>
    </row>
    <row r="47" spans="1:6" ht="21" customHeight="1" x14ac:dyDescent="0.2">
      <c r="A47" s="140" t="s">
        <v>149</v>
      </c>
      <c r="B47" s="141"/>
      <c r="F47" s="25"/>
    </row>
    <row r="48" spans="1:6" x14ac:dyDescent="0.2">
      <c r="A48" s="27" t="s">
        <v>15</v>
      </c>
      <c r="B48" s="28"/>
      <c r="C48" s="28"/>
      <c r="D48" s="28"/>
      <c r="E48" s="28"/>
      <c r="F48" s="29"/>
    </row>
    <row r="49" spans="1:6" ht="15" customHeight="1" x14ac:dyDescent="0.2">
      <c r="A49" s="129" t="s">
        <v>38</v>
      </c>
      <c r="B49" s="129"/>
      <c r="C49" s="129"/>
      <c r="D49" s="129"/>
      <c r="E49" s="129"/>
      <c r="F49" s="129"/>
    </row>
    <row r="50" spans="1:6" ht="14.25" x14ac:dyDescent="0.2">
      <c r="A50" s="123" t="s">
        <v>13</v>
      </c>
      <c r="B50" s="124"/>
      <c r="C50" s="124"/>
      <c r="D50" s="124"/>
      <c r="E50" s="124"/>
      <c r="F50" s="125"/>
    </row>
    <row r="51" spans="1:6" ht="36.75" customHeight="1" x14ac:dyDescent="0.2">
      <c r="A51" s="142" t="s">
        <v>72</v>
      </c>
      <c r="B51" s="143"/>
      <c r="C51" s="143"/>
      <c r="D51" s="143"/>
      <c r="E51" s="143"/>
      <c r="F51" s="144"/>
    </row>
    <row r="52" spans="1:6" ht="5.25" customHeight="1" x14ac:dyDescent="0.2">
      <c r="A52" s="82"/>
      <c r="F52" s="25"/>
    </row>
    <row r="53" spans="1:6" ht="58.5" customHeight="1" x14ac:dyDescent="0.2">
      <c r="A53" s="131" t="s">
        <v>44</v>
      </c>
      <c r="B53" s="132"/>
      <c r="C53" s="132"/>
      <c r="D53" s="132"/>
      <c r="E53" s="132"/>
      <c r="F53" s="133"/>
    </row>
    <row r="54" spans="1:6" ht="12.75" hidden="1" customHeight="1" x14ac:dyDescent="0.2">
      <c r="A54" s="82" t="s">
        <v>17</v>
      </c>
      <c r="F54" s="25"/>
    </row>
    <row r="55" spans="1:6" ht="12.75" hidden="1" customHeight="1" x14ac:dyDescent="0.2">
      <c r="A55" s="82" t="s">
        <v>18</v>
      </c>
      <c r="F55" s="25"/>
    </row>
    <row r="56" spans="1:6" ht="12.75" hidden="1" customHeight="1" x14ac:dyDescent="0.2">
      <c r="A56" s="82" t="s">
        <v>19</v>
      </c>
      <c r="F56" s="25"/>
    </row>
    <row r="57" spans="1:6" ht="12.75" hidden="1" customHeight="1" x14ac:dyDescent="0.2">
      <c r="A57" s="82" t="s">
        <v>20</v>
      </c>
      <c r="F57" s="25"/>
    </row>
    <row r="58" spans="1:6" ht="12.75" hidden="1" customHeight="1" x14ac:dyDescent="0.2">
      <c r="A58" s="82" t="s">
        <v>21</v>
      </c>
      <c r="F58" s="25"/>
    </row>
    <row r="59" spans="1:6" ht="12.75" hidden="1" customHeight="1" x14ac:dyDescent="0.2">
      <c r="A59" s="82" t="s">
        <v>22</v>
      </c>
      <c r="F59" s="25"/>
    </row>
    <row r="60" spans="1:6" ht="12.75" hidden="1" customHeight="1" x14ac:dyDescent="0.2">
      <c r="A60" s="82" t="s">
        <v>23</v>
      </c>
      <c r="F60" s="25"/>
    </row>
    <row r="61" spans="1:6" ht="12.75" hidden="1" customHeight="1" x14ac:dyDescent="0.2">
      <c r="A61" s="82" t="s">
        <v>24</v>
      </c>
      <c r="F61" s="25"/>
    </row>
    <row r="62" spans="1:6" ht="12.75" hidden="1" customHeight="1" x14ac:dyDescent="0.2">
      <c r="A62" s="82" t="s">
        <v>25</v>
      </c>
      <c r="F62" s="25"/>
    </row>
    <row r="63" spans="1:6" ht="12.75" hidden="1" customHeight="1" x14ac:dyDescent="0.2">
      <c r="A63" s="82" t="s">
        <v>26</v>
      </c>
      <c r="F63" s="25"/>
    </row>
    <row r="64" spans="1:6" ht="12.75" hidden="1" customHeight="1" x14ac:dyDescent="0.2">
      <c r="A64" s="82" t="s">
        <v>27</v>
      </c>
      <c r="F64" s="25"/>
    </row>
    <row r="65" spans="1:6" hidden="1" x14ac:dyDescent="0.2">
      <c r="A65" s="82" t="s">
        <v>28</v>
      </c>
      <c r="F65" s="25"/>
    </row>
    <row r="66" spans="1:6" ht="5.25" customHeight="1" x14ac:dyDescent="0.2">
      <c r="A66" s="82"/>
      <c r="F66" s="25"/>
    </row>
    <row r="67" spans="1:6" ht="25.5" customHeight="1" x14ac:dyDescent="0.2">
      <c r="A67" s="131" t="s">
        <v>45</v>
      </c>
      <c r="B67" s="132"/>
      <c r="C67" s="132"/>
      <c r="D67" s="132"/>
      <c r="E67" s="132"/>
      <c r="F67" s="133"/>
    </row>
    <row r="68" spans="1:6" ht="5.25" customHeight="1" x14ac:dyDescent="0.2">
      <c r="A68" s="82"/>
      <c r="F68" s="25"/>
    </row>
    <row r="69" spans="1:6" x14ac:dyDescent="0.2">
      <c r="A69" s="13" t="s">
        <v>14</v>
      </c>
      <c r="B69" s="134" t="s">
        <v>37</v>
      </c>
      <c r="C69" s="134"/>
      <c r="D69" s="134"/>
      <c r="F69" s="25"/>
    </row>
    <row r="70" spans="1:6" ht="5.25" customHeight="1" x14ac:dyDescent="0.2">
      <c r="A70" s="82"/>
      <c r="F70" s="25"/>
    </row>
    <row r="71" spans="1:6" x14ac:dyDescent="0.2">
      <c r="A71" s="120" t="s">
        <v>43</v>
      </c>
      <c r="B71" s="121"/>
      <c r="C71" s="121"/>
      <c r="D71" s="121"/>
      <c r="E71" s="121"/>
      <c r="F71" s="122"/>
    </row>
    <row r="72" spans="1:6" ht="5.25" customHeight="1" x14ac:dyDescent="0.2">
      <c r="A72" s="82"/>
      <c r="F72" s="25"/>
    </row>
    <row r="73" spans="1:6" x14ac:dyDescent="0.2">
      <c r="A73" s="82"/>
      <c r="B73" s="118" t="s">
        <v>34</v>
      </c>
      <c r="C73" s="118"/>
      <c r="F73" s="25"/>
    </row>
    <row r="74" spans="1:6" x14ac:dyDescent="0.2">
      <c r="A74" s="82"/>
      <c r="B74" s="130" t="s">
        <v>35</v>
      </c>
      <c r="C74" s="130"/>
      <c r="F74" s="25"/>
    </row>
    <row r="75" spans="1:6" x14ac:dyDescent="0.2">
      <c r="A75" s="82"/>
      <c r="B75" s="118" t="s">
        <v>36</v>
      </c>
      <c r="C75" s="118"/>
      <c r="F75" s="25"/>
    </row>
    <row r="76" spans="1:6" x14ac:dyDescent="0.2">
      <c r="A76" s="83"/>
      <c r="B76" s="119" t="s">
        <v>48</v>
      </c>
      <c r="C76" s="119"/>
      <c r="D76" s="28"/>
      <c r="E76" s="28"/>
      <c r="F76" s="29"/>
    </row>
  </sheetData>
  <sheetProtection password="C9F0" sheet="1" objects="1" scenarios="1" selectLockedCells="1"/>
  <mergeCells count="44">
    <mergeCell ref="A15:F15"/>
    <mergeCell ref="A17:A19"/>
    <mergeCell ref="B12:C12"/>
    <mergeCell ref="B13:D13"/>
    <mergeCell ref="A1:D1"/>
    <mergeCell ref="A2:C2"/>
    <mergeCell ref="A3:D3"/>
    <mergeCell ref="A4:C4"/>
    <mergeCell ref="A5:C5"/>
    <mergeCell ref="A6:F6"/>
    <mergeCell ref="B7:C7"/>
    <mergeCell ref="B8:C8"/>
    <mergeCell ref="B9:C9"/>
    <mergeCell ref="B10:C10"/>
    <mergeCell ref="B11:C11"/>
    <mergeCell ref="A20:A22"/>
    <mergeCell ref="A23:A25"/>
    <mergeCell ref="A28:F28"/>
    <mergeCell ref="A26:B26"/>
    <mergeCell ref="A53:F53"/>
    <mergeCell ref="A32:A33"/>
    <mergeCell ref="A34:A35"/>
    <mergeCell ref="A38:F38"/>
    <mergeCell ref="A39:D39"/>
    <mergeCell ref="A36:B36"/>
    <mergeCell ref="A40:D40"/>
    <mergeCell ref="A41:D41"/>
    <mergeCell ref="A30:A31"/>
    <mergeCell ref="B75:C75"/>
    <mergeCell ref="B76:C76"/>
    <mergeCell ref="A71:F71"/>
    <mergeCell ref="A43:F43"/>
    <mergeCell ref="A44:F44"/>
    <mergeCell ref="A49:F49"/>
    <mergeCell ref="B73:C73"/>
    <mergeCell ref="B74:C74"/>
    <mergeCell ref="A67:F67"/>
    <mergeCell ref="B69:D69"/>
    <mergeCell ref="A45:B45"/>
    <mergeCell ref="D45:E45"/>
    <mergeCell ref="A46:B46"/>
    <mergeCell ref="A47:B47"/>
    <mergeCell ref="A50:F50"/>
    <mergeCell ref="A51:F51"/>
  </mergeCells>
  <dataValidations count="3">
    <dataValidation type="list" showInputMessage="1" showErrorMessage="1" errorTitle="Month Error" error="Select the month from list" promptTitle="Service Month" prompt="Click arrow to select month in which service was provided." sqref="A17 A32 A34 A30 A20 A23" xr:uid="{00000000-0002-0000-0100-000000000000}">
      <formula1>$A$54:$A$65</formula1>
    </dataValidation>
    <dataValidation type="date" showInputMessage="1" showErrorMessage="1" errorTitle="Period Ending" error="Enter the month or quarter ending date." sqref="E11" xr:uid="{00000000-0002-0000-0100-000001000000}">
      <formula1>38168</formula1>
      <formula2>72866</formula2>
    </dataValidation>
    <dataValidation allowBlank="1" sqref="E12" xr:uid="{00000000-0002-0000-0100-000002000000}"/>
  </dataValidations>
  <hyperlinks>
    <hyperlink ref="B69" r:id="rId1" xr:uid="{00000000-0004-0000-0100-000000000000}"/>
  </hyperlinks>
  <printOptions horizontalCentered="1" verticalCentered="1"/>
  <pageMargins left="0.25" right="0.25" top="0.3" bottom="0.3" header="0.5" footer="0.2"/>
  <pageSetup scale="97"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3"/>
  <sheetViews>
    <sheetView workbookViewId="0">
      <selection activeCell="B12" sqref="B12"/>
    </sheetView>
  </sheetViews>
  <sheetFormatPr defaultRowHeight="12.75" x14ac:dyDescent="0.2"/>
  <cols>
    <col min="1" max="1" width="10" bestFit="1" customWidth="1"/>
    <col min="2" max="2" width="18.85546875" bestFit="1" customWidth="1"/>
  </cols>
  <sheetData>
    <row r="2" spans="1:2" x14ac:dyDescent="0.2">
      <c r="A2" s="67" t="s">
        <v>53</v>
      </c>
      <c r="B2" s="67" t="s">
        <v>53</v>
      </c>
    </row>
    <row r="3" spans="1:2" x14ac:dyDescent="0.2">
      <c r="A3" s="67" t="s">
        <v>54</v>
      </c>
      <c r="B3" s="67" t="s">
        <v>54</v>
      </c>
    </row>
    <row r="4" spans="1:2" x14ac:dyDescent="0.2">
      <c r="A4" s="67" t="s">
        <v>55</v>
      </c>
      <c r="B4" s="67" t="s">
        <v>55</v>
      </c>
    </row>
    <row r="5" spans="1:2" x14ac:dyDescent="0.2">
      <c r="A5" s="67" t="s">
        <v>56</v>
      </c>
      <c r="B5" s="67" t="s">
        <v>56</v>
      </c>
    </row>
    <row r="6" spans="1:2" x14ac:dyDescent="0.2">
      <c r="A6" s="67" t="s">
        <v>57</v>
      </c>
      <c r="B6" s="67" t="s">
        <v>57</v>
      </c>
    </row>
    <row r="7" spans="1:2" x14ac:dyDescent="0.2">
      <c r="A7" s="67" t="s">
        <v>58</v>
      </c>
      <c r="B7" s="67" t="s">
        <v>58</v>
      </c>
    </row>
    <row r="8" spans="1:2" x14ac:dyDescent="0.2">
      <c r="A8" s="67" t="s">
        <v>59</v>
      </c>
      <c r="B8" s="67" t="s">
        <v>59</v>
      </c>
    </row>
    <row r="9" spans="1:2" x14ac:dyDescent="0.2">
      <c r="A9" s="67" t="s">
        <v>60</v>
      </c>
      <c r="B9" s="67" t="s">
        <v>60</v>
      </c>
    </row>
    <row r="10" spans="1:2" x14ac:dyDescent="0.2">
      <c r="A10" s="67" t="s">
        <v>61</v>
      </c>
      <c r="B10" s="67" t="s">
        <v>61</v>
      </c>
    </row>
    <row r="11" spans="1:2" x14ac:dyDescent="0.2">
      <c r="A11" s="67" t="s">
        <v>62</v>
      </c>
      <c r="B11" s="67" t="s">
        <v>62</v>
      </c>
    </row>
    <row r="12" spans="1:2" x14ac:dyDescent="0.2">
      <c r="A12" s="67" t="s">
        <v>63</v>
      </c>
      <c r="B12" s="67" t="s">
        <v>63</v>
      </c>
    </row>
    <row r="13" spans="1:2" x14ac:dyDescent="0.2">
      <c r="A13" s="67" t="s">
        <v>64</v>
      </c>
      <c r="B13" s="67" t="s">
        <v>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76AF19912E8E04CBC8A0E93F730E45B" ma:contentTypeVersion="1" ma:contentTypeDescription="Create a new document." ma:contentTypeScope="" ma:versionID="ad56ec75d909aa0ee883e615fbb5ae49">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9F0264-5582-46C5-8E58-066F2F607CD2}">
  <ds:schemaRefs>
    <ds:schemaRef ds:uri="http://schemas.microsoft.com/office/2006/metadata/longProperties"/>
  </ds:schemaRefs>
</ds:datastoreItem>
</file>

<file path=customXml/itemProps2.xml><?xml version="1.0" encoding="utf-8"?>
<ds:datastoreItem xmlns:ds="http://schemas.openxmlformats.org/officeDocument/2006/customXml" ds:itemID="{1472A437-E648-4C14-9CB5-4A83EE4AEDD3}">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microsoft.com/sharepoint/v3"/>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2C21CB8-55D9-4FDF-952F-3BFE016490D7}">
  <ds:schemaRefs>
    <ds:schemaRef ds:uri="http://schemas.microsoft.com/sharepoint/v3/contenttype/forms"/>
  </ds:schemaRefs>
</ds:datastoreItem>
</file>

<file path=customXml/itemProps4.xml><?xml version="1.0" encoding="utf-8"?>
<ds:datastoreItem xmlns:ds="http://schemas.openxmlformats.org/officeDocument/2006/customXml" ds:itemID="{DF46A6E2-3672-41C9-89BC-4C11D3BC41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Remittance Report</vt:lpstr>
      <vt:lpstr>Sheet4</vt:lpstr>
      <vt:lpstr>Month</vt:lpstr>
      <vt:lpstr>Months</vt:lpstr>
      <vt:lpstr>'Remittance Report'!Print_Area</vt:lpstr>
    </vt:vector>
  </TitlesOfParts>
  <Company>Thompson, Cobb, Bazilio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Uniform 911 Surcharge Remittance Report</dc:title>
  <dc:creator>Marilyn H. Brazzle</dc:creator>
  <cp:lastModifiedBy>Rachel Henry</cp:lastModifiedBy>
  <cp:lastPrinted>2015-08-03T20:24:54Z</cp:lastPrinted>
  <dcterms:created xsi:type="dcterms:W3CDTF">2005-11-01T15:30:46Z</dcterms:created>
  <dcterms:modified xsi:type="dcterms:W3CDTF">2024-09-04T18:19:33Z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System Account</vt:lpwstr>
  </property>
  <property fmtid="{D5CDD505-2E9C-101B-9397-08002B2CF9AE}" pid="3" name="xd_Signature">
    <vt:lpwstr/>
  </property>
  <property fmtid="{D5CDD505-2E9C-101B-9397-08002B2CF9AE}" pid="4" name="Order">
    <vt:r8>5400</vt:r8>
  </property>
  <property fmtid="{D5CDD505-2E9C-101B-9397-08002B2CF9AE}" pid="5" name="TemplateUrl">
    <vt:lpwstr/>
  </property>
  <property fmtid="{D5CDD505-2E9C-101B-9397-08002B2CF9AE}" pid="6" name="xd_ProgID">
    <vt:lpwstr/>
  </property>
  <property fmtid="{D5CDD505-2E9C-101B-9397-08002B2CF9AE}" pid="7" name="BExAnalyzer_OldName">
    <vt:lpwstr>Uniform 911 Surcharge Remittance Report.xlsx</vt:lpwstr>
  </property>
  <property fmtid="{D5CDD505-2E9C-101B-9397-08002B2CF9AE}" pid="8" name="ContentTypeId">
    <vt:lpwstr>0x010100976AF19912E8E04CBC8A0E93F730E45B</vt:lpwstr>
  </property>
  <property fmtid="{D5CDD505-2E9C-101B-9397-08002B2CF9AE}" pid="9" name="display_urn">
    <vt:lpwstr>System Account</vt:lpwstr>
  </property>
</Properties>
</file>