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SQL\MYSQL Create Table File\"/>
    </mc:Choice>
  </mc:AlternateContent>
  <bookViews>
    <workbookView xWindow="0" yWindow="0" windowWidth="23040" windowHeight="8616"/>
  </bookViews>
  <sheets>
    <sheet name="Mysql Import File" sheetId="1" r:id="rId1"/>
  </sheets>
  <calcPr calcId="0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2" i="1"/>
  <c r="N3" i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N32" i="1"/>
  <c r="O32" i="1"/>
  <c r="P32" i="1"/>
  <c r="Q32" i="1"/>
  <c r="R32" i="1"/>
  <c r="S32" i="1"/>
  <c r="T32" i="1"/>
  <c r="U32" i="1"/>
  <c r="V32" i="1"/>
  <c r="W32" i="1"/>
  <c r="N33" i="1"/>
  <c r="O33" i="1"/>
  <c r="P33" i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V36" i="1"/>
  <c r="W36" i="1"/>
  <c r="N37" i="1"/>
  <c r="O37" i="1"/>
  <c r="P37" i="1"/>
  <c r="Q37" i="1"/>
  <c r="R37" i="1"/>
  <c r="S37" i="1"/>
  <c r="T37" i="1"/>
  <c r="U37" i="1"/>
  <c r="V37" i="1"/>
  <c r="W37" i="1"/>
  <c r="N38" i="1"/>
  <c r="O38" i="1"/>
  <c r="P38" i="1"/>
  <c r="Q38" i="1"/>
  <c r="R38" i="1"/>
  <c r="S38" i="1"/>
  <c r="T38" i="1"/>
  <c r="U38" i="1"/>
  <c r="V38" i="1"/>
  <c r="W38" i="1"/>
  <c r="N39" i="1"/>
  <c r="O39" i="1"/>
  <c r="P39" i="1"/>
  <c r="Q39" i="1"/>
  <c r="R39" i="1"/>
  <c r="S39" i="1"/>
  <c r="T39" i="1"/>
  <c r="U39" i="1"/>
  <c r="V39" i="1"/>
  <c r="W39" i="1"/>
  <c r="N40" i="1"/>
  <c r="O40" i="1"/>
  <c r="P40" i="1"/>
  <c r="Q40" i="1"/>
  <c r="R40" i="1"/>
  <c r="S40" i="1"/>
  <c r="T40" i="1"/>
  <c r="U40" i="1"/>
  <c r="V40" i="1"/>
  <c r="W40" i="1"/>
  <c r="N41" i="1"/>
  <c r="O41" i="1"/>
  <c r="P41" i="1"/>
  <c r="Q41" i="1"/>
  <c r="R41" i="1"/>
  <c r="S41" i="1"/>
  <c r="T41" i="1"/>
  <c r="U41" i="1"/>
  <c r="V41" i="1"/>
  <c r="W41" i="1"/>
  <c r="N42" i="1"/>
  <c r="O42" i="1"/>
  <c r="P42" i="1"/>
  <c r="Q42" i="1"/>
  <c r="R42" i="1"/>
  <c r="S42" i="1"/>
  <c r="T42" i="1"/>
  <c r="U42" i="1"/>
  <c r="V42" i="1"/>
  <c r="W42" i="1"/>
  <c r="N43" i="1"/>
  <c r="O43" i="1"/>
  <c r="P43" i="1"/>
  <c r="Q43" i="1"/>
  <c r="R43" i="1"/>
  <c r="S43" i="1"/>
  <c r="T43" i="1"/>
  <c r="U43" i="1"/>
  <c r="V43" i="1"/>
  <c r="W43" i="1"/>
  <c r="N44" i="1"/>
  <c r="O44" i="1"/>
  <c r="P44" i="1"/>
  <c r="Q44" i="1"/>
  <c r="R44" i="1"/>
  <c r="S44" i="1"/>
  <c r="T44" i="1"/>
  <c r="U44" i="1"/>
  <c r="V44" i="1"/>
  <c r="W44" i="1"/>
  <c r="N45" i="1"/>
  <c r="O45" i="1"/>
  <c r="P45" i="1"/>
  <c r="Q45" i="1"/>
  <c r="R45" i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N48" i="1"/>
  <c r="O48" i="1"/>
  <c r="P48" i="1"/>
  <c r="Q48" i="1"/>
  <c r="R48" i="1"/>
  <c r="S48" i="1"/>
  <c r="T48" i="1"/>
  <c r="U48" i="1"/>
  <c r="V48" i="1"/>
  <c r="W48" i="1"/>
  <c r="N49" i="1"/>
  <c r="O49" i="1"/>
  <c r="P49" i="1"/>
  <c r="Q49" i="1"/>
  <c r="R49" i="1"/>
  <c r="S49" i="1"/>
  <c r="T49" i="1"/>
  <c r="U49" i="1"/>
  <c r="V49" i="1"/>
  <c r="W49" i="1"/>
  <c r="N50" i="1"/>
  <c r="O50" i="1"/>
  <c r="P50" i="1"/>
  <c r="Q50" i="1"/>
  <c r="R50" i="1"/>
  <c r="S50" i="1"/>
  <c r="T50" i="1"/>
  <c r="U50" i="1"/>
  <c r="V50" i="1"/>
  <c r="W50" i="1"/>
  <c r="N51" i="1"/>
  <c r="O51" i="1"/>
  <c r="P51" i="1"/>
  <c r="Q51" i="1"/>
  <c r="R51" i="1"/>
  <c r="S51" i="1"/>
  <c r="T51" i="1"/>
  <c r="U51" i="1"/>
  <c r="V51" i="1"/>
  <c r="W51" i="1"/>
  <c r="N52" i="1"/>
  <c r="O52" i="1"/>
  <c r="P52" i="1"/>
  <c r="Q52" i="1"/>
  <c r="R52" i="1"/>
  <c r="S52" i="1"/>
  <c r="T52" i="1"/>
  <c r="U52" i="1"/>
  <c r="V52" i="1"/>
  <c r="W52" i="1"/>
  <c r="N53" i="1"/>
  <c r="O53" i="1"/>
  <c r="P53" i="1"/>
  <c r="Q53" i="1"/>
  <c r="R53" i="1"/>
  <c r="S53" i="1"/>
  <c r="T53" i="1"/>
  <c r="U53" i="1"/>
  <c r="V53" i="1"/>
  <c r="W53" i="1"/>
  <c r="N54" i="1"/>
  <c r="O54" i="1"/>
  <c r="P54" i="1"/>
  <c r="Q54" i="1"/>
  <c r="R54" i="1"/>
  <c r="S54" i="1"/>
  <c r="T54" i="1"/>
  <c r="U54" i="1"/>
  <c r="V54" i="1"/>
  <c r="W54" i="1"/>
  <c r="N55" i="1"/>
  <c r="O55" i="1"/>
  <c r="P55" i="1"/>
  <c r="Q55" i="1"/>
  <c r="R55" i="1"/>
  <c r="S55" i="1"/>
  <c r="T55" i="1"/>
  <c r="U55" i="1"/>
  <c r="V55" i="1"/>
  <c r="W55" i="1"/>
  <c r="N56" i="1"/>
  <c r="O56" i="1"/>
  <c r="P56" i="1"/>
  <c r="Q56" i="1"/>
  <c r="R56" i="1"/>
  <c r="S56" i="1"/>
  <c r="T56" i="1"/>
  <c r="U56" i="1"/>
  <c r="V56" i="1"/>
  <c r="W56" i="1"/>
  <c r="N57" i="1"/>
  <c r="O57" i="1"/>
  <c r="P57" i="1"/>
  <c r="Q57" i="1"/>
  <c r="R57" i="1"/>
  <c r="S57" i="1"/>
  <c r="T57" i="1"/>
  <c r="U57" i="1"/>
  <c r="V57" i="1"/>
  <c r="W57" i="1"/>
  <c r="N58" i="1"/>
  <c r="O58" i="1"/>
  <c r="P58" i="1"/>
  <c r="Q58" i="1"/>
  <c r="R58" i="1"/>
  <c r="S58" i="1"/>
  <c r="T58" i="1"/>
  <c r="U58" i="1"/>
  <c r="V58" i="1"/>
  <c r="W58" i="1"/>
  <c r="N59" i="1"/>
  <c r="O59" i="1"/>
  <c r="P59" i="1"/>
  <c r="Q59" i="1"/>
  <c r="R59" i="1"/>
  <c r="S59" i="1"/>
  <c r="T59" i="1"/>
  <c r="U59" i="1"/>
  <c r="V59" i="1"/>
  <c r="W59" i="1"/>
  <c r="N60" i="1"/>
  <c r="O60" i="1"/>
  <c r="P60" i="1"/>
  <c r="Q60" i="1"/>
  <c r="R60" i="1"/>
  <c r="S60" i="1"/>
  <c r="T60" i="1"/>
  <c r="U60" i="1"/>
  <c r="V60" i="1"/>
  <c r="W60" i="1"/>
  <c r="N61" i="1"/>
  <c r="O61" i="1"/>
  <c r="P61" i="1"/>
  <c r="Q61" i="1"/>
  <c r="R61" i="1"/>
  <c r="S61" i="1"/>
  <c r="T61" i="1"/>
  <c r="U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O63" i="1"/>
  <c r="P63" i="1"/>
  <c r="Q63" i="1"/>
  <c r="R63" i="1"/>
  <c r="S63" i="1"/>
  <c r="T63" i="1"/>
  <c r="U63" i="1"/>
  <c r="V63" i="1"/>
  <c r="W63" i="1"/>
  <c r="N64" i="1"/>
  <c r="O64" i="1"/>
  <c r="P64" i="1"/>
  <c r="Q64" i="1"/>
  <c r="R64" i="1"/>
  <c r="S64" i="1"/>
  <c r="T64" i="1"/>
  <c r="U64" i="1"/>
  <c r="V64" i="1"/>
  <c r="W64" i="1"/>
  <c r="N65" i="1"/>
  <c r="O65" i="1"/>
  <c r="P65" i="1"/>
  <c r="Q65" i="1"/>
  <c r="R65" i="1"/>
  <c r="S65" i="1"/>
  <c r="T65" i="1"/>
  <c r="U65" i="1"/>
  <c r="V65" i="1"/>
  <c r="W65" i="1"/>
  <c r="N66" i="1"/>
  <c r="O66" i="1"/>
  <c r="P66" i="1"/>
  <c r="Q66" i="1"/>
  <c r="R66" i="1"/>
  <c r="S66" i="1"/>
  <c r="T66" i="1"/>
  <c r="U66" i="1"/>
  <c r="V66" i="1"/>
  <c r="W66" i="1"/>
  <c r="N67" i="1"/>
  <c r="O67" i="1"/>
  <c r="P67" i="1"/>
  <c r="Q67" i="1"/>
  <c r="R67" i="1"/>
  <c r="S67" i="1"/>
  <c r="T67" i="1"/>
  <c r="U67" i="1"/>
  <c r="V67" i="1"/>
  <c r="W67" i="1"/>
  <c r="N68" i="1"/>
  <c r="O68" i="1"/>
  <c r="P68" i="1"/>
  <c r="Q68" i="1"/>
  <c r="R68" i="1"/>
  <c r="S68" i="1"/>
  <c r="T68" i="1"/>
  <c r="U68" i="1"/>
  <c r="V68" i="1"/>
  <c r="W68" i="1"/>
  <c r="N69" i="1"/>
  <c r="O69" i="1"/>
  <c r="P69" i="1"/>
  <c r="Q69" i="1"/>
  <c r="R69" i="1"/>
  <c r="S69" i="1"/>
  <c r="T69" i="1"/>
  <c r="U69" i="1"/>
  <c r="V69" i="1"/>
  <c r="W69" i="1"/>
  <c r="N70" i="1"/>
  <c r="O70" i="1"/>
  <c r="P70" i="1"/>
  <c r="Q70" i="1"/>
  <c r="R70" i="1"/>
  <c r="S70" i="1"/>
  <c r="T70" i="1"/>
  <c r="U70" i="1"/>
  <c r="V70" i="1"/>
  <c r="W70" i="1"/>
  <c r="N71" i="1"/>
  <c r="O71" i="1"/>
  <c r="P71" i="1"/>
  <c r="Q71" i="1"/>
  <c r="R71" i="1"/>
  <c r="S71" i="1"/>
  <c r="T71" i="1"/>
  <c r="U71" i="1"/>
  <c r="V71" i="1"/>
  <c r="W71" i="1"/>
  <c r="N72" i="1"/>
  <c r="O72" i="1"/>
  <c r="P72" i="1"/>
  <c r="Q72" i="1"/>
  <c r="R72" i="1"/>
  <c r="S72" i="1"/>
  <c r="T72" i="1"/>
  <c r="U72" i="1"/>
  <c r="V72" i="1"/>
  <c r="W72" i="1"/>
  <c r="N73" i="1"/>
  <c r="O73" i="1"/>
  <c r="P73" i="1"/>
  <c r="Q73" i="1"/>
  <c r="R73" i="1"/>
  <c r="S73" i="1"/>
  <c r="T73" i="1"/>
  <c r="U73" i="1"/>
  <c r="V73" i="1"/>
  <c r="W73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N77" i="1"/>
  <c r="O77" i="1"/>
  <c r="P77" i="1"/>
  <c r="Q77" i="1"/>
  <c r="R77" i="1"/>
  <c r="S77" i="1"/>
  <c r="T77" i="1"/>
  <c r="U77" i="1"/>
  <c r="V77" i="1"/>
  <c r="W77" i="1"/>
  <c r="N78" i="1"/>
  <c r="O78" i="1"/>
  <c r="P78" i="1"/>
  <c r="Q78" i="1"/>
  <c r="R78" i="1"/>
  <c r="S78" i="1"/>
  <c r="T78" i="1"/>
  <c r="U78" i="1"/>
  <c r="V78" i="1"/>
  <c r="W78" i="1"/>
  <c r="N79" i="1"/>
  <c r="O79" i="1"/>
  <c r="P79" i="1"/>
  <c r="Q79" i="1"/>
  <c r="R79" i="1"/>
  <c r="S79" i="1"/>
  <c r="T79" i="1"/>
  <c r="U79" i="1"/>
  <c r="V79" i="1"/>
  <c r="W79" i="1"/>
  <c r="N80" i="1"/>
  <c r="O80" i="1"/>
  <c r="P80" i="1"/>
  <c r="Q80" i="1"/>
  <c r="R80" i="1"/>
  <c r="S80" i="1"/>
  <c r="T80" i="1"/>
  <c r="U80" i="1"/>
  <c r="V80" i="1"/>
  <c r="W80" i="1"/>
  <c r="N81" i="1"/>
  <c r="O81" i="1"/>
  <c r="P81" i="1"/>
  <c r="Q81" i="1"/>
  <c r="R81" i="1"/>
  <c r="S81" i="1"/>
  <c r="T81" i="1"/>
  <c r="U81" i="1"/>
  <c r="V81" i="1"/>
  <c r="W81" i="1"/>
  <c r="N82" i="1"/>
  <c r="O82" i="1"/>
  <c r="P82" i="1"/>
  <c r="Q82" i="1"/>
  <c r="R82" i="1"/>
  <c r="S82" i="1"/>
  <c r="T82" i="1"/>
  <c r="U82" i="1"/>
  <c r="V82" i="1"/>
  <c r="W82" i="1"/>
  <c r="N83" i="1"/>
  <c r="O83" i="1"/>
  <c r="P83" i="1"/>
  <c r="Q83" i="1"/>
  <c r="R83" i="1"/>
  <c r="S83" i="1"/>
  <c r="T83" i="1"/>
  <c r="U83" i="1"/>
  <c r="V83" i="1"/>
  <c r="W83" i="1"/>
  <c r="N84" i="1"/>
  <c r="O84" i="1"/>
  <c r="P84" i="1"/>
  <c r="Q84" i="1"/>
  <c r="R84" i="1"/>
  <c r="S84" i="1"/>
  <c r="T84" i="1"/>
  <c r="U84" i="1"/>
  <c r="V84" i="1"/>
  <c r="W84" i="1"/>
  <c r="N85" i="1"/>
  <c r="O85" i="1"/>
  <c r="P85" i="1"/>
  <c r="Q85" i="1"/>
  <c r="R85" i="1"/>
  <c r="S85" i="1"/>
  <c r="T85" i="1"/>
  <c r="U85" i="1"/>
  <c r="V85" i="1"/>
  <c r="W85" i="1"/>
  <c r="N86" i="1"/>
  <c r="O86" i="1"/>
  <c r="P86" i="1"/>
  <c r="Q86" i="1"/>
  <c r="R86" i="1"/>
  <c r="S86" i="1"/>
  <c r="T86" i="1"/>
  <c r="U86" i="1"/>
  <c r="V86" i="1"/>
  <c r="W86" i="1"/>
  <c r="N87" i="1"/>
  <c r="O87" i="1"/>
  <c r="P87" i="1"/>
  <c r="Q87" i="1"/>
  <c r="R87" i="1"/>
  <c r="S87" i="1"/>
  <c r="T87" i="1"/>
  <c r="U87" i="1"/>
  <c r="V87" i="1"/>
  <c r="W87" i="1"/>
  <c r="N88" i="1"/>
  <c r="O88" i="1"/>
  <c r="P88" i="1"/>
  <c r="Q88" i="1"/>
  <c r="R88" i="1"/>
  <c r="S88" i="1"/>
  <c r="T88" i="1"/>
  <c r="U88" i="1"/>
  <c r="V88" i="1"/>
  <c r="W88" i="1"/>
  <c r="N89" i="1"/>
  <c r="O89" i="1"/>
  <c r="P89" i="1"/>
  <c r="Q89" i="1"/>
  <c r="R89" i="1"/>
  <c r="S89" i="1"/>
  <c r="T89" i="1"/>
  <c r="U89" i="1"/>
  <c r="V89" i="1"/>
  <c r="W89" i="1"/>
  <c r="S2" i="1"/>
  <c r="T2" i="1"/>
  <c r="U2" i="1"/>
  <c r="V2" i="1"/>
  <c r="W2" i="1"/>
  <c r="R2" i="1"/>
  <c r="O2" i="1"/>
  <c r="Q2" i="1"/>
  <c r="P2" i="1"/>
  <c r="N2" i="1"/>
</calcChain>
</file>

<file path=xl/sharedStrings.xml><?xml version="1.0" encoding="utf-8"?>
<sst xmlns="http://schemas.openxmlformats.org/spreadsheetml/2006/main" count="209" uniqueCount="16">
  <si>
    <t>lead_id</t>
  </si>
  <si>
    <t>Date</t>
  </si>
  <si>
    <t>Sales Rep</t>
  </si>
  <si>
    <t>Shift</t>
  </si>
  <si>
    <t>Cost Price</t>
  </si>
  <si>
    <t>Selling Price</t>
  </si>
  <si>
    <t>Profit %</t>
  </si>
  <si>
    <t>Commission</t>
  </si>
  <si>
    <t>Profit</t>
  </si>
  <si>
    <t>Weekday</t>
  </si>
  <si>
    <t>Ben</t>
  </si>
  <si>
    <t>Night</t>
  </si>
  <si>
    <t>Jacob</t>
  </si>
  <si>
    <t>Day</t>
  </si>
  <si>
    <t>,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</si>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</sst>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9" formatCode="_ * #,##0.0_ ;_ * \-#,##0.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6" fillId="33" borderId="0" xfId="0" applyFont="1" applyFill="1"/>
    <xf numFmtId="4" fontId="0" fillId="0" borderId="0" xfId="0" applyNumberFormat="1"/>
    <xf numFmtId="169" fontId="16" fillId="33" borderId="0" xfId="1" applyNumberFormat="1" applyFont="1" applyFill="1"/>
    <xf numFmtId="16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"/>
  <sheetViews>
    <sheetView tabSelected="1" topLeftCell="N64" workbookViewId="0">
      <selection activeCell="T68" sqref="T68"/>
    </sheetView>
  </sheetViews>
  <sheetFormatPr defaultRowHeight="14.4" x14ac:dyDescent="0.3"/>
  <cols>
    <col min="2" max="2" width="10" bestFit="1" customWidth="1"/>
    <col min="3" max="3" width="10.33203125" bestFit="1" customWidth="1"/>
    <col min="4" max="4" width="8.88671875" bestFit="1" customWidth="1"/>
    <col min="5" max="5" width="5.33203125" bestFit="1" customWidth="1"/>
    <col min="6" max="6" width="9.21875" bestFit="1" customWidth="1"/>
    <col min="7" max="7" width="11" bestFit="1" customWidth="1"/>
    <col min="8" max="8" width="7.5546875" bestFit="1" customWidth="1"/>
    <col min="9" max="9" width="11.21875" bestFit="1" customWidth="1"/>
    <col min="10" max="10" width="7.5546875" bestFit="1" customWidth="1"/>
    <col min="11" max="11" width="8.88671875" bestFit="1" customWidth="1"/>
    <col min="12" max="12" width="8.88671875" customWidth="1"/>
    <col min="14" max="14" width="10.88671875" bestFit="1" customWidth="1"/>
    <col min="15" max="15" width="11.21875" bestFit="1" customWidth="1"/>
    <col min="17" max="17" width="6.21875" bestFit="1" customWidth="1"/>
    <col min="18" max="19" width="14" style="6" bestFit="1" customWidth="1"/>
    <col min="20" max="20" width="10.44140625" style="6" bestFit="1" customWidth="1"/>
    <col min="21" max="21" width="11.88671875" style="6" bestFit="1" customWidth="1"/>
    <col min="22" max="22" width="12.44140625" style="6" bestFit="1" customWidth="1"/>
    <col min="23" max="23" width="10.44140625" style="6" bestFit="1" customWidth="1"/>
    <col min="24" max="24" width="88.6640625" bestFit="1" customWidth="1"/>
    <col min="32" max="32" width="10.88671875" bestFit="1" customWidth="1"/>
  </cols>
  <sheetData>
    <row r="1" spans="1:32" x14ac:dyDescent="0.3">
      <c r="A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M1" t="s">
        <v>15</v>
      </c>
      <c r="N1" s="3" t="s">
        <v>0</v>
      </c>
      <c r="O1" s="3" t="s">
        <v>1</v>
      </c>
      <c r="P1" s="3" t="s">
        <v>2</v>
      </c>
      <c r="Q1" s="3" t="s">
        <v>3</v>
      </c>
      <c r="R1" s="5" t="s">
        <v>4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9</v>
      </c>
      <c r="X1" s="3" t="s">
        <v>14</v>
      </c>
      <c r="AF1" t="s">
        <v>0</v>
      </c>
    </row>
    <row r="2" spans="1:32" x14ac:dyDescent="0.3">
      <c r="A2">
        <v>1</v>
      </c>
      <c r="B2">
        <v>422549729</v>
      </c>
      <c r="C2" s="1">
        <v>44743</v>
      </c>
      <c r="D2" t="s">
        <v>10</v>
      </c>
      <c r="E2" t="s">
        <v>11</v>
      </c>
      <c r="F2" s="4">
        <v>1112.94</v>
      </c>
      <c r="G2" s="4">
        <v>1288</v>
      </c>
      <c r="H2" s="2">
        <v>0.1573</v>
      </c>
      <c r="I2">
        <v>6.44</v>
      </c>
      <c r="J2">
        <v>175.06</v>
      </c>
      <c r="K2">
        <v>5</v>
      </c>
      <c r="M2">
        <f>INT(A2)</f>
        <v>1</v>
      </c>
      <c r="N2" t="str">
        <f>CONCATENATE("'",B2,"'")</f>
        <v>'422549729'</v>
      </c>
      <c r="O2" t="str">
        <f>CONCATENATE("'",TEXT(C2,"YYYY-MM-DD"),"'")</f>
        <v>'2022-07-01'</v>
      </c>
      <c r="P2" t="str">
        <f>CONCATENATE("'",D2,"'")</f>
        <v>'Ben'</v>
      </c>
      <c r="Q2" t="str">
        <f>CONCATENATE("'",E2,"'")</f>
        <v>'Night'</v>
      </c>
      <c r="R2" s="6">
        <f>VALUE(F2)</f>
        <v>1112.94</v>
      </c>
      <c r="S2" s="6">
        <f t="shared" ref="S2:W2" si="0">VALUE(G2)</f>
        <v>1288</v>
      </c>
      <c r="T2" s="6">
        <f t="shared" si="0"/>
        <v>0.1573</v>
      </c>
      <c r="U2" s="6">
        <f t="shared" si="0"/>
        <v>6.44</v>
      </c>
      <c r="V2" s="6">
        <f t="shared" si="0"/>
        <v>175.06</v>
      </c>
      <c r="W2" s="6">
        <f t="shared" si="0"/>
        <v>5</v>
      </c>
      <c r="X2" t="str">
        <f>CONCATENATE("Insert into Commission Values (",M2,$X$1,N2,$X$1,O2,$X$1,P2,$X$1,Q2,$X$1,R2,$X$1,S2,$X$1,T2,$X$1,U2,$X$1,V2,$X$1,W2,")",";")</f>
        <v>Insert into Commission Values (1,'422549729','2022-07-01','Ben','Night',1112.94,1288,0.1573,6.44,175.06,5);</v>
      </c>
      <c r="AF2" t="s">
        <v>1</v>
      </c>
    </row>
    <row r="3" spans="1:32" x14ac:dyDescent="0.3">
      <c r="A3">
        <v>2</v>
      </c>
      <c r="B3">
        <v>432221501</v>
      </c>
      <c r="C3" s="1">
        <v>44743</v>
      </c>
      <c r="D3" t="s">
        <v>12</v>
      </c>
      <c r="E3" t="s">
        <v>13</v>
      </c>
      <c r="F3" s="4">
        <v>1095.5</v>
      </c>
      <c r="G3" s="4">
        <v>1250.75</v>
      </c>
      <c r="H3" s="2">
        <v>0.14169999999999999</v>
      </c>
      <c r="I3">
        <v>6.25</v>
      </c>
      <c r="J3">
        <v>155.25</v>
      </c>
      <c r="K3">
        <v>5</v>
      </c>
      <c r="M3">
        <f t="shared" ref="M3:M66" si="1">INT(A3)</f>
        <v>2</v>
      </c>
      <c r="N3" t="str">
        <f t="shared" ref="N3:N66" si="2">CONCATENATE("'",B3,"'")</f>
        <v>'432221501'</v>
      </c>
      <c r="O3" t="str">
        <f t="shared" ref="O3:O66" si="3">CONCATENATE("'",TEXT(C3,"YYYY-MM-DD"),"'")</f>
        <v>'2022-07-01'</v>
      </c>
      <c r="P3" t="str">
        <f t="shared" ref="P3:P66" si="4">CONCATENATE("'",D3,"'")</f>
        <v>'Jacob'</v>
      </c>
      <c r="Q3" t="str">
        <f t="shared" ref="Q3:Q66" si="5">CONCATENATE("'",E3,"'")</f>
        <v>'Day'</v>
      </c>
      <c r="R3" s="6">
        <f t="shared" ref="R3:R66" si="6">VALUE(F3)</f>
        <v>1095.5</v>
      </c>
      <c r="S3" s="6">
        <f t="shared" ref="S3:S66" si="7">VALUE(G3)</f>
        <v>1250.75</v>
      </c>
      <c r="T3" s="6">
        <f t="shared" ref="T3:T66" si="8">VALUE(H3)</f>
        <v>0.14169999999999999</v>
      </c>
      <c r="U3" s="6">
        <f t="shared" ref="U3:U66" si="9">VALUE(I3)</f>
        <v>6.25</v>
      </c>
      <c r="V3" s="6">
        <f t="shared" ref="V3:V66" si="10">VALUE(J3)</f>
        <v>155.25</v>
      </c>
      <c r="W3" s="6">
        <f t="shared" ref="W3:W66" si="11">VALUE(K3)</f>
        <v>5</v>
      </c>
      <c r="X3" t="str">
        <f t="shared" ref="X3:X66" si="12">CONCATENATE("Insert into Commission Values (",M3,$X$1,N3,$X$1,O3,$X$1,P3,$X$1,Q3,$X$1,R3,$X$1,S3,$X$1,T3,$X$1,U3,$X$1,V3,$X$1,W3,")",";")</f>
        <v>Insert into Commission Values (2,'432221501','2022-07-01','Jacob','Day',1095.5,1250.75,0.1417,6.25,155.25,5);</v>
      </c>
      <c r="AF3" t="s">
        <v>2</v>
      </c>
    </row>
    <row r="4" spans="1:32" x14ac:dyDescent="0.3">
      <c r="A4">
        <v>3</v>
      </c>
      <c r="B4">
        <v>426590670</v>
      </c>
      <c r="C4" s="1">
        <v>44746</v>
      </c>
      <c r="D4" t="s">
        <v>10</v>
      </c>
      <c r="E4" t="s">
        <v>11</v>
      </c>
      <c r="F4" s="4">
        <v>1120.94</v>
      </c>
      <c r="G4" s="4">
        <v>1295</v>
      </c>
      <c r="H4" s="2">
        <v>0.15529999999999999</v>
      </c>
      <c r="I4">
        <v>6.48</v>
      </c>
      <c r="J4">
        <v>174.06</v>
      </c>
      <c r="K4">
        <v>1</v>
      </c>
      <c r="M4">
        <f t="shared" si="1"/>
        <v>3</v>
      </c>
      <c r="N4" t="str">
        <f t="shared" si="2"/>
        <v>'426590670'</v>
      </c>
      <c r="O4" t="str">
        <f t="shared" si="3"/>
        <v>'2022-07-04'</v>
      </c>
      <c r="P4" t="str">
        <f t="shared" si="4"/>
        <v>'Ben'</v>
      </c>
      <c r="Q4" t="str">
        <f t="shared" si="5"/>
        <v>'Night'</v>
      </c>
      <c r="R4" s="6">
        <f t="shared" si="6"/>
        <v>1120.94</v>
      </c>
      <c r="S4" s="6">
        <f t="shared" si="7"/>
        <v>1295</v>
      </c>
      <c r="T4" s="6">
        <f t="shared" si="8"/>
        <v>0.15529999999999999</v>
      </c>
      <c r="U4" s="6">
        <f t="shared" si="9"/>
        <v>6.48</v>
      </c>
      <c r="V4" s="6">
        <f t="shared" si="10"/>
        <v>174.06</v>
      </c>
      <c r="W4" s="6">
        <f t="shared" si="11"/>
        <v>1</v>
      </c>
      <c r="X4" t="str">
        <f t="shared" si="12"/>
        <v>Insert into Commission Values (3,'426590670','2022-07-04','Ben','Night',1120.94,1295,0.1553,6.48,174.06,1);</v>
      </c>
      <c r="AF4" t="s">
        <v>3</v>
      </c>
    </row>
    <row r="5" spans="1:32" x14ac:dyDescent="0.3">
      <c r="A5">
        <v>4</v>
      </c>
      <c r="B5">
        <v>436249724</v>
      </c>
      <c r="C5" s="1">
        <v>44746</v>
      </c>
      <c r="D5" t="s">
        <v>12</v>
      </c>
      <c r="E5" t="s">
        <v>13</v>
      </c>
      <c r="F5" s="4">
        <v>1509.73</v>
      </c>
      <c r="G5" s="4">
        <v>1687.75</v>
      </c>
      <c r="H5" s="2">
        <v>0.1179</v>
      </c>
      <c r="J5">
        <v>178.02</v>
      </c>
      <c r="K5">
        <v>1</v>
      </c>
      <c r="M5">
        <f t="shared" si="1"/>
        <v>4</v>
      </c>
      <c r="N5" t="str">
        <f t="shared" si="2"/>
        <v>'436249724'</v>
      </c>
      <c r="O5" t="str">
        <f t="shared" si="3"/>
        <v>'2022-07-04'</v>
      </c>
      <c r="P5" t="str">
        <f t="shared" si="4"/>
        <v>'Jacob'</v>
      </c>
      <c r="Q5" t="str">
        <f t="shared" si="5"/>
        <v>'Day'</v>
      </c>
      <c r="R5" s="6">
        <f t="shared" si="6"/>
        <v>1509.73</v>
      </c>
      <c r="S5" s="6">
        <f t="shared" si="7"/>
        <v>1687.75</v>
      </c>
      <c r="T5" s="6">
        <f t="shared" si="8"/>
        <v>0.1179</v>
      </c>
      <c r="U5" s="6">
        <f t="shared" si="9"/>
        <v>0</v>
      </c>
      <c r="V5" s="6">
        <f t="shared" si="10"/>
        <v>178.02</v>
      </c>
      <c r="W5" s="6">
        <f t="shared" si="11"/>
        <v>1</v>
      </c>
      <c r="X5" t="str">
        <f t="shared" si="12"/>
        <v>Insert into Commission Values (4,'436249724','2022-07-04','Jacob','Day',1509.73,1687.75,0.1179,0,178.02,1);</v>
      </c>
      <c r="AF5" t="s">
        <v>4</v>
      </c>
    </row>
    <row r="6" spans="1:32" x14ac:dyDescent="0.3">
      <c r="A6">
        <v>5</v>
      </c>
      <c r="B6">
        <v>443370990</v>
      </c>
      <c r="C6" s="1">
        <v>44747</v>
      </c>
      <c r="D6" t="s">
        <v>10</v>
      </c>
      <c r="E6" t="s">
        <v>13</v>
      </c>
      <c r="F6" s="4">
        <v>1235.33</v>
      </c>
      <c r="G6" s="4">
        <v>1412.25</v>
      </c>
      <c r="H6" s="2">
        <v>0.14319999999999999</v>
      </c>
      <c r="I6">
        <v>7.06</v>
      </c>
      <c r="J6">
        <v>176.92</v>
      </c>
      <c r="K6">
        <v>2</v>
      </c>
      <c r="M6">
        <f t="shared" si="1"/>
        <v>5</v>
      </c>
      <c r="N6" t="str">
        <f t="shared" si="2"/>
        <v>'443370990'</v>
      </c>
      <c r="O6" t="str">
        <f t="shared" si="3"/>
        <v>'2022-07-05'</v>
      </c>
      <c r="P6" t="str">
        <f t="shared" si="4"/>
        <v>'Ben'</v>
      </c>
      <c r="Q6" t="str">
        <f t="shared" si="5"/>
        <v>'Day'</v>
      </c>
      <c r="R6" s="6">
        <f t="shared" si="6"/>
        <v>1235.33</v>
      </c>
      <c r="S6" s="6">
        <f t="shared" si="7"/>
        <v>1412.25</v>
      </c>
      <c r="T6" s="6">
        <f t="shared" si="8"/>
        <v>0.14319999999999999</v>
      </c>
      <c r="U6" s="6">
        <f t="shared" si="9"/>
        <v>7.06</v>
      </c>
      <c r="V6" s="6">
        <f t="shared" si="10"/>
        <v>176.92</v>
      </c>
      <c r="W6" s="6">
        <f t="shared" si="11"/>
        <v>2</v>
      </c>
      <c r="X6" t="str">
        <f t="shared" si="12"/>
        <v>Insert into Commission Values (5,'443370990','2022-07-05','Ben','Day',1235.33,1412.25,0.1432,7.06,176.92,2);</v>
      </c>
      <c r="AF6" t="s">
        <v>5</v>
      </c>
    </row>
    <row r="7" spans="1:32" x14ac:dyDescent="0.3">
      <c r="A7">
        <v>6</v>
      </c>
      <c r="B7">
        <v>458741228</v>
      </c>
      <c r="C7" s="1">
        <v>44747</v>
      </c>
      <c r="D7" t="s">
        <v>12</v>
      </c>
      <c r="E7" t="s">
        <v>11</v>
      </c>
      <c r="F7">
        <v>881.93</v>
      </c>
      <c r="G7">
        <v>962</v>
      </c>
      <c r="H7" s="2">
        <v>9.0800000000000006E-2</v>
      </c>
      <c r="J7">
        <v>80.069999999999993</v>
      </c>
      <c r="K7">
        <v>2</v>
      </c>
      <c r="M7">
        <f t="shared" si="1"/>
        <v>6</v>
      </c>
      <c r="N7" t="str">
        <f t="shared" si="2"/>
        <v>'458741228'</v>
      </c>
      <c r="O7" t="str">
        <f t="shared" si="3"/>
        <v>'2022-07-05'</v>
      </c>
      <c r="P7" t="str">
        <f t="shared" si="4"/>
        <v>'Jacob'</v>
      </c>
      <c r="Q7" t="str">
        <f t="shared" si="5"/>
        <v>'Night'</v>
      </c>
      <c r="R7" s="6">
        <f t="shared" si="6"/>
        <v>881.93</v>
      </c>
      <c r="S7" s="6">
        <f t="shared" si="7"/>
        <v>962</v>
      </c>
      <c r="T7" s="6">
        <f t="shared" si="8"/>
        <v>9.0800000000000006E-2</v>
      </c>
      <c r="U7" s="6">
        <f t="shared" si="9"/>
        <v>0</v>
      </c>
      <c r="V7" s="6">
        <f t="shared" si="10"/>
        <v>80.069999999999993</v>
      </c>
      <c r="W7" s="6">
        <f t="shared" si="11"/>
        <v>2</v>
      </c>
      <c r="X7" t="str">
        <f t="shared" si="12"/>
        <v>Insert into Commission Values (6,'458741228','2022-07-05','Jacob','Night',881.93,962,0.0908,0,80.07,2);</v>
      </c>
      <c r="AF7" t="s">
        <v>6</v>
      </c>
    </row>
    <row r="8" spans="1:32" x14ac:dyDescent="0.3">
      <c r="A8">
        <v>7</v>
      </c>
      <c r="B8">
        <v>415502091</v>
      </c>
      <c r="C8" s="1">
        <v>44748</v>
      </c>
      <c r="D8" t="s">
        <v>10</v>
      </c>
      <c r="E8" t="s">
        <v>11</v>
      </c>
      <c r="F8" s="4">
        <v>1075.7</v>
      </c>
      <c r="G8" s="4">
        <v>1142.75</v>
      </c>
      <c r="H8" s="2">
        <v>6.2300000000000001E-2</v>
      </c>
      <c r="J8">
        <v>67.05</v>
      </c>
      <c r="K8">
        <v>3</v>
      </c>
      <c r="M8">
        <f t="shared" si="1"/>
        <v>7</v>
      </c>
      <c r="N8" t="str">
        <f t="shared" si="2"/>
        <v>'415502091'</v>
      </c>
      <c r="O8" t="str">
        <f t="shared" si="3"/>
        <v>'2022-07-06'</v>
      </c>
      <c r="P8" t="str">
        <f t="shared" si="4"/>
        <v>'Ben'</v>
      </c>
      <c r="Q8" t="str">
        <f t="shared" si="5"/>
        <v>'Night'</v>
      </c>
      <c r="R8" s="6">
        <f t="shared" si="6"/>
        <v>1075.7</v>
      </c>
      <c r="S8" s="6">
        <f t="shared" si="7"/>
        <v>1142.75</v>
      </c>
      <c r="T8" s="6">
        <f t="shared" si="8"/>
        <v>6.2300000000000001E-2</v>
      </c>
      <c r="U8" s="6">
        <f t="shared" si="9"/>
        <v>0</v>
      </c>
      <c r="V8" s="6">
        <f t="shared" si="10"/>
        <v>67.05</v>
      </c>
      <c r="W8" s="6">
        <f t="shared" si="11"/>
        <v>3</v>
      </c>
      <c r="X8" t="str">
        <f t="shared" si="12"/>
        <v>Insert into Commission Values (7,'415502091','2022-07-06','Ben','Night',1075.7,1142.75,0.0623,0,67.05,3);</v>
      </c>
      <c r="AF8" t="s">
        <v>7</v>
      </c>
    </row>
    <row r="9" spans="1:32" x14ac:dyDescent="0.3">
      <c r="A9">
        <v>8</v>
      </c>
      <c r="B9">
        <v>418817294</v>
      </c>
      <c r="C9" s="1">
        <v>44748</v>
      </c>
      <c r="D9" t="s">
        <v>12</v>
      </c>
      <c r="E9" t="s">
        <v>13</v>
      </c>
      <c r="F9">
        <v>714.58</v>
      </c>
      <c r="G9">
        <v>800.5</v>
      </c>
      <c r="H9" s="2">
        <v>0.1202</v>
      </c>
      <c r="I9">
        <v>4</v>
      </c>
      <c r="J9">
        <v>85.92</v>
      </c>
      <c r="K9">
        <v>3</v>
      </c>
      <c r="M9">
        <f t="shared" si="1"/>
        <v>8</v>
      </c>
      <c r="N9" t="str">
        <f t="shared" si="2"/>
        <v>'418817294'</v>
      </c>
      <c r="O9" t="str">
        <f t="shared" si="3"/>
        <v>'2022-07-06'</v>
      </c>
      <c r="P9" t="str">
        <f t="shared" si="4"/>
        <v>'Jacob'</v>
      </c>
      <c r="Q9" t="str">
        <f t="shared" si="5"/>
        <v>'Day'</v>
      </c>
      <c r="R9" s="6">
        <f t="shared" si="6"/>
        <v>714.58</v>
      </c>
      <c r="S9" s="6">
        <f t="shared" si="7"/>
        <v>800.5</v>
      </c>
      <c r="T9" s="6">
        <f t="shared" si="8"/>
        <v>0.1202</v>
      </c>
      <c r="U9" s="6">
        <f t="shared" si="9"/>
        <v>4</v>
      </c>
      <c r="V9" s="6">
        <f t="shared" si="10"/>
        <v>85.92</v>
      </c>
      <c r="W9" s="6">
        <f t="shared" si="11"/>
        <v>3</v>
      </c>
      <c r="X9" t="str">
        <f t="shared" si="12"/>
        <v>Insert into Commission Values (8,'418817294','2022-07-06','Jacob','Day',714.58,800.5,0.1202,4,85.92,3);</v>
      </c>
      <c r="AF9" t="s">
        <v>8</v>
      </c>
    </row>
    <row r="10" spans="1:32" x14ac:dyDescent="0.3">
      <c r="A10">
        <v>9</v>
      </c>
      <c r="B10">
        <v>442518078</v>
      </c>
      <c r="C10" s="1">
        <v>44749</v>
      </c>
      <c r="D10" t="s">
        <v>10</v>
      </c>
      <c r="E10" t="s">
        <v>13</v>
      </c>
      <c r="F10" s="4">
        <v>1299.1099999999999</v>
      </c>
      <c r="G10" s="4">
        <v>1360</v>
      </c>
      <c r="H10" s="2">
        <v>4.6899999999999997E-2</v>
      </c>
      <c r="J10">
        <v>60.89</v>
      </c>
      <c r="K10">
        <v>4</v>
      </c>
      <c r="M10">
        <f t="shared" si="1"/>
        <v>9</v>
      </c>
      <c r="N10" t="str">
        <f t="shared" si="2"/>
        <v>'442518078'</v>
      </c>
      <c r="O10" t="str">
        <f t="shared" si="3"/>
        <v>'2022-07-07'</v>
      </c>
      <c r="P10" t="str">
        <f t="shared" si="4"/>
        <v>'Ben'</v>
      </c>
      <c r="Q10" t="str">
        <f t="shared" si="5"/>
        <v>'Day'</v>
      </c>
      <c r="R10" s="6">
        <f t="shared" si="6"/>
        <v>1299.1099999999999</v>
      </c>
      <c r="S10" s="6">
        <f t="shared" si="7"/>
        <v>1360</v>
      </c>
      <c r="T10" s="6">
        <f t="shared" si="8"/>
        <v>4.6899999999999997E-2</v>
      </c>
      <c r="U10" s="6">
        <f t="shared" si="9"/>
        <v>0</v>
      </c>
      <c r="V10" s="6">
        <f t="shared" si="10"/>
        <v>60.89</v>
      </c>
      <c r="W10" s="6">
        <f t="shared" si="11"/>
        <v>4</v>
      </c>
      <c r="X10" t="str">
        <f t="shared" si="12"/>
        <v>Insert into Commission Values (9,'442518078','2022-07-07','Ben','Day',1299.11,1360,0.0469,0,60.89,4);</v>
      </c>
      <c r="AF10" t="s">
        <v>9</v>
      </c>
    </row>
    <row r="11" spans="1:32" x14ac:dyDescent="0.3">
      <c r="A11">
        <v>10</v>
      </c>
      <c r="B11">
        <v>444806818</v>
      </c>
      <c r="C11" s="1">
        <v>44749</v>
      </c>
      <c r="D11" t="s">
        <v>12</v>
      </c>
      <c r="E11" t="s">
        <v>11</v>
      </c>
      <c r="F11" s="4">
        <v>1087.48</v>
      </c>
      <c r="G11" s="4">
        <v>1268.5</v>
      </c>
      <c r="H11" s="2">
        <v>0.16650000000000001</v>
      </c>
      <c r="I11">
        <v>6.34</v>
      </c>
      <c r="J11">
        <v>181.02</v>
      </c>
      <c r="K11">
        <v>4</v>
      </c>
      <c r="M11">
        <f t="shared" si="1"/>
        <v>10</v>
      </c>
      <c r="N11" t="str">
        <f t="shared" si="2"/>
        <v>'444806818'</v>
      </c>
      <c r="O11" t="str">
        <f t="shared" si="3"/>
        <v>'2022-07-07'</v>
      </c>
      <c r="P11" t="str">
        <f t="shared" si="4"/>
        <v>'Jacob'</v>
      </c>
      <c r="Q11" t="str">
        <f t="shared" si="5"/>
        <v>'Night'</v>
      </c>
      <c r="R11" s="6">
        <f t="shared" si="6"/>
        <v>1087.48</v>
      </c>
      <c r="S11" s="6">
        <f t="shared" si="7"/>
        <v>1268.5</v>
      </c>
      <c r="T11" s="6">
        <f t="shared" si="8"/>
        <v>0.16650000000000001</v>
      </c>
      <c r="U11" s="6">
        <f t="shared" si="9"/>
        <v>6.34</v>
      </c>
      <c r="V11" s="6">
        <f t="shared" si="10"/>
        <v>181.02</v>
      </c>
      <c r="W11" s="6">
        <f t="shared" si="11"/>
        <v>4</v>
      </c>
      <c r="X11" t="str">
        <f t="shared" si="12"/>
        <v>Insert into Commission Values (10,'444806818','2022-07-07','Jacob','Night',1087.48,1268.5,0.1665,6.34,181.02,4);</v>
      </c>
    </row>
    <row r="12" spans="1:32" x14ac:dyDescent="0.3">
      <c r="A12">
        <v>11</v>
      </c>
      <c r="B12">
        <v>449560495</v>
      </c>
      <c r="C12" s="1">
        <v>44750</v>
      </c>
      <c r="D12" t="s">
        <v>10</v>
      </c>
      <c r="E12" t="s">
        <v>11</v>
      </c>
      <c r="F12">
        <v>803.79</v>
      </c>
      <c r="G12">
        <v>907.75</v>
      </c>
      <c r="H12" s="2">
        <v>0.1293</v>
      </c>
      <c r="I12">
        <v>4.54</v>
      </c>
      <c r="J12">
        <v>103.96</v>
      </c>
      <c r="K12">
        <v>5</v>
      </c>
      <c r="M12">
        <f t="shared" si="1"/>
        <v>11</v>
      </c>
      <c r="N12" t="str">
        <f t="shared" si="2"/>
        <v>'449560495'</v>
      </c>
      <c r="O12" t="str">
        <f t="shared" si="3"/>
        <v>'2022-07-08'</v>
      </c>
      <c r="P12" t="str">
        <f t="shared" si="4"/>
        <v>'Ben'</v>
      </c>
      <c r="Q12" t="str">
        <f t="shared" si="5"/>
        <v>'Night'</v>
      </c>
      <c r="R12" s="6">
        <f t="shared" si="6"/>
        <v>803.79</v>
      </c>
      <c r="S12" s="6">
        <f t="shared" si="7"/>
        <v>907.75</v>
      </c>
      <c r="T12" s="6">
        <f t="shared" si="8"/>
        <v>0.1293</v>
      </c>
      <c r="U12" s="6">
        <f t="shared" si="9"/>
        <v>4.54</v>
      </c>
      <c r="V12" s="6">
        <f t="shared" si="10"/>
        <v>103.96</v>
      </c>
      <c r="W12" s="6">
        <f t="shared" si="11"/>
        <v>5</v>
      </c>
      <c r="X12" t="str">
        <f t="shared" si="12"/>
        <v>Insert into Commission Values (11,'449560495','2022-07-08','Ben','Night',803.79,907.75,0.1293,4.54,103.96,5);</v>
      </c>
    </row>
    <row r="13" spans="1:32" x14ac:dyDescent="0.3">
      <c r="A13">
        <v>12</v>
      </c>
      <c r="B13">
        <v>453496632</v>
      </c>
      <c r="C13" s="1">
        <v>44750</v>
      </c>
      <c r="D13" t="s">
        <v>12</v>
      </c>
      <c r="E13" t="s">
        <v>13</v>
      </c>
      <c r="F13" s="4">
        <v>1113.73</v>
      </c>
      <c r="G13" s="4">
        <v>1278.75</v>
      </c>
      <c r="H13" s="2">
        <v>0.1482</v>
      </c>
      <c r="I13">
        <v>6.39</v>
      </c>
      <c r="J13">
        <v>165.02</v>
      </c>
      <c r="K13">
        <v>5</v>
      </c>
      <c r="M13">
        <f t="shared" si="1"/>
        <v>12</v>
      </c>
      <c r="N13" t="str">
        <f t="shared" si="2"/>
        <v>'453496632'</v>
      </c>
      <c r="O13" t="str">
        <f t="shared" si="3"/>
        <v>'2022-07-08'</v>
      </c>
      <c r="P13" t="str">
        <f t="shared" si="4"/>
        <v>'Jacob'</v>
      </c>
      <c r="Q13" t="str">
        <f t="shared" si="5"/>
        <v>'Day'</v>
      </c>
      <c r="R13" s="6">
        <f t="shared" si="6"/>
        <v>1113.73</v>
      </c>
      <c r="S13" s="6">
        <f t="shared" si="7"/>
        <v>1278.75</v>
      </c>
      <c r="T13" s="6">
        <f t="shared" si="8"/>
        <v>0.1482</v>
      </c>
      <c r="U13" s="6">
        <f t="shared" si="9"/>
        <v>6.39</v>
      </c>
      <c r="V13" s="6">
        <f t="shared" si="10"/>
        <v>165.02</v>
      </c>
      <c r="W13" s="6">
        <f t="shared" si="11"/>
        <v>5</v>
      </c>
      <c r="X13" t="str">
        <f t="shared" si="12"/>
        <v>Insert into Commission Values (12,'453496632','2022-07-08','Jacob','Day',1113.73,1278.75,0.1482,6.39,165.02,5);</v>
      </c>
    </row>
    <row r="14" spans="1:32" x14ac:dyDescent="0.3">
      <c r="A14">
        <v>13</v>
      </c>
      <c r="B14">
        <v>424146899</v>
      </c>
      <c r="C14" s="1">
        <v>44753</v>
      </c>
      <c r="D14" t="s">
        <v>10</v>
      </c>
      <c r="E14" t="s">
        <v>13</v>
      </c>
      <c r="F14">
        <v>843.16</v>
      </c>
      <c r="G14">
        <v>965.25</v>
      </c>
      <c r="H14" s="2">
        <v>0.14480000000000001</v>
      </c>
      <c r="I14">
        <v>4.83</v>
      </c>
      <c r="J14">
        <v>122.09</v>
      </c>
      <c r="K14">
        <v>1</v>
      </c>
      <c r="M14">
        <f t="shared" si="1"/>
        <v>13</v>
      </c>
      <c r="N14" t="str">
        <f t="shared" si="2"/>
        <v>'424146899'</v>
      </c>
      <c r="O14" t="str">
        <f t="shared" si="3"/>
        <v>'2022-07-11'</v>
      </c>
      <c r="P14" t="str">
        <f t="shared" si="4"/>
        <v>'Ben'</v>
      </c>
      <c r="Q14" t="str">
        <f t="shared" si="5"/>
        <v>'Day'</v>
      </c>
      <c r="R14" s="6">
        <f t="shared" si="6"/>
        <v>843.16</v>
      </c>
      <c r="S14" s="6">
        <f t="shared" si="7"/>
        <v>965.25</v>
      </c>
      <c r="T14" s="6">
        <f t="shared" si="8"/>
        <v>0.14480000000000001</v>
      </c>
      <c r="U14" s="6">
        <f t="shared" si="9"/>
        <v>4.83</v>
      </c>
      <c r="V14" s="6">
        <f t="shared" si="10"/>
        <v>122.09</v>
      </c>
      <c r="W14" s="6">
        <f t="shared" si="11"/>
        <v>1</v>
      </c>
      <c r="X14" t="str">
        <f t="shared" si="12"/>
        <v>Insert into Commission Values (13,'424146899','2022-07-11','Ben','Day',843.16,965.25,0.1448,4.83,122.09,1);</v>
      </c>
    </row>
    <row r="15" spans="1:32" x14ac:dyDescent="0.3">
      <c r="A15">
        <v>14</v>
      </c>
      <c r="B15">
        <v>434340816</v>
      </c>
      <c r="C15" s="1">
        <v>44753</v>
      </c>
      <c r="D15" t="s">
        <v>12</v>
      </c>
      <c r="E15" t="s">
        <v>11</v>
      </c>
      <c r="F15" s="4">
        <v>1552.52</v>
      </c>
      <c r="G15" s="4">
        <v>1717.5</v>
      </c>
      <c r="H15" s="2">
        <v>0.10630000000000001</v>
      </c>
      <c r="J15">
        <v>164.98</v>
      </c>
      <c r="K15">
        <v>1</v>
      </c>
      <c r="M15">
        <f t="shared" si="1"/>
        <v>14</v>
      </c>
      <c r="N15" t="str">
        <f t="shared" si="2"/>
        <v>'434340816'</v>
      </c>
      <c r="O15" t="str">
        <f t="shared" si="3"/>
        <v>'2022-07-11'</v>
      </c>
      <c r="P15" t="str">
        <f t="shared" si="4"/>
        <v>'Jacob'</v>
      </c>
      <c r="Q15" t="str">
        <f t="shared" si="5"/>
        <v>'Night'</v>
      </c>
      <c r="R15" s="6">
        <f t="shared" si="6"/>
        <v>1552.52</v>
      </c>
      <c r="S15" s="6">
        <f t="shared" si="7"/>
        <v>1717.5</v>
      </c>
      <c r="T15" s="6">
        <f t="shared" si="8"/>
        <v>0.10630000000000001</v>
      </c>
      <c r="U15" s="6">
        <f t="shared" si="9"/>
        <v>0</v>
      </c>
      <c r="V15" s="6">
        <f t="shared" si="10"/>
        <v>164.98</v>
      </c>
      <c r="W15" s="6">
        <f t="shared" si="11"/>
        <v>1</v>
      </c>
      <c r="X15" t="str">
        <f t="shared" si="12"/>
        <v>Insert into Commission Values (14,'434340816','2022-07-11','Jacob','Night',1552.52,1717.5,0.1063,0,164.98,1);</v>
      </c>
    </row>
    <row r="16" spans="1:32" x14ac:dyDescent="0.3">
      <c r="A16">
        <v>15</v>
      </c>
      <c r="B16">
        <v>431095890</v>
      </c>
      <c r="C16" s="1">
        <v>44754</v>
      </c>
      <c r="D16" t="s">
        <v>10</v>
      </c>
      <c r="E16" t="s">
        <v>11</v>
      </c>
      <c r="F16" s="4">
        <v>1382.27</v>
      </c>
      <c r="G16" s="4">
        <v>1550.25</v>
      </c>
      <c r="H16" s="2">
        <v>0.1215</v>
      </c>
      <c r="I16">
        <v>7.75</v>
      </c>
      <c r="J16">
        <v>167.98</v>
      </c>
      <c r="K16">
        <v>2</v>
      </c>
      <c r="M16">
        <f t="shared" si="1"/>
        <v>15</v>
      </c>
      <c r="N16" t="str">
        <f t="shared" si="2"/>
        <v>'431095890'</v>
      </c>
      <c r="O16" t="str">
        <f t="shared" si="3"/>
        <v>'2022-07-12'</v>
      </c>
      <c r="P16" t="str">
        <f t="shared" si="4"/>
        <v>'Ben'</v>
      </c>
      <c r="Q16" t="str">
        <f t="shared" si="5"/>
        <v>'Night'</v>
      </c>
      <c r="R16" s="6">
        <f t="shared" si="6"/>
        <v>1382.27</v>
      </c>
      <c r="S16" s="6">
        <f t="shared" si="7"/>
        <v>1550.25</v>
      </c>
      <c r="T16" s="6">
        <f t="shared" si="8"/>
        <v>0.1215</v>
      </c>
      <c r="U16" s="6">
        <f t="shared" si="9"/>
        <v>7.75</v>
      </c>
      <c r="V16" s="6">
        <f t="shared" si="10"/>
        <v>167.98</v>
      </c>
      <c r="W16" s="6">
        <f t="shared" si="11"/>
        <v>2</v>
      </c>
      <c r="X16" t="str">
        <f t="shared" si="12"/>
        <v>Insert into Commission Values (15,'431095890','2022-07-12','Ben','Night',1382.27,1550.25,0.1215,7.75,167.98,2);</v>
      </c>
    </row>
    <row r="17" spans="1:24" x14ac:dyDescent="0.3">
      <c r="A17">
        <v>16</v>
      </c>
      <c r="B17">
        <v>437537527</v>
      </c>
      <c r="C17" s="1">
        <v>44754</v>
      </c>
      <c r="D17" t="s">
        <v>12</v>
      </c>
      <c r="E17" t="s">
        <v>13</v>
      </c>
      <c r="F17" s="4">
        <v>1515.76</v>
      </c>
      <c r="G17" s="4">
        <v>1622.75</v>
      </c>
      <c r="H17" s="2">
        <v>7.0599999999999996E-2</v>
      </c>
      <c r="J17">
        <v>106.99</v>
      </c>
      <c r="K17">
        <v>2</v>
      </c>
      <c r="M17">
        <f t="shared" si="1"/>
        <v>16</v>
      </c>
      <c r="N17" t="str">
        <f t="shared" si="2"/>
        <v>'437537527'</v>
      </c>
      <c r="O17" t="str">
        <f t="shared" si="3"/>
        <v>'2022-07-12'</v>
      </c>
      <c r="P17" t="str">
        <f t="shared" si="4"/>
        <v>'Jacob'</v>
      </c>
      <c r="Q17" t="str">
        <f t="shared" si="5"/>
        <v>'Day'</v>
      </c>
      <c r="R17" s="6">
        <f t="shared" si="6"/>
        <v>1515.76</v>
      </c>
      <c r="S17" s="6">
        <f t="shared" si="7"/>
        <v>1622.75</v>
      </c>
      <c r="T17" s="6">
        <f t="shared" si="8"/>
        <v>7.0599999999999996E-2</v>
      </c>
      <c r="U17" s="6">
        <f t="shared" si="9"/>
        <v>0</v>
      </c>
      <c r="V17" s="6">
        <f t="shared" si="10"/>
        <v>106.99</v>
      </c>
      <c r="W17" s="6">
        <f t="shared" si="11"/>
        <v>2</v>
      </c>
      <c r="X17" t="str">
        <f t="shared" si="12"/>
        <v>Insert into Commission Values (16,'437537527','2022-07-12','Jacob','Day',1515.76,1622.75,0.0706,0,106.99,2);</v>
      </c>
    </row>
    <row r="18" spans="1:24" x14ac:dyDescent="0.3">
      <c r="A18">
        <v>17</v>
      </c>
      <c r="B18">
        <v>457099871</v>
      </c>
      <c r="C18" s="1">
        <v>44755</v>
      </c>
      <c r="D18" t="s">
        <v>10</v>
      </c>
      <c r="E18" t="s">
        <v>13</v>
      </c>
      <c r="F18" s="4">
        <v>1264.56</v>
      </c>
      <c r="G18" s="4">
        <v>1328.5</v>
      </c>
      <c r="H18" s="2">
        <v>5.0599999999999999E-2</v>
      </c>
      <c r="J18">
        <v>63.94</v>
      </c>
      <c r="K18">
        <v>3</v>
      </c>
      <c r="M18">
        <f t="shared" si="1"/>
        <v>17</v>
      </c>
      <c r="N18" t="str">
        <f t="shared" si="2"/>
        <v>'457099871'</v>
      </c>
      <c r="O18" t="str">
        <f t="shared" si="3"/>
        <v>'2022-07-13'</v>
      </c>
      <c r="P18" t="str">
        <f t="shared" si="4"/>
        <v>'Ben'</v>
      </c>
      <c r="Q18" t="str">
        <f t="shared" si="5"/>
        <v>'Day'</v>
      </c>
      <c r="R18" s="6">
        <f t="shared" si="6"/>
        <v>1264.56</v>
      </c>
      <c r="S18" s="6">
        <f t="shared" si="7"/>
        <v>1328.5</v>
      </c>
      <c r="T18" s="6">
        <f t="shared" si="8"/>
        <v>5.0599999999999999E-2</v>
      </c>
      <c r="U18" s="6">
        <f t="shared" si="9"/>
        <v>0</v>
      </c>
      <c r="V18" s="6">
        <f t="shared" si="10"/>
        <v>63.94</v>
      </c>
      <c r="W18" s="6">
        <f t="shared" si="11"/>
        <v>3</v>
      </c>
      <c r="X18" t="str">
        <f t="shared" si="12"/>
        <v>Insert into Commission Values (17,'457099871','2022-07-13','Ben','Day',1264.56,1328.5,0.0506,0,63.94,3);</v>
      </c>
    </row>
    <row r="19" spans="1:24" x14ac:dyDescent="0.3">
      <c r="A19">
        <v>18</v>
      </c>
      <c r="B19">
        <v>463754460</v>
      </c>
      <c r="C19" s="1">
        <v>44755</v>
      </c>
      <c r="D19" t="s">
        <v>12</v>
      </c>
      <c r="E19" t="s">
        <v>11</v>
      </c>
      <c r="F19" s="4">
        <v>1251.98</v>
      </c>
      <c r="G19" s="4">
        <v>1402</v>
      </c>
      <c r="H19" s="2">
        <v>0.1198</v>
      </c>
      <c r="J19">
        <v>150.02000000000001</v>
      </c>
      <c r="K19">
        <v>3</v>
      </c>
      <c r="M19">
        <f t="shared" si="1"/>
        <v>18</v>
      </c>
      <c r="N19" t="str">
        <f t="shared" si="2"/>
        <v>'463754460'</v>
      </c>
      <c r="O19" t="str">
        <f t="shared" si="3"/>
        <v>'2022-07-13'</v>
      </c>
      <c r="P19" t="str">
        <f t="shared" si="4"/>
        <v>'Jacob'</v>
      </c>
      <c r="Q19" t="str">
        <f t="shared" si="5"/>
        <v>'Night'</v>
      </c>
      <c r="R19" s="6">
        <f t="shared" si="6"/>
        <v>1251.98</v>
      </c>
      <c r="S19" s="6">
        <f t="shared" si="7"/>
        <v>1402</v>
      </c>
      <c r="T19" s="6">
        <f t="shared" si="8"/>
        <v>0.1198</v>
      </c>
      <c r="U19" s="6">
        <f t="shared" si="9"/>
        <v>0</v>
      </c>
      <c r="V19" s="6">
        <f t="shared" si="10"/>
        <v>150.02000000000001</v>
      </c>
      <c r="W19" s="6">
        <f t="shared" si="11"/>
        <v>3</v>
      </c>
      <c r="X19" t="str">
        <f t="shared" si="12"/>
        <v>Insert into Commission Values (18,'463754460','2022-07-13','Jacob','Night',1251.98,1402,0.1198,0,150.02,3);</v>
      </c>
    </row>
    <row r="20" spans="1:24" x14ac:dyDescent="0.3">
      <c r="A20">
        <v>19</v>
      </c>
      <c r="B20">
        <v>422549729</v>
      </c>
      <c r="C20" s="1">
        <v>44756</v>
      </c>
      <c r="D20" t="s">
        <v>10</v>
      </c>
      <c r="E20" t="s">
        <v>11</v>
      </c>
      <c r="F20">
        <v>986.11</v>
      </c>
      <c r="G20" s="4">
        <v>1054</v>
      </c>
      <c r="H20" s="2">
        <v>6.88E-2</v>
      </c>
      <c r="J20">
        <v>67.89</v>
      </c>
      <c r="K20">
        <v>4</v>
      </c>
      <c r="M20">
        <f t="shared" si="1"/>
        <v>19</v>
      </c>
      <c r="N20" t="str">
        <f t="shared" si="2"/>
        <v>'422549729'</v>
      </c>
      <c r="O20" t="str">
        <f t="shared" si="3"/>
        <v>'2022-07-14'</v>
      </c>
      <c r="P20" t="str">
        <f t="shared" si="4"/>
        <v>'Ben'</v>
      </c>
      <c r="Q20" t="str">
        <f t="shared" si="5"/>
        <v>'Night'</v>
      </c>
      <c r="R20" s="6">
        <f t="shared" si="6"/>
        <v>986.11</v>
      </c>
      <c r="S20" s="6">
        <f t="shared" si="7"/>
        <v>1054</v>
      </c>
      <c r="T20" s="6">
        <f t="shared" si="8"/>
        <v>6.88E-2</v>
      </c>
      <c r="U20" s="6">
        <f t="shared" si="9"/>
        <v>0</v>
      </c>
      <c r="V20" s="6">
        <f t="shared" si="10"/>
        <v>67.89</v>
      </c>
      <c r="W20" s="6">
        <f t="shared" si="11"/>
        <v>4</v>
      </c>
      <c r="X20" t="str">
        <f t="shared" si="12"/>
        <v>Insert into Commission Values (19,'422549729','2022-07-14','Ben','Night',986.11,1054,0.0688,0,67.89,4);</v>
      </c>
    </row>
    <row r="21" spans="1:24" x14ac:dyDescent="0.3">
      <c r="A21">
        <v>20</v>
      </c>
      <c r="B21">
        <v>432221501</v>
      </c>
      <c r="C21" s="1">
        <v>44756</v>
      </c>
      <c r="D21" t="s">
        <v>12</v>
      </c>
      <c r="E21" t="s">
        <v>13</v>
      </c>
      <c r="F21" s="4">
        <v>1514.2</v>
      </c>
      <c r="G21" s="4">
        <v>1571.25</v>
      </c>
      <c r="H21" s="2">
        <v>3.7699999999999997E-2</v>
      </c>
      <c r="J21">
        <v>57.05</v>
      </c>
      <c r="K21">
        <v>4</v>
      </c>
      <c r="M21">
        <f t="shared" si="1"/>
        <v>20</v>
      </c>
      <c r="N21" t="str">
        <f t="shared" si="2"/>
        <v>'432221501'</v>
      </c>
      <c r="O21" t="str">
        <f t="shared" si="3"/>
        <v>'2022-07-14'</v>
      </c>
      <c r="P21" t="str">
        <f t="shared" si="4"/>
        <v>'Jacob'</v>
      </c>
      <c r="Q21" t="str">
        <f t="shared" si="5"/>
        <v>'Day'</v>
      </c>
      <c r="R21" s="6">
        <f t="shared" si="6"/>
        <v>1514.2</v>
      </c>
      <c r="S21" s="6">
        <f t="shared" si="7"/>
        <v>1571.25</v>
      </c>
      <c r="T21" s="6">
        <f t="shared" si="8"/>
        <v>3.7699999999999997E-2</v>
      </c>
      <c r="U21" s="6">
        <f t="shared" si="9"/>
        <v>0</v>
      </c>
      <c r="V21" s="6">
        <f t="shared" si="10"/>
        <v>57.05</v>
      </c>
      <c r="W21" s="6">
        <f t="shared" si="11"/>
        <v>4</v>
      </c>
      <c r="X21" t="str">
        <f t="shared" si="12"/>
        <v>Insert into Commission Values (20,'432221501','2022-07-14','Jacob','Day',1514.2,1571.25,0.0377,0,57.05,4);</v>
      </c>
    </row>
    <row r="22" spans="1:24" x14ac:dyDescent="0.3">
      <c r="A22">
        <v>21</v>
      </c>
      <c r="B22">
        <v>426590670</v>
      </c>
      <c r="C22" s="1">
        <v>44757</v>
      </c>
      <c r="D22" t="s">
        <v>10</v>
      </c>
      <c r="E22" t="s">
        <v>13</v>
      </c>
      <c r="F22" s="4">
        <v>1318.85</v>
      </c>
      <c r="G22" s="4">
        <v>1454.75</v>
      </c>
      <c r="H22" s="2">
        <v>0.10299999999999999</v>
      </c>
      <c r="J22">
        <v>135.9</v>
      </c>
      <c r="K22">
        <v>5</v>
      </c>
      <c r="M22">
        <f t="shared" si="1"/>
        <v>21</v>
      </c>
      <c r="N22" t="str">
        <f t="shared" si="2"/>
        <v>'426590670'</v>
      </c>
      <c r="O22" t="str">
        <f t="shared" si="3"/>
        <v>'2022-07-15'</v>
      </c>
      <c r="P22" t="str">
        <f t="shared" si="4"/>
        <v>'Ben'</v>
      </c>
      <c r="Q22" t="str">
        <f t="shared" si="5"/>
        <v>'Day'</v>
      </c>
      <c r="R22" s="6">
        <f t="shared" si="6"/>
        <v>1318.85</v>
      </c>
      <c r="S22" s="6">
        <f t="shared" si="7"/>
        <v>1454.75</v>
      </c>
      <c r="T22" s="6">
        <f t="shared" si="8"/>
        <v>0.10299999999999999</v>
      </c>
      <c r="U22" s="6">
        <f t="shared" si="9"/>
        <v>0</v>
      </c>
      <c r="V22" s="6">
        <f t="shared" si="10"/>
        <v>135.9</v>
      </c>
      <c r="W22" s="6">
        <f t="shared" si="11"/>
        <v>5</v>
      </c>
      <c r="X22" t="str">
        <f t="shared" si="12"/>
        <v>Insert into Commission Values (21,'426590670','2022-07-15','Ben','Day',1318.85,1454.75,0.103,0,135.9,5);</v>
      </c>
    </row>
    <row r="23" spans="1:24" x14ac:dyDescent="0.3">
      <c r="A23">
        <v>22</v>
      </c>
      <c r="B23">
        <v>436249724</v>
      </c>
      <c r="C23" s="1">
        <v>44757</v>
      </c>
      <c r="D23" t="s">
        <v>12</v>
      </c>
      <c r="E23" t="s">
        <v>11</v>
      </c>
      <c r="F23" s="4">
        <v>1495.11</v>
      </c>
      <c r="G23" s="4">
        <v>1655</v>
      </c>
      <c r="H23" s="2">
        <v>0.1069</v>
      </c>
      <c r="J23">
        <v>159.88999999999999</v>
      </c>
      <c r="K23">
        <v>5</v>
      </c>
      <c r="M23">
        <f t="shared" si="1"/>
        <v>22</v>
      </c>
      <c r="N23" t="str">
        <f t="shared" si="2"/>
        <v>'436249724'</v>
      </c>
      <c r="O23" t="str">
        <f t="shared" si="3"/>
        <v>'2022-07-15'</v>
      </c>
      <c r="P23" t="str">
        <f t="shared" si="4"/>
        <v>'Jacob'</v>
      </c>
      <c r="Q23" t="str">
        <f t="shared" si="5"/>
        <v>'Night'</v>
      </c>
      <c r="R23" s="6">
        <f t="shared" si="6"/>
        <v>1495.11</v>
      </c>
      <c r="S23" s="6">
        <f t="shared" si="7"/>
        <v>1655</v>
      </c>
      <c r="T23" s="6">
        <f t="shared" si="8"/>
        <v>0.1069</v>
      </c>
      <c r="U23" s="6">
        <f t="shared" si="9"/>
        <v>0</v>
      </c>
      <c r="V23" s="6">
        <f t="shared" si="10"/>
        <v>159.88999999999999</v>
      </c>
      <c r="W23" s="6">
        <f t="shared" si="11"/>
        <v>5</v>
      </c>
      <c r="X23" t="str">
        <f t="shared" si="12"/>
        <v>Insert into Commission Values (22,'436249724','2022-07-15','Jacob','Night',1495.11,1655,0.1069,0,159.89,5);</v>
      </c>
    </row>
    <row r="24" spans="1:24" x14ac:dyDescent="0.3">
      <c r="A24">
        <v>23</v>
      </c>
      <c r="B24">
        <v>443370990</v>
      </c>
      <c r="C24" s="1">
        <v>44760</v>
      </c>
      <c r="D24" t="s">
        <v>10</v>
      </c>
      <c r="E24" t="s">
        <v>11</v>
      </c>
      <c r="F24" s="4">
        <v>1187.7</v>
      </c>
      <c r="G24" s="4">
        <v>1297.75</v>
      </c>
      <c r="H24" s="2">
        <v>9.2700000000000005E-2</v>
      </c>
      <c r="J24">
        <v>110.05</v>
      </c>
      <c r="K24">
        <v>1</v>
      </c>
      <c r="M24">
        <f t="shared" si="1"/>
        <v>23</v>
      </c>
      <c r="N24" t="str">
        <f t="shared" si="2"/>
        <v>'443370990'</v>
      </c>
      <c r="O24" t="str">
        <f t="shared" si="3"/>
        <v>'2022-07-18'</v>
      </c>
      <c r="P24" t="str">
        <f t="shared" si="4"/>
        <v>'Ben'</v>
      </c>
      <c r="Q24" t="str">
        <f t="shared" si="5"/>
        <v>'Night'</v>
      </c>
      <c r="R24" s="6">
        <f t="shared" si="6"/>
        <v>1187.7</v>
      </c>
      <c r="S24" s="6">
        <f t="shared" si="7"/>
        <v>1297.75</v>
      </c>
      <c r="T24" s="6">
        <f t="shared" si="8"/>
        <v>9.2700000000000005E-2</v>
      </c>
      <c r="U24" s="6">
        <f t="shared" si="9"/>
        <v>0</v>
      </c>
      <c r="V24" s="6">
        <f t="shared" si="10"/>
        <v>110.05</v>
      </c>
      <c r="W24" s="6">
        <f t="shared" si="11"/>
        <v>1</v>
      </c>
      <c r="X24" t="str">
        <f t="shared" si="12"/>
        <v>Insert into Commission Values (23,'443370990','2022-07-18','Ben','Night',1187.7,1297.75,0.0927,0,110.05,1);</v>
      </c>
    </row>
    <row r="25" spans="1:24" x14ac:dyDescent="0.3">
      <c r="A25">
        <v>24</v>
      </c>
      <c r="B25">
        <v>458741228</v>
      </c>
      <c r="C25" s="1">
        <v>44760</v>
      </c>
      <c r="D25" t="s">
        <v>12</v>
      </c>
      <c r="E25" t="s">
        <v>13</v>
      </c>
      <c r="F25" s="4">
        <v>1150.74</v>
      </c>
      <c r="G25" s="4">
        <v>1225.75</v>
      </c>
      <c r="H25" s="2">
        <v>6.5199999999999994E-2</v>
      </c>
      <c r="J25">
        <v>75.010000000000005</v>
      </c>
      <c r="K25">
        <v>1</v>
      </c>
      <c r="M25">
        <f t="shared" si="1"/>
        <v>24</v>
      </c>
      <c r="N25" t="str">
        <f t="shared" si="2"/>
        <v>'458741228'</v>
      </c>
      <c r="O25" t="str">
        <f t="shared" si="3"/>
        <v>'2022-07-18'</v>
      </c>
      <c r="P25" t="str">
        <f t="shared" si="4"/>
        <v>'Jacob'</v>
      </c>
      <c r="Q25" t="str">
        <f t="shared" si="5"/>
        <v>'Day'</v>
      </c>
      <c r="R25" s="6">
        <f t="shared" si="6"/>
        <v>1150.74</v>
      </c>
      <c r="S25" s="6">
        <f t="shared" si="7"/>
        <v>1225.75</v>
      </c>
      <c r="T25" s="6">
        <f t="shared" si="8"/>
        <v>6.5199999999999994E-2</v>
      </c>
      <c r="U25" s="6">
        <f t="shared" si="9"/>
        <v>0</v>
      </c>
      <c r="V25" s="6">
        <f t="shared" si="10"/>
        <v>75.010000000000005</v>
      </c>
      <c r="W25" s="6">
        <f t="shared" si="11"/>
        <v>1</v>
      </c>
      <c r="X25" t="str">
        <f t="shared" si="12"/>
        <v>Insert into Commission Values (24,'458741228','2022-07-18','Jacob','Day',1150.74,1225.75,0.0652,0,75.01,1);</v>
      </c>
    </row>
    <row r="26" spans="1:24" x14ac:dyDescent="0.3">
      <c r="A26">
        <v>25</v>
      </c>
      <c r="B26">
        <v>415502091</v>
      </c>
      <c r="C26" s="1">
        <v>44761</v>
      </c>
      <c r="D26" t="s">
        <v>10</v>
      </c>
      <c r="E26" t="s">
        <v>13</v>
      </c>
      <c r="F26" s="4">
        <v>1562.68</v>
      </c>
      <c r="G26" s="4">
        <v>1736.75</v>
      </c>
      <c r="H26" s="2">
        <v>0.1114</v>
      </c>
      <c r="J26">
        <v>174.07</v>
      </c>
      <c r="K26">
        <v>2</v>
      </c>
      <c r="M26">
        <f t="shared" si="1"/>
        <v>25</v>
      </c>
      <c r="N26" t="str">
        <f t="shared" si="2"/>
        <v>'415502091'</v>
      </c>
      <c r="O26" t="str">
        <f t="shared" si="3"/>
        <v>'2022-07-19'</v>
      </c>
      <c r="P26" t="str">
        <f t="shared" si="4"/>
        <v>'Ben'</v>
      </c>
      <c r="Q26" t="str">
        <f t="shared" si="5"/>
        <v>'Day'</v>
      </c>
      <c r="R26" s="6">
        <f t="shared" si="6"/>
        <v>1562.68</v>
      </c>
      <c r="S26" s="6">
        <f t="shared" si="7"/>
        <v>1736.75</v>
      </c>
      <c r="T26" s="6">
        <f t="shared" si="8"/>
        <v>0.1114</v>
      </c>
      <c r="U26" s="6">
        <f t="shared" si="9"/>
        <v>0</v>
      </c>
      <c r="V26" s="6">
        <f t="shared" si="10"/>
        <v>174.07</v>
      </c>
      <c r="W26" s="6">
        <f t="shared" si="11"/>
        <v>2</v>
      </c>
      <c r="X26" t="str">
        <f t="shared" si="12"/>
        <v>Insert into Commission Values (25,'415502091','2022-07-19','Ben','Day',1562.68,1736.75,0.1114,0,174.07,2);</v>
      </c>
    </row>
    <row r="27" spans="1:24" x14ac:dyDescent="0.3">
      <c r="A27">
        <v>26</v>
      </c>
      <c r="B27">
        <v>418817294</v>
      </c>
      <c r="C27" s="1">
        <v>44761</v>
      </c>
      <c r="D27" t="s">
        <v>12</v>
      </c>
      <c r="E27" t="s">
        <v>11</v>
      </c>
      <c r="F27" s="4">
        <v>1514.13</v>
      </c>
      <c r="G27" s="4">
        <v>1620.25</v>
      </c>
      <c r="H27" s="2">
        <v>7.0099999999999996E-2</v>
      </c>
      <c r="J27">
        <v>106.12</v>
      </c>
      <c r="K27">
        <v>2</v>
      </c>
      <c r="M27">
        <f t="shared" si="1"/>
        <v>26</v>
      </c>
      <c r="N27" t="str">
        <f t="shared" si="2"/>
        <v>'418817294'</v>
      </c>
      <c r="O27" t="str">
        <f t="shared" si="3"/>
        <v>'2022-07-19'</v>
      </c>
      <c r="P27" t="str">
        <f t="shared" si="4"/>
        <v>'Jacob'</v>
      </c>
      <c r="Q27" t="str">
        <f t="shared" si="5"/>
        <v>'Night'</v>
      </c>
      <c r="R27" s="6">
        <f t="shared" si="6"/>
        <v>1514.13</v>
      </c>
      <c r="S27" s="6">
        <f t="shared" si="7"/>
        <v>1620.25</v>
      </c>
      <c r="T27" s="6">
        <f t="shared" si="8"/>
        <v>7.0099999999999996E-2</v>
      </c>
      <c r="U27" s="6">
        <f t="shared" si="9"/>
        <v>0</v>
      </c>
      <c r="V27" s="6">
        <f t="shared" si="10"/>
        <v>106.12</v>
      </c>
      <c r="W27" s="6">
        <f t="shared" si="11"/>
        <v>2</v>
      </c>
      <c r="X27" t="str">
        <f t="shared" si="12"/>
        <v>Insert into Commission Values (26,'418817294','2022-07-19','Jacob','Night',1514.13,1620.25,0.0701,0,106.12,2);</v>
      </c>
    </row>
    <row r="28" spans="1:24" x14ac:dyDescent="0.3">
      <c r="A28">
        <v>27</v>
      </c>
      <c r="B28">
        <v>442518078</v>
      </c>
      <c r="C28" s="1">
        <v>44762</v>
      </c>
      <c r="D28" t="s">
        <v>10</v>
      </c>
      <c r="E28" t="s">
        <v>11</v>
      </c>
      <c r="F28">
        <v>778.27</v>
      </c>
      <c r="G28">
        <v>930.25</v>
      </c>
      <c r="H28" s="2">
        <v>0.1953</v>
      </c>
      <c r="I28">
        <v>4.6500000000000004</v>
      </c>
      <c r="J28">
        <v>151.97999999999999</v>
      </c>
      <c r="K28">
        <v>3</v>
      </c>
      <c r="M28">
        <f t="shared" si="1"/>
        <v>27</v>
      </c>
      <c r="N28" t="str">
        <f t="shared" si="2"/>
        <v>'442518078'</v>
      </c>
      <c r="O28" t="str">
        <f t="shared" si="3"/>
        <v>'2022-07-20'</v>
      </c>
      <c r="P28" t="str">
        <f t="shared" si="4"/>
        <v>'Ben'</v>
      </c>
      <c r="Q28" t="str">
        <f t="shared" si="5"/>
        <v>'Night'</v>
      </c>
      <c r="R28" s="6">
        <f t="shared" si="6"/>
        <v>778.27</v>
      </c>
      <c r="S28" s="6">
        <f t="shared" si="7"/>
        <v>930.25</v>
      </c>
      <c r="T28" s="6">
        <f t="shared" si="8"/>
        <v>0.1953</v>
      </c>
      <c r="U28" s="6">
        <f t="shared" si="9"/>
        <v>4.6500000000000004</v>
      </c>
      <c r="V28" s="6">
        <f t="shared" si="10"/>
        <v>151.97999999999999</v>
      </c>
      <c r="W28" s="6">
        <f t="shared" si="11"/>
        <v>3</v>
      </c>
      <c r="X28" t="str">
        <f t="shared" si="12"/>
        <v>Insert into Commission Values (27,'442518078','2022-07-20','Ben','Night',778.27,930.25,0.1953,4.65,151.98,3);</v>
      </c>
    </row>
    <row r="29" spans="1:24" x14ac:dyDescent="0.3">
      <c r="A29">
        <v>28</v>
      </c>
      <c r="B29">
        <v>444806818</v>
      </c>
      <c r="C29" s="1">
        <v>44762</v>
      </c>
      <c r="D29" t="s">
        <v>12</v>
      </c>
      <c r="E29" t="s">
        <v>13</v>
      </c>
      <c r="F29" s="4">
        <v>1270.6600000000001</v>
      </c>
      <c r="G29" s="4">
        <v>1334.75</v>
      </c>
      <c r="H29" s="2">
        <v>5.04E-2</v>
      </c>
      <c r="J29">
        <v>64.09</v>
      </c>
      <c r="K29">
        <v>3</v>
      </c>
      <c r="M29">
        <f t="shared" si="1"/>
        <v>28</v>
      </c>
      <c r="N29" t="str">
        <f t="shared" si="2"/>
        <v>'444806818'</v>
      </c>
      <c r="O29" t="str">
        <f t="shared" si="3"/>
        <v>'2022-07-20'</v>
      </c>
      <c r="P29" t="str">
        <f t="shared" si="4"/>
        <v>'Jacob'</v>
      </c>
      <c r="Q29" t="str">
        <f t="shared" si="5"/>
        <v>'Day'</v>
      </c>
      <c r="R29" s="6">
        <f t="shared" si="6"/>
        <v>1270.6600000000001</v>
      </c>
      <c r="S29" s="6">
        <f t="shared" si="7"/>
        <v>1334.75</v>
      </c>
      <c r="T29" s="6">
        <f t="shared" si="8"/>
        <v>5.04E-2</v>
      </c>
      <c r="U29" s="6">
        <f t="shared" si="9"/>
        <v>0</v>
      </c>
      <c r="V29" s="6">
        <f t="shared" si="10"/>
        <v>64.09</v>
      </c>
      <c r="W29" s="6">
        <f t="shared" si="11"/>
        <v>3</v>
      </c>
      <c r="X29" t="str">
        <f t="shared" si="12"/>
        <v>Insert into Commission Values (28,'444806818','2022-07-20','Jacob','Day',1270.66,1334.75,0.0504,0,64.09,3);</v>
      </c>
    </row>
    <row r="30" spans="1:24" x14ac:dyDescent="0.3">
      <c r="A30">
        <v>29</v>
      </c>
      <c r="B30">
        <v>463754460</v>
      </c>
      <c r="C30" s="1">
        <v>44763</v>
      </c>
      <c r="D30" t="s">
        <v>10</v>
      </c>
      <c r="E30" t="s">
        <v>13</v>
      </c>
      <c r="F30">
        <v>766.72</v>
      </c>
      <c r="G30">
        <v>841.75</v>
      </c>
      <c r="H30" s="2">
        <v>9.7900000000000001E-2</v>
      </c>
      <c r="J30">
        <v>75.03</v>
      </c>
      <c r="K30">
        <v>4</v>
      </c>
      <c r="M30">
        <f t="shared" si="1"/>
        <v>29</v>
      </c>
      <c r="N30" t="str">
        <f t="shared" si="2"/>
        <v>'463754460'</v>
      </c>
      <c r="O30" t="str">
        <f t="shared" si="3"/>
        <v>'2022-07-21'</v>
      </c>
      <c r="P30" t="str">
        <f t="shared" si="4"/>
        <v>'Ben'</v>
      </c>
      <c r="Q30" t="str">
        <f t="shared" si="5"/>
        <v>'Day'</v>
      </c>
      <c r="R30" s="6">
        <f t="shared" si="6"/>
        <v>766.72</v>
      </c>
      <c r="S30" s="6">
        <f t="shared" si="7"/>
        <v>841.75</v>
      </c>
      <c r="T30" s="6">
        <f t="shared" si="8"/>
        <v>9.7900000000000001E-2</v>
      </c>
      <c r="U30" s="6">
        <f t="shared" si="9"/>
        <v>0</v>
      </c>
      <c r="V30" s="6">
        <f t="shared" si="10"/>
        <v>75.03</v>
      </c>
      <c r="W30" s="6">
        <f t="shared" si="11"/>
        <v>4</v>
      </c>
      <c r="X30" t="str">
        <f t="shared" si="12"/>
        <v>Insert into Commission Values (29,'463754460','2022-07-21','Ben','Day',766.72,841.75,0.0979,0,75.03,4);</v>
      </c>
    </row>
    <row r="31" spans="1:24" x14ac:dyDescent="0.3">
      <c r="A31">
        <v>30</v>
      </c>
      <c r="B31">
        <v>453496632</v>
      </c>
      <c r="C31" s="1">
        <v>44763</v>
      </c>
      <c r="D31" t="s">
        <v>12</v>
      </c>
      <c r="E31" t="s">
        <v>11</v>
      </c>
      <c r="F31" s="4">
        <v>1041.1300000000001</v>
      </c>
      <c r="G31" s="4">
        <v>1157.25</v>
      </c>
      <c r="H31" s="2">
        <v>0.1115</v>
      </c>
      <c r="J31">
        <v>116.12</v>
      </c>
      <c r="K31">
        <v>4</v>
      </c>
      <c r="M31">
        <f t="shared" si="1"/>
        <v>30</v>
      </c>
      <c r="N31" t="str">
        <f t="shared" si="2"/>
        <v>'453496632'</v>
      </c>
      <c r="O31" t="str">
        <f t="shared" si="3"/>
        <v>'2022-07-21'</v>
      </c>
      <c r="P31" t="str">
        <f t="shared" si="4"/>
        <v>'Jacob'</v>
      </c>
      <c r="Q31" t="str">
        <f t="shared" si="5"/>
        <v>'Night'</v>
      </c>
      <c r="R31" s="6">
        <f t="shared" si="6"/>
        <v>1041.1300000000001</v>
      </c>
      <c r="S31" s="6">
        <f t="shared" si="7"/>
        <v>1157.25</v>
      </c>
      <c r="T31" s="6">
        <f t="shared" si="8"/>
        <v>0.1115</v>
      </c>
      <c r="U31" s="6">
        <f t="shared" si="9"/>
        <v>0</v>
      </c>
      <c r="V31" s="6">
        <f t="shared" si="10"/>
        <v>116.12</v>
      </c>
      <c r="W31" s="6">
        <f t="shared" si="11"/>
        <v>4</v>
      </c>
      <c r="X31" t="str">
        <f t="shared" si="12"/>
        <v>Insert into Commission Values (30,'453496632','2022-07-21','Jacob','Night',1041.13,1157.25,0.1115,0,116.12,4);</v>
      </c>
    </row>
    <row r="32" spans="1:24" x14ac:dyDescent="0.3">
      <c r="A32">
        <v>31</v>
      </c>
      <c r="B32">
        <v>424146899</v>
      </c>
      <c r="C32" s="1">
        <v>44764</v>
      </c>
      <c r="D32" t="s">
        <v>10</v>
      </c>
      <c r="E32" t="s">
        <v>11</v>
      </c>
      <c r="F32" s="4">
        <v>1218.08</v>
      </c>
      <c r="G32" s="4">
        <v>1344</v>
      </c>
      <c r="H32" s="2">
        <v>0.10340000000000001</v>
      </c>
      <c r="J32">
        <v>125.92</v>
      </c>
      <c r="K32">
        <v>5</v>
      </c>
      <c r="M32">
        <f t="shared" si="1"/>
        <v>31</v>
      </c>
      <c r="N32" t="str">
        <f t="shared" si="2"/>
        <v>'424146899'</v>
      </c>
      <c r="O32" t="str">
        <f t="shared" si="3"/>
        <v>'2022-07-22'</v>
      </c>
      <c r="P32" t="str">
        <f t="shared" si="4"/>
        <v>'Ben'</v>
      </c>
      <c r="Q32" t="str">
        <f t="shared" si="5"/>
        <v>'Night'</v>
      </c>
      <c r="R32" s="6">
        <f t="shared" si="6"/>
        <v>1218.08</v>
      </c>
      <c r="S32" s="6">
        <f t="shared" si="7"/>
        <v>1344</v>
      </c>
      <c r="T32" s="6">
        <f t="shared" si="8"/>
        <v>0.10340000000000001</v>
      </c>
      <c r="U32" s="6">
        <f t="shared" si="9"/>
        <v>0</v>
      </c>
      <c r="V32" s="6">
        <f t="shared" si="10"/>
        <v>125.92</v>
      </c>
      <c r="W32" s="6">
        <f t="shared" si="11"/>
        <v>5</v>
      </c>
      <c r="X32" t="str">
        <f t="shared" si="12"/>
        <v>Insert into Commission Values (31,'424146899','2022-07-22','Ben','Night',1218.08,1344,0.1034,0,125.92,5);</v>
      </c>
    </row>
    <row r="33" spans="1:24" x14ac:dyDescent="0.3">
      <c r="A33">
        <v>32</v>
      </c>
      <c r="B33">
        <v>434340816</v>
      </c>
      <c r="C33" s="1">
        <v>44764</v>
      </c>
      <c r="D33" t="s">
        <v>12</v>
      </c>
      <c r="E33" t="s">
        <v>13</v>
      </c>
      <c r="F33" s="4">
        <v>1016.36</v>
      </c>
      <c r="G33" s="4">
        <v>1108.25</v>
      </c>
      <c r="H33" s="2">
        <v>9.0399999999999994E-2</v>
      </c>
      <c r="J33">
        <v>91.89</v>
      </c>
      <c r="K33">
        <v>5</v>
      </c>
      <c r="M33">
        <f t="shared" si="1"/>
        <v>32</v>
      </c>
      <c r="N33" t="str">
        <f t="shared" si="2"/>
        <v>'434340816'</v>
      </c>
      <c r="O33" t="str">
        <f t="shared" si="3"/>
        <v>'2022-07-22'</v>
      </c>
      <c r="P33" t="str">
        <f t="shared" si="4"/>
        <v>'Jacob'</v>
      </c>
      <c r="Q33" t="str">
        <f t="shared" si="5"/>
        <v>'Day'</v>
      </c>
      <c r="R33" s="6">
        <f t="shared" si="6"/>
        <v>1016.36</v>
      </c>
      <c r="S33" s="6">
        <f t="shared" si="7"/>
        <v>1108.25</v>
      </c>
      <c r="T33" s="6">
        <f t="shared" si="8"/>
        <v>9.0399999999999994E-2</v>
      </c>
      <c r="U33" s="6">
        <f t="shared" si="9"/>
        <v>0</v>
      </c>
      <c r="V33" s="6">
        <f t="shared" si="10"/>
        <v>91.89</v>
      </c>
      <c r="W33" s="6">
        <f t="shared" si="11"/>
        <v>5</v>
      </c>
      <c r="X33" t="str">
        <f t="shared" si="12"/>
        <v>Insert into Commission Values (32,'434340816','2022-07-22','Jacob','Day',1016.36,1108.25,0.0904,0,91.89,5);</v>
      </c>
    </row>
    <row r="34" spans="1:24" x14ac:dyDescent="0.3">
      <c r="A34">
        <v>33</v>
      </c>
      <c r="B34">
        <v>431095890</v>
      </c>
      <c r="C34" s="1">
        <v>44767</v>
      </c>
      <c r="D34" t="s">
        <v>10</v>
      </c>
      <c r="E34" t="s">
        <v>13</v>
      </c>
      <c r="F34" s="4">
        <v>1576.91</v>
      </c>
      <c r="G34" s="4">
        <v>1683</v>
      </c>
      <c r="H34" s="2">
        <v>6.7299999999999999E-2</v>
      </c>
      <c r="J34">
        <v>106.09</v>
      </c>
      <c r="K34">
        <v>1</v>
      </c>
      <c r="M34">
        <f t="shared" si="1"/>
        <v>33</v>
      </c>
      <c r="N34" t="str">
        <f t="shared" si="2"/>
        <v>'431095890'</v>
      </c>
      <c r="O34" t="str">
        <f t="shared" si="3"/>
        <v>'2022-07-25'</v>
      </c>
      <c r="P34" t="str">
        <f t="shared" si="4"/>
        <v>'Ben'</v>
      </c>
      <c r="Q34" t="str">
        <f t="shared" si="5"/>
        <v>'Day'</v>
      </c>
      <c r="R34" s="6">
        <f t="shared" si="6"/>
        <v>1576.91</v>
      </c>
      <c r="S34" s="6">
        <f t="shared" si="7"/>
        <v>1683</v>
      </c>
      <c r="T34" s="6">
        <f t="shared" si="8"/>
        <v>6.7299999999999999E-2</v>
      </c>
      <c r="U34" s="6">
        <f t="shared" si="9"/>
        <v>0</v>
      </c>
      <c r="V34" s="6">
        <f t="shared" si="10"/>
        <v>106.09</v>
      </c>
      <c r="W34" s="6">
        <f t="shared" si="11"/>
        <v>1</v>
      </c>
      <c r="X34" t="str">
        <f t="shared" si="12"/>
        <v>Insert into Commission Values (33,'431095890','2022-07-25','Ben','Day',1576.91,1683,0.0673,0,106.09,1);</v>
      </c>
    </row>
    <row r="35" spans="1:24" x14ac:dyDescent="0.3">
      <c r="A35">
        <v>34</v>
      </c>
      <c r="B35">
        <v>437537527</v>
      </c>
      <c r="C35" s="1">
        <v>44767</v>
      </c>
      <c r="D35" t="s">
        <v>12</v>
      </c>
      <c r="E35" t="s">
        <v>11</v>
      </c>
      <c r="F35">
        <v>870.02</v>
      </c>
      <c r="G35">
        <v>997</v>
      </c>
      <c r="H35" s="2">
        <v>0.14599999999999999</v>
      </c>
      <c r="I35">
        <v>4.99</v>
      </c>
      <c r="J35">
        <v>126.98</v>
      </c>
      <c r="K35">
        <v>1</v>
      </c>
      <c r="M35">
        <f t="shared" si="1"/>
        <v>34</v>
      </c>
      <c r="N35" t="str">
        <f t="shared" si="2"/>
        <v>'437537527'</v>
      </c>
      <c r="O35" t="str">
        <f t="shared" si="3"/>
        <v>'2022-07-25'</v>
      </c>
      <c r="P35" t="str">
        <f t="shared" si="4"/>
        <v>'Jacob'</v>
      </c>
      <c r="Q35" t="str">
        <f t="shared" si="5"/>
        <v>'Night'</v>
      </c>
      <c r="R35" s="6">
        <f t="shared" si="6"/>
        <v>870.02</v>
      </c>
      <c r="S35" s="6">
        <f t="shared" si="7"/>
        <v>997</v>
      </c>
      <c r="T35" s="6">
        <f t="shared" si="8"/>
        <v>0.14599999999999999</v>
      </c>
      <c r="U35" s="6">
        <f t="shared" si="9"/>
        <v>4.99</v>
      </c>
      <c r="V35" s="6">
        <f t="shared" si="10"/>
        <v>126.98</v>
      </c>
      <c r="W35" s="6">
        <f t="shared" si="11"/>
        <v>1</v>
      </c>
      <c r="X35" t="str">
        <f t="shared" si="12"/>
        <v>Insert into Commission Values (34,'437537527','2022-07-25','Jacob','Night',870.02,997,0.146,4.99,126.98,1);</v>
      </c>
    </row>
    <row r="36" spans="1:24" x14ac:dyDescent="0.3">
      <c r="A36">
        <v>35</v>
      </c>
      <c r="B36">
        <v>457099871</v>
      </c>
      <c r="C36" s="1">
        <v>44768</v>
      </c>
      <c r="D36" t="s">
        <v>10</v>
      </c>
      <c r="E36" t="s">
        <v>11</v>
      </c>
      <c r="F36" s="4">
        <v>1145.26</v>
      </c>
      <c r="G36" s="4">
        <v>1344.25</v>
      </c>
      <c r="H36" s="2">
        <v>0.17380000000000001</v>
      </c>
      <c r="I36">
        <v>6.72</v>
      </c>
      <c r="J36">
        <v>198.99</v>
      </c>
      <c r="K36">
        <v>2</v>
      </c>
      <c r="M36">
        <f t="shared" si="1"/>
        <v>35</v>
      </c>
      <c r="N36" t="str">
        <f t="shared" si="2"/>
        <v>'457099871'</v>
      </c>
      <c r="O36" t="str">
        <f t="shared" si="3"/>
        <v>'2022-07-26'</v>
      </c>
      <c r="P36" t="str">
        <f t="shared" si="4"/>
        <v>'Ben'</v>
      </c>
      <c r="Q36" t="str">
        <f t="shared" si="5"/>
        <v>'Night'</v>
      </c>
      <c r="R36" s="6">
        <f t="shared" si="6"/>
        <v>1145.26</v>
      </c>
      <c r="S36" s="6">
        <f t="shared" si="7"/>
        <v>1344.25</v>
      </c>
      <c r="T36" s="6">
        <f t="shared" si="8"/>
        <v>0.17380000000000001</v>
      </c>
      <c r="U36" s="6">
        <f t="shared" si="9"/>
        <v>6.72</v>
      </c>
      <c r="V36" s="6">
        <f t="shared" si="10"/>
        <v>198.99</v>
      </c>
      <c r="W36" s="6">
        <f t="shared" si="11"/>
        <v>2</v>
      </c>
      <c r="X36" t="str">
        <f t="shared" si="12"/>
        <v>Insert into Commission Values (35,'457099871','2022-07-26','Ben','Night',1145.26,1344.25,0.1738,6.72,198.99,2);</v>
      </c>
    </row>
    <row r="37" spans="1:24" x14ac:dyDescent="0.3">
      <c r="A37">
        <v>36</v>
      </c>
      <c r="B37">
        <v>463754460</v>
      </c>
      <c r="C37" s="1">
        <v>44768</v>
      </c>
      <c r="D37" t="s">
        <v>12</v>
      </c>
      <c r="E37" t="s">
        <v>13</v>
      </c>
      <c r="F37" s="4">
        <v>1313.05</v>
      </c>
      <c r="G37" s="4">
        <v>1504</v>
      </c>
      <c r="H37" s="2">
        <v>0.1454</v>
      </c>
      <c r="I37">
        <v>7.52</v>
      </c>
      <c r="J37">
        <v>190.95</v>
      </c>
      <c r="K37">
        <v>2</v>
      </c>
      <c r="M37">
        <f t="shared" si="1"/>
        <v>36</v>
      </c>
      <c r="N37" t="str">
        <f t="shared" si="2"/>
        <v>'463754460'</v>
      </c>
      <c r="O37" t="str">
        <f t="shared" si="3"/>
        <v>'2022-07-26'</v>
      </c>
      <c r="P37" t="str">
        <f t="shared" si="4"/>
        <v>'Jacob'</v>
      </c>
      <c r="Q37" t="str">
        <f t="shared" si="5"/>
        <v>'Day'</v>
      </c>
      <c r="R37" s="6">
        <f t="shared" si="6"/>
        <v>1313.05</v>
      </c>
      <c r="S37" s="6">
        <f t="shared" si="7"/>
        <v>1504</v>
      </c>
      <c r="T37" s="6">
        <f t="shared" si="8"/>
        <v>0.1454</v>
      </c>
      <c r="U37" s="6">
        <f t="shared" si="9"/>
        <v>7.52</v>
      </c>
      <c r="V37" s="6">
        <f t="shared" si="10"/>
        <v>190.95</v>
      </c>
      <c r="W37" s="6">
        <f t="shared" si="11"/>
        <v>2</v>
      </c>
      <c r="X37" t="str">
        <f t="shared" si="12"/>
        <v>Insert into Commission Values (36,'463754460','2022-07-26','Jacob','Day',1313.05,1504,0.1454,7.52,190.95,2);</v>
      </c>
    </row>
    <row r="38" spans="1:24" x14ac:dyDescent="0.3">
      <c r="A38">
        <v>37</v>
      </c>
      <c r="B38">
        <v>422549729</v>
      </c>
      <c r="C38" s="1">
        <v>44769</v>
      </c>
      <c r="D38" t="s">
        <v>10</v>
      </c>
      <c r="E38" t="s">
        <v>13</v>
      </c>
      <c r="F38">
        <v>833.49</v>
      </c>
      <c r="G38">
        <v>906.5</v>
      </c>
      <c r="H38" s="2">
        <v>8.7599999999999997E-2</v>
      </c>
      <c r="J38">
        <v>73.010000000000005</v>
      </c>
      <c r="K38">
        <v>3</v>
      </c>
      <c r="M38">
        <f t="shared" si="1"/>
        <v>37</v>
      </c>
      <c r="N38" t="str">
        <f t="shared" si="2"/>
        <v>'422549729'</v>
      </c>
      <c r="O38" t="str">
        <f t="shared" si="3"/>
        <v>'2022-07-27'</v>
      </c>
      <c r="P38" t="str">
        <f t="shared" si="4"/>
        <v>'Ben'</v>
      </c>
      <c r="Q38" t="str">
        <f t="shared" si="5"/>
        <v>'Day'</v>
      </c>
      <c r="R38" s="6">
        <f t="shared" si="6"/>
        <v>833.49</v>
      </c>
      <c r="S38" s="6">
        <f t="shared" si="7"/>
        <v>906.5</v>
      </c>
      <c r="T38" s="6">
        <f t="shared" si="8"/>
        <v>8.7599999999999997E-2</v>
      </c>
      <c r="U38" s="6">
        <f t="shared" si="9"/>
        <v>0</v>
      </c>
      <c r="V38" s="6">
        <f t="shared" si="10"/>
        <v>73.010000000000005</v>
      </c>
      <c r="W38" s="6">
        <f t="shared" si="11"/>
        <v>3</v>
      </c>
      <c r="X38" t="str">
        <f t="shared" si="12"/>
        <v>Insert into Commission Values (37,'422549729','2022-07-27','Ben','Day',833.49,906.5,0.0876,0,73.01,3);</v>
      </c>
    </row>
    <row r="39" spans="1:24" x14ac:dyDescent="0.3">
      <c r="A39">
        <v>38</v>
      </c>
      <c r="B39">
        <v>432221501</v>
      </c>
      <c r="C39" s="1">
        <v>44769</v>
      </c>
      <c r="D39" t="s">
        <v>12</v>
      </c>
      <c r="E39" t="s">
        <v>11</v>
      </c>
      <c r="F39" s="4">
        <v>1578.85</v>
      </c>
      <c r="G39" s="4">
        <v>1711.75</v>
      </c>
      <c r="H39" s="2">
        <v>8.4199999999999997E-2</v>
      </c>
      <c r="J39">
        <v>132.9</v>
      </c>
      <c r="K39">
        <v>3</v>
      </c>
      <c r="M39">
        <f t="shared" si="1"/>
        <v>38</v>
      </c>
      <c r="N39" t="str">
        <f t="shared" si="2"/>
        <v>'432221501'</v>
      </c>
      <c r="O39" t="str">
        <f t="shared" si="3"/>
        <v>'2022-07-27'</v>
      </c>
      <c r="P39" t="str">
        <f t="shared" si="4"/>
        <v>'Jacob'</v>
      </c>
      <c r="Q39" t="str">
        <f t="shared" si="5"/>
        <v>'Night'</v>
      </c>
      <c r="R39" s="6">
        <f t="shared" si="6"/>
        <v>1578.85</v>
      </c>
      <c r="S39" s="6">
        <f t="shared" si="7"/>
        <v>1711.75</v>
      </c>
      <c r="T39" s="6">
        <f t="shared" si="8"/>
        <v>8.4199999999999997E-2</v>
      </c>
      <c r="U39" s="6">
        <f t="shared" si="9"/>
        <v>0</v>
      </c>
      <c r="V39" s="6">
        <f t="shared" si="10"/>
        <v>132.9</v>
      </c>
      <c r="W39" s="6">
        <f t="shared" si="11"/>
        <v>3</v>
      </c>
      <c r="X39" t="str">
        <f t="shared" si="12"/>
        <v>Insert into Commission Values (38,'432221501','2022-07-27','Jacob','Night',1578.85,1711.75,0.0842,0,132.9,3);</v>
      </c>
    </row>
    <row r="40" spans="1:24" x14ac:dyDescent="0.3">
      <c r="A40">
        <v>39</v>
      </c>
      <c r="B40">
        <v>426590670</v>
      </c>
      <c r="C40" s="1">
        <v>44770</v>
      </c>
      <c r="D40" t="s">
        <v>10</v>
      </c>
      <c r="E40" t="s">
        <v>11</v>
      </c>
      <c r="F40" s="4">
        <v>1314.78</v>
      </c>
      <c r="G40" s="4">
        <v>1371.75</v>
      </c>
      <c r="H40" s="2">
        <v>4.3299999999999998E-2</v>
      </c>
      <c r="J40">
        <v>56.97</v>
      </c>
      <c r="K40">
        <v>4</v>
      </c>
      <c r="M40">
        <f t="shared" si="1"/>
        <v>39</v>
      </c>
      <c r="N40" t="str">
        <f t="shared" si="2"/>
        <v>'426590670'</v>
      </c>
      <c r="O40" t="str">
        <f t="shared" si="3"/>
        <v>'2022-07-28'</v>
      </c>
      <c r="P40" t="str">
        <f t="shared" si="4"/>
        <v>'Ben'</v>
      </c>
      <c r="Q40" t="str">
        <f t="shared" si="5"/>
        <v>'Night'</v>
      </c>
      <c r="R40" s="6">
        <f t="shared" si="6"/>
        <v>1314.78</v>
      </c>
      <c r="S40" s="6">
        <f t="shared" si="7"/>
        <v>1371.75</v>
      </c>
      <c r="T40" s="6">
        <f t="shared" si="8"/>
        <v>4.3299999999999998E-2</v>
      </c>
      <c r="U40" s="6">
        <f t="shared" si="9"/>
        <v>0</v>
      </c>
      <c r="V40" s="6">
        <f t="shared" si="10"/>
        <v>56.97</v>
      </c>
      <c r="W40" s="6">
        <f t="shared" si="11"/>
        <v>4</v>
      </c>
      <c r="X40" t="str">
        <f t="shared" si="12"/>
        <v>Insert into Commission Values (39,'426590670','2022-07-28','Ben','Night',1314.78,1371.75,0.0433,0,56.97,4);</v>
      </c>
    </row>
    <row r="41" spans="1:24" x14ac:dyDescent="0.3">
      <c r="A41">
        <v>40</v>
      </c>
      <c r="B41">
        <v>436249724</v>
      </c>
      <c r="C41" s="1">
        <v>44770</v>
      </c>
      <c r="D41" t="s">
        <v>12</v>
      </c>
      <c r="E41" t="s">
        <v>13</v>
      </c>
      <c r="F41">
        <v>972.81</v>
      </c>
      <c r="G41" s="4">
        <v>1139.75</v>
      </c>
      <c r="H41" s="2">
        <v>0.1716</v>
      </c>
      <c r="I41">
        <v>5.7</v>
      </c>
      <c r="J41">
        <v>166.94</v>
      </c>
      <c r="K41">
        <v>4</v>
      </c>
      <c r="M41">
        <f t="shared" si="1"/>
        <v>40</v>
      </c>
      <c r="N41" t="str">
        <f t="shared" si="2"/>
        <v>'436249724'</v>
      </c>
      <c r="O41" t="str">
        <f t="shared" si="3"/>
        <v>'2022-07-28'</v>
      </c>
      <c r="P41" t="str">
        <f t="shared" si="4"/>
        <v>'Jacob'</v>
      </c>
      <c r="Q41" t="str">
        <f t="shared" si="5"/>
        <v>'Day'</v>
      </c>
      <c r="R41" s="6">
        <f t="shared" si="6"/>
        <v>972.81</v>
      </c>
      <c r="S41" s="6">
        <f t="shared" si="7"/>
        <v>1139.75</v>
      </c>
      <c r="T41" s="6">
        <f t="shared" si="8"/>
        <v>0.1716</v>
      </c>
      <c r="U41" s="6">
        <f t="shared" si="9"/>
        <v>5.7</v>
      </c>
      <c r="V41" s="6">
        <f t="shared" si="10"/>
        <v>166.94</v>
      </c>
      <c r="W41" s="6">
        <f t="shared" si="11"/>
        <v>4</v>
      </c>
      <c r="X41" t="str">
        <f t="shared" si="12"/>
        <v>Insert into Commission Values (40,'436249724','2022-07-28','Jacob','Day',972.81,1139.75,0.1716,5.7,166.94,4);</v>
      </c>
    </row>
    <row r="42" spans="1:24" x14ac:dyDescent="0.3">
      <c r="A42">
        <v>41</v>
      </c>
      <c r="B42">
        <v>443370990</v>
      </c>
      <c r="C42" s="1">
        <v>44771</v>
      </c>
      <c r="D42" t="s">
        <v>10</v>
      </c>
      <c r="E42" t="s">
        <v>13</v>
      </c>
      <c r="F42" s="4">
        <v>1551.16</v>
      </c>
      <c r="G42" s="4">
        <v>1721.25</v>
      </c>
      <c r="H42" s="2">
        <v>0.10970000000000001</v>
      </c>
      <c r="J42">
        <v>170.09</v>
      </c>
      <c r="K42">
        <v>5</v>
      </c>
      <c r="M42">
        <f t="shared" si="1"/>
        <v>41</v>
      </c>
      <c r="N42" t="str">
        <f t="shared" si="2"/>
        <v>'443370990'</v>
      </c>
      <c r="O42" t="str">
        <f t="shared" si="3"/>
        <v>'2022-07-29'</v>
      </c>
      <c r="P42" t="str">
        <f t="shared" si="4"/>
        <v>'Ben'</v>
      </c>
      <c r="Q42" t="str">
        <f t="shared" si="5"/>
        <v>'Day'</v>
      </c>
      <c r="R42" s="6">
        <f t="shared" si="6"/>
        <v>1551.16</v>
      </c>
      <c r="S42" s="6">
        <f t="shared" si="7"/>
        <v>1721.25</v>
      </c>
      <c r="T42" s="6">
        <f t="shared" si="8"/>
        <v>0.10970000000000001</v>
      </c>
      <c r="U42" s="6">
        <f t="shared" si="9"/>
        <v>0</v>
      </c>
      <c r="V42" s="6">
        <f t="shared" si="10"/>
        <v>170.09</v>
      </c>
      <c r="W42" s="6">
        <f t="shared" si="11"/>
        <v>5</v>
      </c>
      <c r="X42" t="str">
        <f t="shared" si="12"/>
        <v>Insert into Commission Values (41,'443370990','2022-07-29','Ben','Day',1551.16,1721.25,0.1097,0,170.09,5);</v>
      </c>
    </row>
    <row r="43" spans="1:24" x14ac:dyDescent="0.3">
      <c r="A43">
        <v>42</v>
      </c>
      <c r="B43">
        <v>458741228</v>
      </c>
      <c r="C43" s="1">
        <v>44771</v>
      </c>
      <c r="D43" t="s">
        <v>12</v>
      </c>
      <c r="E43" t="s">
        <v>11</v>
      </c>
      <c r="F43" s="4">
        <v>1366.59</v>
      </c>
      <c r="G43" s="4">
        <v>1418.5</v>
      </c>
      <c r="H43" s="2">
        <v>3.7999999999999999E-2</v>
      </c>
      <c r="J43">
        <v>51.91</v>
      </c>
      <c r="K43">
        <v>5</v>
      </c>
      <c r="M43">
        <f t="shared" si="1"/>
        <v>42</v>
      </c>
      <c r="N43" t="str">
        <f t="shared" si="2"/>
        <v>'458741228'</v>
      </c>
      <c r="O43" t="str">
        <f t="shared" si="3"/>
        <v>'2022-07-29'</v>
      </c>
      <c r="P43" t="str">
        <f t="shared" si="4"/>
        <v>'Jacob'</v>
      </c>
      <c r="Q43" t="str">
        <f t="shared" si="5"/>
        <v>'Night'</v>
      </c>
      <c r="R43" s="6">
        <f t="shared" si="6"/>
        <v>1366.59</v>
      </c>
      <c r="S43" s="6">
        <f t="shared" si="7"/>
        <v>1418.5</v>
      </c>
      <c r="T43" s="6">
        <f t="shared" si="8"/>
        <v>3.7999999999999999E-2</v>
      </c>
      <c r="U43" s="6">
        <f t="shared" si="9"/>
        <v>0</v>
      </c>
      <c r="V43" s="6">
        <f t="shared" si="10"/>
        <v>51.91</v>
      </c>
      <c r="W43" s="6">
        <f t="shared" si="11"/>
        <v>5</v>
      </c>
      <c r="X43" t="str">
        <f t="shared" si="12"/>
        <v>Insert into Commission Values (42,'458741228','2022-07-29','Jacob','Night',1366.59,1418.5,0.038,0,51.91,5);</v>
      </c>
    </row>
    <row r="44" spans="1:24" x14ac:dyDescent="0.3">
      <c r="A44">
        <v>43</v>
      </c>
      <c r="B44">
        <v>415502091</v>
      </c>
      <c r="C44" s="1">
        <v>44774</v>
      </c>
      <c r="D44" t="s">
        <v>10</v>
      </c>
      <c r="E44" t="s">
        <v>11</v>
      </c>
      <c r="F44" s="4">
        <v>1466.66</v>
      </c>
      <c r="G44" s="4">
        <v>1624.75</v>
      </c>
      <c r="H44" s="2">
        <v>0.10780000000000001</v>
      </c>
      <c r="J44">
        <v>158.09</v>
      </c>
      <c r="K44">
        <v>1</v>
      </c>
      <c r="M44">
        <f t="shared" si="1"/>
        <v>43</v>
      </c>
      <c r="N44" t="str">
        <f t="shared" si="2"/>
        <v>'415502091'</v>
      </c>
      <c r="O44" t="str">
        <f t="shared" si="3"/>
        <v>'2022-08-01'</v>
      </c>
      <c r="P44" t="str">
        <f t="shared" si="4"/>
        <v>'Ben'</v>
      </c>
      <c r="Q44" t="str">
        <f t="shared" si="5"/>
        <v>'Night'</v>
      </c>
      <c r="R44" s="6">
        <f t="shared" si="6"/>
        <v>1466.66</v>
      </c>
      <c r="S44" s="6">
        <f t="shared" si="7"/>
        <v>1624.75</v>
      </c>
      <c r="T44" s="6">
        <f t="shared" si="8"/>
        <v>0.10780000000000001</v>
      </c>
      <c r="U44" s="6">
        <f t="shared" si="9"/>
        <v>0</v>
      </c>
      <c r="V44" s="6">
        <f t="shared" si="10"/>
        <v>158.09</v>
      </c>
      <c r="W44" s="6">
        <f t="shared" si="11"/>
        <v>1</v>
      </c>
      <c r="X44" t="str">
        <f t="shared" si="12"/>
        <v>Insert into Commission Values (43,'415502091','2022-08-01','Ben','Night',1466.66,1624.75,0.1078,0,158.09,1);</v>
      </c>
    </row>
    <row r="45" spans="1:24" x14ac:dyDescent="0.3">
      <c r="A45">
        <v>44</v>
      </c>
      <c r="B45">
        <v>418817294</v>
      </c>
      <c r="C45" s="1">
        <v>44774</v>
      </c>
      <c r="D45" t="s">
        <v>12</v>
      </c>
      <c r="E45" t="s">
        <v>13</v>
      </c>
      <c r="F45" s="4">
        <v>1594.15</v>
      </c>
      <c r="G45" s="4">
        <v>1682.25</v>
      </c>
      <c r="H45" s="2">
        <v>5.5300000000000002E-2</v>
      </c>
      <c r="J45">
        <v>88.1</v>
      </c>
      <c r="K45">
        <v>1</v>
      </c>
      <c r="M45">
        <f t="shared" si="1"/>
        <v>44</v>
      </c>
      <c r="N45" t="str">
        <f t="shared" si="2"/>
        <v>'418817294'</v>
      </c>
      <c r="O45" t="str">
        <f t="shared" si="3"/>
        <v>'2022-08-01'</v>
      </c>
      <c r="P45" t="str">
        <f t="shared" si="4"/>
        <v>'Jacob'</v>
      </c>
      <c r="Q45" t="str">
        <f t="shared" si="5"/>
        <v>'Day'</v>
      </c>
      <c r="R45" s="6">
        <f t="shared" si="6"/>
        <v>1594.15</v>
      </c>
      <c r="S45" s="6">
        <f t="shared" si="7"/>
        <v>1682.25</v>
      </c>
      <c r="T45" s="6">
        <f t="shared" si="8"/>
        <v>5.5300000000000002E-2</v>
      </c>
      <c r="U45" s="6">
        <f t="shared" si="9"/>
        <v>0</v>
      </c>
      <c r="V45" s="6">
        <f t="shared" si="10"/>
        <v>88.1</v>
      </c>
      <c r="W45" s="6">
        <f t="shared" si="11"/>
        <v>1</v>
      </c>
      <c r="X45" t="str">
        <f t="shared" si="12"/>
        <v>Insert into Commission Values (44,'418817294','2022-08-01','Jacob','Day',1594.15,1682.25,0.0553,0,88.1,1);</v>
      </c>
    </row>
    <row r="46" spans="1:24" x14ac:dyDescent="0.3">
      <c r="A46">
        <v>45</v>
      </c>
      <c r="B46">
        <v>442518078</v>
      </c>
      <c r="C46" s="1">
        <v>44775</v>
      </c>
      <c r="D46" t="s">
        <v>10</v>
      </c>
      <c r="E46" t="s">
        <v>11</v>
      </c>
      <c r="F46" s="4">
        <v>1580.98</v>
      </c>
      <c r="G46" s="4">
        <v>1679</v>
      </c>
      <c r="H46" s="2">
        <v>6.2E-2</v>
      </c>
      <c r="J46">
        <v>98.02</v>
      </c>
      <c r="K46">
        <v>2</v>
      </c>
      <c r="M46">
        <f t="shared" si="1"/>
        <v>45</v>
      </c>
      <c r="N46" t="str">
        <f t="shared" si="2"/>
        <v>'442518078'</v>
      </c>
      <c r="O46" t="str">
        <f t="shared" si="3"/>
        <v>'2022-08-02'</v>
      </c>
      <c r="P46" t="str">
        <f t="shared" si="4"/>
        <v>'Ben'</v>
      </c>
      <c r="Q46" t="str">
        <f t="shared" si="5"/>
        <v>'Night'</v>
      </c>
      <c r="R46" s="6">
        <f t="shared" si="6"/>
        <v>1580.98</v>
      </c>
      <c r="S46" s="6">
        <f t="shared" si="7"/>
        <v>1679</v>
      </c>
      <c r="T46" s="6">
        <f t="shared" si="8"/>
        <v>6.2E-2</v>
      </c>
      <c r="U46" s="6">
        <f t="shared" si="9"/>
        <v>0</v>
      </c>
      <c r="V46" s="6">
        <f t="shared" si="10"/>
        <v>98.02</v>
      </c>
      <c r="W46" s="6">
        <f t="shared" si="11"/>
        <v>2</v>
      </c>
      <c r="X46" t="str">
        <f t="shared" si="12"/>
        <v>Insert into Commission Values (45,'442518078','2022-08-02','Ben','Night',1580.98,1679,0.062,0,98.02,2);</v>
      </c>
    </row>
    <row r="47" spans="1:24" x14ac:dyDescent="0.3">
      <c r="A47">
        <v>46</v>
      </c>
      <c r="B47">
        <v>444806818</v>
      </c>
      <c r="C47" s="1">
        <v>44775</v>
      </c>
      <c r="D47" t="s">
        <v>12</v>
      </c>
      <c r="E47" t="s">
        <v>13</v>
      </c>
      <c r="F47">
        <v>916.97</v>
      </c>
      <c r="G47" s="4">
        <v>1025</v>
      </c>
      <c r="H47" s="2">
        <v>0.1178</v>
      </c>
      <c r="J47">
        <v>108.03</v>
      </c>
      <c r="K47">
        <v>2</v>
      </c>
      <c r="M47">
        <f t="shared" si="1"/>
        <v>46</v>
      </c>
      <c r="N47" t="str">
        <f t="shared" si="2"/>
        <v>'444806818'</v>
      </c>
      <c r="O47" t="str">
        <f t="shared" si="3"/>
        <v>'2022-08-02'</v>
      </c>
      <c r="P47" t="str">
        <f t="shared" si="4"/>
        <v>'Jacob'</v>
      </c>
      <c r="Q47" t="str">
        <f t="shared" si="5"/>
        <v>'Day'</v>
      </c>
      <c r="R47" s="6">
        <f t="shared" si="6"/>
        <v>916.97</v>
      </c>
      <c r="S47" s="6">
        <f t="shared" si="7"/>
        <v>1025</v>
      </c>
      <c r="T47" s="6">
        <f t="shared" si="8"/>
        <v>0.1178</v>
      </c>
      <c r="U47" s="6">
        <f t="shared" si="9"/>
        <v>0</v>
      </c>
      <c r="V47" s="6">
        <f t="shared" si="10"/>
        <v>108.03</v>
      </c>
      <c r="W47" s="6">
        <f t="shared" si="11"/>
        <v>2</v>
      </c>
      <c r="X47" t="str">
        <f t="shared" si="12"/>
        <v>Insert into Commission Values (46,'444806818','2022-08-02','Jacob','Day',916.97,1025,0.1178,0,108.03,2);</v>
      </c>
    </row>
    <row r="48" spans="1:24" x14ac:dyDescent="0.3">
      <c r="A48">
        <v>47</v>
      </c>
      <c r="B48">
        <v>449560495</v>
      </c>
      <c r="C48" s="1">
        <v>44776</v>
      </c>
      <c r="D48" t="s">
        <v>10</v>
      </c>
      <c r="E48" t="s">
        <v>11</v>
      </c>
      <c r="F48">
        <v>726.12</v>
      </c>
      <c r="G48">
        <v>838</v>
      </c>
      <c r="H48" s="2">
        <v>0.15409999999999999</v>
      </c>
      <c r="I48">
        <v>4.1900000000000004</v>
      </c>
      <c r="J48">
        <v>111.88</v>
      </c>
      <c r="K48">
        <v>3</v>
      </c>
      <c r="M48">
        <f t="shared" si="1"/>
        <v>47</v>
      </c>
      <c r="N48" t="str">
        <f t="shared" si="2"/>
        <v>'449560495'</v>
      </c>
      <c r="O48" t="str">
        <f t="shared" si="3"/>
        <v>'2022-08-03'</v>
      </c>
      <c r="P48" t="str">
        <f t="shared" si="4"/>
        <v>'Ben'</v>
      </c>
      <c r="Q48" t="str">
        <f t="shared" si="5"/>
        <v>'Night'</v>
      </c>
      <c r="R48" s="6">
        <f t="shared" si="6"/>
        <v>726.12</v>
      </c>
      <c r="S48" s="6">
        <f t="shared" si="7"/>
        <v>838</v>
      </c>
      <c r="T48" s="6">
        <f t="shared" si="8"/>
        <v>0.15409999999999999</v>
      </c>
      <c r="U48" s="6">
        <f t="shared" si="9"/>
        <v>4.1900000000000004</v>
      </c>
      <c r="V48" s="6">
        <f t="shared" si="10"/>
        <v>111.88</v>
      </c>
      <c r="W48" s="6">
        <f t="shared" si="11"/>
        <v>3</v>
      </c>
      <c r="X48" t="str">
        <f t="shared" si="12"/>
        <v>Insert into Commission Values (47,'449560495','2022-08-03','Ben','Night',726.12,838,0.1541,4.19,111.88,3);</v>
      </c>
    </row>
    <row r="49" spans="1:24" x14ac:dyDescent="0.3">
      <c r="A49">
        <v>48</v>
      </c>
      <c r="B49">
        <v>453496632</v>
      </c>
      <c r="C49" s="1">
        <v>44776</v>
      </c>
      <c r="D49" t="s">
        <v>12</v>
      </c>
      <c r="E49" t="s">
        <v>13</v>
      </c>
      <c r="F49" s="4">
        <v>1461.44</v>
      </c>
      <c r="G49" s="4">
        <v>1599.5</v>
      </c>
      <c r="H49" s="2">
        <v>9.4500000000000001E-2</v>
      </c>
      <c r="J49">
        <v>138.06</v>
      </c>
      <c r="K49">
        <v>3</v>
      </c>
      <c r="M49">
        <f t="shared" si="1"/>
        <v>48</v>
      </c>
      <c r="N49" t="str">
        <f t="shared" si="2"/>
        <v>'453496632'</v>
      </c>
      <c r="O49" t="str">
        <f t="shared" si="3"/>
        <v>'2022-08-03'</v>
      </c>
      <c r="P49" t="str">
        <f t="shared" si="4"/>
        <v>'Jacob'</v>
      </c>
      <c r="Q49" t="str">
        <f t="shared" si="5"/>
        <v>'Day'</v>
      </c>
      <c r="R49" s="6">
        <f t="shared" si="6"/>
        <v>1461.44</v>
      </c>
      <c r="S49" s="6">
        <f t="shared" si="7"/>
        <v>1599.5</v>
      </c>
      <c r="T49" s="6">
        <f t="shared" si="8"/>
        <v>9.4500000000000001E-2</v>
      </c>
      <c r="U49" s="6">
        <f t="shared" si="9"/>
        <v>0</v>
      </c>
      <c r="V49" s="6">
        <f t="shared" si="10"/>
        <v>138.06</v>
      </c>
      <c r="W49" s="6">
        <f t="shared" si="11"/>
        <v>3</v>
      </c>
      <c r="X49" t="str">
        <f t="shared" si="12"/>
        <v>Insert into Commission Values (48,'453496632','2022-08-03','Jacob','Day',1461.44,1599.5,0.0945,0,138.06,3);</v>
      </c>
    </row>
    <row r="50" spans="1:24" x14ac:dyDescent="0.3">
      <c r="A50">
        <v>49</v>
      </c>
      <c r="B50">
        <v>424146899</v>
      </c>
      <c r="C50" s="1">
        <v>44777</v>
      </c>
      <c r="D50" t="s">
        <v>10</v>
      </c>
      <c r="E50" t="s">
        <v>13</v>
      </c>
      <c r="F50" s="4">
        <v>1176.26</v>
      </c>
      <c r="G50" s="4">
        <v>1263.25</v>
      </c>
      <c r="H50" s="2">
        <v>7.3999999999999996E-2</v>
      </c>
      <c r="J50">
        <v>86.99</v>
      </c>
      <c r="K50">
        <v>4</v>
      </c>
      <c r="M50">
        <f t="shared" si="1"/>
        <v>49</v>
      </c>
      <c r="N50" t="str">
        <f t="shared" si="2"/>
        <v>'424146899'</v>
      </c>
      <c r="O50" t="str">
        <f t="shared" si="3"/>
        <v>'2022-08-04'</v>
      </c>
      <c r="P50" t="str">
        <f t="shared" si="4"/>
        <v>'Ben'</v>
      </c>
      <c r="Q50" t="str">
        <f t="shared" si="5"/>
        <v>'Day'</v>
      </c>
      <c r="R50" s="6">
        <f t="shared" si="6"/>
        <v>1176.26</v>
      </c>
      <c r="S50" s="6">
        <f t="shared" si="7"/>
        <v>1263.25</v>
      </c>
      <c r="T50" s="6">
        <f t="shared" si="8"/>
        <v>7.3999999999999996E-2</v>
      </c>
      <c r="U50" s="6">
        <f t="shared" si="9"/>
        <v>0</v>
      </c>
      <c r="V50" s="6">
        <f t="shared" si="10"/>
        <v>86.99</v>
      </c>
      <c r="W50" s="6">
        <f t="shared" si="11"/>
        <v>4</v>
      </c>
      <c r="X50" t="str">
        <f t="shared" si="12"/>
        <v>Insert into Commission Values (49,'424146899','2022-08-04','Ben','Day',1176.26,1263.25,0.074,0,86.99,4);</v>
      </c>
    </row>
    <row r="51" spans="1:24" x14ac:dyDescent="0.3">
      <c r="A51">
        <v>50</v>
      </c>
      <c r="B51">
        <v>434340816</v>
      </c>
      <c r="C51" s="1">
        <v>44777</v>
      </c>
      <c r="D51" t="s">
        <v>12</v>
      </c>
      <c r="E51" t="s">
        <v>11</v>
      </c>
      <c r="F51">
        <v>825.12</v>
      </c>
      <c r="G51" s="4">
        <v>1004</v>
      </c>
      <c r="H51" s="2">
        <v>0.21679999999999999</v>
      </c>
      <c r="I51">
        <v>15.06</v>
      </c>
      <c r="J51">
        <v>178.88</v>
      </c>
      <c r="K51">
        <v>4</v>
      </c>
      <c r="M51">
        <f t="shared" si="1"/>
        <v>50</v>
      </c>
      <c r="N51" t="str">
        <f t="shared" si="2"/>
        <v>'434340816'</v>
      </c>
      <c r="O51" t="str">
        <f t="shared" si="3"/>
        <v>'2022-08-04'</v>
      </c>
      <c r="P51" t="str">
        <f t="shared" si="4"/>
        <v>'Jacob'</v>
      </c>
      <c r="Q51" t="str">
        <f t="shared" si="5"/>
        <v>'Night'</v>
      </c>
      <c r="R51" s="6">
        <f t="shared" si="6"/>
        <v>825.12</v>
      </c>
      <c r="S51" s="6">
        <f t="shared" si="7"/>
        <v>1004</v>
      </c>
      <c r="T51" s="6">
        <f t="shared" si="8"/>
        <v>0.21679999999999999</v>
      </c>
      <c r="U51" s="6">
        <f t="shared" si="9"/>
        <v>15.06</v>
      </c>
      <c r="V51" s="6">
        <f t="shared" si="10"/>
        <v>178.88</v>
      </c>
      <c r="W51" s="6">
        <f t="shared" si="11"/>
        <v>4</v>
      </c>
      <c r="X51" t="str">
        <f t="shared" si="12"/>
        <v>Insert into Commission Values (50,'434340816','2022-08-04','Jacob','Night',825.12,1004,0.2168,15.06,178.88,4);</v>
      </c>
    </row>
    <row r="52" spans="1:24" x14ac:dyDescent="0.3">
      <c r="A52">
        <v>51</v>
      </c>
      <c r="B52">
        <v>431095890</v>
      </c>
      <c r="C52" s="1">
        <v>44778</v>
      </c>
      <c r="D52" t="s">
        <v>10</v>
      </c>
      <c r="E52" t="s">
        <v>11</v>
      </c>
      <c r="F52" s="4">
        <v>1034.97</v>
      </c>
      <c r="G52" s="4">
        <v>1091</v>
      </c>
      <c r="H52" s="2">
        <v>5.4100000000000002E-2</v>
      </c>
      <c r="J52">
        <v>56.03</v>
      </c>
      <c r="K52">
        <v>5</v>
      </c>
      <c r="M52">
        <f t="shared" si="1"/>
        <v>51</v>
      </c>
      <c r="N52" t="str">
        <f t="shared" si="2"/>
        <v>'431095890'</v>
      </c>
      <c r="O52" t="str">
        <f t="shared" si="3"/>
        <v>'2022-08-05'</v>
      </c>
      <c r="P52" t="str">
        <f t="shared" si="4"/>
        <v>'Ben'</v>
      </c>
      <c r="Q52" t="str">
        <f t="shared" si="5"/>
        <v>'Night'</v>
      </c>
      <c r="R52" s="6">
        <f t="shared" si="6"/>
        <v>1034.97</v>
      </c>
      <c r="S52" s="6">
        <f t="shared" si="7"/>
        <v>1091</v>
      </c>
      <c r="T52" s="6">
        <f t="shared" si="8"/>
        <v>5.4100000000000002E-2</v>
      </c>
      <c r="U52" s="6">
        <f t="shared" si="9"/>
        <v>0</v>
      </c>
      <c r="V52" s="6">
        <f t="shared" si="10"/>
        <v>56.03</v>
      </c>
      <c r="W52" s="6">
        <f t="shared" si="11"/>
        <v>5</v>
      </c>
      <c r="X52" t="str">
        <f t="shared" si="12"/>
        <v>Insert into Commission Values (51,'431095890','2022-08-05','Ben','Night',1034.97,1091,0.0541,0,56.03,5);</v>
      </c>
    </row>
    <row r="53" spans="1:24" x14ac:dyDescent="0.3">
      <c r="A53">
        <v>52</v>
      </c>
      <c r="B53">
        <v>437537527</v>
      </c>
      <c r="C53" s="1">
        <v>44778</v>
      </c>
      <c r="D53" t="s">
        <v>12</v>
      </c>
      <c r="E53" t="s">
        <v>13</v>
      </c>
      <c r="F53">
        <v>939.94</v>
      </c>
      <c r="G53" s="4">
        <v>1045</v>
      </c>
      <c r="H53" s="2">
        <v>0.1118</v>
      </c>
      <c r="J53">
        <v>105.06</v>
      </c>
      <c r="K53">
        <v>5</v>
      </c>
      <c r="M53">
        <f t="shared" si="1"/>
        <v>52</v>
      </c>
      <c r="N53" t="str">
        <f t="shared" si="2"/>
        <v>'437537527'</v>
      </c>
      <c r="O53" t="str">
        <f t="shared" si="3"/>
        <v>'2022-08-05'</v>
      </c>
      <c r="P53" t="str">
        <f t="shared" si="4"/>
        <v>'Jacob'</v>
      </c>
      <c r="Q53" t="str">
        <f t="shared" si="5"/>
        <v>'Day'</v>
      </c>
      <c r="R53" s="6">
        <f t="shared" si="6"/>
        <v>939.94</v>
      </c>
      <c r="S53" s="6">
        <f t="shared" si="7"/>
        <v>1045</v>
      </c>
      <c r="T53" s="6">
        <f t="shared" si="8"/>
        <v>0.1118</v>
      </c>
      <c r="U53" s="6">
        <f t="shared" si="9"/>
        <v>0</v>
      </c>
      <c r="V53" s="6">
        <f t="shared" si="10"/>
        <v>105.06</v>
      </c>
      <c r="W53" s="6">
        <f t="shared" si="11"/>
        <v>5</v>
      </c>
      <c r="X53" t="str">
        <f t="shared" si="12"/>
        <v>Insert into Commission Values (52,'437537527','2022-08-05','Jacob','Day',939.94,1045,0.1118,0,105.06,5);</v>
      </c>
    </row>
    <row r="54" spans="1:24" x14ac:dyDescent="0.3">
      <c r="A54">
        <v>53</v>
      </c>
      <c r="B54">
        <v>457099871</v>
      </c>
      <c r="C54" s="1">
        <v>44781</v>
      </c>
      <c r="D54" t="s">
        <v>10</v>
      </c>
      <c r="E54" t="s">
        <v>13</v>
      </c>
      <c r="F54" s="4">
        <v>1429.63</v>
      </c>
      <c r="G54" s="4">
        <v>1570.75</v>
      </c>
      <c r="H54" s="2">
        <v>9.8699999999999996E-2</v>
      </c>
      <c r="J54">
        <v>141.12</v>
      </c>
      <c r="K54">
        <v>1</v>
      </c>
      <c r="M54">
        <f t="shared" si="1"/>
        <v>53</v>
      </c>
      <c r="N54" t="str">
        <f t="shared" si="2"/>
        <v>'457099871'</v>
      </c>
      <c r="O54" t="str">
        <f t="shared" si="3"/>
        <v>'2022-08-08'</v>
      </c>
      <c r="P54" t="str">
        <f t="shared" si="4"/>
        <v>'Ben'</v>
      </c>
      <c r="Q54" t="str">
        <f t="shared" si="5"/>
        <v>'Day'</v>
      </c>
      <c r="R54" s="6">
        <f t="shared" si="6"/>
        <v>1429.63</v>
      </c>
      <c r="S54" s="6">
        <f t="shared" si="7"/>
        <v>1570.75</v>
      </c>
      <c r="T54" s="6">
        <f t="shared" si="8"/>
        <v>9.8699999999999996E-2</v>
      </c>
      <c r="U54" s="6">
        <f t="shared" si="9"/>
        <v>0</v>
      </c>
      <c r="V54" s="6">
        <f t="shared" si="10"/>
        <v>141.12</v>
      </c>
      <c r="W54" s="6">
        <f t="shared" si="11"/>
        <v>1</v>
      </c>
      <c r="X54" t="str">
        <f t="shared" si="12"/>
        <v>Insert into Commission Values (53,'457099871','2022-08-08','Ben','Day',1429.63,1570.75,0.0987,0,141.12,1);</v>
      </c>
    </row>
    <row r="55" spans="1:24" x14ac:dyDescent="0.3">
      <c r="A55">
        <v>54</v>
      </c>
      <c r="B55">
        <v>463754460</v>
      </c>
      <c r="C55" s="1">
        <v>44781</v>
      </c>
      <c r="D55" t="s">
        <v>12</v>
      </c>
      <c r="E55" t="s">
        <v>11</v>
      </c>
      <c r="F55" s="4">
        <v>1009.06</v>
      </c>
      <c r="G55" s="4">
        <v>1189</v>
      </c>
      <c r="H55" s="2">
        <v>0.17829999999999999</v>
      </c>
      <c r="I55">
        <v>5.95</v>
      </c>
      <c r="J55">
        <v>179.94</v>
      </c>
      <c r="K55">
        <v>1</v>
      </c>
      <c r="M55">
        <f t="shared" si="1"/>
        <v>54</v>
      </c>
      <c r="N55" t="str">
        <f t="shared" si="2"/>
        <v>'463754460'</v>
      </c>
      <c r="O55" t="str">
        <f t="shared" si="3"/>
        <v>'2022-08-08'</v>
      </c>
      <c r="P55" t="str">
        <f t="shared" si="4"/>
        <v>'Jacob'</v>
      </c>
      <c r="Q55" t="str">
        <f t="shared" si="5"/>
        <v>'Night'</v>
      </c>
      <c r="R55" s="6">
        <f t="shared" si="6"/>
        <v>1009.06</v>
      </c>
      <c r="S55" s="6">
        <f t="shared" si="7"/>
        <v>1189</v>
      </c>
      <c r="T55" s="6">
        <f t="shared" si="8"/>
        <v>0.17829999999999999</v>
      </c>
      <c r="U55" s="6">
        <f t="shared" si="9"/>
        <v>5.95</v>
      </c>
      <c r="V55" s="6">
        <f t="shared" si="10"/>
        <v>179.94</v>
      </c>
      <c r="W55" s="6">
        <f t="shared" si="11"/>
        <v>1</v>
      </c>
      <c r="X55" t="str">
        <f t="shared" si="12"/>
        <v>Insert into Commission Values (54,'463754460','2022-08-08','Jacob','Night',1009.06,1189,0.1783,5.95,179.94,1);</v>
      </c>
    </row>
    <row r="56" spans="1:24" x14ac:dyDescent="0.3">
      <c r="A56">
        <v>55</v>
      </c>
      <c r="B56">
        <v>422549729</v>
      </c>
      <c r="C56" s="1">
        <v>44782</v>
      </c>
      <c r="D56" t="s">
        <v>10</v>
      </c>
      <c r="E56" t="s">
        <v>11</v>
      </c>
      <c r="F56">
        <v>974.45</v>
      </c>
      <c r="G56" s="4">
        <v>1152.5</v>
      </c>
      <c r="H56" s="2">
        <v>0.1827</v>
      </c>
      <c r="I56">
        <v>5.76</v>
      </c>
      <c r="J56">
        <v>178.05</v>
      </c>
      <c r="K56">
        <v>2</v>
      </c>
      <c r="M56">
        <f t="shared" si="1"/>
        <v>55</v>
      </c>
      <c r="N56" t="str">
        <f t="shared" si="2"/>
        <v>'422549729'</v>
      </c>
      <c r="O56" t="str">
        <f t="shared" si="3"/>
        <v>'2022-08-09'</v>
      </c>
      <c r="P56" t="str">
        <f t="shared" si="4"/>
        <v>'Ben'</v>
      </c>
      <c r="Q56" t="str">
        <f t="shared" si="5"/>
        <v>'Night'</v>
      </c>
      <c r="R56" s="6">
        <f t="shared" si="6"/>
        <v>974.45</v>
      </c>
      <c r="S56" s="6">
        <f t="shared" si="7"/>
        <v>1152.5</v>
      </c>
      <c r="T56" s="6">
        <f t="shared" si="8"/>
        <v>0.1827</v>
      </c>
      <c r="U56" s="6">
        <f t="shared" si="9"/>
        <v>5.76</v>
      </c>
      <c r="V56" s="6">
        <f t="shared" si="10"/>
        <v>178.05</v>
      </c>
      <c r="W56" s="6">
        <f t="shared" si="11"/>
        <v>2</v>
      </c>
      <c r="X56" t="str">
        <f t="shared" si="12"/>
        <v>Insert into Commission Values (55,'422549729','2022-08-09','Ben','Night',974.45,1152.5,0.1827,5.76,178.05,2);</v>
      </c>
    </row>
    <row r="57" spans="1:24" x14ac:dyDescent="0.3">
      <c r="A57">
        <v>56</v>
      </c>
      <c r="B57">
        <v>432221501</v>
      </c>
      <c r="C57" s="1">
        <v>44782</v>
      </c>
      <c r="D57" t="s">
        <v>12</v>
      </c>
      <c r="E57" t="s">
        <v>13</v>
      </c>
      <c r="F57" s="4">
        <v>1511.87</v>
      </c>
      <c r="G57" s="4">
        <v>1688.75</v>
      </c>
      <c r="H57" s="2">
        <v>0.11700000000000001</v>
      </c>
      <c r="J57">
        <v>176.88</v>
      </c>
      <c r="K57">
        <v>2</v>
      </c>
      <c r="M57">
        <f t="shared" si="1"/>
        <v>56</v>
      </c>
      <c r="N57" t="str">
        <f t="shared" si="2"/>
        <v>'432221501'</v>
      </c>
      <c r="O57" t="str">
        <f t="shared" si="3"/>
        <v>'2022-08-09'</v>
      </c>
      <c r="P57" t="str">
        <f t="shared" si="4"/>
        <v>'Jacob'</v>
      </c>
      <c r="Q57" t="str">
        <f t="shared" si="5"/>
        <v>'Day'</v>
      </c>
      <c r="R57" s="6">
        <f t="shared" si="6"/>
        <v>1511.87</v>
      </c>
      <c r="S57" s="6">
        <f t="shared" si="7"/>
        <v>1688.75</v>
      </c>
      <c r="T57" s="6">
        <f t="shared" si="8"/>
        <v>0.11700000000000001</v>
      </c>
      <c r="U57" s="6">
        <f t="shared" si="9"/>
        <v>0</v>
      </c>
      <c r="V57" s="6">
        <f t="shared" si="10"/>
        <v>176.88</v>
      </c>
      <c r="W57" s="6">
        <f t="shared" si="11"/>
        <v>2</v>
      </c>
      <c r="X57" t="str">
        <f t="shared" si="12"/>
        <v>Insert into Commission Values (56,'432221501','2022-08-09','Jacob','Day',1511.87,1688.75,0.117,0,176.88,2);</v>
      </c>
    </row>
    <row r="58" spans="1:24" x14ac:dyDescent="0.3">
      <c r="A58">
        <v>57</v>
      </c>
      <c r="B58">
        <v>426590670</v>
      </c>
      <c r="C58" s="1">
        <v>44783</v>
      </c>
      <c r="D58" t="s">
        <v>10</v>
      </c>
      <c r="E58" t="s">
        <v>11</v>
      </c>
      <c r="F58" s="4">
        <v>1103.76</v>
      </c>
      <c r="G58" s="4">
        <v>1256.75</v>
      </c>
      <c r="H58" s="2">
        <v>0.1386</v>
      </c>
      <c r="I58">
        <v>6.28</v>
      </c>
      <c r="J58">
        <v>152.99</v>
      </c>
      <c r="K58">
        <v>3</v>
      </c>
      <c r="M58">
        <f t="shared" si="1"/>
        <v>57</v>
      </c>
      <c r="N58" t="str">
        <f t="shared" si="2"/>
        <v>'426590670'</v>
      </c>
      <c r="O58" t="str">
        <f t="shared" si="3"/>
        <v>'2022-08-10'</v>
      </c>
      <c r="P58" t="str">
        <f t="shared" si="4"/>
        <v>'Ben'</v>
      </c>
      <c r="Q58" t="str">
        <f t="shared" si="5"/>
        <v>'Night'</v>
      </c>
      <c r="R58" s="6">
        <f t="shared" si="6"/>
        <v>1103.76</v>
      </c>
      <c r="S58" s="6">
        <f t="shared" si="7"/>
        <v>1256.75</v>
      </c>
      <c r="T58" s="6">
        <f t="shared" si="8"/>
        <v>0.1386</v>
      </c>
      <c r="U58" s="6">
        <f t="shared" si="9"/>
        <v>6.28</v>
      </c>
      <c r="V58" s="6">
        <f t="shared" si="10"/>
        <v>152.99</v>
      </c>
      <c r="W58" s="6">
        <f t="shared" si="11"/>
        <v>3</v>
      </c>
      <c r="X58" t="str">
        <f t="shared" si="12"/>
        <v>Insert into Commission Values (57,'426590670','2022-08-10','Ben','Night',1103.76,1256.75,0.1386,6.28,152.99,3);</v>
      </c>
    </row>
    <row r="59" spans="1:24" x14ac:dyDescent="0.3">
      <c r="A59">
        <v>58</v>
      </c>
      <c r="B59">
        <v>436249724</v>
      </c>
      <c r="C59" s="1">
        <v>44783</v>
      </c>
      <c r="D59" t="s">
        <v>12</v>
      </c>
      <c r="E59" t="s">
        <v>13</v>
      </c>
      <c r="F59">
        <v>809.07</v>
      </c>
      <c r="G59">
        <v>930</v>
      </c>
      <c r="H59" s="2">
        <v>0.14949999999999999</v>
      </c>
      <c r="I59">
        <v>4.6500000000000004</v>
      </c>
      <c r="J59">
        <v>120.93</v>
      </c>
      <c r="K59">
        <v>3</v>
      </c>
      <c r="M59">
        <f t="shared" si="1"/>
        <v>58</v>
      </c>
      <c r="N59" t="str">
        <f t="shared" si="2"/>
        <v>'436249724'</v>
      </c>
      <c r="O59" t="str">
        <f t="shared" si="3"/>
        <v>'2022-08-10'</v>
      </c>
      <c r="P59" t="str">
        <f t="shared" si="4"/>
        <v>'Jacob'</v>
      </c>
      <c r="Q59" t="str">
        <f t="shared" si="5"/>
        <v>'Day'</v>
      </c>
      <c r="R59" s="6">
        <f t="shared" si="6"/>
        <v>809.07</v>
      </c>
      <c r="S59" s="6">
        <f t="shared" si="7"/>
        <v>930</v>
      </c>
      <c r="T59" s="6">
        <f t="shared" si="8"/>
        <v>0.14949999999999999</v>
      </c>
      <c r="U59" s="6">
        <f t="shared" si="9"/>
        <v>4.6500000000000004</v>
      </c>
      <c r="V59" s="6">
        <f t="shared" si="10"/>
        <v>120.93</v>
      </c>
      <c r="W59" s="6">
        <f t="shared" si="11"/>
        <v>3</v>
      </c>
      <c r="X59" t="str">
        <f t="shared" si="12"/>
        <v>Insert into Commission Values (58,'436249724','2022-08-10','Jacob','Day',809.07,930,0.1495,4.65,120.93,3);</v>
      </c>
    </row>
    <row r="60" spans="1:24" x14ac:dyDescent="0.3">
      <c r="A60">
        <v>59</v>
      </c>
      <c r="B60">
        <v>443370990</v>
      </c>
      <c r="C60" s="1">
        <v>44784</v>
      </c>
      <c r="D60" t="s">
        <v>10</v>
      </c>
      <c r="E60" t="s">
        <v>11</v>
      </c>
      <c r="F60" s="4">
        <v>1438.4</v>
      </c>
      <c r="G60" s="4">
        <v>1560.5</v>
      </c>
      <c r="H60" s="2">
        <v>8.4900000000000003E-2</v>
      </c>
      <c r="J60">
        <v>122.1</v>
      </c>
      <c r="K60">
        <v>4</v>
      </c>
      <c r="M60">
        <f t="shared" si="1"/>
        <v>59</v>
      </c>
      <c r="N60" t="str">
        <f t="shared" si="2"/>
        <v>'443370990'</v>
      </c>
      <c r="O60" t="str">
        <f t="shared" si="3"/>
        <v>'2022-08-11'</v>
      </c>
      <c r="P60" t="str">
        <f t="shared" si="4"/>
        <v>'Ben'</v>
      </c>
      <c r="Q60" t="str">
        <f t="shared" si="5"/>
        <v>'Night'</v>
      </c>
      <c r="R60" s="6">
        <f t="shared" si="6"/>
        <v>1438.4</v>
      </c>
      <c r="S60" s="6">
        <f t="shared" si="7"/>
        <v>1560.5</v>
      </c>
      <c r="T60" s="6">
        <f t="shared" si="8"/>
        <v>8.4900000000000003E-2</v>
      </c>
      <c r="U60" s="6">
        <f t="shared" si="9"/>
        <v>0</v>
      </c>
      <c r="V60" s="6">
        <f t="shared" si="10"/>
        <v>122.1</v>
      </c>
      <c r="W60" s="6">
        <f t="shared" si="11"/>
        <v>4</v>
      </c>
      <c r="X60" t="str">
        <f t="shared" si="12"/>
        <v>Insert into Commission Values (59,'443370990','2022-08-11','Ben','Night',1438.4,1560.5,0.0849,0,122.1,4);</v>
      </c>
    </row>
    <row r="61" spans="1:24" x14ac:dyDescent="0.3">
      <c r="A61">
        <v>60</v>
      </c>
      <c r="B61">
        <v>458741228</v>
      </c>
      <c r="C61" s="1">
        <v>44784</v>
      </c>
      <c r="D61" t="s">
        <v>12</v>
      </c>
      <c r="E61" t="s">
        <v>13</v>
      </c>
      <c r="F61" s="4">
        <v>1472.96</v>
      </c>
      <c r="G61" s="4">
        <v>1637</v>
      </c>
      <c r="H61" s="2">
        <v>0.1114</v>
      </c>
      <c r="J61">
        <v>164.04</v>
      </c>
      <c r="K61">
        <v>4</v>
      </c>
      <c r="M61">
        <f t="shared" si="1"/>
        <v>60</v>
      </c>
      <c r="N61" t="str">
        <f t="shared" si="2"/>
        <v>'458741228'</v>
      </c>
      <c r="O61" t="str">
        <f t="shared" si="3"/>
        <v>'2022-08-11'</v>
      </c>
      <c r="P61" t="str">
        <f t="shared" si="4"/>
        <v>'Jacob'</v>
      </c>
      <c r="Q61" t="str">
        <f t="shared" si="5"/>
        <v>'Day'</v>
      </c>
      <c r="R61" s="6">
        <f t="shared" si="6"/>
        <v>1472.96</v>
      </c>
      <c r="S61" s="6">
        <f t="shared" si="7"/>
        <v>1637</v>
      </c>
      <c r="T61" s="6">
        <f t="shared" si="8"/>
        <v>0.1114</v>
      </c>
      <c r="U61" s="6">
        <f t="shared" si="9"/>
        <v>0</v>
      </c>
      <c r="V61" s="6">
        <f t="shared" si="10"/>
        <v>164.04</v>
      </c>
      <c r="W61" s="6">
        <f t="shared" si="11"/>
        <v>4</v>
      </c>
      <c r="X61" t="str">
        <f t="shared" si="12"/>
        <v>Insert into Commission Values (60,'458741228','2022-08-11','Jacob','Day',1472.96,1637,0.1114,0,164.04,4);</v>
      </c>
    </row>
    <row r="62" spans="1:24" x14ac:dyDescent="0.3">
      <c r="A62">
        <v>61</v>
      </c>
      <c r="B62">
        <v>415502091</v>
      </c>
      <c r="C62" s="1">
        <v>44785</v>
      </c>
      <c r="D62" t="s">
        <v>10</v>
      </c>
      <c r="E62" t="s">
        <v>13</v>
      </c>
      <c r="F62" s="4">
        <v>1556.29</v>
      </c>
      <c r="G62" s="4">
        <v>1742.25</v>
      </c>
      <c r="H62" s="2">
        <v>0.1195</v>
      </c>
      <c r="J62">
        <v>185.96</v>
      </c>
      <c r="K62">
        <v>5</v>
      </c>
      <c r="M62">
        <f t="shared" si="1"/>
        <v>61</v>
      </c>
      <c r="N62" t="str">
        <f t="shared" si="2"/>
        <v>'415502091'</v>
      </c>
      <c r="O62" t="str">
        <f t="shared" si="3"/>
        <v>'2022-08-12'</v>
      </c>
      <c r="P62" t="str">
        <f t="shared" si="4"/>
        <v>'Ben'</v>
      </c>
      <c r="Q62" t="str">
        <f t="shared" si="5"/>
        <v>'Day'</v>
      </c>
      <c r="R62" s="6">
        <f t="shared" si="6"/>
        <v>1556.29</v>
      </c>
      <c r="S62" s="6">
        <f t="shared" si="7"/>
        <v>1742.25</v>
      </c>
      <c r="T62" s="6">
        <f t="shared" si="8"/>
        <v>0.1195</v>
      </c>
      <c r="U62" s="6">
        <f t="shared" si="9"/>
        <v>0</v>
      </c>
      <c r="V62" s="6">
        <f t="shared" si="10"/>
        <v>185.96</v>
      </c>
      <c r="W62" s="6">
        <f t="shared" si="11"/>
        <v>5</v>
      </c>
      <c r="X62" t="str">
        <f t="shared" si="12"/>
        <v>Insert into Commission Values (61,'415502091','2022-08-12','Ben','Day',1556.29,1742.25,0.1195,0,185.96,5);</v>
      </c>
    </row>
    <row r="63" spans="1:24" x14ac:dyDescent="0.3">
      <c r="A63">
        <v>62</v>
      </c>
      <c r="B63">
        <v>418817294</v>
      </c>
      <c r="C63" s="1">
        <v>44785</v>
      </c>
      <c r="D63" t="s">
        <v>12</v>
      </c>
      <c r="E63" t="s">
        <v>11</v>
      </c>
      <c r="F63">
        <v>960.13</v>
      </c>
      <c r="G63" s="4">
        <v>1088.25</v>
      </c>
      <c r="H63" s="2">
        <v>0.13339999999999999</v>
      </c>
      <c r="I63">
        <v>5.44</v>
      </c>
      <c r="J63">
        <v>128.12</v>
      </c>
      <c r="K63">
        <v>5</v>
      </c>
      <c r="M63">
        <f t="shared" si="1"/>
        <v>62</v>
      </c>
      <c r="N63" t="str">
        <f t="shared" si="2"/>
        <v>'418817294'</v>
      </c>
      <c r="O63" t="str">
        <f t="shared" si="3"/>
        <v>'2022-08-12'</v>
      </c>
      <c r="P63" t="str">
        <f t="shared" si="4"/>
        <v>'Jacob'</v>
      </c>
      <c r="Q63" t="str">
        <f t="shared" si="5"/>
        <v>'Night'</v>
      </c>
      <c r="R63" s="6">
        <f t="shared" si="6"/>
        <v>960.13</v>
      </c>
      <c r="S63" s="6">
        <f t="shared" si="7"/>
        <v>1088.25</v>
      </c>
      <c r="T63" s="6">
        <f t="shared" si="8"/>
        <v>0.13339999999999999</v>
      </c>
      <c r="U63" s="6">
        <f t="shared" si="9"/>
        <v>5.44</v>
      </c>
      <c r="V63" s="6">
        <f t="shared" si="10"/>
        <v>128.12</v>
      </c>
      <c r="W63" s="6">
        <f t="shared" si="11"/>
        <v>5</v>
      </c>
      <c r="X63" t="str">
        <f t="shared" si="12"/>
        <v>Insert into Commission Values (62,'418817294','2022-08-12','Jacob','Night',960.13,1088.25,0.1334,5.44,128.12,5);</v>
      </c>
    </row>
    <row r="64" spans="1:24" x14ac:dyDescent="0.3">
      <c r="A64">
        <v>63</v>
      </c>
      <c r="B64">
        <v>442518078</v>
      </c>
      <c r="C64" s="1">
        <v>44788</v>
      </c>
      <c r="D64" t="s">
        <v>10</v>
      </c>
      <c r="E64" t="s">
        <v>11</v>
      </c>
      <c r="F64" s="4">
        <v>1520.43</v>
      </c>
      <c r="G64" s="4">
        <v>1594.5</v>
      </c>
      <c r="H64" s="2">
        <v>4.87E-2</v>
      </c>
      <c r="J64">
        <v>74.069999999999993</v>
      </c>
      <c r="K64">
        <v>1</v>
      </c>
      <c r="M64">
        <f t="shared" si="1"/>
        <v>63</v>
      </c>
      <c r="N64" t="str">
        <f t="shared" si="2"/>
        <v>'442518078'</v>
      </c>
      <c r="O64" t="str">
        <f t="shared" si="3"/>
        <v>'2022-08-15'</v>
      </c>
      <c r="P64" t="str">
        <f t="shared" si="4"/>
        <v>'Ben'</v>
      </c>
      <c r="Q64" t="str">
        <f t="shared" si="5"/>
        <v>'Night'</v>
      </c>
      <c r="R64" s="6">
        <f t="shared" si="6"/>
        <v>1520.43</v>
      </c>
      <c r="S64" s="6">
        <f t="shared" si="7"/>
        <v>1594.5</v>
      </c>
      <c r="T64" s="6">
        <f t="shared" si="8"/>
        <v>4.87E-2</v>
      </c>
      <c r="U64" s="6">
        <f t="shared" si="9"/>
        <v>0</v>
      </c>
      <c r="V64" s="6">
        <f t="shared" si="10"/>
        <v>74.069999999999993</v>
      </c>
      <c r="W64" s="6">
        <f t="shared" si="11"/>
        <v>1</v>
      </c>
      <c r="X64" t="str">
        <f t="shared" si="12"/>
        <v>Insert into Commission Values (63,'442518078','2022-08-15','Ben','Night',1520.43,1594.5,0.0487,0,74.07,1);</v>
      </c>
    </row>
    <row r="65" spans="1:24" x14ac:dyDescent="0.3">
      <c r="A65">
        <v>64</v>
      </c>
      <c r="B65">
        <v>444806818</v>
      </c>
      <c r="C65" s="1">
        <v>44788</v>
      </c>
      <c r="D65" t="s">
        <v>12</v>
      </c>
      <c r="E65" t="s">
        <v>13</v>
      </c>
      <c r="F65" s="4">
        <v>1195.05</v>
      </c>
      <c r="G65" s="4">
        <v>1263</v>
      </c>
      <c r="H65" s="2">
        <v>5.6899999999999999E-2</v>
      </c>
      <c r="J65">
        <v>67.95</v>
      </c>
      <c r="K65">
        <v>1</v>
      </c>
      <c r="M65">
        <f t="shared" si="1"/>
        <v>64</v>
      </c>
      <c r="N65" t="str">
        <f t="shared" si="2"/>
        <v>'444806818'</v>
      </c>
      <c r="O65" t="str">
        <f t="shared" si="3"/>
        <v>'2022-08-15'</v>
      </c>
      <c r="P65" t="str">
        <f t="shared" si="4"/>
        <v>'Jacob'</v>
      </c>
      <c r="Q65" t="str">
        <f t="shared" si="5"/>
        <v>'Day'</v>
      </c>
      <c r="R65" s="6">
        <f t="shared" si="6"/>
        <v>1195.05</v>
      </c>
      <c r="S65" s="6">
        <f t="shared" si="7"/>
        <v>1263</v>
      </c>
      <c r="T65" s="6">
        <f t="shared" si="8"/>
        <v>5.6899999999999999E-2</v>
      </c>
      <c r="U65" s="6">
        <f t="shared" si="9"/>
        <v>0</v>
      </c>
      <c r="V65" s="6">
        <f t="shared" si="10"/>
        <v>67.95</v>
      </c>
      <c r="W65" s="6">
        <f t="shared" si="11"/>
        <v>1</v>
      </c>
      <c r="X65" t="str">
        <f t="shared" si="12"/>
        <v>Insert into Commission Values (64,'444806818','2022-08-15','Jacob','Day',1195.05,1263,0.0569,0,67.95,1);</v>
      </c>
    </row>
    <row r="66" spans="1:24" x14ac:dyDescent="0.3">
      <c r="A66">
        <v>65</v>
      </c>
      <c r="B66">
        <v>463754460</v>
      </c>
      <c r="C66" s="1">
        <v>44789</v>
      </c>
      <c r="D66" t="s">
        <v>10</v>
      </c>
      <c r="E66" t="s">
        <v>11</v>
      </c>
      <c r="F66" s="4">
        <v>1357.83</v>
      </c>
      <c r="G66" s="4">
        <v>1518.75</v>
      </c>
      <c r="H66" s="2">
        <v>0.11849999999999999</v>
      </c>
      <c r="J66">
        <v>160.91999999999999</v>
      </c>
      <c r="K66">
        <v>2</v>
      </c>
      <c r="M66">
        <f t="shared" si="1"/>
        <v>65</v>
      </c>
      <c r="N66" t="str">
        <f t="shared" si="2"/>
        <v>'463754460'</v>
      </c>
      <c r="O66" t="str">
        <f t="shared" si="3"/>
        <v>'2022-08-16'</v>
      </c>
      <c r="P66" t="str">
        <f t="shared" si="4"/>
        <v>'Ben'</v>
      </c>
      <c r="Q66" t="str">
        <f t="shared" si="5"/>
        <v>'Night'</v>
      </c>
      <c r="R66" s="6">
        <f t="shared" si="6"/>
        <v>1357.83</v>
      </c>
      <c r="S66" s="6">
        <f t="shared" si="7"/>
        <v>1518.75</v>
      </c>
      <c r="T66" s="6">
        <f t="shared" si="8"/>
        <v>0.11849999999999999</v>
      </c>
      <c r="U66" s="6">
        <f t="shared" si="9"/>
        <v>0</v>
      </c>
      <c r="V66" s="6">
        <f t="shared" si="10"/>
        <v>160.91999999999999</v>
      </c>
      <c r="W66" s="6">
        <f t="shared" si="11"/>
        <v>2</v>
      </c>
      <c r="X66" t="str">
        <f t="shared" si="12"/>
        <v>Insert into Commission Values (65,'463754460','2022-08-16','Ben','Night',1357.83,1518.75,0.1185,0,160.92,2);</v>
      </c>
    </row>
    <row r="67" spans="1:24" x14ac:dyDescent="0.3">
      <c r="A67">
        <v>66</v>
      </c>
      <c r="B67">
        <v>453496632</v>
      </c>
      <c r="C67" s="1">
        <v>44789</v>
      </c>
      <c r="D67" t="s">
        <v>12</v>
      </c>
      <c r="E67" t="s">
        <v>13</v>
      </c>
      <c r="F67" s="4">
        <v>1440.38</v>
      </c>
      <c r="G67" s="4">
        <v>1498.5</v>
      </c>
      <c r="H67" s="2">
        <v>4.0399999999999998E-2</v>
      </c>
      <c r="J67">
        <v>58.12</v>
      </c>
      <c r="K67">
        <v>2</v>
      </c>
      <c r="M67">
        <f t="shared" ref="M67:M89" si="13">INT(A67)</f>
        <v>66</v>
      </c>
      <c r="N67" t="str">
        <f t="shared" ref="N67:N89" si="14">CONCATENATE("'",B67,"'")</f>
        <v>'453496632'</v>
      </c>
      <c r="O67" t="str">
        <f t="shared" ref="O67:O89" si="15">CONCATENATE("'",TEXT(C67,"YYYY-MM-DD"),"'")</f>
        <v>'2022-08-16'</v>
      </c>
      <c r="P67" t="str">
        <f t="shared" ref="P67:P89" si="16">CONCATENATE("'",D67,"'")</f>
        <v>'Jacob'</v>
      </c>
      <c r="Q67" t="str">
        <f t="shared" ref="Q67:Q89" si="17">CONCATENATE("'",E67,"'")</f>
        <v>'Day'</v>
      </c>
      <c r="R67" s="6">
        <f t="shared" ref="R67:R89" si="18">VALUE(F67)</f>
        <v>1440.38</v>
      </c>
      <c r="S67" s="6">
        <f t="shared" ref="S67:S89" si="19">VALUE(G67)</f>
        <v>1498.5</v>
      </c>
      <c r="T67" s="6">
        <f t="shared" ref="T67:T89" si="20">VALUE(H67)</f>
        <v>4.0399999999999998E-2</v>
      </c>
      <c r="U67" s="6">
        <f t="shared" ref="U67:U89" si="21">VALUE(I67)</f>
        <v>0</v>
      </c>
      <c r="V67" s="6">
        <f t="shared" ref="V67:V89" si="22">VALUE(J67)</f>
        <v>58.12</v>
      </c>
      <c r="W67" s="6">
        <f t="shared" ref="W67:W89" si="23">VALUE(K67)</f>
        <v>2</v>
      </c>
      <c r="X67" t="str">
        <f t="shared" ref="X67:X89" si="24">CONCATENATE("Insert into Commission Values (",M67,$X$1,N67,$X$1,O67,$X$1,P67,$X$1,Q67,$X$1,R67,$X$1,S67,$X$1,T67,$X$1,U67,$X$1,V67,$X$1,W67,")",";")</f>
        <v>Insert into Commission Values (66,'453496632','2022-08-16','Jacob','Day',1440.38,1498.5,0.0404,0,58.12,2);</v>
      </c>
    </row>
    <row r="68" spans="1:24" x14ac:dyDescent="0.3">
      <c r="A68">
        <v>67</v>
      </c>
      <c r="B68">
        <v>424146899</v>
      </c>
      <c r="C68" s="1">
        <v>44790</v>
      </c>
      <c r="D68" t="s">
        <v>10</v>
      </c>
      <c r="E68" t="s">
        <v>11</v>
      </c>
      <c r="F68">
        <v>801.34</v>
      </c>
      <c r="G68">
        <v>913.25</v>
      </c>
      <c r="H68" s="2">
        <v>0.13969999999999999</v>
      </c>
      <c r="I68">
        <v>4.57</v>
      </c>
      <c r="J68">
        <v>111.91</v>
      </c>
      <c r="K68">
        <v>3</v>
      </c>
      <c r="M68">
        <f t="shared" si="13"/>
        <v>67</v>
      </c>
      <c r="N68" t="str">
        <f t="shared" si="14"/>
        <v>'424146899'</v>
      </c>
      <c r="O68" t="str">
        <f t="shared" si="15"/>
        <v>'2022-08-17'</v>
      </c>
      <c r="P68" t="str">
        <f t="shared" si="16"/>
        <v>'Ben'</v>
      </c>
      <c r="Q68" t="str">
        <f t="shared" si="17"/>
        <v>'Night'</v>
      </c>
      <c r="R68" s="6">
        <f t="shared" si="18"/>
        <v>801.34</v>
      </c>
      <c r="S68" s="6">
        <f t="shared" si="19"/>
        <v>913.25</v>
      </c>
      <c r="T68" s="6">
        <f t="shared" si="20"/>
        <v>0.13969999999999999</v>
      </c>
      <c r="U68" s="6">
        <f t="shared" si="21"/>
        <v>4.57</v>
      </c>
      <c r="V68" s="6">
        <f t="shared" si="22"/>
        <v>111.91</v>
      </c>
      <c r="W68" s="6">
        <f t="shared" si="23"/>
        <v>3</v>
      </c>
      <c r="X68" t="str">
        <f t="shared" si="24"/>
        <v>Insert into Commission Values (67,'424146899','2022-08-17','Ben','Night',801.34,913.25,0.1397,4.57,111.91,3);</v>
      </c>
    </row>
    <row r="69" spans="1:24" x14ac:dyDescent="0.3">
      <c r="A69">
        <v>68</v>
      </c>
      <c r="B69">
        <v>434340816</v>
      </c>
      <c r="C69" s="1">
        <v>44790</v>
      </c>
      <c r="D69" t="s">
        <v>12</v>
      </c>
      <c r="E69" t="s">
        <v>13</v>
      </c>
      <c r="F69" s="4">
        <v>1001.99</v>
      </c>
      <c r="G69" s="4">
        <v>1097</v>
      </c>
      <c r="H69" s="2">
        <v>9.4799999999999995E-2</v>
      </c>
      <c r="J69">
        <v>95.01</v>
      </c>
      <c r="K69">
        <v>3</v>
      </c>
      <c r="M69">
        <f t="shared" si="13"/>
        <v>68</v>
      </c>
      <c r="N69" t="str">
        <f t="shared" si="14"/>
        <v>'434340816'</v>
      </c>
      <c r="O69" t="str">
        <f t="shared" si="15"/>
        <v>'2022-08-17'</v>
      </c>
      <c r="P69" t="str">
        <f t="shared" si="16"/>
        <v>'Jacob'</v>
      </c>
      <c r="Q69" t="str">
        <f t="shared" si="17"/>
        <v>'Day'</v>
      </c>
      <c r="R69" s="6">
        <f t="shared" si="18"/>
        <v>1001.99</v>
      </c>
      <c r="S69" s="6">
        <f t="shared" si="19"/>
        <v>1097</v>
      </c>
      <c r="T69" s="6">
        <f t="shared" si="20"/>
        <v>9.4799999999999995E-2</v>
      </c>
      <c r="U69" s="6">
        <f t="shared" si="21"/>
        <v>0</v>
      </c>
      <c r="V69" s="6">
        <f t="shared" si="22"/>
        <v>95.01</v>
      </c>
      <c r="W69" s="6">
        <f t="shared" si="23"/>
        <v>3</v>
      </c>
      <c r="X69" t="str">
        <f t="shared" si="24"/>
        <v>Insert into Commission Values (68,'434340816','2022-08-17','Jacob','Day',1001.99,1097,0.0948,0,95.01,3);</v>
      </c>
    </row>
    <row r="70" spans="1:24" x14ac:dyDescent="0.3">
      <c r="A70">
        <v>69</v>
      </c>
      <c r="B70">
        <v>431095890</v>
      </c>
      <c r="C70" s="1">
        <v>44791</v>
      </c>
      <c r="D70" t="s">
        <v>10</v>
      </c>
      <c r="E70" t="s">
        <v>13</v>
      </c>
      <c r="F70" s="4">
        <v>1121.8599999999999</v>
      </c>
      <c r="G70" s="4">
        <v>1191.75</v>
      </c>
      <c r="H70" s="2">
        <v>6.2300000000000001E-2</v>
      </c>
      <c r="J70">
        <v>69.89</v>
      </c>
      <c r="K70">
        <v>4</v>
      </c>
      <c r="M70">
        <f t="shared" si="13"/>
        <v>69</v>
      </c>
      <c r="N70" t="str">
        <f t="shared" si="14"/>
        <v>'431095890'</v>
      </c>
      <c r="O70" t="str">
        <f t="shared" si="15"/>
        <v>'2022-08-18'</v>
      </c>
      <c r="P70" t="str">
        <f t="shared" si="16"/>
        <v>'Ben'</v>
      </c>
      <c r="Q70" t="str">
        <f t="shared" si="17"/>
        <v>'Day'</v>
      </c>
      <c r="R70" s="6">
        <f t="shared" si="18"/>
        <v>1121.8599999999999</v>
      </c>
      <c r="S70" s="6">
        <f t="shared" si="19"/>
        <v>1191.75</v>
      </c>
      <c r="T70" s="6">
        <f t="shared" si="20"/>
        <v>6.2300000000000001E-2</v>
      </c>
      <c r="U70" s="6">
        <f t="shared" si="21"/>
        <v>0</v>
      </c>
      <c r="V70" s="6">
        <f t="shared" si="22"/>
        <v>69.89</v>
      </c>
      <c r="W70" s="6">
        <f t="shared" si="23"/>
        <v>4</v>
      </c>
      <c r="X70" t="str">
        <f t="shared" si="24"/>
        <v>Insert into Commission Values (69,'431095890','2022-08-18','Ben','Day',1121.86,1191.75,0.0623,0,69.89,4);</v>
      </c>
    </row>
    <row r="71" spans="1:24" x14ac:dyDescent="0.3">
      <c r="A71">
        <v>70</v>
      </c>
      <c r="B71">
        <v>437537527</v>
      </c>
      <c r="C71" s="1">
        <v>44791</v>
      </c>
      <c r="D71" t="s">
        <v>12</v>
      </c>
      <c r="E71" t="s">
        <v>11</v>
      </c>
      <c r="F71">
        <v>776.22</v>
      </c>
      <c r="G71">
        <v>961.25</v>
      </c>
      <c r="H71" s="2">
        <v>0.2384</v>
      </c>
      <c r="I71">
        <v>14.42</v>
      </c>
      <c r="J71">
        <v>185.03</v>
      </c>
      <c r="K71">
        <v>4</v>
      </c>
      <c r="M71">
        <f t="shared" si="13"/>
        <v>70</v>
      </c>
      <c r="N71" t="str">
        <f t="shared" si="14"/>
        <v>'437537527'</v>
      </c>
      <c r="O71" t="str">
        <f t="shared" si="15"/>
        <v>'2022-08-18'</v>
      </c>
      <c r="P71" t="str">
        <f t="shared" si="16"/>
        <v>'Jacob'</v>
      </c>
      <c r="Q71" t="str">
        <f t="shared" si="17"/>
        <v>'Night'</v>
      </c>
      <c r="R71" s="6">
        <f t="shared" si="18"/>
        <v>776.22</v>
      </c>
      <c r="S71" s="6">
        <f t="shared" si="19"/>
        <v>961.25</v>
      </c>
      <c r="T71" s="6">
        <f t="shared" si="20"/>
        <v>0.2384</v>
      </c>
      <c r="U71" s="6">
        <f t="shared" si="21"/>
        <v>14.42</v>
      </c>
      <c r="V71" s="6">
        <f t="shared" si="22"/>
        <v>185.03</v>
      </c>
      <c r="W71" s="6">
        <f t="shared" si="23"/>
        <v>4</v>
      </c>
      <c r="X71" t="str">
        <f t="shared" si="24"/>
        <v>Insert into Commission Values (70,'437537527','2022-08-18','Jacob','Night',776.22,961.25,0.2384,14.42,185.03,4);</v>
      </c>
    </row>
    <row r="72" spans="1:24" x14ac:dyDescent="0.3">
      <c r="A72">
        <v>71</v>
      </c>
      <c r="B72">
        <v>457099871</v>
      </c>
      <c r="C72" s="1">
        <v>44792</v>
      </c>
      <c r="D72" t="s">
        <v>10</v>
      </c>
      <c r="E72" t="s">
        <v>11</v>
      </c>
      <c r="F72">
        <v>779.66</v>
      </c>
      <c r="G72">
        <v>900.75</v>
      </c>
      <c r="H72" s="2">
        <v>0.15529999999999999</v>
      </c>
      <c r="I72">
        <v>4.5</v>
      </c>
      <c r="J72">
        <v>121.09</v>
      </c>
      <c r="K72">
        <v>5</v>
      </c>
      <c r="M72">
        <f t="shared" si="13"/>
        <v>71</v>
      </c>
      <c r="N72" t="str">
        <f t="shared" si="14"/>
        <v>'457099871'</v>
      </c>
      <c r="O72" t="str">
        <f t="shared" si="15"/>
        <v>'2022-08-19'</v>
      </c>
      <c r="P72" t="str">
        <f t="shared" si="16"/>
        <v>'Ben'</v>
      </c>
      <c r="Q72" t="str">
        <f t="shared" si="17"/>
        <v>'Night'</v>
      </c>
      <c r="R72" s="6">
        <f t="shared" si="18"/>
        <v>779.66</v>
      </c>
      <c r="S72" s="6">
        <f t="shared" si="19"/>
        <v>900.75</v>
      </c>
      <c r="T72" s="6">
        <f t="shared" si="20"/>
        <v>0.15529999999999999</v>
      </c>
      <c r="U72" s="6">
        <f t="shared" si="21"/>
        <v>4.5</v>
      </c>
      <c r="V72" s="6">
        <f t="shared" si="22"/>
        <v>121.09</v>
      </c>
      <c r="W72" s="6">
        <f t="shared" si="23"/>
        <v>5</v>
      </c>
      <c r="X72" t="str">
        <f t="shared" si="24"/>
        <v>Insert into Commission Values (71,'457099871','2022-08-19','Ben','Night',779.66,900.75,0.1553,4.5,121.09,5);</v>
      </c>
    </row>
    <row r="73" spans="1:24" x14ac:dyDescent="0.3">
      <c r="A73">
        <v>72</v>
      </c>
      <c r="B73">
        <v>463754460</v>
      </c>
      <c r="C73" s="1">
        <v>44792</v>
      </c>
      <c r="D73" t="s">
        <v>12</v>
      </c>
      <c r="E73" t="s">
        <v>13</v>
      </c>
      <c r="F73">
        <v>850.14</v>
      </c>
      <c r="G73">
        <v>932.25</v>
      </c>
      <c r="H73" s="2">
        <v>9.6600000000000005E-2</v>
      </c>
      <c r="J73">
        <v>82.11</v>
      </c>
      <c r="K73">
        <v>5</v>
      </c>
      <c r="M73">
        <f t="shared" si="13"/>
        <v>72</v>
      </c>
      <c r="N73" t="str">
        <f t="shared" si="14"/>
        <v>'463754460'</v>
      </c>
      <c r="O73" t="str">
        <f t="shared" si="15"/>
        <v>'2022-08-19'</v>
      </c>
      <c r="P73" t="str">
        <f t="shared" si="16"/>
        <v>'Jacob'</v>
      </c>
      <c r="Q73" t="str">
        <f t="shared" si="17"/>
        <v>'Day'</v>
      </c>
      <c r="R73" s="6">
        <f t="shared" si="18"/>
        <v>850.14</v>
      </c>
      <c r="S73" s="6">
        <f t="shared" si="19"/>
        <v>932.25</v>
      </c>
      <c r="T73" s="6">
        <f t="shared" si="20"/>
        <v>9.6600000000000005E-2</v>
      </c>
      <c r="U73" s="6">
        <f t="shared" si="21"/>
        <v>0</v>
      </c>
      <c r="V73" s="6">
        <f t="shared" si="22"/>
        <v>82.11</v>
      </c>
      <c r="W73" s="6">
        <f t="shared" si="23"/>
        <v>5</v>
      </c>
      <c r="X73" t="str">
        <f t="shared" si="24"/>
        <v>Insert into Commission Values (72,'463754460','2022-08-19','Jacob','Day',850.14,932.25,0.0966,0,82.11,5);</v>
      </c>
    </row>
    <row r="74" spans="1:24" x14ac:dyDescent="0.3">
      <c r="A74">
        <v>73</v>
      </c>
      <c r="B74">
        <v>437537527</v>
      </c>
      <c r="C74" s="1">
        <v>44795</v>
      </c>
      <c r="D74" t="s">
        <v>10</v>
      </c>
      <c r="E74" t="s">
        <v>13</v>
      </c>
      <c r="F74">
        <v>896.25</v>
      </c>
      <c r="G74" s="4">
        <v>1008.25</v>
      </c>
      <c r="H74" s="2">
        <v>0.125</v>
      </c>
      <c r="I74">
        <v>5.04</v>
      </c>
      <c r="J74">
        <v>112</v>
      </c>
      <c r="K74">
        <v>1</v>
      </c>
      <c r="M74">
        <f t="shared" si="13"/>
        <v>73</v>
      </c>
      <c r="N74" t="str">
        <f t="shared" si="14"/>
        <v>'437537527'</v>
      </c>
      <c r="O74" t="str">
        <f t="shared" si="15"/>
        <v>'2022-08-22'</v>
      </c>
      <c r="P74" t="str">
        <f t="shared" si="16"/>
        <v>'Ben'</v>
      </c>
      <c r="Q74" t="str">
        <f t="shared" si="17"/>
        <v>'Day'</v>
      </c>
      <c r="R74" s="6">
        <f t="shared" si="18"/>
        <v>896.25</v>
      </c>
      <c r="S74" s="6">
        <f t="shared" si="19"/>
        <v>1008.25</v>
      </c>
      <c r="T74" s="6">
        <f t="shared" si="20"/>
        <v>0.125</v>
      </c>
      <c r="U74" s="6">
        <f t="shared" si="21"/>
        <v>5.04</v>
      </c>
      <c r="V74" s="6">
        <f t="shared" si="22"/>
        <v>112</v>
      </c>
      <c r="W74" s="6">
        <f t="shared" si="23"/>
        <v>1</v>
      </c>
      <c r="X74" t="str">
        <f t="shared" si="24"/>
        <v>Insert into Commission Values (73,'437537527','2022-08-22','Ben','Day',896.25,1008.25,0.125,5.04,112,1);</v>
      </c>
    </row>
    <row r="75" spans="1:24" x14ac:dyDescent="0.3">
      <c r="A75">
        <v>74</v>
      </c>
      <c r="B75">
        <v>457099871</v>
      </c>
      <c r="C75" s="1">
        <v>44795</v>
      </c>
      <c r="D75" t="s">
        <v>12</v>
      </c>
      <c r="E75" t="s">
        <v>11</v>
      </c>
      <c r="F75" s="4">
        <v>1051</v>
      </c>
      <c r="G75" s="4">
        <v>1133</v>
      </c>
      <c r="H75" s="2">
        <v>7.8E-2</v>
      </c>
      <c r="J75">
        <v>82</v>
      </c>
      <c r="K75">
        <v>1</v>
      </c>
      <c r="M75">
        <f t="shared" si="13"/>
        <v>74</v>
      </c>
      <c r="N75" t="str">
        <f t="shared" si="14"/>
        <v>'457099871'</v>
      </c>
      <c r="O75" t="str">
        <f t="shared" si="15"/>
        <v>'2022-08-22'</v>
      </c>
      <c r="P75" t="str">
        <f t="shared" si="16"/>
        <v>'Jacob'</v>
      </c>
      <c r="Q75" t="str">
        <f t="shared" si="17"/>
        <v>'Night'</v>
      </c>
      <c r="R75" s="6">
        <f t="shared" si="18"/>
        <v>1051</v>
      </c>
      <c r="S75" s="6">
        <f t="shared" si="19"/>
        <v>1133</v>
      </c>
      <c r="T75" s="6">
        <f t="shared" si="20"/>
        <v>7.8E-2</v>
      </c>
      <c r="U75" s="6">
        <f t="shared" si="21"/>
        <v>0</v>
      </c>
      <c r="V75" s="6">
        <f t="shared" si="22"/>
        <v>82</v>
      </c>
      <c r="W75" s="6">
        <f t="shared" si="23"/>
        <v>1</v>
      </c>
      <c r="X75" t="str">
        <f t="shared" si="24"/>
        <v>Insert into Commission Values (74,'457099871','2022-08-22','Jacob','Night',1051,1133,0.078,0,82,1);</v>
      </c>
    </row>
    <row r="76" spans="1:24" x14ac:dyDescent="0.3">
      <c r="A76">
        <v>75</v>
      </c>
      <c r="B76">
        <v>463754460</v>
      </c>
      <c r="C76" s="1">
        <v>44796</v>
      </c>
      <c r="D76" t="s">
        <v>10</v>
      </c>
      <c r="E76" t="s">
        <v>11</v>
      </c>
      <c r="F76" s="4">
        <v>1385.5</v>
      </c>
      <c r="G76" s="4">
        <v>1504.5</v>
      </c>
      <c r="H76" s="2">
        <v>8.5900000000000004E-2</v>
      </c>
      <c r="J76">
        <v>119</v>
      </c>
      <c r="K76">
        <v>2</v>
      </c>
      <c r="M76">
        <f t="shared" si="13"/>
        <v>75</v>
      </c>
      <c r="N76" t="str">
        <f t="shared" si="14"/>
        <v>'463754460'</v>
      </c>
      <c r="O76" t="str">
        <f t="shared" si="15"/>
        <v>'2022-08-23'</v>
      </c>
      <c r="P76" t="str">
        <f t="shared" si="16"/>
        <v>'Ben'</v>
      </c>
      <c r="Q76" t="str">
        <f t="shared" si="17"/>
        <v>'Night'</v>
      </c>
      <c r="R76" s="6">
        <f t="shared" si="18"/>
        <v>1385.5</v>
      </c>
      <c r="S76" s="6">
        <f t="shared" si="19"/>
        <v>1504.5</v>
      </c>
      <c r="T76" s="6">
        <f t="shared" si="20"/>
        <v>8.5900000000000004E-2</v>
      </c>
      <c r="U76" s="6">
        <f t="shared" si="21"/>
        <v>0</v>
      </c>
      <c r="V76" s="6">
        <f t="shared" si="22"/>
        <v>119</v>
      </c>
      <c r="W76" s="6">
        <f t="shared" si="23"/>
        <v>2</v>
      </c>
      <c r="X76" t="str">
        <f t="shared" si="24"/>
        <v>Insert into Commission Values (75,'463754460','2022-08-23','Ben','Night',1385.5,1504.5,0.0859,0,119,2);</v>
      </c>
    </row>
    <row r="77" spans="1:24" x14ac:dyDescent="0.3">
      <c r="A77">
        <v>76</v>
      </c>
      <c r="B77">
        <v>422549729</v>
      </c>
      <c r="C77" s="1">
        <v>44796</v>
      </c>
      <c r="D77" t="s">
        <v>12</v>
      </c>
      <c r="E77" t="s">
        <v>13</v>
      </c>
      <c r="F77" s="4">
        <v>1075.76</v>
      </c>
      <c r="G77" s="4">
        <v>1262.75</v>
      </c>
      <c r="H77" s="2">
        <v>0.17380000000000001</v>
      </c>
      <c r="I77">
        <v>6.31</v>
      </c>
      <c r="J77">
        <v>186.99</v>
      </c>
      <c r="K77">
        <v>2</v>
      </c>
      <c r="M77">
        <f t="shared" si="13"/>
        <v>76</v>
      </c>
      <c r="N77" t="str">
        <f t="shared" si="14"/>
        <v>'422549729'</v>
      </c>
      <c r="O77" t="str">
        <f t="shared" si="15"/>
        <v>'2022-08-23'</v>
      </c>
      <c r="P77" t="str">
        <f t="shared" si="16"/>
        <v>'Jacob'</v>
      </c>
      <c r="Q77" t="str">
        <f t="shared" si="17"/>
        <v>'Day'</v>
      </c>
      <c r="R77" s="6">
        <f t="shared" si="18"/>
        <v>1075.76</v>
      </c>
      <c r="S77" s="6">
        <f t="shared" si="19"/>
        <v>1262.75</v>
      </c>
      <c r="T77" s="6">
        <f t="shared" si="20"/>
        <v>0.17380000000000001</v>
      </c>
      <c r="U77" s="6">
        <f t="shared" si="21"/>
        <v>6.31</v>
      </c>
      <c r="V77" s="6">
        <f t="shared" si="22"/>
        <v>186.99</v>
      </c>
      <c r="W77" s="6">
        <f t="shared" si="23"/>
        <v>2</v>
      </c>
      <c r="X77" t="str">
        <f t="shared" si="24"/>
        <v>Insert into Commission Values (76,'422549729','2022-08-23','Jacob','Day',1075.76,1262.75,0.1738,6.31,186.99,2);</v>
      </c>
    </row>
    <row r="78" spans="1:24" x14ac:dyDescent="0.3">
      <c r="A78">
        <v>77</v>
      </c>
      <c r="B78">
        <v>432221501</v>
      </c>
      <c r="C78" s="1">
        <v>44797</v>
      </c>
      <c r="D78" t="s">
        <v>10</v>
      </c>
      <c r="E78" t="s">
        <v>13</v>
      </c>
      <c r="F78">
        <v>896.05</v>
      </c>
      <c r="G78">
        <v>957</v>
      </c>
      <c r="H78" s="2">
        <v>6.8000000000000005E-2</v>
      </c>
      <c r="J78">
        <v>60.95</v>
      </c>
      <c r="K78">
        <v>3</v>
      </c>
      <c r="M78">
        <f t="shared" si="13"/>
        <v>77</v>
      </c>
      <c r="N78" t="str">
        <f t="shared" si="14"/>
        <v>'432221501'</v>
      </c>
      <c r="O78" t="str">
        <f t="shared" si="15"/>
        <v>'2022-08-24'</v>
      </c>
      <c r="P78" t="str">
        <f t="shared" si="16"/>
        <v>'Ben'</v>
      </c>
      <c r="Q78" t="str">
        <f t="shared" si="17"/>
        <v>'Day'</v>
      </c>
      <c r="R78" s="6">
        <f t="shared" si="18"/>
        <v>896.05</v>
      </c>
      <c r="S78" s="6">
        <f t="shared" si="19"/>
        <v>957</v>
      </c>
      <c r="T78" s="6">
        <f t="shared" si="20"/>
        <v>6.8000000000000005E-2</v>
      </c>
      <c r="U78" s="6">
        <f t="shared" si="21"/>
        <v>0</v>
      </c>
      <c r="V78" s="6">
        <f t="shared" si="22"/>
        <v>60.95</v>
      </c>
      <c r="W78" s="6">
        <f t="shared" si="23"/>
        <v>3</v>
      </c>
      <c r="X78" t="str">
        <f t="shared" si="24"/>
        <v>Insert into Commission Values (77,'432221501','2022-08-24','Ben','Day',896.05,957,0.068,0,60.95,3);</v>
      </c>
    </row>
    <row r="79" spans="1:24" x14ac:dyDescent="0.3">
      <c r="A79">
        <v>78</v>
      </c>
      <c r="B79">
        <v>426590670</v>
      </c>
      <c r="C79" s="1">
        <v>44797</v>
      </c>
      <c r="D79" t="s">
        <v>12</v>
      </c>
      <c r="E79" t="s">
        <v>11</v>
      </c>
      <c r="F79">
        <v>843.34</v>
      </c>
      <c r="G79" s="4">
        <v>1039.25</v>
      </c>
      <c r="H79" s="2">
        <v>0.23230000000000001</v>
      </c>
      <c r="I79">
        <v>15.59</v>
      </c>
      <c r="J79">
        <v>195.91</v>
      </c>
      <c r="K79">
        <v>3</v>
      </c>
      <c r="M79">
        <f t="shared" si="13"/>
        <v>78</v>
      </c>
      <c r="N79" t="str">
        <f t="shared" si="14"/>
        <v>'426590670'</v>
      </c>
      <c r="O79" t="str">
        <f t="shared" si="15"/>
        <v>'2022-08-24'</v>
      </c>
      <c r="P79" t="str">
        <f t="shared" si="16"/>
        <v>'Jacob'</v>
      </c>
      <c r="Q79" t="str">
        <f t="shared" si="17"/>
        <v>'Night'</v>
      </c>
      <c r="R79" s="6">
        <f t="shared" si="18"/>
        <v>843.34</v>
      </c>
      <c r="S79" s="6">
        <f t="shared" si="19"/>
        <v>1039.25</v>
      </c>
      <c r="T79" s="6">
        <f t="shared" si="20"/>
        <v>0.23230000000000001</v>
      </c>
      <c r="U79" s="6">
        <f t="shared" si="21"/>
        <v>15.59</v>
      </c>
      <c r="V79" s="6">
        <f t="shared" si="22"/>
        <v>195.91</v>
      </c>
      <c r="W79" s="6">
        <f t="shared" si="23"/>
        <v>3</v>
      </c>
      <c r="X79" t="str">
        <f t="shared" si="24"/>
        <v>Insert into Commission Values (78,'426590670','2022-08-24','Jacob','Night',843.34,1039.25,0.2323,15.59,195.91,3);</v>
      </c>
    </row>
    <row r="80" spans="1:24" x14ac:dyDescent="0.3">
      <c r="A80">
        <v>79</v>
      </c>
      <c r="B80">
        <v>436249724</v>
      </c>
      <c r="C80" s="1">
        <v>44798</v>
      </c>
      <c r="D80" t="s">
        <v>10</v>
      </c>
      <c r="E80" t="s">
        <v>11</v>
      </c>
      <c r="F80" s="4">
        <v>1211.6600000000001</v>
      </c>
      <c r="G80" s="4">
        <v>1325.75</v>
      </c>
      <c r="H80" s="2">
        <v>9.4200000000000006E-2</v>
      </c>
      <c r="J80">
        <v>114.09</v>
      </c>
      <c r="K80">
        <v>4</v>
      </c>
      <c r="M80">
        <f t="shared" si="13"/>
        <v>79</v>
      </c>
      <c r="N80" t="str">
        <f t="shared" si="14"/>
        <v>'436249724'</v>
      </c>
      <c r="O80" t="str">
        <f t="shared" si="15"/>
        <v>'2022-08-25'</v>
      </c>
      <c r="P80" t="str">
        <f t="shared" si="16"/>
        <v>'Ben'</v>
      </c>
      <c r="Q80" t="str">
        <f t="shared" si="17"/>
        <v>'Night'</v>
      </c>
      <c r="R80" s="6">
        <f t="shared" si="18"/>
        <v>1211.6600000000001</v>
      </c>
      <c r="S80" s="6">
        <f t="shared" si="19"/>
        <v>1325.75</v>
      </c>
      <c r="T80" s="6">
        <f t="shared" si="20"/>
        <v>9.4200000000000006E-2</v>
      </c>
      <c r="U80" s="6">
        <f t="shared" si="21"/>
        <v>0</v>
      </c>
      <c r="V80" s="6">
        <f t="shared" si="22"/>
        <v>114.09</v>
      </c>
      <c r="W80" s="6">
        <f t="shared" si="23"/>
        <v>4</v>
      </c>
      <c r="X80" t="str">
        <f t="shared" si="24"/>
        <v>Insert into Commission Values (79,'436249724','2022-08-25','Ben','Night',1211.66,1325.75,0.0942,0,114.09,4);</v>
      </c>
    </row>
    <row r="81" spans="1:24" x14ac:dyDescent="0.3">
      <c r="A81">
        <v>80</v>
      </c>
      <c r="B81">
        <v>443370990</v>
      </c>
      <c r="C81" s="1">
        <v>44798</v>
      </c>
      <c r="D81" t="s">
        <v>12</v>
      </c>
      <c r="E81" t="s">
        <v>13</v>
      </c>
      <c r="F81" s="4">
        <v>1357.2</v>
      </c>
      <c r="G81" s="4">
        <v>1463.25</v>
      </c>
      <c r="H81" s="2">
        <v>7.8100000000000003E-2</v>
      </c>
      <c r="J81">
        <v>106.05</v>
      </c>
      <c r="K81">
        <v>4</v>
      </c>
      <c r="M81">
        <f t="shared" si="13"/>
        <v>80</v>
      </c>
      <c r="N81" t="str">
        <f t="shared" si="14"/>
        <v>'443370990'</v>
      </c>
      <c r="O81" t="str">
        <f t="shared" si="15"/>
        <v>'2022-08-25'</v>
      </c>
      <c r="P81" t="str">
        <f t="shared" si="16"/>
        <v>'Jacob'</v>
      </c>
      <c r="Q81" t="str">
        <f t="shared" si="17"/>
        <v>'Day'</v>
      </c>
      <c r="R81" s="6">
        <f t="shared" si="18"/>
        <v>1357.2</v>
      </c>
      <c r="S81" s="6">
        <f t="shared" si="19"/>
        <v>1463.25</v>
      </c>
      <c r="T81" s="6">
        <f t="shared" si="20"/>
        <v>7.8100000000000003E-2</v>
      </c>
      <c r="U81" s="6">
        <f t="shared" si="21"/>
        <v>0</v>
      </c>
      <c r="V81" s="6">
        <f t="shared" si="22"/>
        <v>106.05</v>
      </c>
      <c r="W81" s="6">
        <f t="shared" si="23"/>
        <v>4</v>
      </c>
      <c r="X81" t="str">
        <f t="shared" si="24"/>
        <v>Insert into Commission Values (80,'443370990','2022-08-25','Jacob','Day',1357.2,1463.25,0.0781,0,106.05,4);</v>
      </c>
    </row>
    <row r="82" spans="1:24" x14ac:dyDescent="0.3">
      <c r="A82">
        <v>81</v>
      </c>
      <c r="B82">
        <v>458741228</v>
      </c>
      <c r="C82" s="1">
        <v>44799</v>
      </c>
      <c r="D82" t="s">
        <v>10</v>
      </c>
      <c r="E82" t="s">
        <v>11</v>
      </c>
      <c r="F82">
        <v>940.87</v>
      </c>
      <c r="G82" s="4">
        <v>1027.75</v>
      </c>
      <c r="H82" s="2">
        <v>9.2299999999999993E-2</v>
      </c>
      <c r="J82">
        <v>86.88</v>
      </c>
      <c r="K82">
        <v>5</v>
      </c>
      <c r="M82">
        <f t="shared" si="13"/>
        <v>81</v>
      </c>
      <c r="N82" t="str">
        <f t="shared" si="14"/>
        <v>'458741228'</v>
      </c>
      <c r="O82" t="str">
        <f t="shared" si="15"/>
        <v>'2022-08-26'</v>
      </c>
      <c r="P82" t="str">
        <f t="shared" si="16"/>
        <v>'Ben'</v>
      </c>
      <c r="Q82" t="str">
        <f t="shared" si="17"/>
        <v>'Night'</v>
      </c>
      <c r="R82" s="6">
        <f t="shared" si="18"/>
        <v>940.87</v>
      </c>
      <c r="S82" s="6">
        <f t="shared" si="19"/>
        <v>1027.75</v>
      </c>
      <c r="T82" s="6">
        <f t="shared" si="20"/>
        <v>9.2299999999999993E-2</v>
      </c>
      <c r="U82" s="6">
        <f t="shared" si="21"/>
        <v>0</v>
      </c>
      <c r="V82" s="6">
        <f t="shared" si="22"/>
        <v>86.88</v>
      </c>
      <c r="W82" s="6">
        <f t="shared" si="23"/>
        <v>5</v>
      </c>
      <c r="X82" t="str">
        <f t="shared" si="24"/>
        <v>Insert into Commission Values (81,'458741228','2022-08-26','Ben','Night',940.87,1027.75,0.0923,0,86.88,5);</v>
      </c>
    </row>
    <row r="83" spans="1:24" x14ac:dyDescent="0.3">
      <c r="A83">
        <v>82</v>
      </c>
      <c r="B83">
        <v>415502091</v>
      </c>
      <c r="C83" s="1">
        <v>44799</v>
      </c>
      <c r="D83" t="s">
        <v>12</v>
      </c>
      <c r="E83" t="s">
        <v>13</v>
      </c>
      <c r="F83" s="4">
        <v>1274.05</v>
      </c>
      <c r="G83" s="4">
        <v>1455</v>
      </c>
      <c r="H83" s="2">
        <v>0.14199999999999999</v>
      </c>
      <c r="I83">
        <v>7.28</v>
      </c>
      <c r="J83">
        <v>180.95</v>
      </c>
      <c r="K83">
        <v>5</v>
      </c>
      <c r="M83">
        <f t="shared" si="13"/>
        <v>82</v>
      </c>
      <c r="N83" t="str">
        <f t="shared" si="14"/>
        <v>'415502091'</v>
      </c>
      <c r="O83" t="str">
        <f t="shared" si="15"/>
        <v>'2022-08-26'</v>
      </c>
      <c r="P83" t="str">
        <f t="shared" si="16"/>
        <v>'Jacob'</v>
      </c>
      <c r="Q83" t="str">
        <f t="shared" si="17"/>
        <v>'Day'</v>
      </c>
      <c r="R83" s="6">
        <f t="shared" si="18"/>
        <v>1274.05</v>
      </c>
      <c r="S83" s="6">
        <f t="shared" si="19"/>
        <v>1455</v>
      </c>
      <c r="T83" s="6">
        <f t="shared" si="20"/>
        <v>0.14199999999999999</v>
      </c>
      <c r="U83" s="6">
        <f t="shared" si="21"/>
        <v>7.28</v>
      </c>
      <c r="V83" s="6">
        <f t="shared" si="22"/>
        <v>180.95</v>
      </c>
      <c r="W83" s="6">
        <f t="shared" si="23"/>
        <v>5</v>
      </c>
      <c r="X83" t="str">
        <f t="shared" si="24"/>
        <v>Insert into Commission Values (82,'415502091','2022-08-26','Jacob','Day',1274.05,1455,0.142,7.28,180.95,5);</v>
      </c>
    </row>
    <row r="84" spans="1:24" x14ac:dyDescent="0.3">
      <c r="A84">
        <v>83</v>
      </c>
      <c r="B84">
        <v>418817294</v>
      </c>
      <c r="C84" s="1">
        <v>44802</v>
      </c>
      <c r="D84" t="s">
        <v>10</v>
      </c>
      <c r="E84" t="s">
        <v>11</v>
      </c>
      <c r="F84" s="4">
        <v>1179.06</v>
      </c>
      <c r="G84" s="4">
        <v>1376</v>
      </c>
      <c r="H84" s="2">
        <v>0.16700000000000001</v>
      </c>
      <c r="I84">
        <v>6.88</v>
      </c>
      <c r="J84">
        <v>196.94</v>
      </c>
      <c r="K84">
        <v>1</v>
      </c>
      <c r="M84">
        <f t="shared" si="13"/>
        <v>83</v>
      </c>
      <c r="N84" t="str">
        <f t="shared" si="14"/>
        <v>'418817294'</v>
      </c>
      <c r="O84" t="str">
        <f t="shared" si="15"/>
        <v>'2022-08-29'</v>
      </c>
      <c r="P84" t="str">
        <f t="shared" si="16"/>
        <v>'Ben'</v>
      </c>
      <c r="Q84" t="str">
        <f t="shared" si="17"/>
        <v>'Night'</v>
      </c>
      <c r="R84" s="6">
        <f t="shared" si="18"/>
        <v>1179.06</v>
      </c>
      <c r="S84" s="6">
        <f t="shared" si="19"/>
        <v>1376</v>
      </c>
      <c r="T84" s="6">
        <f t="shared" si="20"/>
        <v>0.16700000000000001</v>
      </c>
      <c r="U84" s="6">
        <f t="shared" si="21"/>
        <v>6.88</v>
      </c>
      <c r="V84" s="6">
        <f t="shared" si="22"/>
        <v>196.94</v>
      </c>
      <c r="W84" s="6">
        <f t="shared" si="23"/>
        <v>1</v>
      </c>
      <c r="X84" t="str">
        <f t="shared" si="24"/>
        <v>Insert into Commission Values (83,'418817294','2022-08-29','Ben','Night',1179.06,1376,0.167,6.88,196.94,1);</v>
      </c>
    </row>
    <row r="85" spans="1:24" x14ac:dyDescent="0.3">
      <c r="A85">
        <v>84</v>
      </c>
      <c r="B85">
        <v>442518078</v>
      </c>
      <c r="C85" s="1">
        <v>44802</v>
      </c>
      <c r="D85" t="s">
        <v>12</v>
      </c>
      <c r="E85" t="s">
        <v>13</v>
      </c>
      <c r="F85">
        <v>774.2</v>
      </c>
      <c r="G85">
        <v>946.25</v>
      </c>
      <c r="H85" s="2">
        <v>0.22220000000000001</v>
      </c>
      <c r="I85">
        <v>14.19</v>
      </c>
      <c r="J85">
        <v>172.05</v>
      </c>
      <c r="K85">
        <v>1</v>
      </c>
      <c r="M85">
        <f t="shared" si="13"/>
        <v>84</v>
      </c>
      <c r="N85" t="str">
        <f t="shared" si="14"/>
        <v>'442518078'</v>
      </c>
      <c r="O85" t="str">
        <f t="shared" si="15"/>
        <v>'2022-08-29'</v>
      </c>
      <c r="P85" t="str">
        <f t="shared" si="16"/>
        <v>'Jacob'</v>
      </c>
      <c r="Q85" t="str">
        <f t="shared" si="17"/>
        <v>'Day'</v>
      </c>
      <c r="R85" s="6">
        <f t="shared" si="18"/>
        <v>774.2</v>
      </c>
      <c r="S85" s="6">
        <f t="shared" si="19"/>
        <v>946.25</v>
      </c>
      <c r="T85" s="6">
        <f t="shared" si="20"/>
        <v>0.22220000000000001</v>
      </c>
      <c r="U85" s="6">
        <f t="shared" si="21"/>
        <v>14.19</v>
      </c>
      <c r="V85" s="6">
        <f t="shared" si="22"/>
        <v>172.05</v>
      </c>
      <c r="W85" s="6">
        <f t="shared" si="23"/>
        <v>1</v>
      </c>
      <c r="X85" t="str">
        <f t="shared" si="24"/>
        <v>Insert into Commission Values (84,'442518078','2022-08-29','Jacob','Day',774.2,946.25,0.2222,14.19,172.05,1);</v>
      </c>
    </row>
    <row r="86" spans="1:24" x14ac:dyDescent="0.3">
      <c r="A86">
        <v>85</v>
      </c>
      <c r="B86">
        <v>444806818</v>
      </c>
      <c r="C86" s="1">
        <v>44803</v>
      </c>
      <c r="D86" t="s">
        <v>10</v>
      </c>
      <c r="E86" t="s">
        <v>13</v>
      </c>
      <c r="F86" s="4">
        <v>1350.48</v>
      </c>
      <c r="G86" s="4">
        <v>1509.5</v>
      </c>
      <c r="H86" s="2">
        <v>0.1178</v>
      </c>
      <c r="J86">
        <v>159.02000000000001</v>
      </c>
      <c r="K86">
        <v>2</v>
      </c>
      <c r="M86">
        <f t="shared" si="13"/>
        <v>85</v>
      </c>
      <c r="N86" t="str">
        <f t="shared" si="14"/>
        <v>'444806818'</v>
      </c>
      <c r="O86" t="str">
        <f t="shared" si="15"/>
        <v>'2022-08-30'</v>
      </c>
      <c r="P86" t="str">
        <f t="shared" si="16"/>
        <v>'Ben'</v>
      </c>
      <c r="Q86" t="str">
        <f t="shared" si="17"/>
        <v>'Day'</v>
      </c>
      <c r="R86" s="6">
        <f t="shared" si="18"/>
        <v>1350.48</v>
      </c>
      <c r="S86" s="6">
        <f t="shared" si="19"/>
        <v>1509.5</v>
      </c>
      <c r="T86" s="6">
        <f t="shared" si="20"/>
        <v>0.1178</v>
      </c>
      <c r="U86" s="6">
        <f t="shared" si="21"/>
        <v>0</v>
      </c>
      <c r="V86" s="6">
        <f t="shared" si="22"/>
        <v>159.02000000000001</v>
      </c>
      <c r="W86" s="6">
        <f t="shared" si="23"/>
        <v>2</v>
      </c>
      <c r="X86" t="str">
        <f t="shared" si="24"/>
        <v>Insert into Commission Values (85,'444806818','2022-08-30','Ben','Day',1350.48,1509.5,0.1178,0,159.02,2);</v>
      </c>
    </row>
    <row r="87" spans="1:24" x14ac:dyDescent="0.3">
      <c r="A87">
        <v>86</v>
      </c>
      <c r="B87">
        <v>463754460</v>
      </c>
      <c r="C87" s="1">
        <v>44803</v>
      </c>
      <c r="D87" t="s">
        <v>12</v>
      </c>
      <c r="E87" t="s">
        <v>11</v>
      </c>
      <c r="F87" s="4">
        <v>1053.3699999999999</v>
      </c>
      <c r="G87" s="4">
        <v>1136.25</v>
      </c>
      <c r="H87" s="2">
        <v>7.8700000000000006E-2</v>
      </c>
      <c r="J87">
        <v>82.88</v>
      </c>
      <c r="K87">
        <v>2</v>
      </c>
      <c r="M87">
        <f t="shared" si="13"/>
        <v>86</v>
      </c>
      <c r="N87" t="str">
        <f t="shared" si="14"/>
        <v>'463754460'</v>
      </c>
      <c r="O87" t="str">
        <f t="shared" si="15"/>
        <v>'2022-08-30'</v>
      </c>
      <c r="P87" t="str">
        <f t="shared" si="16"/>
        <v>'Jacob'</v>
      </c>
      <c r="Q87" t="str">
        <f t="shared" si="17"/>
        <v>'Night'</v>
      </c>
      <c r="R87" s="6">
        <f t="shared" si="18"/>
        <v>1053.3699999999999</v>
      </c>
      <c r="S87" s="6">
        <f t="shared" si="19"/>
        <v>1136.25</v>
      </c>
      <c r="T87" s="6">
        <f t="shared" si="20"/>
        <v>7.8700000000000006E-2</v>
      </c>
      <c r="U87" s="6">
        <f t="shared" si="21"/>
        <v>0</v>
      </c>
      <c r="V87" s="6">
        <f t="shared" si="22"/>
        <v>82.88</v>
      </c>
      <c r="W87" s="6">
        <f t="shared" si="23"/>
        <v>2</v>
      </c>
      <c r="X87" t="str">
        <f t="shared" si="24"/>
        <v>Insert into Commission Values (86,'463754460','2022-08-30','Jacob','Night',1053.37,1136.25,0.0787,0,82.88,2);</v>
      </c>
    </row>
    <row r="88" spans="1:24" x14ac:dyDescent="0.3">
      <c r="A88">
        <v>87</v>
      </c>
      <c r="B88">
        <v>453496632</v>
      </c>
      <c r="C88" s="1">
        <v>44804</v>
      </c>
      <c r="D88" t="s">
        <v>10</v>
      </c>
      <c r="E88" t="s">
        <v>11</v>
      </c>
      <c r="F88" s="4">
        <v>1161.92</v>
      </c>
      <c r="G88" s="4">
        <v>1237</v>
      </c>
      <c r="H88" s="2">
        <v>6.4600000000000005E-2</v>
      </c>
      <c r="J88">
        <v>75.08</v>
      </c>
      <c r="K88">
        <v>3</v>
      </c>
      <c r="M88">
        <f t="shared" si="13"/>
        <v>87</v>
      </c>
      <c r="N88" t="str">
        <f t="shared" si="14"/>
        <v>'453496632'</v>
      </c>
      <c r="O88" t="str">
        <f t="shared" si="15"/>
        <v>'2022-08-31'</v>
      </c>
      <c r="P88" t="str">
        <f t="shared" si="16"/>
        <v>'Ben'</v>
      </c>
      <c r="Q88" t="str">
        <f t="shared" si="17"/>
        <v>'Night'</v>
      </c>
      <c r="R88" s="6">
        <f t="shared" si="18"/>
        <v>1161.92</v>
      </c>
      <c r="S88" s="6">
        <f t="shared" si="19"/>
        <v>1237</v>
      </c>
      <c r="T88" s="6">
        <f t="shared" si="20"/>
        <v>6.4600000000000005E-2</v>
      </c>
      <c r="U88" s="6">
        <f t="shared" si="21"/>
        <v>0</v>
      </c>
      <c r="V88" s="6">
        <f t="shared" si="22"/>
        <v>75.08</v>
      </c>
      <c r="W88" s="6">
        <f t="shared" si="23"/>
        <v>3</v>
      </c>
      <c r="X88" t="str">
        <f t="shared" si="24"/>
        <v>Insert into Commission Values (87,'453496632','2022-08-31','Ben','Night',1161.92,1237,0.0646,0,75.08,3);</v>
      </c>
    </row>
    <row r="89" spans="1:24" x14ac:dyDescent="0.3">
      <c r="A89">
        <v>88</v>
      </c>
      <c r="B89">
        <v>424146899</v>
      </c>
      <c r="C89" s="1">
        <v>44804</v>
      </c>
      <c r="D89" t="s">
        <v>12</v>
      </c>
      <c r="E89" t="s">
        <v>13</v>
      </c>
      <c r="F89">
        <v>951.93</v>
      </c>
      <c r="G89" s="4">
        <v>1136</v>
      </c>
      <c r="H89" s="2">
        <v>0.19339999999999999</v>
      </c>
      <c r="I89">
        <v>5.68</v>
      </c>
      <c r="J89">
        <v>184.07</v>
      </c>
      <c r="K89">
        <v>3</v>
      </c>
      <c r="M89">
        <f t="shared" si="13"/>
        <v>88</v>
      </c>
      <c r="N89" t="str">
        <f t="shared" si="14"/>
        <v>'424146899'</v>
      </c>
      <c r="O89" t="str">
        <f t="shared" si="15"/>
        <v>'2022-08-31'</v>
      </c>
      <c r="P89" t="str">
        <f t="shared" si="16"/>
        <v>'Jacob'</v>
      </c>
      <c r="Q89" t="str">
        <f t="shared" si="17"/>
        <v>'Day'</v>
      </c>
      <c r="R89" s="6">
        <f t="shared" si="18"/>
        <v>951.93</v>
      </c>
      <c r="S89" s="6">
        <f t="shared" si="19"/>
        <v>1136</v>
      </c>
      <c r="T89" s="6">
        <f t="shared" si="20"/>
        <v>0.19339999999999999</v>
      </c>
      <c r="U89" s="6">
        <f t="shared" si="21"/>
        <v>5.68</v>
      </c>
      <c r="V89" s="6">
        <f t="shared" si="22"/>
        <v>184.07</v>
      </c>
      <c r="W89" s="6">
        <f t="shared" si="23"/>
        <v>3</v>
      </c>
      <c r="X89" t="str">
        <f t="shared" si="24"/>
        <v>Insert into Commission Values (88,'424146899','2022-08-31','Jacob','Day',951.93,1136,0.1934,5.68,184.07,3);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Mysql Import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Rajput</dc:creator>
  <cp:lastModifiedBy>Pankaj Rajput</cp:lastModifiedBy>
  <dcterms:created xsi:type="dcterms:W3CDTF">2023-12-06T15:19:37Z</dcterms:created>
  <dcterms:modified xsi:type="dcterms:W3CDTF">2023-12-06T16:04:21Z</dcterms:modified>
</cp:coreProperties>
</file>