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<sst xmlns="http://schemas.openxmlformats.org/spreadsheetml/2006/main" count="106" uniqueCount="92">
  <si>
    <t>The EcoVille Cafe</t>
  </si>
  <si>
    <t>Initial Investment</t>
  </si>
  <si>
    <t>Product</t>
  </si>
  <si>
    <t>Refrence</t>
  </si>
  <si>
    <t>Price</t>
  </si>
  <si>
    <t>Quantity</t>
  </si>
  <si>
    <t>Dimensions(m)</t>
  </si>
  <si>
    <t>Total Price</t>
  </si>
  <si>
    <t>HDPE Wall panels</t>
  </si>
  <si>
    <t>India Mart</t>
  </si>
  <si>
    <t>200/sq mt.</t>
  </si>
  <si>
    <t>100 sq mt</t>
  </si>
  <si>
    <t>Solar Panels</t>
  </si>
  <si>
    <t>Loom Solar</t>
  </si>
  <si>
    <t>51000/kW</t>
  </si>
  <si>
    <t>Refrigerator</t>
  </si>
  <si>
    <t>LG</t>
  </si>
  <si>
    <t>Coffee machine</t>
  </si>
  <si>
    <t>Solar oven</t>
  </si>
  <si>
    <t>Jaison Electronics</t>
  </si>
  <si>
    <t>Solar Cooker</t>
  </si>
  <si>
    <t>Cooler</t>
  </si>
  <si>
    <t>Voltas</t>
  </si>
  <si>
    <t>Typical solar lights</t>
  </si>
  <si>
    <t>Tampetum</t>
  </si>
  <si>
    <t>Bubls and tubelights</t>
  </si>
  <si>
    <t>Mi</t>
  </si>
  <si>
    <t>Fans</t>
  </si>
  <si>
    <t>Crompton</t>
  </si>
  <si>
    <t>LDPE Roof panels</t>
  </si>
  <si>
    <t>Industry</t>
  </si>
  <si>
    <t>Decoration</t>
  </si>
  <si>
    <t>Virtual Research</t>
  </si>
  <si>
    <t>-</t>
  </si>
  <si>
    <t>PCC Work</t>
  </si>
  <si>
    <t>Personal Visit</t>
  </si>
  <si>
    <t>1033/sq mt.</t>
  </si>
  <si>
    <t>08*06</t>
  </si>
  <si>
    <t>Lumber Furniture(Chairs+Tables)</t>
  </si>
  <si>
    <t xml:space="preserve">Concrete Pedestal </t>
  </si>
  <si>
    <t>Site rate</t>
  </si>
  <si>
    <t>15000/meter cube</t>
  </si>
  <si>
    <t>0.324 cubic meter</t>
  </si>
  <si>
    <t>0.3*0.3*0.4 cubic meter</t>
  </si>
  <si>
    <t>Steel Connection cost</t>
  </si>
  <si>
    <t>LS</t>
  </si>
  <si>
    <t>Total Investmen(Constant)=</t>
  </si>
  <si>
    <t>Profit data</t>
  </si>
  <si>
    <t xml:space="preserve"> </t>
  </si>
  <si>
    <t>College</t>
  </si>
  <si>
    <t>Students</t>
  </si>
  <si>
    <t>Footprints</t>
  </si>
  <si>
    <t>Per student purchase</t>
  </si>
  <si>
    <t>Per Day Purchase</t>
  </si>
  <si>
    <t>Per month</t>
  </si>
  <si>
    <t>Per Annum</t>
  </si>
  <si>
    <t>Raw Material Minus(40%)</t>
  </si>
  <si>
    <t>Total Profit</t>
  </si>
  <si>
    <t>LDCE</t>
  </si>
  <si>
    <t>BVM</t>
  </si>
  <si>
    <t>GEC Gandhinagar</t>
  </si>
  <si>
    <t>SAL</t>
  </si>
  <si>
    <t>Nirma University</t>
  </si>
  <si>
    <t>Total profit=</t>
  </si>
  <si>
    <t>Considering 5 more EcoVille cafe in other colleges listed below(For 3rd year plan)</t>
  </si>
  <si>
    <t>Raw Material Minus</t>
  </si>
  <si>
    <t>INDUS</t>
  </si>
  <si>
    <t>Saurashtra University</t>
  </si>
  <si>
    <t>MSU</t>
  </si>
  <si>
    <t>DAIICT</t>
  </si>
  <si>
    <t>Silver Ock</t>
  </si>
  <si>
    <t>MG Science</t>
  </si>
  <si>
    <t>Ganpat University</t>
  </si>
  <si>
    <t>DDU</t>
  </si>
  <si>
    <t>RAI University</t>
  </si>
  <si>
    <t>ADANI</t>
  </si>
  <si>
    <t>ALPHA</t>
  </si>
  <si>
    <t>CEPT</t>
  </si>
  <si>
    <t>GIT</t>
  </si>
  <si>
    <t>AIT</t>
  </si>
  <si>
    <t>Sardar Patel U.</t>
  </si>
  <si>
    <t>Energy Consumption Data</t>
  </si>
  <si>
    <t>Appliances</t>
  </si>
  <si>
    <t>Unit Consumption(Unit/Hour)</t>
  </si>
  <si>
    <t>Small Refrigerator</t>
  </si>
  <si>
    <t>A.c.(1.5 Ton)</t>
  </si>
  <si>
    <t>Cooler(Outside)</t>
  </si>
  <si>
    <t>Coffee Machine</t>
  </si>
  <si>
    <t>Fan</t>
  </si>
  <si>
    <t>Lightings(Internals)</t>
  </si>
  <si>
    <t>Toaster</t>
  </si>
  <si>
    <t>laptop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</si>
</sst>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24.0"/>
      <color theme="1"/>
      <name val="Arial"/>
      <scheme val="minor"/>
    </font>
    <font/>
    <font>
      <sz val="14.0"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b/>
      <color rgb="FF000000"/>
      <name val="Arial"/>
    </font>
    <font>
      <color theme="0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3" fontId="3" numFmtId="0" xfId="0" applyAlignment="1" applyFill="1" applyFont="1">
      <alignment horizontal="center" readingOrder="0"/>
    </xf>
    <xf borderId="0" fillId="4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Font="1" applyNumberFormat="1"/>
    <xf borderId="0" fillId="0" fontId="4" numFmtId="0" xfId="0" applyAlignment="1" applyFont="1">
      <alignment horizontal="center" readingOrder="0"/>
    </xf>
    <xf borderId="0" fillId="5" fontId="4" numFmtId="4" xfId="0" applyAlignment="1" applyFill="1" applyFont="1" applyNumberFormat="1">
      <alignment readingOrder="0"/>
    </xf>
    <xf borderId="0" fillId="2" fontId="6" numFmtId="0" xfId="0" applyAlignment="1" applyFont="1">
      <alignment readingOrder="0"/>
    </xf>
    <xf borderId="0" fillId="2" fontId="6" numFmtId="4" xfId="0" applyAlignment="1" applyFont="1" applyNumberFormat="1">
      <alignment readingOrder="0"/>
    </xf>
    <xf borderId="0" fillId="6" fontId="3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7" fontId="7" numFmtId="0" xfId="0" applyAlignment="1" applyFill="1" applyFont="1">
      <alignment horizontal="center" readingOrder="0"/>
    </xf>
    <xf borderId="0" fillId="7" fontId="8" numFmtId="0" xfId="0" applyAlignment="1" applyFont="1">
      <alignment horizontal="center" readingOrder="0"/>
    </xf>
    <xf borderId="0" fillId="0" fontId="6" numFmtId="4" xfId="0" applyAlignment="1" applyFont="1" applyNumberFormat="1">
      <alignment readingOrder="0"/>
    </xf>
    <xf borderId="0" fillId="8" fontId="9" numFmtId="0" xfId="0" applyAlignment="1" applyFill="1" applyFont="1">
      <alignment horizontal="left" readingOrder="0"/>
    </xf>
    <xf borderId="0" fillId="5" fontId="10" numFmtId="0" xfId="0" applyAlignment="1" applyFont="1">
      <alignment readingOrder="0"/>
    </xf>
    <xf borderId="0" fillId="7" fontId="7" numFmtId="0" xfId="0" applyAlignment="1" applyFont="1">
      <alignment readingOrder="0"/>
    </xf>
    <xf borderId="0" fillId="7" fontId="8" numFmtId="0" xfId="0" applyAlignment="1" applyFont="1">
      <alignment readingOrder="0"/>
    </xf>
    <xf borderId="0" fillId="0" fontId="4" numFmtId="0" xfId="0" applyFont="1"/>
    <xf borderId="0" fillId="2" fontId="1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36.25"/>
    <col customWidth="1" min="3" max="3" width="15.25"/>
    <col customWidth="1" min="4" max="4" width="21.5"/>
    <col customWidth="1" min="5" max="5" width="22.13"/>
    <col customWidth="1" min="6" max="6" width="18.5"/>
    <col customWidth="1" min="9" max="9" width="19.5"/>
  </cols>
  <sheetData>
    <row r="1">
      <c r="A1" s="1"/>
      <c r="B1" s="2" t="s">
        <v>0</v>
      </c>
      <c r="C1" s="3"/>
      <c r="D1" s="3"/>
      <c r="E1" s="3"/>
      <c r="F1" s="3"/>
      <c r="G1" s="3"/>
      <c r="H1" s="4"/>
    </row>
    <row r="2">
      <c r="A2" s="1"/>
      <c r="B2" s="5"/>
      <c r="C2" s="6"/>
      <c r="D2" s="6"/>
      <c r="E2" s="6"/>
      <c r="F2" s="6"/>
      <c r="G2" s="6"/>
      <c r="H2" s="7"/>
    </row>
    <row r="3">
      <c r="A3" s="8"/>
      <c r="B3" s="8" t="s">
        <v>1</v>
      </c>
    </row>
    <row r="4">
      <c r="A4" s="8"/>
    </row>
    <row r="5">
      <c r="A5" s="9"/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</row>
    <row r="6">
      <c r="A6" s="10"/>
      <c r="B6" s="10" t="s">
        <v>8</v>
      </c>
      <c r="C6" s="10" t="s">
        <v>9</v>
      </c>
      <c r="D6" s="10" t="s">
        <v>10</v>
      </c>
      <c r="E6" s="10" t="s">
        <v>11</v>
      </c>
      <c r="F6" s="11"/>
      <c r="G6" s="11">
        <v>20000.0</v>
      </c>
    </row>
    <row r="7">
      <c r="A7" s="10"/>
      <c r="B7" s="10" t="s">
        <v>12</v>
      </c>
      <c r="C7" s="10" t="s">
        <v>13</v>
      </c>
      <c r="D7" s="10" t="s">
        <v>14</v>
      </c>
      <c r="E7" s="10">
        <v>3.0</v>
      </c>
      <c r="F7" s="11"/>
      <c r="G7" s="11">
        <v>153000.0</v>
      </c>
    </row>
    <row r="8">
      <c r="A8" s="10"/>
      <c r="B8" s="10" t="s">
        <v>15</v>
      </c>
      <c r="C8" s="10" t="s">
        <v>16</v>
      </c>
      <c r="D8" s="10">
        <v>27000.0</v>
      </c>
      <c r="E8" s="10">
        <v>1.0</v>
      </c>
      <c r="F8" s="11"/>
      <c r="G8" s="11">
        <v>27000.0</v>
      </c>
    </row>
    <row r="9">
      <c r="A9" s="10"/>
      <c r="B9" s="10" t="s">
        <v>17</v>
      </c>
      <c r="C9" s="10" t="s">
        <v>9</v>
      </c>
      <c r="D9" s="10">
        <v>40000.0</v>
      </c>
      <c r="E9" s="10">
        <v>1.0</v>
      </c>
      <c r="F9" s="11"/>
      <c r="G9" s="11">
        <v>40000.0</v>
      </c>
    </row>
    <row r="10">
      <c r="A10" s="10"/>
      <c r="B10" s="10" t="s">
        <v>18</v>
      </c>
      <c r="C10" s="10" t="s">
        <v>19</v>
      </c>
      <c r="D10" s="10">
        <v>15000.0</v>
      </c>
      <c r="E10" s="10">
        <v>1.0</v>
      </c>
      <c r="F10" s="11"/>
      <c r="G10" s="11">
        <v>15000.0</v>
      </c>
    </row>
    <row r="11">
      <c r="A11" s="10"/>
      <c r="B11" s="10" t="s">
        <v>20</v>
      </c>
      <c r="C11" s="10" t="s">
        <v>19</v>
      </c>
      <c r="D11" s="10">
        <v>7500.0</v>
      </c>
      <c r="E11" s="10">
        <v>1.0</v>
      </c>
      <c r="F11" s="11"/>
      <c r="G11" s="11">
        <v>7500.0</v>
      </c>
    </row>
    <row r="12">
      <c r="A12" s="10"/>
      <c r="B12" s="10" t="s">
        <v>21</v>
      </c>
      <c r="C12" s="10" t="s">
        <v>22</v>
      </c>
      <c r="D12" s="10">
        <v>15000.0</v>
      </c>
      <c r="E12" s="10">
        <v>2.0</v>
      </c>
      <c r="F12" s="11"/>
      <c r="G12" s="11">
        <v>30000.0</v>
      </c>
    </row>
    <row r="13">
      <c r="A13" s="10"/>
      <c r="B13" s="10" t="s">
        <v>23</v>
      </c>
      <c r="C13" s="10" t="s">
        <v>24</v>
      </c>
      <c r="D13" s="10">
        <v>4000.0</v>
      </c>
      <c r="E13" s="10">
        <v>4.0</v>
      </c>
      <c r="F13" s="11"/>
      <c r="G13" s="11">
        <v>16000.0</v>
      </c>
    </row>
    <row r="14">
      <c r="A14" s="10"/>
      <c r="B14" s="10" t="s">
        <v>25</v>
      </c>
      <c r="C14" s="10" t="s">
        <v>26</v>
      </c>
      <c r="D14" s="10">
        <v>500.0</v>
      </c>
      <c r="E14" s="10">
        <v>10.0</v>
      </c>
      <c r="F14" s="11"/>
      <c r="G14" s="11">
        <v>5000.0</v>
      </c>
    </row>
    <row r="15">
      <c r="A15" s="10"/>
      <c r="B15" s="10" t="s">
        <v>27</v>
      </c>
      <c r="C15" s="10" t="s">
        <v>28</v>
      </c>
      <c r="D15" s="10">
        <v>2000.0</v>
      </c>
      <c r="E15" s="10">
        <v>1.0</v>
      </c>
      <c r="F15" s="11"/>
      <c r="G15" s="11">
        <v>2000.0</v>
      </c>
    </row>
    <row r="16">
      <c r="A16" s="10"/>
      <c r="B16" s="10" t="s">
        <v>29</v>
      </c>
      <c r="C16" s="10" t="s">
        <v>30</v>
      </c>
      <c r="D16" s="10">
        <v>5000.0</v>
      </c>
      <c r="E16" s="10">
        <v>2.0</v>
      </c>
      <c r="F16" s="11"/>
      <c r="G16" s="11">
        <v>10000.0</v>
      </c>
    </row>
    <row r="17">
      <c r="A17" s="10"/>
      <c r="B17" s="10" t="s">
        <v>31</v>
      </c>
      <c r="C17" s="10" t="s">
        <v>32</v>
      </c>
      <c r="D17" s="10" t="s">
        <v>33</v>
      </c>
      <c r="E17" s="10" t="s">
        <v>33</v>
      </c>
      <c r="F17" s="11"/>
      <c r="G17" s="11">
        <v>15000.0</v>
      </c>
    </row>
    <row r="18">
      <c r="A18" s="10"/>
      <c r="B18" s="10" t="s">
        <v>34</v>
      </c>
      <c r="C18" s="10" t="s">
        <v>35</v>
      </c>
      <c r="D18" s="10" t="s">
        <v>36</v>
      </c>
      <c r="E18" s="10" t="s">
        <v>33</v>
      </c>
      <c r="F18" s="11" t="s">
        <v>37</v>
      </c>
      <c r="G18" s="11">
        <v>50000.0</v>
      </c>
    </row>
    <row r="19">
      <c r="B19" s="12" t="s">
        <v>38</v>
      </c>
      <c r="F19" s="13"/>
      <c r="G19" s="13"/>
    </row>
    <row r="20">
      <c r="B20" s="10" t="s">
        <v>39</v>
      </c>
      <c r="C20" s="10" t="s">
        <v>40</v>
      </c>
      <c r="D20" s="10" t="s">
        <v>41</v>
      </c>
      <c r="E20" s="10" t="s">
        <v>42</v>
      </c>
      <c r="F20" s="11" t="s">
        <v>43</v>
      </c>
      <c r="G20" s="11">
        <v>5000.0</v>
      </c>
    </row>
    <row r="21">
      <c r="B21" s="10" t="s">
        <v>44</v>
      </c>
      <c r="C21" s="10" t="s">
        <v>40</v>
      </c>
      <c r="D21" s="14" t="s">
        <v>45</v>
      </c>
      <c r="G21" s="15">
        <v>8000.0</v>
      </c>
    </row>
    <row r="22">
      <c r="E22" s="16" t="s">
        <v>46</v>
      </c>
      <c r="F22" s="17"/>
      <c r="G22" s="17">
        <f>SUM(G2:G21)</f>
        <v>403500</v>
      </c>
    </row>
    <row r="25">
      <c r="A25" s="18"/>
      <c r="B25" s="18" t="s">
        <v>47</v>
      </c>
    </row>
    <row r="26">
      <c r="A26" s="18"/>
    </row>
    <row r="27">
      <c r="A27" s="19" t="s">
        <v>48</v>
      </c>
    </row>
    <row r="30">
      <c r="A30" s="20" t="s">
        <v>49</v>
      </c>
      <c r="B30" s="21" t="s">
        <v>50</v>
      </c>
      <c r="C30" s="21" t="s">
        <v>51</v>
      </c>
      <c r="D30" s="21" t="s">
        <v>52</v>
      </c>
      <c r="E30" s="21" t="s">
        <v>53</v>
      </c>
      <c r="F30" s="21"/>
      <c r="G30" s="21" t="s">
        <v>54</v>
      </c>
      <c r="H30" s="21" t="s">
        <v>55</v>
      </c>
      <c r="I30" s="20" t="s">
        <v>56</v>
      </c>
      <c r="J30" s="21" t="s">
        <v>57</v>
      </c>
    </row>
    <row r="31">
      <c r="A31" s="10" t="s">
        <v>58</v>
      </c>
      <c r="B31" s="10">
        <v>9500.0</v>
      </c>
      <c r="C31" s="10">
        <v>50.0</v>
      </c>
      <c r="D31" s="10">
        <v>100.0</v>
      </c>
      <c r="E31" s="11">
        <v>5000.0</v>
      </c>
      <c r="F31" s="11"/>
      <c r="G31" s="11">
        <v>150000.0</v>
      </c>
      <c r="H31" s="11">
        <v>1800000.0</v>
      </c>
      <c r="I31" s="11">
        <v>720000.0</v>
      </c>
      <c r="J31" s="11">
        <v>1080000.0</v>
      </c>
    </row>
    <row r="32">
      <c r="A32" s="10" t="s">
        <v>59</v>
      </c>
      <c r="B32" s="10">
        <v>3450.0</v>
      </c>
      <c r="C32" s="10">
        <v>80.0</v>
      </c>
      <c r="D32" s="10">
        <v>50.0</v>
      </c>
      <c r="E32" s="11">
        <v>3500.0</v>
      </c>
      <c r="F32" s="11"/>
      <c r="G32" s="11">
        <v>105000.0</v>
      </c>
      <c r="H32" s="11">
        <v>1260000.0</v>
      </c>
      <c r="I32" s="11">
        <v>504000.0</v>
      </c>
      <c r="J32" s="11">
        <v>756000.0</v>
      </c>
    </row>
    <row r="33">
      <c r="A33" s="10" t="s">
        <v>60</v>
      </c>
      <c r="B33" s="10">
        <v>2700.0</v>
      </c>
      <c r="C33" s="10">
        <v>70.0</v>
      </c>
      <c r="D33" s="10">
        <v>50.0</v>
      </c>
      <c r="E33" s="11">
        <v>3500.0</v>
      </c>
      <c r="F33" s="11"/>
      <c r="G33" s="11">
        <v>105000.0</v>
      </c>
      <c r="H33" s="11">
        <v>1260000.0</v>
      </c>
      <c r="I33" s="11">
        <v>504000.0</v>
      </c>
      <c r="J33" s="11">
        <v>756000.0</v>
      </c>
    </row>
    <row r="34">
      <c r="A34" s="10" t="s">
        <v>61</v>
      </c>
      <c r="B34" s="10">
        <v>5000.0</v>
      </c>
      <c r="C34" s="10">
        <v>100.0</v>
      </c>
      <c r="D34" s="10">
        <v>50.0</v>
      </c>
      <c r="E34" s="11">
        <v>5000.0</v>
      </c>
      <c r="F34" s="11"/>
      <c r="G34" s="11">
        <v>150000.0</v>
      </c>
      <c r="H34" s="11">
        <v>1800000.0</v>
      </c>
      <c r="I34" s="11">
        <v>720000.0</v>
      </c>
      <c r="J34" s="11">
        <v>1080000.0</v>
      </c>
    </row>
    <row r="35">
      <c r="A35" s="10" t="s">
        <v>62</v>
      </c>
      <c r="B35" s="10">
        <v>9500.0</v>
      </c>
      <c r="C35" s="10">
        <v>100.0</v>
      </c>
      <c r="D35" s="10">
        <v>80.0</v>
      </c>
      <c r="E35" s="11">
        <v>8000.0</v>
      </c>
      <c r="F35" s="11"/>
      <c r="G35" s="11">
        <v>240000.0</v>
      </c>
      <c r="H35" s="11">
        <v>2880000.0</v>
      </c>
      <c r="I35" s="11">
        <v>1150000.0</v>
      </c>
      <c r="J35" s="11">
        <v>1730000.0</v>
      </c>
    </row>
    <row r="36">
      <c r="A36" s="19"/>
      <c r="B36" s="19"/>
      <c r="C36" s="19"/>
      <c r="D36" s="19"/>
      <c r="E36" s="22"/>
      <c r="F36" s="22"/>
      <c r="G36" s="22"/>
      <c r="H36" s="22"/>
      <c r="I36" s="17" t="s">
        <v>63</v>
      </c>
      <c r="J36" s="17">
        <v>5402000.0</v>
      </c>
    </row>
    <row r="39">
      <c r="A39" s="23" t="s">
        <v>64</v>
      </c>
      <c r="E39" s="24"/>
      <c r="F39" s="24"/>
      <c r="G39" s="24"/>
      <c r="H39" s="24"/>
      <c r="I39" s="24"/>
      <c r="J39" s="24"/>
    </row>
    <row r="40">
      <c r="A40" s="25" t="s">
        <v>49</v>
      </c>
      <c r="B40" s="26" t="s">
        <v>50</v>
      </c>
      <c r="C40" s="26" t="s">
        <v>51</v>
      </c>
      <c r="D40" s="26" t="s">
        <v>52</v>
      </c>
      <c r="E40" s="26" t="s">
        <v>53</v>
      </c>
      <c r="F40" s="26"/>
      <c r="G40" s="26" t="s">
        <v>54</v>
      </c>
      <c r="H40" s="26" t="s">
        <v>55</v>
      </c>
      <c r="I40" s="26" t="s">
        <v>65</v>
      </c>
      <c r="J40" s="26" t="s">
        <v>57</v>
      </c>
    </row>
    <row r="41">
      <c r="A41" s="10" t="s">
        <v>66</v>
      </c>
      <c r="B41" s="10">
        <v>3000.0</v>
      </c>
      <c r="C41" s="10">
        <v>50.0</v>
      </c>
      <c r="D41" s="10">
        <v>80.0</v>
      </c>
      <c r="E41" s="10">
        <v>4000.0</v>
      </c>
      <c r="F41" s="10"/>
      <c r="G41" s="10">
        <v>120000.0</v>
      </c>
      <c r="H41" s="10">
        <v>1440000.0</v>
      </c>
      <c r="I41" s="10">
        <v>576000.0</v>
      </c>
      <c r="J41" s="27">
        <f t="shared" ref="J41:J42" si="1">H41-I41</f>
        <v>864000</v>
      </c>
    </row>
    <row r="42">
      <c r="A42" s="10" t="s">
        <v>67</v>
      </c>
      <c r="B42" s="10">
        <v>25000.0</v>
      </c>
      <c r="C42" s="10">
        <v>150.0</v>
      </c>
      <c r="D42" s="10">
        <v>50.0</v>
      </c>
      <c r="E42" s="10">
        <v>7500.0</v>
      </c>
      <c r="F42" s="10"/>
      <c r="G42" s="10">
        <v>225000.0</v>
      </c>
      <c r="H42" s="10">
        <v>2700000.0</v>
      </c>
      <c r="I42" s="10">
        <v>1080000.0</v>
      </c>
      <c r="J42" s="27">
        <f t="shared" si="1"/>
        <v>1620000</v>
      </c>
    </row>
    <row r="43">
      <c r="A43" s="10" t="s">
        <v>68</v>
      </c>
      <c r="B43" s="10">
        <v>30000.0</v>
      </c>
      <c r="C43" s="10">
        <v>150.0</v>
      </c>
      <c r="D43" s="10">
        <v>50.0</v>
      </c>
      <c r="E43" s="10">
        <v>15000.0</v>
      </c>
      <c r="F43" s="10"/>
      <c r="G43" s="10">
        <v>450000.0</v>
      </c>
      <c r="H43" s="10">
        <v>5400000.0</v>
      </c>
      <c r="I43" s="10">
        <v>2160000.0</v>
      </c>
      <c r="J43" s="10">
        <v>3240000.0</v>
      </c>
    </row>
    <row r="44">
      <c r="A44" s="10" t="s">
        <v>69</v>
      </c>
      <c r="B44" s="10">
        <v>4000.0</v>
      </c>
      <c r="C44" s="10">
        <v>80.0</v>
      </c>
      <c r="D44" s="10">
        <v>90.0</v>
      </c>
      <c r="E44" s="10">
        <v>7200.0</v>
      </c>
      <c r="F44" s="10"/>
      <c r="G44" s="10">
        <v>216000.0</v>
      </c>
      <c r="H44" s="10">
        <v>2592000.0</v>
      </c>
      <c r="I44" s="10">
        <v>1036800.0</v>
      </c>
      <c r="J44" s="10">
        <v>622080.0</v>
      </c>
    </row>
    <row r="45">
      <c r="A45" s="10" t="s">
        <v>70</v>
      </c>
      <c r="B45" s="10">
        <v>9000.0</v>
      </c>
      <c r="C45" s="10">
        <v>50.0</v>
      </c>
      <c r="D45" s="10">
        <v>100.0</v>
      </c>
      <c r="E45" s="11">
        <v>5000.0</v>
      </c>
      <c r="F45" s="11"/>
      <c r="G45" s="11">
        <v>150000.0</v>
      </c>
      <c r="H45" s="11">
        <v>1800000.0</v>
      </c>
      <c r="I45" s="11">
        <v>720000.0</v>
      </c>
      <c r="J45" s="11">
        <v>1080000.0</v>
      </c>
    </row>
    <row r="46">
      <c r="A46" s="10" t="s">
        <v>71</v>
      </c>
      <c r="B46" s="10">
        <v>4000.0</v>
      </c>
      <c r="C46" s="10">
        <v>80.0</v>
      </c>
      <c r="D46" s="10">
        <v>50.0</v>
      </c>
      <c r="E46" s="11">
        <v>3500.0</v>
      </c>
      <c r="F46" s="11"/>
      <c r="G46" s="11">
        <v>105000.0</v>
      </c>
      <c r="H46" s="11">
        <v>1260000.0</v>
      </c>
      <c r="I46" s="11">
        <v>504000.0</v>
      </c>
      <c r="J46" s="11">
        <v>756000.0</v>
      </c>
    </row>
    <row r="47">
      <c r="A47" s="10" t="s">
        <v>72</v>
      </c>
      <c r="B47" s="10">
        <v>4500.0</v>
      </c>
      <c r="C47" s="10">
        <v>70.0</v>
      </c>
      <c r="D47" s="10">
        <v>50.0</v>
      </c>
      <c r="E47" s="11">
        <v>3500.0</v>
      </c>
      <c r="F47" s="11"/>
      <c r="G47" s="11">
        <v>105000.0</v>
      </c>
      <c r="H47" s="11">
        <v>1260000.0</v>
      </c>
      <c r="I47" s="11">
        <v>504000.0</v>
      </c>
      <c r="J47" s="11">
        <v>756000.0</v>
      </c>
    </row>
    <row r="48">
      <c r="A48" s="10" t="s">
        <v>73</v>
      </c>
      <c r="B48" s="10">
        <v>6000.0</v>
      </c>
      <c r="C48" s="10">
        <v>100.0</v>
      </c>
      <c r="D48" s="10">
        <v>50.0</v>
      </c>
      <c r="E48" s="11">
        <v>5000.0</v>
      </c>
      <c r="F48" s="11"/>
      <c r="G48" s="11">
        <v>150000.0</v>
      </c>
      <c r="H48" s="11">
        <v>1800000.0</v>
      </c>
      <c r="I48" s="11">
        <v>720000.0</v>
      </c>
      <c r="J48" s="11">
        <v>1080000.0</v>
      </c>
    </row>
    <row r="49">
      <c r="A49" s="10" t="s">
        <v>74</v>
      </c>
      <c r="B49" s="10">
        <v>7500.0</v>
      </c>
      <c r="C49" s="10">
        <v>100.0</v>
      </c>
      <c r="D49" s="10">
        <v>80.0</v>
      </c>
      <c r="E49" s="11">
        <v>8000.0</v>
      </c>
      <c r="F49" s="11"/>
      <c r="G49" s="11">
        <v>240000.0</v>
      </c>
      <c r="H49" s="11">
        <v>2880000.0</v>
      </c>
      <c r="I49" s="11">
        <v>1150000.0</v>
      </c>
      <c r="J49" s="11">
        <v>1730000.0</v>
      </c>
    </row>
    <row r="50">
      <c r="A50" s="10" t="s">
        <v>75</v>
      </c>
      <c r="B50" s="10">
        <v>5500.0</v>
      </c>
      <c r="C50" s="10">
        <v>80.0</v>
      </c>
      <c r="D50" s="10">
        <v>90.0</v>
      </c>
      <c r="E50" s="10">
        <v>7200.0</v>
      </c>
      <c r="F50" s="10"/>
      <c r="G50" s="10">
        <v>216000.0</v>
      </c>
      <c r="H50" s="10">
        <v>2592000.0</v>
      </c>
      <c r="I50" s="10">
        <v>1036800.0</v>
      </c>
      <c r="J50" s="10">
        <v>622080.0</v>
      </c>
    </row>
    <row r="51">
      <c r="A51" s="10" t="s">
        <v>76</v>
      </c>
      <c r="B51" s="10">
        <v>5000.0</v>
      </c>
      <c r="C51" s="10">
        <v>50.0</v>
      </c>
      <c r="D51" s="10">
        <v>100.0</v>
      </c>
      <c r="E51" s="11">
        <v>5000.0</v>
      </c>
      <c r="F51" s="11"/>
      <c r="G51" s="11">
        <v>150000.0</v>
      </c>
      <c r="H51" s="11">
        <v>1800000.0</v>
      </c>
      <c r="I51" s="11">
        <v>720000.0</v>
      </c>
      <c r="J51" s="11">
        <v>1080000.0</v>
      </c>
    </row>
    <row r="52">
      <c r="A52" s="10" t="s">
        <v>77</v>
      </c>
      <c r="B52" s="10">
        <v>4500.0</v>
      </c>
      <c r="C52" s="10">
        <v>80.0</v>
      </c>
      <c r="D52" s="10">
        <v>50.0</v>
      </c>
      <c r="E52" s="11">
        <v>3500.0</v>
      </c>
      <c r="F52" s="11"/>
      <c r="G52" s="11">
        <v>105000.0</v>
      </c>
      <c r="H52" s="11">
        <v>1260000.0</v>
      </c>
      <c r="I52" s="11">
        <v>504000.0</v>
      </c>
      <c r="J52" s="11">
        <v>756000.0</v>
      </c>
    </row>
    <row r="53">
      <c r="A53" s="10" t="s">
        <v>78</v>
      </c>
      <c r="B53" s="10">
        <v>6000.0</v>
      </c>
      <c r="C53" s="10">
        <v>70.0</v>
      </c>
      <c r="D53" s="10">
        <v>50.0</v>
      </c>
      <c r="E53" s="11">
        <v>3500.0</v>
      </c>
      <c r="F53" s="11"/>
      <c r="G53" s="11">
        <v>105000.0</v>
      </c>
      <c r="H53" s="11">
        <v>1260000.0</v>
      </c>
      <c r="I53" s="11">
        <v>504000.0</v>
      </c>
      <c r="J53" s="11">
        <v>756000.0</v>
      </c>
    </row>
    <row r="54">
      <c r="A54" s="10" t="s">
        <v>79</v>
      </c>
      <c r="B54" s="10">
        <v>5500.0</v>
      </c>
      <c r="C54" s="10">
        <v>100.0</v>
      </c>
      <c r="D54" s="10">
        <v>50.0</v>
      </c>
      <c r="E54" s="11">
        <v>5000.0</v>
      </c>
      <c r="F54" s="11"/>
      <c r="G54" s="11">
        <v>150000.0</v>
      </c>
      <c r="H54" s="11">
        <v>1800000.0</v>
      </c>
      <c r="I54" s="11">
        <v>720000.0</v>
      </c>
      <c r="J54" s="11">
        <v>1080000.0</v>
      </c>
    </row>
    <row r="55">
      <c r="A55" s="10" t="s">
        <v>80</v>
      </c>
      <c r="B55" s="10">
        <v>5000.0</v>
      </c>
      <c r="C55" s="10">
        <v>100.0</v>
      </c>
      <c r="D55" s="10">
        <v>80.0</v>
      </c>
      <c r="E55" s="11">
        <v>8000.0</v>
      </c>
      <c r="F55" s="11"/>
      <c r="G55" s="11">
        <v>240000.0</v>
      </c>
      <c r="H55" s="11">
        <v>2880000.0</v>
      </c>
      <c r="I55" s="11">
        <v>1150000.0</v>
      </c>
      <c r="J55" s="11">
        <v>1730000.0</v>
      </c>
    </row>
    <row r="56">
      <c r="I56" s="17" t="s">
        <v>63</v>
      </c>
      <c r="J56" s="17">
        <v>1.777216E7</v>
      </c>
    </row>
    <row r="61">
      <c r="A61" s="28" t="s">
        <v>81</v>
      </c>
    </row>
    <row r="62">
      <c r="C62" s="29" t="s">
        <v>82</v>
      </c>
      <c r="D62" s="29" t="s">
        <v>83</v>
      </c>
    </row>
    <row r="63">
      <c r="C63" s="10" t="s">
        <v>84</v>
      </c>
      <c r="D63" s="10">
        <v>1.5</v>
      </c>
    </row>
    <row r="64">
      <c r="C64" s="10" t="s">
        <v>85</v>
      </c>
      <c r="D64" s="10">
        <v>1.2</v>
      </c>
    </row>
    <row r="65">
      <c r="C65" s="10" t="s">
        <v>86</v>
      </c>
    </row>
    <row r="66">
      <c r="C66" s="10" t="s">
        <v>87</v>
      </c>
      <c r="D66" s="10">
        <v>1.2</v>
      </c>
    </row>
    <row r="67">
      <c r="C67" s="10" t="s">
        <v>88</v>
      </c>
      <c r="D67" s="10">
        <v>0.2</v>
      </c>
    </row>
    <row r="68">
      <c r="C68" s="10" t="s">
        <v>89</v>
      </c>
      <c r="D68" s="10">
        <v>0.05</v>
      </c>
    </row>
    <row r="69">
      <c r="C69" s="10" t="s">
        <v>90</v>
      </c>
      <c r="D69" s="10">
        <v>0.85</v>
      </c>
    </row>
    <row r="70">
      <c r="C70" s="10" t="s">
        <v>91</v>
      </c>
      <c r="D70" s="10">
        <v>0.2</v>
      </c>
    </row>
  </sheetData>
  <mergeCells count="7">
    <mergeCell ref="B1:H2"/>
    <mergeCell ref="B3:H4"/>
    <mergeCell ref="D21:F21"/>
    <mergeCell ref="B25:J26"/>
    <mergeCell ref="A27:H27"/>
    <mergeCell ref="A39:D39"/>
    <mergeCell ref="A61:I61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