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aron/Desktop/"/>
    </mc:Choice>
  </mc:AlternateContent>
  <bookViews>
    <workbookView xWindow="-22180" yWindow="2060" windowWidth="2224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" l="1"/>
  <c r="D81" i="1"/>
  <c r="H80" i="1"/>
  <c r="D80" i="1"/>
  <c r="H76" i="1"/>
  <c r="D76" i="1"/>
  <c r="H75" i="1"/>
  <c r="D75" i="1"/>
  <c r="H74" i="1"/>
  <c r="D74" i="1"/>
  <c r="H72" i="1"/>
  <c r="D72" i="1"/>
  <c r="H70" i="1"/>
  <c r="D70" i="1"/>
  <c r="H67" i="1"/>
  <c r="D67" i="1"/>
  <c r="H66" i="1"/>
  <c r="D66" i="1"/>
  <c r="H65" i="1"/>
  <c r="D65" i="1"/>
  <c r="H62" i="1"/>
  <c r="D62" i="1"/>
  <c r="H60" i="1"/>
  <c r="D60" i="1"/>
  <c r="H59" i="1"/>
  <c r="D59" i="1"/>
  <c r="H57" i="1"/>
  <c r="D57" i="1"/>
  <c r="H55" i="1"/>
  <c r="D55" i="1"/>
  <c r="H44" i="1"/>
  <c r="D44" i="1"/>
  <c r="H43" i="1"/>
  <c r="D43" i="1"/>
  <c r="H42" i="1"/>
  <c r="D42" i="1"/>
  <c r="H41" i="1"/>
  <c r="D41" i="1"/>
  <c r="H37" i="1"/>
  <c r="D37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7" i="1"/>
  <c r="D27" i="1"/>
  <c r="H26" i="1"/>
  <c r="D26" i="1"/>
  <c r="H25" i="1"/>
  <c r="D25" i="1"/>
  <c r="H24" i="1"/>
  <c r="D24" i="1"/>
  <c r="H23" i="1"/>
  <c r="D23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4" i="1"/>
  <c r="D4" i="1"/>
  <c r="H3" i="1"/>
  <c r="D3" i="1"/>
</calcChain>
</file>

<file path=xl/sharedStrings.xml><?xml version="1.0" encoding="utf-8"?>
<sst xmlns="http://schemas.openxmlformats.org/spreadsheetml/2006/main" count="249" uniqueCount="123">
  <si>
    <t>TRAIN</t>
  </si>
  <si>
    <t>TEST</t>
  </si>
  <si>
    <t>Highest freq</t>
  </si>
  <si>
    <t>Prop highest freq</t>
  </si>
  <si>
    <t>highest freq</t>
  </si>
  <si>
    <t>MSSubClass</t>
  </si>
  <si>
    <t>Category</t>
  </si>
  <si>
    <t>MsZoning</t>
  </si>
  <si>
    <t>Change class "C (all)" to "C"</t>
  </si>
  <si>
    <t>LotFrontage</t>
  </si>
  <si>
    <t>LotArea</t>
  </si>
  <si>
    <t>Street</t>
  </si>
  <si>
    <t>Alley</t>
  </si>
  <si>
    <t>LotShape</t>
  </si>
  <si>
    <t>nothing</t>
  </si>
  <si>
    <t>LandCountour</t>
  </si>
  <si>
    <t>Utilities</t>
  </si>
  <si>
    <t>LotConfig</t>
  </si>
  <si>
    <t>LandSlope</t>
  </si>
  <si>
    <t>DROP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</si>
  <si>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</si>
  <si>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</si>
  <si>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</si>
  <si>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</si>
  <si>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</si>
  <si>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</si>
  <si>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</si>
  <si>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</si>
  <si>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</si>
  <si>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</si>
  <si>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RoofMat1</t>
  </si>
  <si>
    <t>Exterior1st</t>
  </si>
  <si>
    <t>Exterior2nd</t>
  </si>
  <si>
    <t>MsnVnrType</t>
  </si>
  <si>
    <t xml:space="preserve">change class "None" to "Absent" AND nans to "Absent" </t>
  </si>
  <si>
    <t>change class "None" to "Absent" AND Nas to "Absent"</t>
  </si>
  <si>
    <t>MasVnrArea</t>
  </si>
  <si>
    <t>ExterQual</t>
  </si>
  <si>
    <t>ExterCond</t>
  </si>
  <si>
    <t>Foundation</t>
  </si>
  <si>
    <t>BsmtQual</t>
  </si>
  <si>
    <t>nans to "Absent"</t>
  </si>
  <si>
    <t>BsmtCond</t>
  </si>
  <si>
    <t>indices 580, 725, 1065 impute to TA; rest nans to "Absent"</t>
  </si>
  <si>
    <t>BsmtExposure</t>
  </si>
  <si>
    <t>BsmtFinType1</t>
  </si>
  <si>
    <t>BsmtFinSF1</t>
  </si>
  <si>
    <t>BsmtFinType2</t>
  </si>
  <si>
    <t>index 332 impute to GLQ AND nans to "Absent"</t>
  </si>
  <si>
    <t>BsmtFinSF2</t>
  </si>
  <si>
    <t>BsmtUnfSF</t>
  </si>
  <si>
    <t>TotalBsmtSF</t>
  </si>
  <si>
    <t>index 660 to zero</t>
  </si>
  <si>
    <t>Heating</t>
  </si>
  <si>
    <t>HeatingQC</t>
  </si>
  <si>
    <t>CentralAir</t>
  </si>
  <si>
    <t>Electrical</t>
  </si>
  <si>
    <t>single nan 1379 impute to SBrkr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</si>
  <si>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</si>
  <si>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</si>
  <si>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</si>
  <si>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</si>
  <si>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</si>
  <si>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</si>
  <si>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</si>
  <si>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</si>
  <si>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</si>
  <si>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</si>
  <si>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</si>
  <si>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</si>
  <si>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</si>
  <si>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</si>
  <si>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</si>
  <si>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</si>
  <si>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1117 to "Absent"</t>
  </si>
  <si>
    <t>GarageYrBlt</t>
  </si>
  <si>
    <t>change "Yes" or "No"</t>
  </si>
  <si>
    <t>change "Yes" or "No"; 666 to "Yes"</t>
  </si>
  <si>
    <t>GarageFinish</t>
  </si>
  <si>
    <t>nans to "Absent"; 666 to "Unf"</t>
  </si>
  <si>
    <t>GarageCars</t>
  </si>
  <si>
    <t>GarageArea</t>
  </si>
  <si>
    <t>1117 to zero</t>
  </si>
  <si>
    <t>GarageQual</t>
  </si>
  <si>
    <t>GarageCond</t>
  </si>
  <si>
    <t>PavedDrive</t>
  </si>
  <si>
    <t>WoodDeckSF</t>
  </si>
  <si>
    <t>OpenPorchSF</t>
  </si>
  <si>
    <t>EnclosedPorch</t>
  </si>
  <si>
    <t>1252 zeros</t>
  </si>
  <si>
    <t>1290 zeros</t>
  </si>
  <si>
    <t>3SnsPorch</t>
  </si>
  <si>
    <t>ScreenPorch</t>
  </si>
  <si>
    <t>1344 zeros</t>
  </si>
  <si>
    <t>1319 zeros</t>
  </si>
  <si>
    <t>PoolArea</t>
  </si>
  <si>
    <t>PoolQC</t>
  </si>
  <si>
    <t>Fence</t>
  </si>
  <si>
    <t>MiscFeature</t>
  </si>
  <si>
    <t>MiscVal</t>
  </si>
  <si>
    <t>MoSold</t>
  </si>
  <si>
    <t>convert to category</t>
  </si>
  <si>
    <t>category</t>
  </si>
  <si>
    <t>YrSold</t>
  </si>
  <si>
    <t>SaleType</t>
  </si>
  <si>
    <t>Salecondition</t>
  </si>
  <si>
    <t>Action</t>
  </si>
  <si>
    <t>4 NA's impute to RL AND Change class "C (all)" to "C"</t>
  </si>
  <si>
    <t>Impute nans by median neighborhood AND log + 1 transform</t>
  </si>
  <si>
    <t>impute nans by median neighborhood AND log +1 transform</t>
  </si>
  <si>
    <t>log +1 transform</t>
  </si>
  <si>
    <t>log + 1 transform</t>
  </si>
  <si>
    <t>index 691 impute to VinylSd</t>
  </si>
  <si>
    <t>nans to zero; log + 1 transform</t>
  </si>
  <si>
    <t>nans to zero, index 1150 to zero; log + 1transform</t>
  </si>
  <si>
    <t>indices 758, 759 impute to TA; rest nans to "Absent"</t>
  </si>
  <si>
    <t>indices 28, 889, impute to No; rest nans to "Absent"</t>
  </si>
  <si>
    <t>index 661 to zero; log + 1 transform</t>
  </si>
  <si>
    <t>index 660 to zero; log + 1 transform</t>
  </si>
  <si>
    <t>indices 660, 729 to zero</t>
  </si>
  <si>
    <t>96 impute to TA</t>
  </si>
  <si>
    <t>1030 impute to WD</t>
  </si>
  <si>
    <t>666 to TA; nans to "Absent"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</si>
</sst>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A78" sqref="A78:XFD79"/>
    </sheetView>
  </sheetViews>
  <sheetFormatPr baseColWidth="10" defaultRowHeight="16" x14ac:dyDescent="0.2"/>
  <cols>
    <col min="1" max="1" width="13.83203125" style="1" bestFit="1" customWidth="1"/>
    <col min="2" max="2" width="50.6640625" style="2" bestFit="1" customWidth="1"/>
    <col min="3" max="3" width="14.83203125" style="2" customWidth="1"/>
    <col min="4" max="4" width="15.1640625" style="2" bestFit="1" customWidth="1"/>
    <col min="5" max="5" width="10.83203125" style="2"/>
    <col min="6" max="6" width="50.1640625" style="2" bestFit="1" customWidth="1"/>
    <col min="7" max="7" width="10.83203125" style="2"/>
    <col min="8" max="8" width="15.1640625" style="2" bestFit="1" customWidth="1"/>
    <col min="9" max="16384" width="10.83203125" style="1"/>
  </cols>
  <sheetData>
    <row r="1" spans="1:8" s="3" customFormat="1" ht="17" thickBot="1" x14ac:dyDescent="0.25">
      <c r="B1" s="7" t="s">
        <v>0</v>
      </c>
      <c r="C1" s="7"/>
      <c r="D1" s="7"/>
      <c r="E1" s="6"/>
      <c r="F1" s="7" t="s">
        <v>1</v>
      </c>
      <c r="G1" s="7"/>
      <c r="H1" s="7"/>
    </row>
    <row r="2" spans="1:8" s="4" customFormat="1" ht="17" thickBot="1" x14ac:dyDescent="0.25">
      <c r="B2" s="5" t="s">
        <v>106</v>
      </c>
      <c r="C2" s="5" t="s">
        <v>2</v>
      </c>
      <c r="D2" s="5" t="s">
        <v>3</v>
      </c>
      <c r="E2" s="5"/>
      <c r="F2" s="5" t="s">
        <v>106</v>
      </c>
      <c r="G2" s="5" t="s">
        <v>4</v>
      </c>
      <c r="H2" s="5" t="s">
        <v>3</v>
      </c>
    </row>
    <row r="3" spans="1:8" s="8" customFormat="1" x14ac:dyDescent="0.2">
      <c r="A3" s="8" t="s">
        <v>5</v>
      </c>
      <c r="B3" s="9" t="s">
        <v>6</v>
      </c>
      <c r="C3" s="9">
        <v>536</v>
      </c>
      <c r="D3" s="9">
        <f>C3/1460*100</f>
        <v>36.712328767123289</v>
      </c>
      <c r="E3" s="9"/>
      <c r="F3" s="9" t="s">
        <v>6</v>
      </c>
      <c r="G3" s="9">
        <v>543</v>
      </c>
      <c r="H3" s="9">
        <f>G3/1460*100</f>
        <v>37.19178082191781</v>
      </c>
    </row>
    <row r="4" spans="1:8" s="10" customFormat="1" x14ac:dyDescent="0.2">
      <c r="A4" s="10" t="s">
        <v>7</v>
      </c>
      <c r="B4" s="11" t="s">
        <v>8</v>
      </c>
      <c r="C4" s="11">
        <v>1151</v>
      </c>
      <c r="D4" s="11">
        <f t="shared" ref="D4:D67" si="0">C4/1460*100</f>
        <v>78.835616438356155</v>
      </c>
      <c r="E4" s="11"/>
      <c r="F4" s="11" t="s">
        <v>107</v>
      </c>
      <c r="G4" s="11">
        <v>1114</v>
      </c>
      <c r="H4" s="11">
        <f t="shared" ref="H4:H67" si="1">G4/1460*100</f>
        <v>76.301369863013704</v>
      </c>
    </row>
    <row r="5" spans="1:8" s="10" customFormat="1" x14ac:dyDescent="0.2">
      <c r="A5" s="10" t="s">
        <v>9</v>
      </c>
      <c r="B5" s="11" t="s">
        <v>108</v>
      </c>
      <c r="C5" s="11"/>
      <c r="D5" s="11"/>
      <c r="E5" s="11"/>
      <c r="F5" s="11" t="s">
        <v>109</v>
      </c>
      <c r="G5" s="11"/>
      <c r="H5" s="11"/>
    </row>
    <row r="6" spans="1:8" s="12" customFormat="1" x14ac:dyDescent="0.2">
      <c r="A6" s="12" t="s">
        <v>10</v>
      </c>
      <c r="B6" s="13" t="s">
        <v>110</v>
      </c>
      <c r="C6" s="13"/>
      <c r="D6" s="13"/>
      <c r="E6" s="13"/>
      <c r="F6" s="13" t="s">
        <v>111</v>
      </c>
      <c r="G6" s="13"/>
      <c r="H6" s="13"/>
    </row>
    <row r="7" spans="1:8" s="10" customFormat="1" x14ac:dyDescent="0.2">
      <c r="A7" s="10" t="s">
        <v>11</v>
      </c>
      <c r="B7" s="11" t="s">
        <v>19</v>
      </c>
      <c r="C7" s="11">
        <v>1454</v>
      </c>
      <c r="D7" s="11">
        <f t="shared" si="0"/>
        <v>99.589041095890408</v>
      </c>
      <c r="E7" s="11"/>
      <c r="F7" s="11" t="s">
        <v>19</v>
      </c>
      <c r="G7" s="11">
        <v>1453</v>
      </c>
      <c r="H7" s="11">
        <f t="shared" si="1"/>
        <v>99.520547945205479</v>
      </c>
    </row>
    <row r="8" spans="1:8" s="10" customFormat="1" x14ac:dyDescent="0.2">
      <c r="A8" s="10" t="s">
        <v>12</v>
      </c>
      <c r="B8" s="11" t="s">
        <v>19</v>
      </c>
      <c r="C8" s="11">
        <v>1369</v>
      </c>
      <c r="D8" s="11">
        <f t="shared" si="0"/>
        <v>93.767123287671225</v>
      </c>
      <c r="E8" s="11"/>
      <c r="F8" s="11" t="s">
        <v>19</v>
      </c>
      <c r="G8" s="11">
        <v>1352</v>
      </c>
      <c r="H8" s="11">
        <f t="shared" si="1"/>
        <v>92.602739726027394</v>
      </c>
    </row>
    <row r="9" spans="1:8" x14ac:dyDescent="0.2">
      <c r="A9" s="1" t="s">
        <v>13</v>
      </c>
      <c r="B9" s="2" t="s">
        <v>14</v>
      </c>
      <c r="C9" s="2">
        <v>925</v>
      </c>
      <c r="D9" s="2">
        <f t="shared" si="0"/>
        <v>63.356164383561641</v>
      </c>
      <c r="F9" s="2" t="s">
        <v>14</v>
      </c>
      <c r="G9" s="2">
        <v>934</v>
      </c>
      <c r="H9" s="2">
        <f t="shared" si="1"/>
        <v>63.972602739726028</v>
      </c>
    </row>
    <row r="10" spans="1:8" x14ac:dyDescent="0.2">
      <c r="A10" s="1" t="s">
        <v>15</v>
      </c>
      <c r="B10" s="2" t="s">
        <v>14</v>
      </c>
      <c r="C10" s="2">
        <v>1311</v>
      </c>
      <c r="D10" s="2">
        <f t="shared" si="0"/>
        <v>89.794520547945197</v>
      </c>
      <c r="F10" s="2" t="s">
        <v>14</v>
      </c>
      <c r="G10" s="2">
        <v>1311</v>
      </c>
      <c r="H10" s="2">
        <f t="shared" si="1"/>
        <v>89.794520547945197</v>
      </c>
    </row>
    <row r="11" spans="1:8" s="10" customFormat="1" x14ac:dyDescent="0.2">
      <c r="A11" s="10" t="s">
        <v>16</v>
      </c>
      <c r="B11" s="11" t="s">
        <v>19</v>
      </c>
      <c r="C11" s="11">
        <v>1459</v>
      </c>
      <c r="D11" s="11">
        <f t="shared" si="0"/>
        <v>99.93150684931507</v>
      </c>
      <c r="E11" s="11"/>
      <c r="F11" s="11" t="s">
        <v>19</v>
      </c>
      <c r="G11" s="11">
        <v>1457</v>
      </c>
      <c r="H11" s="11">
        <f t="shared" si="1"/>
        <v>99.794520547945211</v>
      </c>
    </row>
    <row r="12" spans="1:8" x14ac:dyDescent="0.2">
      <c r="A12" s="1" t="s">
        <v>17</v>
      </c>
      <c r="B12" s="2" t="s">
        <v>14</v>
      </c>
      <c r="C12" s="2">
        <v>1052</v>
      </c>
      <c r="D12" s="2">
        <f t="shared" si="0"/>
        <v>72.054794520547944</v>
      </c>
      <c r="F12" s="2" t="s">
        <v>14</v>
      </c>
      <c r="G12" s="2">
        <v>1081</v>
      </c>
      <c r="H12" s="2">
        <f t="shared" si="1"/>
        <v>74.041095890410958</v>
      </c>
    </row>
    <row r="13" spans="1:8" s="10" customFormat="1" x14ac:dyDescent="0.2">
      <c r="A13" s="10" t="s">
        <v>18</v>
      </c>
      <c r="B13" s="11" t="s">
        <v>19</v>
      </c>
      <c r="C13" s="11">
        <v>1382</v>
      </c>
      <c r="D13" s="11">
        <f t="shared" si="0"/>
        <v>94.657534246575352</v>
      </c>
      <c r="E13" s="11"/>
      <c r="F13" s="11" t="s">
        <v>19</v>
      </c>
      <c r="G13" s="11">
        <v>1396</v>
      </c>
      <c r="H13" s="11">
        <f t="shared" si="1"/>
        <v>95.61643835616438</v>
      </c>
    </row>
    <row r="14" spans="1:8" x14ac:dyDescent="0.2">
      <c r="A14" s="1" t="s">
        <v>20</v>
      </c>
      <c r="B14" s="2" t="s">
        <v>14</v>
      </c>
      <c r="C14" s="2">
        <v>225</v>
      </c>
      <c r="D14" s="2">
        <f t="shared" si="0"/>
        <v>15.41095890410959</v>
      </c>
      <c r="F14" s="2" t="s">
        <v>14</v>
      </c>
      <c r="G14" s="2">
        <v>218</v>
      </c>
      <c r="H14" s="2">
        <f t="shared" si="1"/>
        <v>14.931506849315069</v>
      </c>
    </row>
    <row r="15" spans="1:8" x14ac:dyDescent="0.2">
      <c r="A15" s="1" t="s">
        <v>21</v>
      </c>
      <c r="B15" s="2" t="s">
        <v>14</v>
      </c>
      <c r="C15" s="2">
        <v>1260</v>
      </c>
      <c r="D15" s="2">
        <f t="shared" si="0"/>
        <v>86.301369863013704</v>
      </c>
      <c r="F15" s="2" t="s">
        <v>14</v>
      </c>
      <c r="G15" s="2">
        <v>1251</v>
      </c>
      <c r="H15" s="2">
        <f t="shared" si="1"/>
        <v>85.68493150684931</v>
      </c>
    </row>
    <row r="16" spans="1:8" s="10" customFormat="1" x14ac:dyDescent="0.2">
      <c r="A16" s="10" t="s">
        <v>22</v>
      </c>
      <c r="B16" s="11" t="s">
        <v>19</v>
      </c>
      <c r="C16" s="11">
        <v>1445</v>
      </c>
      <c r="D16" s="11">
        <f t="shared" si="0"/>
        <v>98.972602739726028</v>
      </c>
      <c r="E16" s="11"/>
      <c r="F16" s="11" t="s">
        <v>19</v>
      </c>
      <c r="G16" s="11">
        <v>1444</v>
      </c>
      <c r="H16" s="11">
        <f t="shared" si="1"/>
        <v>98.904109589041099</v>
      </c>
    </row>
    <row r="17" spans="1:8" x14ac:dyDescent="0.2">
      <c r="A17" s="1" t="s">
        <v>23</v>
      </c>
      <c r="B17" s="2" t="s">
        <v>14</v>
      </c>
      <c r="C17" s="2">
        <v>1220</v>
      </c>
      <c r="D17" s="2">
        <f t="shared" si="0"/>
        <v>83.561643835616437</v>
      </c>
      <c r="F17" s="2" t="s">
        <v>14</v>
      </c>
      <c r="G17" s="2">
        <v>1205</v>
      </c>
      <c r="H17" s="2">
        <f t="shared" si="1"/>
        <v>82.534246575342465</v>
      </c>
    </row>
    <row r="18" spans="1:8" x14ac:dyDescent="0.2">
      <c r="A18" s="1" t="s">
        <v>24</v>
      </c>
      <c r="B18" s="2" t="s">
        <v>14</v>
      </c>
      <c r="C18" s="2">
        <v>726</v>
      </c>
      <c r="D18" s="2">
        <f t="shared" si="0"/>
        <v>49.726027397260275</v>
      </c>
      <c r="F18" s="2" t="s">
        <v>14</v>
      </c>
      <c r="G18" s="2">
        <v>745</v>
      </c>
      <c r="H18" s="2">
        <f t="shared" si="1"/>
        <v>51.027397260273979</v>
      </c>
    </row>
    <row r="19" spans="1:8" x14ac:dyDescent="0.2">
      <c r="A19" s="1" t="s">
        <v>25</v>
      </c>
      <c r="B19" s="2" t="s">
        <v>14</v>
      </c>
      <c r="F19" s="2" t="s">
        <v>14</v>
      </c>
    </row>
    <row r="20" spans="1:8" x14ac:dyDescent="0.2">
      <c r="A20" s="1" t="s">
        <v>26</v>
      </c>
      <c r="B20" s="2" t="s">
        <v>14</v>
      </c>
      <c r="F20" s="2" t="s">
        <v>14</v>
      </c>
    </row>
    <row r="21" spans="1:8" x14ac:dyDescent="0.2">
      <c r="A21" s="1" t="s">
        <v>27</v>
      </c>
      <c r="B21" s="2" t="s">
        <v>14</v>
      </c>
      <c r="F21" s="2" t="s">
        <v>14</v>
      </c>
    </row>
    <row r="22" spans="1:8" x14ac:dyDescent="0.2">
      <c r="A22" s="1" t="s">
        <v>28</v>
      </c>
      <c r="B22" s="2" t="s">
        <v>14</v>
      </c>
      <c r="F22" s="2" t="s">
        <v>14</v>
      </c>
    </row>
    <row r="23" spans="1:8" x14ac:dyDescent="0.2">
      <c r="A23" s="1" t="s">
        <v>29</v>
      </c>
      <c r="B23" s="2" t="s">
        <v>14</v>
      </c>
      <c r="C23" s="2">
        <v>1141</v>
      </c>
      <c r="D23" s="2">
        <f t="shared" si="0"/>
        <v>78.150684931506859</v>
      </c>
      <c r="F23" s="2" t="s">
        <v>14</v>
      </c>
      <c r="G23" s="2">
        <v>1169</v>
      </c>
      <c r="H23" s="2">
        <f t="shared" si="1"/>
        <v>80.06849315068493</v>
      </c>
    </row>
    <row r="24" spans="1:8" s="10" customFormat="1" x14ac:dyDescent="0.2">
      <c r="A24" s="10" t="s">
        <v>30</v>
      </c>
      <c r="B24" s="11" t="s">
        <v>19</v>
      </c>
      <c r="C24" s="11">
        <v>1434</v>
      </c>
      <c r="D24" s="11">
        <f t="shared" si="0"/>
        <v>98.219178082191789</v>
      </c>
      <c r="E24" s="11"/>
      <c r="F24" s="11" t="s">
        <v>19</v>
      </c>
      <c r="G24" s="11">
        <v>1442</v>
      </c>
      <c r="H24" s="11">
        <f t="shared" si="1"/>
        <v>98.767123287671239</v>
      </c>
    </row>
    <row r="25" spans="1:8" s="10" customFormat="1" x14ac:dyDescent="0.2">
      <c r="A25" s="10" t="s">
        <v>31</v>
      </c>
      <c r="B25" s="11" t="s">
        <v>14</v>
      </c>
      <c r="C25" s="11">
        <v>515</v>
      </c>
      <c r="D25" s="11">
        <f t="shared" si="0"/>
        <v>35.273972602739725</v>
      </c>
      <c r="E25" s="11"/>
      <c r="F25" s="11" t="s">
        <v>112</v>
      </c>
      <c r="G25" s="11">
        <v>510</v>
      </c>
      <c r="H25" s="11">
        <f t="shared" si="1"/>
        <v>34.93150684931507</v>
      </c>
    </row>
    <row r="26" spans="1:8" s="10" customFormat="1" x14ac:dyDescent="0.2">
      <c r="A26" s="10" t="s">
        <v>32</v>
      </c>
      <c r="B26" s="11" t="s">
        <v>14</v>
      </c>
      <c r="C26" s="11">
        <v>504</v>
      </c>
      <c r="D26" s="11">
        <f t="shared" si="0"/>
        <v>34.520547945205479</v>
      </c>
      <c r="E26" s="11"/>
      <c r="F26" s="11" t="s">
        <v>112</v>
      </c>
      <c r="G26" s="11">
        <v>510</v>
      </c>
      <c r="H26" s="11">
        <f t="shared" si="1"/>
        <v>34.93150684931507</v>
      </c>
    </row>
    <row r="27" spans="1:8" s="10" customFormat="1" x14ac:dyDescent="0.2">
      <c r="A27" s="10" t="s">
        <v>33</v>
      </c>
      <c r="B27" s="11" t="s">
        <v>34</v>
      </c>
      <c r="C27" s="11">
        <v>864</v>
      </c>
      <c r="D27" s="11">
        <f t="shared" si="0"/>
        <v>59.178082191780824</v>
      </c>
      <c r="E27" s="11"/>
      <c r="F27" s="11" t="s">
        <v>35</v>
      </c>
      <c r="G27" s="11">
        <v>878</v>
      </c>
      <c r="H27" s="11">
        <f t="shared" si="1"/>
        <v>60.136986301369866</v>
      </c>
    </row>
    <row r="28" spans="1:8" s="10" customFormat="1" x14ac:dyDescent="0.2">
      <c r="A28" s="10" t="s">
        <v>36</v>
      </c>
      <c r="B28" s="11" t="s">
        <v>113</v>
      </c>
      <c r="C28" s="11"/>
      <c r="D28" s="11"/>
      <c r="E28" s="11"/>
      <c r="F28" s="11" t="s">
        <v>114</v>
      </c>
      <c r="G28" s="11"/>
      <c r="H28" s="11"/>
    </row>
    <row r="29" spans="1:8" x14ac:dyDescent="0.2">
      <c r="A29" s="1" t="s">
        <v>37</v>
      </c>
      <c r="B29" s="2" t="s">
        <v>14</v>
      </c>
      <c r="C29" s="2">
        <v>906</v>
      </c>
      <c r="D29" s="2">
        <f t="shared" si="0"/>
        <v>62.054794520547944</v>
      </c>
      <c r="F29" s="2" t="s">
        <v>14</v>
      </c>
      <c r="G29" s="2">
        <v>892</v>
      </c>
      <c r="H29" s="2">
        <f t="shared" si="1"/>
        <v>61.095890410958908</v>
      </c>
    </row>
    <row r="30" spans="1:8" x14ac:dyDescent="0.2">
      <c r="A30" s="1" t="s">
        <v>38</v>
      </c>
      <c r="B30" s="2" t="s">
        <v>14</v>
      </c>
      <c r="C30" s="2">
        <v>1282</v>
      </c>
      <c r="D30" s="2">
        <f t="shared" si="0"/>
        <v>87.808219178082197</v>
      </c>
      <c r="F30" s="2" t="s">
        <v>14</v>
      </c>
      <c r="G30" s="2">
        <v>1256</v>
      </c>
      <c r="H30" s="2">
        <f t="shared" si="1"/>
        <v>86.027397260273972</v>
      </c>
    </row>
    <row r="31" spans="1:8" x14ac:dyDescent="0.2">
      <c r="A31" s="1" t="s">
        <v>39</v>
      </c>
      <c r="B31" s="2" t="s">
        <v>14</v>
      </c>
      <c r="C31" s="2">
        <v>647</v>
      </c>
      <c r="D31" s="2">
        <f t="shared" si="0"/>
        <v>44.315068493150683</v>
      </c>
      <c r="F31" s="2" t="s">
        <v>14</v>
      </c>
      <c r="G31" s="2">
        <v>661</v>
      </c>
      <c r="H31" s="2">
        <f t="shared" si="1"/>
        <v>45.273972602739725</v>
      </c>
    </row>
    <row r="32" spans="1:8" s="10" customFormat="1" x14ac:dyDescent="0.2">
      <c r="A32" s="10" t="s">
        <v>40</v>
      </c>
      <c r="B32" s="11" t="s">
        <v>41</v>
      </c>
      <c r="C32" s="11">
        <v>649</v>
      </c>
      <c r="D32" s="11">
        <f t="shared" si="0"/>
        <v>44.452054794520549</v>
      </c>
      <c r="E32" s="11"/>
      <c r="F32" s="11" t="s">
        <v>115</v>
      </c>
      <c r="G32" s="11">
        <v>634</v>
      </c>
      <c r="H32" s="11">
        <f t="shared" si="1"/>
        <v>43.424657534246577</v>
      </c>
    </row>
    <row r="33" spans="1:8" s="10" customFormat="1" x14ac:dyDescent="0.2">
      <c r="A33" s="10" t="s">
        <v>42</v>
      </c>
      <c r="B33" s="11" t="s">
        <v>41</v>
      </c>
      <c r="C33" s="11">
        <v>1311</v>
      </c>
      <c r="D33" s="11">
        <f t="shared" si="0"/>
        <v>89.794520547945197</v>
      </c>
      <c r="E33" s="11"/>
      <c r="F33" s="11" t="s">
        <v>43</v>
      </c>
      <c r="G33" s="11">
        <v>1295</v>
      </c>
      <c r="H33" s="11">
        <f t="shared" si="1"/>
        <v>88.698630136986296</v>
      </c>
    </row>
    <row r="34" spans="1:8" s="10" customFormat="1" x14ac:dyDescent="0.2">
      <c r="A34" s="10" t="s">
        <v>44</v>
      </c>
      <c r="B34" s="11" t="s">
        <v>41</v>
      </c>
      <c r="C34" s="11">
        <v>953</v>
      </c>
      <c r="D34" s="11">
        <f t="shared" si="0"/>
        <v>65.273972602739732</v>
      </c>
      <c r="E34" s="11"/>
      <c r="F34" s="11" t="s">
        <v>116</v>
      </c>
      <c r="G34" s="11">
        <v>951</v>
      </c>
      <c r="H34" s="11">
        <f t="shared" si="1"/>
        <v>65.136986301369859</v>
      </c>
    </row>
    <row r="35" spans="1:8" s="10" customFormat="1" x14ac:dyDescent="0.2">
      <c r="A35" s="10" t="s">
        <v>45</v>
      </c>
      <c r="B35" s="11" t="s">
        <v>41</v>
      </c>
      <c r="C35" s="11">
        <v>430</v>
      </c>
      <c r="D35" s="11">
        <f t="shared" si="0"/>
        <v>29.452054794520549</v>
      </c>
      <c r="E35" s="11"/>
      <c r="F35" s="11" t="s">
        <v>41</v>
      </c>
      <c r="G35" s="11">
        <v>431</v>
      </c>
      <c r="H35" s="11">
        <f t="shared" si="1"/>
        <v>29.520547945205479</v>
      </c>
    </row>
    <row r="36" spans="1:8" s="12" customFormat="1" x14ac:dyDescent="0.2">
      <c r="A36" s="12" t="s">
        <v>46</v>
      </c>
      <c r="B36" s="13" t="s">
        <v>110</v>
      </c>
      <c r="C36" s="13"/>
      <c r="D36" s="13"/>
      <c r="E36" s="13"/>
      <c r="F36" s="13" t="s">
        <v>117</v>
      </c>
      <c r="G36" s="13"/>
      <c r="H36" s="13"/>
    </row>
    <row r="37" spans="1:8" s="10" customFormat="1" x14ac:dyDescent="0.2">
      <c r="A37" s="10" t="s">
        <v>47</v>
      </c>
      <c r="B37" s="11" t="s">
        <v>48</v>
      </c>
      <c r="C37" s="11">
        <v>1256</v>
      </c>
      <c r="D37" s="11">
        <f t="shared" si="0"/>
        <v>86.027397260273972</v>
      </c>
      <c r="E37" s="11"/>
      <c r="F37" s="11" t="s">
        <v>41</v>
      </c>
      <c r="G37" s="11">
        <v>1237</v>
      </c>
      <c r="H37" s="11">
        <f t="shared" si="1"/>
        <v>84.726027397260268</v>
      </c>
    </row>
    <row r="38" spans="1:8" s="10" customFormat="1" x14ac:dyDescent="0.2">
      <c r="A38" s="10" t="s">
        <v>49</v>
      </c>
      <c r="B38" s="11" t="s">
        <v>19</v>
      </c>
      <c r="C38" s="11"/>
      <c r="D38" s="11"/>
      <c r="E38" s="11"/>
      <c r="F38" s="11" t="s">
        <v>19</v>
      </c>
      <c r="G38" s="11"/>
      <c r="H38" s="11"/>
    </row>
    <row r="39" spans="1:8" s="12" customFormat="1" x14ac:dyDescent="0.2">
      <c r="A39" s="12" t="s">
        <v>50</v>
      </c>
      <c r="B39" s="13" t="s">
        <v>111</v>
      </c>
      <c r="C39" s="13"/>
      <c r="D39" s="13"/>
      <c r="E39" s="13"/>
      <c r="F39" s="13" t="s">
        <v>118</v>
      </c>
      <c r="G39" s="13"/>
      <c r="H39" s="13"/>
    </row>
    <row r="40" spans="1:8" s="10" customFormat="1" x14ac:dyDescent="0.2">
      <c r="A40" s="10" t="s">
        <v>51</v>
      </c>
      <c r="B40" s="11" t="s">
        <v>14</v>
      </c>
      <c r="C40" s="11"/>
      <c r="D40" s="11"/>
      <c r="E40" s="11"/>
      <c r="F40" s="11" t="s">
        <v>52</v>
      </c>
      <c r="G40" s="11"/>
      <c r="H40" s="11"/>
    </row>
    <row r="41" spans="1:8" s="10" customFormat="1" x14ac:dyDescent="0.2">
      <c r="A41" s="10" t="s">
        <v>53</v>
      </c>
      <c r="B41" s="11" t="s">
        <v>19</v>
      </c>
      <c r="C41" s="11">
        <v>1428</v>
      </c>
      <c r="D41" s="11">
        <f t="shared" si="0"/>
        <v>97.808219178082183</v>
      </c>
      <c r="E41" s="11"/>
      <c r="F41" s="11" t="s">
        <v>19</v>
      </c>
      <c r="G41" s="11">
        <v>1446</v>
      </c>
      <c r="H41" s="11">
        <f t="shared" si="1"/>
        <v>99.041095890410958</v>
      </c>
    </row>
    <row r="42" spans="1:8" x14ac:dyDescent="0.2">
      <c r="A42" s="1" t="s">
        <v>54</v>
      </c>
      <c r="B42" s="2" t="s">
        <v>14</v>
      </c>
      <c r="C42" s="2">
        <v>741</v>
      </c>
      <c r="D42" s="2">
        <f t="shared" si="0"/>
        <v>50.753424657534254</v>
      </c>
      <c r="F42" s="2" t="s">
        <v>14</v>
      </c>
      <c r="G42" s="2">
        <v>752</v>
      </c>
      <c r="H42" s="2">
        <f t="shared" si="1"/>
        <v>51.506849315068493</v>
      </c>
    </row>
    <row r="43" spans="1:8" x14ac:dyDescent="0.2">
      <c r="A43" s="1" t="s">
        <v>55</v>
      </c>
      <c r="B43" s="2" t="s">
        <v>14</v>
      </c>
      <c r="C43" s="2">
        <v>1365</v>
      </c>
      <c r="D43" s="2">
        <f t="shared" si="0"/>
        <v>93.493150684931507</v>
      </c>
      <c r="F43" s="2" t="s">
        <v>14</v>
      </c>
      <c r="G43" s="2">
        <v>1358</v>
      </c>
      <c r="H43" s="2">
        <f t="shared" si="1"/>
        <v>93.013698630136986</v>
      </c>
    </row>
    <row r="44" spans="1:8" s="10" customFormat="1" x14ac:dyDescent="0.2">
      <c r="A44" s="10" t="s">
        <v>56</v>
      </c>
      <c r="B44" s="11" t="s">
        <v>57</v>
      </c>
      <c r="C44" s="11">
        <v>1334</v>
      </c>
      <c r="D44" s="11">
        <f t="shared" si="0"/>
        <v>91.36986301369862</v>
      </c>
      <c r="E44" s="11"/>
      <c r="F44" s="11" t="s">
        <v>14</v>
      </c>
      <c r="G44" s="11">
        <v>1337</v>
      </c>
      <c r="H44" s="11">
        <f t="shared" si="1"/>
        <v>91.575342465753423</v>
      </c>
    </row>
    <row r="45" spans="1:8" s="12" customFormat="1" x14ac:dyDescent="0.2">
      <c r="A45" s="12" t="s">
        <v>58</v>
      </c>
      <c r="B45" s="13" t="s">
        <v>111</v>
      </c>
      <c r="C45" s="13"/>
      <c r="D45" s="13"/>
      <c r="E45" s="13"/>
      <c r="F45" s="13" t="s">
        <v>111</v>
      </c>
      <c r="G45" s="13"/>
      <c r="H45" s="13"/>
    </row>
    <row r="46" spans="1:8" x14ac:dyDescent="0.2">
      <c r="A46" s="1" t="s">
        <v>59</v>
      </c>
      <c r="B46" s="2" t="s">
        <v>14</v>
      </c>
      <c r="F46" s="2" t="s">
        <v>14</v>
      </c>
    </row>
    <row r="47" spans="1:8" s="10" customFormat="1" x14ac:dyDescent="0.2">
      <c r="A47" s="10" t="s">
        <v>60</v>
      </c>
      <c r="B47" s="11" t="s">
        <v>19</v>
      </c>
      <c r="C47" s="11"/>
      <c r="D47" s="11"/>
      <c r="E47" s="11"/>
      <c r="F47" s="11" t="s">
        <v>19</v>
      </c>
      <c r="G47" s="11"/>
      <c r="H47" s="11"/>
    </row>
    <row r="48" spans="1:8" s="12" customFormat="1" x14ac:dyDescent="0.2">
      <c r="A48" s="12" t="s">
        <v>61</v>
      </c>
      <c r="B48" s="13" t="s">
        <v>111</v>
      </c>
      <c r="C48" s="13"/>
      <c r="D48" s="13"/>
      <c r="E48" s="13"/>
      <c r="F48" s="13" t="s">
        <v>111</v>
      </c>
      <c r="G48" s="13"/>
      <c r="H48" s="13"/>
    </row>
    <row r="49" spans="1:8" s="10" customFormat="1" x14ac:dyDescent="0.2">
      <c r="A49" s="10" t="s">
        <v>62</v>
      </c>
      <c r="B49" s="11" t="s">
        <v>14</v>
      </c>
      <c r="C49" s="11"/>
      <c r="D49" s="11"/>
      <c r="E49" s="11"/>
      <c r="F49" s="11" t="s">
        <v>119</v>
      </c>
      <c r="G49" s="11"/>
      <c r="H49" s="11"/>
    </row>
    <row r="50" spans="1:8" s="10" customFormat="1" x14ac:dyDescent="0.2">
      <c r="A50" s="10" t="s">
        <v>63</v>
      </c>
      <c r="B50" s="11" t="s">
        <v>14</v>
      </c>
      <c r="C50" s="11"/>
      <c r="D50" s="11"/>
      <c r="E50" s="11"/>
      <c r="F50" s="11" t="s">
        <v>119</v>
      </c>
      <c r="G50" s="11"/>
      <c r="H50" s="11"/>
    </row>
    <row r="51" spans="1:8" x14ac:dyDescent="0.2">
      <c r="A51" s="1" t="s">
        <v>64</v>
      </c>
      <c r="B51" s="2" t="s">
        <v>14</v>
      </c>
      <c r="F51" s="2" t="s">
        <v>14</v>
      </c>
    </row>
    <row r="52" spans="1:8" x14ac:dyDescent="0.2">
      <c r="A52" s="1" t="s">
        <v>65</v>
      </c>
      <c r="B52" s="2" t="s">
        <v>14</v>
      </c>
      <c r="F52" s="2" t="s">
        <v>14</v>
      </c>
    </row>
    <row r="53" spans="1:8" x14ac:dyDescent="0.2">
      <c r="A53" s="1" t="s">
        <v>66</v>
      </c>
      <c r="B53" s="2" t="s">
        <v>14</v>
      </c>
      <c r="F53" s="2" t="s">
        <v>14</v>
      </c>
    </row>
    <row r="54" spans="1:8" x14ac:dyDescent="0.2">
      <c r="A54" s="1" t="s">
        <v>67</v>
      </c>
      <c r="B54" s="2" t="s">
        <v>14</v>
      </c>
      <c r="F54" s="2" t="s">
        <v>14</v>
      </c>
    </row>
    <row r="55" spans="1:8" s="10" customFormat="1" x14ac:dyDescent="0.2">
      <c r="A55" s="10" t="s">
        <v>68</v>
      </c>
      <c r="B55" s="11" t="s">
        <v>14</v>
      </c>
      <c r="C55" s="11">
        <v>735</v>
      </c>
      <c r="D55" s="11">
        <f t="shared" si="0"/>
        <v>50.342465753424662</v>
      </c>
      <c r="E55" s="11"/>
      <c r="F55" s="11" t="s">
        <v>120</v>
      </c>
      <c r="G55" s="11">
        <v>757</v>
      </c>
      <c r="H55" s="11">
        <f t="shared" si="1"/>
        <v>51.849315068493155</v>
      </c>
    </row>
    <row r="56" spans="1:8" x14ac:dyDescent="0.2">
      <c r="A56" s="1" t="s">
        <v>69</v>
      </c>
      <c r="B56" s="2" t="s">
        <v>14</v>
      </c>
      <c r="F56" s="2" t="s">
        <v>14</v>
      </c>
    </row>
    <row r="57" spans="1:8" s="10" customFormat="1" x14ac:dyDescent="0.2">
      <c r="A57" s="10" t="s">
        <v>70</v>
      </c>
      <c r="B57" s="11" t="s">
        <v>19</v>
      </c>
      <c r="C57" s="11">
        <v>1360</v>
      </c>
      <c r="D57" s="11">
        <f t="shared" si="0"/>
        <v>93.150684931506845</v>
      </c>
      <c r="E57" s="11"/>
      <c r="F57" s="11" t="s">
        <v>19</v>
      </c>
      <c r="G57" s="11">
        <v>1357</v>
      </c>
      <c r="H57" s="11">
        <f t="shared" si="1"/>
        <v>92.945205479452056</v>
      </c>
    </row>
    <row r="58" spans="1:8" x14ac:dyDescent="0.2">
      <c r="A58" s="1" t="s">
        <v>71</v>
      </c>
      <c r="B58" s="2" t="s">
        <v>14</v>
      </c>
      <c r="F58" s="2" t="s">
        <v>14</v>
      </c>
    </row>
    <row r="59" spans="1:8" s="10" customFormat="1" x14ac:dyDescent="0.2">
      <c r="A59" s="10" t="s">
        <v>72</v>
      </c>
      <c r="B59" s="11" t="s">
        <v>41</v>
      </c>
      <c r="C59" s="11">
        <v>690</v>
      </c>
      <c r="D59" s="11">
        <f t="shared" si="0"/>
        <v>47.260273972602739</v>
      </c>
      <c r="E59" s="11"/>
      <c r="F59" s="11" t="s">
        <v>41</v>
      </c>
      <c r="G59" s="11">
        <v>730</v>
      </c>
      <c r="H59" s="11">
        <f t="shared" si="1"/>
        <v>50</v>
      </c>
    </row>
    <row r="60" spans="1:8" s="10" customFormat="1" x14ac:dyDescent="0.2">
      <c r="A60" s="10" t="s">
        <v>73</v>
      </c>
      <c r="B60" s="11" t="s">
        <v>41</v>
      </c>
      <c r="C60" s="11">
        <v>870</v>
      </c>
      <c r="D60" s="11">
        <f t="shared" si="0"/>
        <v>59.589041095890416</v>
      </c>
      <c r="E60" s="11"/>
      <c r="F60" s="11" t="s">
        <v>74</v>
      </c>
      <c r="G60" s="11">
        <v>853</v>
      </c>
      <c r="H60" s="11">
        <f t="shared" si="1"/>
        <v>58.42465753424657</v>
      </c>
    </row>
    <row r="61" spans="1:8" s="10" customFormat="1" x14ac:dyDescent="0.2">
      <c r="A61" s="10" t="s">
        <v>75</v>
      </c>
      <c r="B61" s="11" t="s">
        <v>76</v>
      </c>
      <c r="C61" s="11"/>
      <c r="D61" s="11"/>
      <c r="E61" s="11"/>
      <c r="F61" s="11" t="s">
        <v>77</v>
      </c>
      <c r="G61" s="11"/>
      <c r="H61" s="11"/>
    </row>
    <row r="62" spans="1:8" s="10" customFormat="1" x14ac:dyDescent="0.2">
      <c r="A62" s="10" t="s">
        <v>78</v>
      </c>
      <c r="B62" s="11" t="s">
        <v>41</v>
      </c>
      <c r="C62" s="11">
        <v>605</v>
      </c>
      <c r="D62" s="11">
        <f t="shared" si="0"/>
        <v>41.438356164383563</v>
      </c>
      <c r="E62" s="11"/>
      <c r="F62" s="11" t="s">
        <v>79</v>
      </c>
      <c r="G62" s="11">
        <v>625</v>
      </c>
      <c r="H62" s="11">
        <f t="shared" si="1"/>
        <v>42.80821917808219</v>
      </c>
    </row>
    <row r="63" spans="1:8" s="10" customFormat="1" x14ac:dyDescent="0.2">
      <c r="A63" s="10" t="s">
        <v>80</v>
      </c>
      <c r="B63" s="11" t="s">
        <v>14</v>
      </c>
      <c r="C63" s="11"/>
      <c r="D63" s="11"/>
      <c r="E63" s="11"/>
      <c r="F63" s="11" t="s">
        <v>82</v>
      </c>
      <c r="G63" s="11"/>
      <c r="H63" s="11"/>
    </row>
    <row r="64" spans="1:8" s="10" customFormat="1" x14ac:dyDescent="0.2">
      <c r="A64" s="10" t="s">
        <v>81</v>
      </c>
      <c r="B64" s="11" t="s">
        <v>14</v>
      </c>
      <c r="C64" s="11"/>
      <c r="D64" s="11"/>
      <c r="E64" s="11"/>
      <c r="F64" s="11" t="s">
        <v>82</v>
      </c>
      <c r="G64" s="11"/>
      <c r="H64" s="11"/>
    </row>
    <row r="65" spans="1:8" s="10" customFormat="1" x14ac:dyDescent="0.2">
      <c r="A65" s="10" t="s">
        <v>83</v>
      </c>
      <c r="B65" s="11" t="s">
        <v>41</v>
      </c>
      <c r="C65" s="11">
        <v>1311</v>
      </c>
      <c r="D65" s="11">
        <f t="shared" si="0"/>
        <v>89.794520547945197</v>
      </c>
      <c r="E65" s="11"/>
      <c r="F65" s="11" t="s">
        <v>122</v>
      </c>
      <c r="G65" s="11">
        <v>1293</v>
      </c>
      <c r="H65" s="11">
        <f t="shared" si="1"/>
        <v>88.561643835616451</v>
      </c>
    </row>
    <row r="66" spans="1:8" s="10" customFormat="1" x14ac:dyDescent="0.2">
      <c r="A66" s="10" t="s">
        <v>84</v>
      </c>
      <c r="B66" s="11" t="s">
        <v>41</v>
      </c>
      <c r="C66" s="11">
        <v>1326</v>
      </c>
      <c r="D66" s="11">
        <f t="shared" si="0"/>
        <v>90.821917808219183</v>
      </c>
      <c r="E66" s="11"/>
      <c r="F66" s="11" t="s">
        <v>122</v>
      </c>
      <c r="G66" s="11">
        <v>1328</v>
      </c>
      <c r="H66" s="11">
        <f t="shared" si="1"/>
        <v>90.958904109589042</v>
      </c>
    </row>
    <row r="67" spans="1:8" x14ac:dyDescent="0.2">
      <c r="A67" s="1" t="s">
        <v>85</v>
      </c>
      <c r="B67" s="2" t="s">
        <v>14</v>
      </c>
      <c r="C67" s="2">
        <v>1340</v>
      </c>
      <c r="D67" s="2">
        <f t="shared" si="0"/>
        <v>91.780821917808225</v>
      </c>
      <c r="F67" s="2" t="s">
        <v>14</v>
      </c>
      <c r="G67" s="2">
        <v>1301</v>
      </c>
      <c r="H67" s="2">
        <f t="shared" si="1"/>
        <v>89.109589041095887</v>
      </c>
    </row>
    <row r="68" spans="1:8" s="12" customFormat="1" x14ac:dyDescent="0.2">
      <c r="A68" s="12" t="s">
        <v>86</v>
      </c>
      <c r="B68" s="13" t="s">
        <v>111</v>
      </c>
      <c r="C68" s="13"/>
      <c r="D68" s="13"/>
      <c r="E68" s="13"/>
      <c r="F68" s="13" t="s">
        <v>111</v>
      </c>
      <c r="G68" s="13"/>
      <c r="H68" s="13"/>
    </row>
    <row r="69" spans="1:8" s="12" customFormat="1" x14ac:dyDescent="0.2">
      <c r="A69" s="12" t="s">
        <v>87</v>
      </c>
      <c r="B69" s="13" t="s">
        <v>111</v>
      </c>
      <c r="C69" s="13"/>
      <c r="D69" s="13"/>
      <c r="E69" s="13"/>
      <c r="F69" s="13" t="s">
        <v>111</v>
      </c>
      <c r="G69" s="13"/>
      <c r="H69" s="13"/>
    </row>
    <row r="70" spans="1:8" s="12" customFormat="1" x14ac:dyDescent="0.2">
      <c r="A70" s="12" t="s">
        <v>88</v>
      </c>
      <c r="B70" s="13" t="s">
        <v>111</v>
      </c>
      <c r="C70" s="13" t="s">
        <v>89</v>
      </c>
      <c r="D70" s="13">
        <f>1252/1460*100</f>
        <v>85.753424657534254</v>
      </c>
      <c r="E70" s="13"/>
      <c r="F70" s="13" t="s">
        <v>111</v>
      </c>
      <c r="G70" s="13" t="s">
        <v>90</v>
      </c>
      <c r="H70" s="13">
        <f>1290/1460*100</f>
        <v>88.356164383561648</v>
      </c>
    </row>
    <row r="71" spans="1:8" s="10" customFormat="1" x14ac:dyDescent="0.2">
      <c r="A71" s="10" t="s">
        <v>91</v>
      </c>
      <c r="B71" s="11" t="s">
        <v>19</v>
      </c>
      <c r="C71" s="11"/>
      <c r="D71" s="11"/>
      <c r="E71" s="11"/>
      <c r="F71" s="11" t="s">
        <v>19</v>
      </c>
      <c r="G71" s="11"/>
      <c r="H71" s="11"/>
    </row>
    <row r="72" spans="1:8" s="12" customFormat="1" x14ac:dyDescent="0.2">
      <c r="A72" s="12" t="s">
        <v>92</v>
      </c>
      <c r="B72" s="13" t="s">
        <v>110</v>
      </c>
      <c r="C72" s="13" t="s">
        <v>93</v>
      </c>
      <c r="D72" s="13">
        <f>1344/1460*100</f>
        <v>92.054794520547944</v>
      </c>
      <c r="E72" s="13"/>
      <c r="F72" s="13" t="s">
        <v>111</v>
      </c>
      <c r="G72" s="13" t="s">
        <v>94</v>
      </c>
      <c r="H72" s="13">
        <f xml:space="preserve"> 1319/1460*100</f>
        <v>90.342465753424662</v>
      </c>
    </row>
    <row r="73" spans="1:8" s="10" customFormat="1" x14ac:dyDescent="0.2">
      <c r="A73" s="10" t="s">
        <v>95</v>
      </c>
      <c r="B73" s="11" t="s">
        <v>19</v>
      </c>
      <c r="C73" s="11"/>
      <c r="D73" s="11"/>
      <c r="E73" s="11"/>
      <c r="F73" s="11" t="s">
        <v>19</v>
      </c>
      <c r="G73" s="11"/>
      <c r="H73" s="11"/>
    </row>
    <row r="74" spans="1:8" s="10" customFormat="1" x14ac:dyDescent="0.2">
      <c r="A74" s="10" t="s">
        <v>96</v>
      </c>
      <c r="B74" s="11" t="s">
        <v>19</v>
      </c>
      <c r="C74" s="11">
        <v>1453</v>
      </c>
      <c r="D74" s="11">
        <f t="shared" ref="D74:D81" si="2">C74/1460*100</f>
        <v>99.520547945205479</v>
      </c>
      <c r="E74" s="11"/>
      <c r="F74" s="11" t="s">
        <v>19</v>
      </c>
      <c r="G74" s="11">
        <v>1456</v>
      </c>
      <c r="H74" s="11">
        <f t="shared" ref="H74:H81" si="3">G74/1460*100</f>
        <v>99.726027397260282</v>
      </c>
    </row>
    <row r="75" spans="1:8" s="10" customFormat="1" x14ac:dyDescent="0.2">
      <c r="A75" s="10" t="s">
        <v>97</v>
      </c>
      <c r="B75" s="11" t="s">
        <v>41</v>
      </c>
      <c r="C75" s="11">
        <v>1179</v>
      </c>
      <c r="D75" s="11">
        <f t="shared" si="2"/>
        <v>80.753424657534239</v>
      </c>
      <c r="E75" s="11"/>
      <c r="F75" s="11" t="s">
        <v>41</v>
      </c>
      <c r="G75" s="11">
        <v>1169</v>
      </c>
      <c r="H75" s="11">
        <f t="shared" si="3"/>
        <v>80.06849315068493</v>
      </c>
    </row>
    <row r="76" spans="1:8" s="10" customFormat="1" x14ac:dyDescent="0.2">
      <c r="A76" s="10" t="s">
        <v>98</v>
      </c>
      <c r="B76" s="11" t="s">
        <v>19</v>
      </c>
      <c r="C76" s="11">
        <v>1406</v>
      </c>
      <c r="D76" s="11">
        <f t="shared" si="2"/>
        <v>96.30136986301369</v>
      </c>
      <c r="E76" s="11"/>
      <c r="F76" s="11" t="s">
        <v>19</v>
      </c>
      <c r="G76" s="11">
        <v>1408</v>
      </c>
      <c r="H76" s="11">
        <f t="shared" si="3"/>
        <v>96.438356164383563</v>
      </c>
    </row>
    <row r="77" spans="1:8" s="10" customFormat="1" x14ac:dyDescent="0.2">
      <c r="A77" s="10" t="s">
        <v>99</v>
      </c>
      <c r="B77" s="11" t="s">
        <v>19</v>
      </c>
      <c r="C77" s="11"/>
      <c r="D77" s="11"/>
      <c r="E77" s="11"/>
      <c r="F77" s="11" t="s">
        <v>19</v>
      </c>
      <c r="G77" s="11"/>
      <c r="H77" s="11"/>
    </row>
    <row r="78" spans="1:8" s="10" customFormat="1" x14ac:dyDescent="0.2">
      <c r="A78" s="10" t="s">
        <v>100</v>
      </c>
      <c r="B78" s="11" t="s">
        <v>101</v>
      </c>
      <c r="C78" s="11"/>
      <c r="D78" s="11"/>
      <c r="E78" s="11"/>
      <c r="F78" s="11" t="s">
        <v>102</v>
      </c>
      <c r="G78" s="11"/>
      <c r="H78" s="11"/>
    </row>
    <row r="79" spans="1:8" s="10" customFormat="1" x14ac:dyDescent="0.2">
      <c r="A79" s="10" t="s">
        <v>103</v>
      </c>
      <c r="B79" s="11" t="s">
        <v>101</v>
      </c>
      <c r="C79" s="11"/>
      <c r="D79" s="11"/>
      <c r="E79" s="11"/>
      <c r="F79" s="11" t="s">
        <v>102</v>
      </c>
      <c r="G79" s="11"/>
      <c r="H79" s="11"/>
    </row>
    <row r="80" spans="1:8" s="10" customFormat="1" x14ac:dyDescent="0.2">
      <c r="A80" s="10" t="s">
        <v>104</v>
      </c>
      <c r="B80" s="11" t="s">
        <v>14</v>
      </c>
      <c r="C80" s="11">
        <v>1267</v>
      </c>
      <c r="D80" s="11">
        <f t="shared" si="2"/>
        <v>86.780821917808211</v>
      </c>
      <c r="E80" s="11"/>
      <c r="F80" s="11" t="s">
        <v>121</v>
      </c>
      <c r="G80" s="11">
        <v>1258</v>
      </c>
      <c r="H80" s="11">
        <f t="shared" si="3"/>
        <v>86.164383561643831</v>
      </c>
    </row>
    <row r="81" spans="1:8" x14ac:dyDescent="0.2">
      <c r="A81" s="1" t="s">
        <v>105</v>
      </c>
      <c r="B81" s="2" t="s">
        <v>14</v>
      </c>
      <c r="C81" s="2">
        <v>1198</v>
      </c>
      <c r="D81" s="2">
        <f t="shared" si="2"/>
        <v>82.054794520547944</v>
      </c>
      <c r="F81" s="2" t="s">
        <v>14</v>
      </c>
      <c r="G81" s="2">
        <v>1204</v>
      </c>
      <c r="H81" s="2">
        <f t="shared" si="3"/>
        <v>82.465753424657535</v>
      </c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2017-11-06T22:02:49Z</dcterms:created>
  <dcterms:modified xsi:type="dcterms:W3CDTF">2017-11-07T02:43:17Z</dcterms:modified>
</cp:coreProperties>
</file>