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/Desktop/"/>
    </mc:Choice>
  </mc:AlternateContent>
  <bookViews>
    <workbookView xWindow="900" yWindow="540" windowWidth="266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2" i="1" l="1"/>
  <c r="E72" i="1"/>
  <c r="E70" i="1"/>
  <c r="J70" i="1"/>
  <c r="E66" i="1"/>
  <c r="J4" i="1"/>
  <c r="J7" i="1"/>
  <c r="J8" i="1"/>
  <c r="J9" i="1"/>
  <c r="J10" i="1"/>
  <c r="J11" i="1"/>
  <c r="J12" i="1"/>
  <c r="J13" i="1"/>
  <c r="J14" i="1"/>
  <c r="J15" i="1"/>
  <c r="J16" i="1"/>
  <c r="J17" i="1"/>
  <c r="J18" i="1"/>
  <c r="J23" i="1"/>
  <c r="J24" i="1"/>
  <c r="J25" i="1"/>
  <c r="J26" i="1"/>
  <c r="J27" i="1"/>
  <c r="J29" i="1"/>
  <c r="J30" i="1"/>
  <c r="J31" i="1"/>
  <c r="J32" i="1"/>
  <c r="J33" i="1"/>
  <c r="J34" i="1"/>
  <c r="J35" i="1"/>
  <c r="J37" i="1"/>
  <c r="J41" i="1"/>
  <c r="J42" i="1"/>
  <c r="J43" i="1"/>
  <c r="J44" i="1"/>
  <c r="J55" i="1"/>
  <c r="J57" i="1"/>
  <c r="J59" i="1"/>
  <c r="J60" i="1"/>
  <c r="J62" i="1"/>
  <c r="J65" i="1"/>
  <c r="J66" i="1"/>
  <c r="J67" i="1"/>
  <c r="J74" i="1"/>
  <c r="J75" i="1"/>
  <c r="J76" i="1"/>
  <c r="J80" i="1"/>
  <c r="J81" i="1"/>
  <c r="J3" i="1"/>
  <c r="E55" i="1"/>
  <c r="E57" i="1"/>
  <c r="E59" i="1"/>
  <c r="E60" i="1"/>
  <c r="E62" i="1"/>
  <c r="E65" i="1"/>
  <c r="E67" i="1"/>
  <c r="E74" i="1"/>
  <c r="E75" i="1"/>
  <c r="E76" i="1"/>
  <c r="E80" i="1"/>
  <c r="E81" i="1"/>
  <c r="E43" i="1"/>
  <c r="E44" i="1"/>
  <c r="E4" i="1"/>
  <c r="E7" i="1"/>
  <c r="E8" i="1"/>
  <c r="E9" i="1"/>
  <c r="E10" i="1"/>
  <c r="E11" i="1"/>
  <c r="E12" i="1"/>
  <c r="E13" i="1"/>
  <c r="E14" i="1"/>
  <c r="E15" i="1"/>
  <c r="E16" i="1"/>
  <c r="E17" i="1"/>
  <c r="E18" i="1"/>
  <c r="E23" i="1"/>
  <c r="E24" i="1"/>
  <c r="E25" i="1"/>
  <c r="E26" i="1"/>
  <c r="E27" i="1"/>
  <c r="E29" i="1"/>
  <c r="E30" i="1"/>
  <c r="E31" i="1"/>
  <c r="E32" i="1"/>
  <c r="E33" i="1"/>
  <c r="E34" i="1"/>
  <c r="E35" i="1"/>
  <c r="E37" i="1"/>
  <c r="E41" i="1"/>
  <c r="E42" i="1"/>
  <c r="E3" i="1"/>
</calcChain>
</file>

<file path=xl/sharedStrings.xml><?xml version="1.0" encoding="utf-8"?>
<sst xmlns="http://schemas.openxmlformats.org/spreadsheetml/2006/main" count="271" uniqueCount="131">
  <si>
    <t>MSSubClass</t>
  </si>
  <si>
    <t>Category</t>
  </si>
  <si>
    <t>MsZoning</t>
  </si>
  <si>
    <t>LotFrontage</t>
  </si>
  <si>
    <t>Change class "C (all)" to "C"</t>
  </si>
  <si>
    <t>Street</t>
  </si>
  <si>
    <t>Recommend: Drop</t>
  </si>
  <si>
    <t>LotArea</t>
  </si>
  <si>
    <t>log transform</t>
  </si>
  <si>
    <t>Alley</t>
  </si>
  <si>
    <t>recommend: Drop</t>
  </si>
  <si>
    <t>Utilities</t>
  </si>
  <si>
    <t>Condition2</t>
  </si>
  <si>
    <t>RoofMat1</t>
  </si>
  <si>
    <t>MsnVnrType</t>
  </si>
  <si>
    <t xml:space="preserve">change class "None" to "Absent" AND nans to "Absent" </t>
  </si>
  <si>
    <t>MasVnrArea</t>
  </si>
  <si>
    <t>BsmtFinSF2</t>
  </si>
  <si>
    <t>Electrical</t>
  </si>
  <si>
    <t>single nan 1379 impute to SBrkr</t>
  </si>
  <si>
    <t>LowQualFinSF</t>
  </si>
  <si>
    <t>BsmtQual</t>
  </si>
  <si>
    <t>nans to "Absent"</t>
  </si>
  <si>
    <t>BsmtCond</t>
  </si>
  <si>
    <t>BsmtExposure</t>
  </si>
  <si>
    <t>BsmtFinType1</t>
  </si>
  <si>
    <t>BsmtFinSF1</t>
  </si>
  <si>
    <t>BsmtFinType2</t>
  </si>
  <si>
    <t>BsmtUnfSF</t>
  </si>
  <si>
    <t>log transform AND MAYBE to 3rd power</t>
  </si>
  <si>
    <t>TotalBsmtSF</t>
  </si>
  <si>
    <t>2ndFlrSF</t>
  </si>
  <si>
    <t>Functional</t>
  </si>
  <si>
    <t>FireplaceQu</t>
  </si>
  <si>
    <t>GarageType</t>
  </si>
  <si>
    <t>GarageYrBlt</t>
  </si>
  <si>
    <t>GarageFinish</t>
  </si>
  <si>
    <t>GarageQual</t>
  </si>
  <si>
    <t>GarageCond</t>
  </si>
  <si>
    <t>WoodDeckSF</t>
  </si>
  <si>
    <t>OpenPorchSF</t>
  </si>
  <si>
    <t>EnclosedPorch</t>
  </si>
  <si>
    <t>3SnsPorch</t>
  </si>
  <si>
    <t>ScreenPorch</t>
  </si>
  <si>
    <t>recommend: Drop or log transform</t>
  </si>
  <si>
    <t>PoolArea</t>
  </si>
  <si>
    <t>PoolQC</t>
  </si>
  <si>
    <t>change "Yes" or "No"</t>
  </si>
  <si>
    <t>Fence</t>
  </si>
  <si>
    <t>MiscFeature</t>
  </si>
  <si>
    <t>Recommend: Drop or "Yes"/"No"</t>
  </si>
  <si>
    <t>MiscVal</t>
  </si>
  <si>
    <t>MoSold</t>
  </si>
  <si>
    <t>convert to category</t>
  </si>
  <si>
    <t>YrSold</t>
  </si>
  <si>
    <t>GarageArea</t>
  </si>
  <si>
    <t>TRAIN</t>
  </si>
  <si>
    <t>TEST</t>
  </si>
  <si>
    <t>LotShape</t>
  </si>
  <si>
    <t>nothing</t>
  </si>
  <si>
    <t>LandCountour</t>
  </si>
  <si>
    <t>LotConfig</t>
  </si>
  <si>
    <t>LandSlope</t>
  </si>
  <si>
    <t>Neighborhood</t>
  </si>
  <si>
    <t>Condition1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</si>
  <si>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</si>
  <si>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</si>
  <si>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</si>
  <si>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</si>
  <si>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</si>
  <si>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</si>
  <si>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</si>
  <si>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</si>
  <si>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Exterior2nd</t>
  </si>
  <si>
    <t>ExterQual</t>
  </si>
  <si>
    <t>ExterCond</t>
  </si>
  <si>
    <t>Foundation</t>
  </si>
  <si>
    <t>Heating</t>
  </si>
  <si>
    <t>HeatingQC</t>
  </si>
  <si>
    <t>CentralAir</t>
  </si>
  <si>
    <t>1stFlrSF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</si>
  <si>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</si>
  <si>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</si>
  <si>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</si>
  <si>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</si>
  <si>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</si>
  <si>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</si>
  <si>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</si>
  <si>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</si>
  <si>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</si>
  <si>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</si>
  <si>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GarageCars</t>
  </si>
  <si>
    <t>PavedDrive</t>
  </si>
  <si>
    <t>SaleType</t>
  </si>
  <si>
    <t>maybe drop?</t>
  </si>
  <si>
    <t>Salecondition</t>
  </si>
  <si>
    <t>highest freq</t>
  </si>
  <si>
    <t>recommend:Drop</t>
  </si>
  <si>
    <t>impute AND Change class "C (all)" to "C"</t>
  </si>
  <si>
    <t>check</t>
  </si>
  <si>
    <t>Highest freq</t>
  </si>
  <si>
    <t>nan</t>
  </si>
  <si>
    <t>recommend: drop</t>
  </si>
  <si>
    <t>index 332 impute to GLQ AND nans to "Absent"</t>
  </si>
  <si>
    <t>Prop highest freq</t>
  </si>
  <si>
    <t>Impute nans by median neighborhood AND log transform</t>
  </si>
  <si>
    <t>impute nans by median neighborhood AND log transform</t>
  </si>
  <si>
    <t>1 NA; index = 691</t>
  </si>
  <si>
    <t>change class "None" to "Absent" AND Nas to "Absent"</t>
  </si>
  <si>
    <t>indices 580, 725, 1065 impute to TA; rest nans to "Absent"</t>
  </si>
  <si>
    <t>indices 758, 759 impute to ??; rest nans to "Absent"</t>
  </si>
  <si>
    <t>indices 28, 889, impute to ??; rest nans to "Absent"</t>
  </si>
  <si>
    <t>index 661 to zero; log transform</t>
  </si>
  <si>
    <t>index 660 to zero; log transform</t>
  </si>
  <si>
    <t>index 660 to zero</t>
  </si>
  <si>
    <t>660, 729 to 0</t>
  </si>
  <si>
    <t>96 impute to ??</t>
  </si>
  <si>
    <t>1117 to "Absent"</t>
  </si>
  <si>
    <t>1117 to zero</t>
  </si>
  <si>
    <t>change "Yes" or "No"; 666 to "Yes"</t>
  </si>
  <si>
    <t>nans to "Absent"; 666 to "Unf"</t>
  </si>
  <si>
    <t>666 to ??</t>
  </si>
  <si>
    <t>category</t>
  </si>
  <si>
    <t>nans to zero; log transform</t>
  </si>
  <si>
    <t>nans to zero, index 1150 to zero; log transform</t>
  </si>
  <si>
    <t>1290 zeros</t>
  </si>
  <si>
    <t>1252 zeros</t>
  </si>
  <si>
    <t>1344 zeros</t>
  </si>
  <si>
    <t>1319 zeros</t>
  </si>
  <si>
    <t>1030 impute to ??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</si>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</sst>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4" borderId="1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baseColWidth="10" defaultRowHeight="16" x14ac:dyDescent="0.2"/>
  <cols>
    <col min="1" max="1" width="13.83203125" style="2" bestFit="1" customWidth="1"/>
    <col min="2" max="2" width="47.83203125" style="2" bestFit="1" customWidth="1"/>
    <col min="3" max="3" width="14.83203125" style="2" bestFit="1" customWidth="1"/>
    <col min="4" max="4" width="14.83203125" style="3" customWidth="1"/>
    <col min="5" max="5" width="15.1640625" style="3" bestFit="1" customWidth="1"/>
    <col min="6" max="6" width="10.83203125" style="2"/>
    <col min="7" max="7" width="48.6640625" style="2" bestFit="1" customWidth="1"/>
    <col min="8" max="8" width="11.83203125" style="2" bestFit="1" customWidth="1"/>
    <col min="9" max="9" width="10.83203125" style="3"/>
    <col min="10" max="10" width="15.1640625" style="3" bestFit="1" customWidth="1"/>
    <col min="11" max="16384" width="10.83203125" style="2"/>
  </cols>
  <sheetData>
    <row r="1" spans="1:10" s="1" customFormat="1" ht="17" thickBot="1" x14ac:dyDescent="0.25">
      <c r="B1" s="16" t="s">
        <v>56</v>
      </c>
      <c r="C1" s="16"/>
      <c r="D1" s="16"/>
      <c r="E1" s="16"/>
      <c r="G1" s="16" t="s">
        <v>57</v>
      </c>
      <c r="H1" s="16"/>
      <c r="I1" s="16"/>
      <c r="J1" s="16"/>
    </row>
    <row r="2" spans="1:10" s="12" customFormat="1" ht="17" thickBot="1" x14ac:dyDescent="0.25">
      <c r="B2" s="13"/>
      <c r="C2" s="14"/>
      <c r="D2" s="13" t="s">
        <v>100</v>
      </c>
      <c r="E2" s="13" t="s">
        <v>104</v>
      </c>
      <c r="G2" s="13"/>
      <c r="I2" s="13" t="s">
        <v>96</v>
      </c>
      <c r="J2" s="13" t="s">
        <v>104</v>
      </c>
    </row>
    <row r="3" spans="1:10" s="8" customFormat="1" x14ac:dyDescent="0.2">
      <c r="A3" s="7" t="s">
        <v>0</v>
      </c>
      <c r="B3" s="7" t="s">
        <v>1</v>
      </c>
      <c r="D3" s="9">
        <v>536</v>
      </c>
      <c r="E3" s="9">
        <f>D3/1460*100</f>
        <v>36.712328767123289</v>
      </c>
      <c r="G3" s="8" t="s">
        <v>1</v>
      </c>
      <c r="I3" s="9">
        <v>543</v>
      </c>
      <c r="J3" s="9">
        <f>I3/1460*100</f>
        <v>37.19178082191781</v>
      </c>
    </row>
    <row r="4" spans="1:10" x14ac:dyDescent="0.2">
      <c r="A4" s="4" t="s">
        <v>2</v>
      </c>
      <c r="B4" s="4" t="s">
        <v>4</v>
      </c>
      <c r="D4" s="3">
        <v>1151</v>
      </c>
      <c r="E4" s="3">
        <f t="shared" ref="E4:E67" si="0">D4/1460*100</f>
        <v>78.835616438356155</v>
      </c>
      <c r="G4" s="2" t="s">
        <v>98</v>
      </c>
      <c r="I4" s="3">
        <v>1114</v>
      </c>
      <c r="J4" s="3">
        <f t="shared" ref="J4:J67" si="1">I4/1460*100</f>
        <v>76.301369863013704</v>
      </c>
    </row>
    <row r="5" spans="1:10" x14ac:dyDescent="0.2">
      <c r="A5" s="15" t="s">
        <v>3</v>
      </c>
      <c r="B5" s="15" t="s">
        <v>105</v>
      </c>
      <c r="G5" s="2" t="s">
        <v>106</v>
      </c>
    </row>
    <row r="6" spans="1:10" x14ac:dyDescent="0.2">
      <c r="A6" s="4" t="s">
        <v>7</v>
      </c>
      <c r="B6" s="4" t="s">
        <v>8</v>
      </c>
      <c r="G6" s="2" t="s">
        <v>8</v>
      </c>
    </row>
    <row r="7" spans="1:10" s="5" customFormat="1" x14ac:dyDescent="0.2">
      <c r="A7" s="5" t="s">
        <v>5</v>
      </c>
      <c r="B7" s="5" t="s">
        <v>6</v>
      </c>
      <c r="D7" s="10">
        <v>1454</v>
      </c>
      <c r="E7" s="10">
        <f t="shared" si="0"/>
        <v>99.589041095890408</v>
      </c>
      <c r="G7" s="5" t="s">
        <v>6</v>
      </c>
      <c r="I7" s="10">
        <v>1453</v>
      </c>
      <c r="J7" s="10">
        <f t="shared" si="1"/>
        <v>99.520547945205479</v>
      </c>
    </row>
    <row r="8" spans="1:10" s="5" customFormat="1" x14ac:dyDescent="0.2">
      <c r="A8" s="5" t="s">
        <v>9</v>
      </c>
      <c r="B8" s="5" t="s">
        <v>10</v>
      </c>
      <c r="D8" s="10">
        <v>1369</v>
      </c>
      <c r="E8" s="10">
        <f t="shared" si="0"/>
        <v>93.767123287671225</v>
      </c>
      <c r="G8" s="5" t="s">
        <v>10</v>
      </c>
      <c r="I8" s="10">
        <v>1352</v>
      </c>
      <c r="J8" s="10">
        <f t="shared" si="1"/>
        <v>92.602739726027394</v>
      </c>
    </row>
    <row r="9" spans="1:10" x14ac:dyDescent="0.2">
      <c r="A9" s="6" t="s">
        <v>58</v>
      </c>
      <c r="B9" s="6" t="s">
        <v>59</v>
      </c>
      <c r="D9" s="3">
        <v>925</v>
      </c>
      <c r="E9" s="3">
        <f t="shared" si="0"/>
        <v>63.356164383561641</v>
      </c>
      <c r="G9" s="2" t="s">
        <v>59</v>
      </c>
      <c r="I9" s="3">
        <v>934</v>
      </c>
      <c r="J9" s="3">
        <f t="shared" si="1"/>
        <v>63.972602739726028</v>
      </c>
    </row>
    <row r="10" spans="1:10" x14ac:dyDescent="0.2">
      <c r="A10" s="6" t="s">
        <v>60</v>
      </c>
      <c r="B10" s="6" t="s">
        <v>59</v>
      </c>
      <c r="C10" s="2" t="s">
        <v>94</v>
      </c>
      <c r="D10" s="3">
        <v>1311</v>
      </c>
      <c r="E10" s="3">
        <f t="shared" si="0"/>
        <v>89.794520547945197</v>
      </c>
      <c r="G10" s="2" t="s">
        <v>59</v>
      </c>
      <c r="H10" s="2" t="s">
        <v>94</v>
      </c>
      <c r="I10" s="3">
        <v>1311</v>
      </c>
      <c r="J10" s="3">
        <f t="shared" si="1"/>
        <v>89.794520547945197</v>
      </c>
    </row>
    <row r="11" spans="1:10" s="5" customFormat="1" x14ac:dyDescent="0.2">
      <c r="A11" s="5" t="s">
        <v>11</v>
      </c>
      <c r="B11" s="5" t="s">
        <v>6</v>
      </c>
      <c r="D11" s="10">
        <v>1459</v>
      </c>
      <c r="E11" s="10">
        <f t="shared" si="0"/>
        <v>99.93150684931507</v>
      </c>
      <c r="G11" s="5" t="s">
        <v>10</v>
      </c>
      <c r="I11" s="10">
        <v>1457</v>
      </c>
      <c r="J11" s="10">
        <f t="shared" si="1"/>
        <v>99.794520547945211</v>
      </c>
    </row>
    <row r="12" spans="1:10" x14ac:dyDescent="0.2">
      <c r="A12" s="6" t="s">
        <v>61</v>
      </c>
      <c r="B12" s="6" t="s">
        <v>59</v>
      </c>
      <c r="D12" s="3">
        <v>1052</v>
      </c>
      <c r="E12" s="3">
        <f t="shared" si="0"/>
        <v>72.054794520547944</v>
      </c>
      <c r="G12" s="2" t="s">
        <v>59</v>
      </c>
      <c r="I12" s="3">
        <v>1081</v>
      </c>
      <c r="J12" s="3">
        <f t="shared" si="1"/>
        <v>74.041095890410958</v>
      </c>
    </row>
    <row r="13" spans="1:10" x14ac:dyDescent="0.2">
      <c r="A13" s="6" t="s">
        <v>62</v>
      </c>
      <c r="B13" s="6" t="s">
        <v>59</v>
      </c>
      <c r="C13" s="2" t="s">
        <v>130</v>
      </c>
      <c r="D13" s="3">
        <v>1382</v>
      </c>
      <c r="E13" s="3">
        <f t="shared" si="0"/>
        <v>94.657534246575352</v>
      </c>
      <c r="G13" s="2" t="s">
        <v>59</v>
      </c>
      <c r="H13" s="2" t="s">
        <v>94</v>
      </c>
      <c r="I13" s="3">
        <v>1396</v>
      </c>
      <c r="J13" s="3">
        <f t="shared" si="1"/>
        <v>95.61643835616438</v>
      </c>
    </row>
    <row r="14" spans="1:10" x14ac:dyDescent="0.2">
      <c r="A14" s="6" t="s">
        <v>63</v>
      </c>
      <c r="B14" s="6" t="s">
        <v>59</v>
      </c>
      <c r="D14" s="3">
        <v>225</v>
      </c>
      <c r="E14" s="3">
        <f t="shared" si="0"/>
        <v>15.41095890410959</v>
      </c>
      <c r="G14" s="2" t="s">
        <v>59</v>
      </c>
      <c r="I14" s="3">
        <v>218</v>
      </c>
      <c r="J14" s="3">
        <f t="shared" si="1"/>
        <v>14.931506849315069</v>
      </c>
    </row>
    <row r="15" spans="1:10" x14ac:dyDescent="0.2">
      <c r="A15" s="6" t="s">
        <v>64</v>
      </c>
      <c r="B15" s="6" t="s">
        <v>59</v>
      </c>
      <c r="D15" s="3">
        <v>1260</v>
      </c>
      <c r="E15" s="3">
        <f t="shared" si="0"/>
        <v>86.301369863013704</v>
      </c>
      <c r="G15" s="2" t="s">
        <v>59</v>
      </c>
      <c r="H15" s="2" t="s">
        <v>94</v>
      </c>
      <c r="I15" s="3">
        <v>1251</v>
      </c>
      <c r="J15" s="3">
        <f t="shared" si="1"/>
        <v>85.68493150684931</v>
      </c>
    </row>
    <row r="16" spans="1:10" s="5" customFormat="1" x14ac:dyDescent="0.2">
      <c r="A16" s="5" t="s">
        <v>12</v>
      </c>
      <c r="B16" s="5" t="s">
        <v>6</v>
      </c>
      <c r="D16" s="10">
        <v>1445</v>
      </c>
      <c r="E16" s="10">
        <f t="shared" si="0"/>
        <v>98.972602739726028</v>
      </c>
      <c r="G16" s="5" t="s">
        <v>10</v>
      </c>
      <c r="I16" s="10">
        <v>1444</v>
      </c>
      <c r="J16" s="10">
        <f t="shared" si="1"/>
        <v>98.904109589041099</v>
      </c>
    </row>
    <row r="17" spans="1:10" x14ac:dyDescent="0.2">
      <c r="A17" s="6" t="s">
        <v>65</v>
      </c>
      <c r="B17" s="6" t="s">
        <v>59</v>
      </c>
      <c r="D17" s="3">
        <v>1220</v>
      </c>
      <c r="E17" s="3">
        <f t="shared" si="0"/>
        <v>83.561643835616437</v>
      </c>
      <c r="G17" s="2" t="s">
        <v>59</v>
      </c>
      <c r="I17" s="3">
        <v>1205</v>
      </c>
      <c r="J17" s="3">
        <f t="shared" si="1"/>
        <v>82.534246575342465</v>
      </c>
    </row>
    <row r="18" spans="1:10" x14ac:dyDescent="0.2">
      <c r="A18" s="6" t="s">
        <v>66</v>
      </c>
      <c r="B18" s="6" t="s">
        <v>59</v>
      </c>
      <c r="D18" s="3">
        <v>726</v>
      </c>
      <c r="E18" s="3">
        <f t="shared" si="0"/>
        <v>49.726027397260275</v>
      </c>
      <c r="G18" s="2" t="s">
        <v>59</v>
      </c>
      <c r="I18" s="3">
        <v>745</v>
      </c>
      <c r="J18" s="3">
        <f t="shared" si="1"/>
        <v>51.027397260273979</v>
      </c>
    </row>
    <row r="19" spans="1:10" x14ac:dyDescent="0.2">
      <c r="A19" s="6" t="s">
        <v>67</v>
      </c>
      <c r="B19" s="6" t="s">
        <v>59</v>
      </c>
      <c r="G19" s="2" t="s">
        <v>59</v>
      </c>
    </row>
    <row r="20" spans="1:10" x14ac:dyDescent="0.2">
      <c r="A20" s="6" t="s">
        <v>68</v>
      </c>
      <c r="B20" s="6" t="s">
        <v>59</v>
      </c>
      <c r="G20" s="2" t="s">
        <v>59</v>
      </c>
    </row>
    <row r="21" spans="1:10" x14ac:dyDescent="0.2">
      <c r="A21" s="6" t="s">
        <v>69</v>
      </c>
      <c r="B21" s="6" t="s">
        <v>59</v>
      </c>
      <c r="G21" s="2" t="s">
        <v>59</v>
      </c>
    </row>
    <row r="22" spans="1:10" x14ac:dyDescent="0.2">
      <c r="A22" s="6" t="s">
        <v>70</v>
      </c>
      <c r="B22" s="6" t="s">
        <v>59</v>
      </c>
      <c r="G22" s="2" t="s">
        <v>59</v>
      </c>
    </row>
    <row r="23" spans="1:10" x14ac:dyDescent="0.2">
      <c r="A23" s="6" t="s">
        <v>71</v>
      </c>
      <c r="B23" s="6" t="s">
        <v>59</v>
      </c>
      <c r="D23" s="3">
        <v>1141</v>
      </c>
      <c r="E23" s="3">
        <f t="shared" si="0"/>
        <v>78.150684931506859</v>
      </c>
      <c r="G23" s="2" t="s">
        <v>59</v>
      </c>
      <c r="I23" s="3">
        <v>1169</v>
      </c>
      <c r="J23" s="3">
        <f t="shared" si="1"/>
        <v>80.06849315068493</v>
      </c>
    </row>
    <row r="24" spans="1:10" s="5" customFormat="1" x14ac:dyDescent="0.2">
      <c r="A24" s="5" t="s">
        <v>13</v>
      </c>
      <c r="B24" s="5" t="s">
        <v>10</v>
      </c>
      <c r="D24" s="10">
        <v>1434</v>
      </c>
      <c r="E24" s="10">
        <f t="shared" si="0"/>
        <v>98.219178082191789</v>
      </c>
      <c r="G24" s="5" t="s">
        <v>97</v>
      </c>
      <c r="I24" s="10">
        <v>1442</v>
      </c>
      <c r="J24" s="10">
        <f t="shared" si="1"/>
        <v>98.767123287671239</v>
      </c>
    </row>
    <row r="25" spans="1:10" x14ac:dyDescent="0.2">
      <c r="A25" s="6" t="s">
        <v>72</v>
      </c>
      <c r="B25" s="6" t="s">
        <v>59</v>
      </c>
      <c r="D25" s="3">
        <v>515</v>
      </c>
      <c r="E25" s="3">
        <f t="shared" si="0"/>
        <v>35.273972602739725</v>
      </c>
      <c r="G25" s="2" t="s">
        <v>107</v>
      </c>
      <c r="I25" s="3">
        <v>510</v>
      </c>
      <c r="J25" s="3">
        <f t="shared" si="1"/>
        <v>34.93150684931507</v>
      </c>
    </row>
    <row r="26" spans="1:10" x14ac:dyDescent="0.2">
      <c r="A26" s="6" t="s">
        <v>73</v>
      </c>
      <c r="B26" s="6" t="s">
        <v>59</v>
      </c>
      <c r="D26" s="3">
        <v>504</v>
      </c>
      <c r="E26" s="3">
        <f t="shared" si="0"/>
        <v>34.520547945205479</v>
      </c>
      <c r="G26" s="2" t="s">
        <v>107</v>
      </c>
      <c r="I26" s="3">
        <v>510</v>
      </c>
      <c r="J26" s="3">
        <f t="shared" si="1"/>
        <v>34.93150684931507</v>
      </c>
    </row>
    <row r="27" spans="1:10" x14ac:dyDescent="0.2">
      <c r="A27" s="4" t="s">
        <v>14</v>
      </c>
      <c r="B27" s="4" t="s">
        <v>15</v>
      </c>
      <c r="D27" s="3">
        <v>864</v>
      </c>
      <c r="E27" s="3">
        <f t="shared" si="0"/>
        <v>59.178082191780824</v>
      </c>
      <c r="G27" s="2" t="s">
        <v>108</v>
      </c>
      <c r="H27" s="2" t="s">
        <v>99</v>
      </c>
      <c r="I27" s="3">
        <v>878</v>
      </c>
      <c r="J27" s="3">
        <f t="shared" si="1"/>
        <v>60.136986301369866</v>
      </c>
    </row>
    <row r="28" spans="1:10" x14ac:dyDescent="0.2">
      <c r="A28" s="4" t="s">
        <v>16</v>
      </c>
      <c r="B28" s="4" t="s">
        <v>123</v>
      </c>
      <c r="G28" s="2" t="s">
        <v>124</v>
      </c>
    </row>
    <row r="29" spans="1:10" x14ac:dyDescent="0.2">
      <c r="A29" s="6" t="s">
        <v>74</v>
      </c>
      <c r="B29" s="6" t="s">
        <v>59</v>
      </c>
      <c r="D29" s="3">
        <v>906</v>
      </c>
      <c r="E29" s="3">
        <f t="shared" si="0"/>
        <v>62.054794520547944</v>
      </c>
      <c r="G29" s="2" t="s">
        <v>59</v>
      </c>
      <c r="I29" s="3">
        <v>892</v>
      </c>
      <c r="J29" s="3">
        <f t="shared" si="1"/>
        <v>61.095890410958908</v>
      </c>
    </row>
    <row r="30" spans="1:10" x14ac:dyDescent="0.2">
      <c r="A30" s="6" t="s">
        <v>75</v>
      </c>
      <c r="B30" s="6" t="s">
        <v>59</v>
      </c>
      <c r="C30" s="2" t="s">
        <v>94</v>
      </c>
      <c r="D30" s="3">
        <v>1282</v>
      </c>
      <c r="E30" s="3">
        <f t="shared" si="0"/>
        <v>87.808219178082197</v>
      </c>
      <c r="G30" s="2" t="s">
        <v>59</v>
      </c>
      <c r="H30" s="2" t="s">
        <v>94</v>
      </c>
      <c r="I30" s="3">
        <v>1256</v>
      </c>
      <c r="J30" s="3">
        <f t="shared" si="1"/>
        <v>86.027397260273972</v>
      </c>
    </row>
    <row r="31" spans="1:10" x14ac:dyDescent="0.2">
      <c r="A31" s="6" t="s">
        <v>76</v>
      </c>
      <c r="B31" s="6" t="s">
        <v>59</v>
      </c>
      <c r="D31" s="3">
        <v>647</v>
      </c>
      <c r="E31" s="3">
        <f t="shared" si="0"/>
        <v>44.315068493150683</v>
      </c>
      <c r="G31" s="2" t="s">
        <v>59</v>
      </c>
      <c r="I31" s="3">
        <v>661</v>
      </c>
      <c r="J31" s="3">
        <f t="shared" si="1"/>
        <v>45.273972602739725</v>
      </c>
    </row>
    <row r="32" spans="1:10" x14ac:dyDescent="0.2">
      <c r="A32" s="4" t="s">
        <v>21</v>
      </c>
      <c r="B32" s="4" t="s">
        <v>22</v>
      </c>
      <c r="D32" s="3">
        <v>649</v>
      </c>
      <c r="E32" s="3">
        <f t="shared" si="0"/>
        <v>44.452054794520549</v>
      </c>
      <c r="G32" s="2" t="s">
        <v>110</v>
      </c>
      <c r="I32" s="3">
        <v>634</v>
      </c>
      <c r="J32" s="3">
        <f t="shared" si="1"/>
        <v>43.424657534246577</v>
      </c>
    </row>
    <row r="33" spans="1:10" x14ac:dyDescent="0.2">
      <c r="A33" s="4" t="s">
        <v>23</v>
      </c>
      <c r="B33" s="4" t="s">
        <v>22</v>
      </c>
      <c r="C33" s="2" t="s">
        <v>94</v>
      </c>
      <c r="D33" s="3">
        <v>1311</v>
      </c>
      <c r="E33" s="3">
        <f t="shared" si="0"/>
        <v>89.794520547945197</v>
      </c>
      <c r="G33" s="2" t="s">
        <v>109</v>
      </c>
      <c r="H33" s="2" t="s">
        <v>94</v>
      </c>
      <c r="I33" s="3">
        <v>1295</v>
      </c>
      <c r="J33" s="3">
        <f t="shared" si="1"/>
        <v>88.698630136986296</v>
      </c>
    </row>
    <row r="34" spans="1:10" x14ac:dyDescent="0.2">
      <c r="A34" s="4" t="s">
        <v>24</v>
      </c>
      <c r="B34" s="4" t="s">
        <v>22</v>
      </c>
      <c r="D34" s="3">
        <v>953</v>
      </c>
      <c r="E34" s="3">
        <f t="shared" si="0"/>
        <v>65.273972602739732</v>
      </c>
      <c r="G34" s="2" t="s">
        <v>111</v>
      </c>
      <c r="I34" s="3">
        <v>951</v>
      </c>
      <c r="J34" s="3">
        <f t="shared" si="1"/>
        <v>65.136986301369859</v>
      </c>
    </row>
    <row r="35" spans="1:10" x14ac:dyDescent="0.2">
      <c r="A35" s="4" t="s">
        <v>25</v>
      </c>
      <c r="B35" s="4" t="s">
        <v>22</v>
      </c>
      <c r="D35" s="3">
        <v>430</v>
      </c>
      <c r="E35" s="3">
        <f t="shared" si="0"/>
        <v>29.452054794520549</v>
      </c>
      <c r="G35" s="2" t="s">
        <v>22</v>
      </c>
      <c r="I35" s="3">
        <v>431</v>
      </c>
      <c r="J35" s="3">
        <f t="shared" si="1"/>
        <v>29.520547945205479</v>
      </c>
    </row>
    <row r="36" spans="1:10" x14ac:dyDescent="0.2">
      <c r="A36" s="4" t="s">
        <v>26</v>
      </c>
      <c r="B36" s="4" t="s">
        <v>8</v>
      </c>
      <c r="G36" s="2" t="s">
        <v>112</v>
      </c>
    </row>
    <row r="37" spans="1:10" x14ac:dyDescent="0.2">
      <c r="A37" s="4" t="s">
        <v>27</v>
      </c>
      <c r="B37" s="4" t="s">
        <v>103</v>
      </c>
      <c r="C37" s="6" t="s">
        <v>94</v>
      </c>
      <c r="D37" s="11">
        <v>1256</v>
      </c>
      <c r="E37" s="3">
        <f t="shared" si="0"/>
        <v>86.027397260273972</v>
      </c>
      <c r="G37" s="6" t="s">
        <v>22</v>
      </c>
      <c r="H37" s="2" t="s">
        <v>94</v>
      </c>
      <c r="I37" s="3">
        <v>1237</v>
      </c>
      <c r="J37" s="3">
        <f t="shared" si="1"/>
        <v>84.726027397260268</v>
      </c>
    </row>
    <row r="38" spans="1:10" s="5" customFormat="1" x14ac:dyDescent="0.2">
      <c r="A38" s="5" t="s">
        <v>17</v>
      </c>
      <c r="B38" s="5" t="s">
        <v>10</v>
      </c>
      <c r="D38" s="10"/>
      <c r="E38" s="10"/>
      <c r="G38" s="5" t="s">
        <v>101</v>
      </c>
      <c r="I38" s="10"/>
      <c r="J38" s="10"/>
    </row>
    <row r="39" spans="1:10" x14ac:dyDescent="0.2">
      <c r="A39" s="4" t="s">
        <v>28</v>
      </c>
      <c r="B39" s="4" t="s">
        <v>29</v>
      </c>
      <c r="G39" s="2" t="s">
        <v>113</v>
      </c>
    </row>
    <row r="40" spans="1:10" x14ac:dyDescent="0.2">
      <c r="A40" s="15" t="s">
        <v>30</v>
      </c>
      <c r="B40" s="15" t="s">
        <v>59</v>
      </c>
      <c r="G40" s="2" t="s">
        <v>114</v>
      </c>
    </row>
    <row r="41" spans="1:10" x14ac:dyDescent="0.2">
      <c r="A41" s="6" t="s">
        <v>77</v>
      </c>
      <c r="B41" s="6" t="s">
        <v>59</v>
      </c>
      <c r="C41" s="2" t="s">
        <v>130</v>
      </c>
      <c r="D41" s="3">
        <v>1428</v>
      </c>
      <c r="E41" s="3">
        <f t="shared" si="0"/>
        <v>97.808219178082183</v>
      </c>
      <c r="G41" s="2" t="s">
        <v>59</v>
      </c>
      <c r="H41" s="2" t="s">
        <v>94</v>
      </c>
      <c r="I41" s="3">
        <v>1446</v>
      </c>
      <c r="J41" s="3">
        <f t="shared" si="1"/>
        <v>99.041095890410958</v>
      </c>
    </row>
    <row r="42" spans="1:10" x14ac:dyDescent="0.2">
      <c r="A42" s="6" t="s">
        <v>78</v>
      </c>
      <c r="B42" s="6" t="s">
        <v>59</v>
      </c>
      <c r="D42" s="3">
        <v>741</v>
      </c>
      <c r="E42" s="3">
        <f t="shared" si="0"/>
        <v>50.753424657534254</v>
      </c>
      <c r="G42" s="2" t="s">
        <v>59</v>
      </c>
      <c r="I42" s="3">
        <v>752</v>
      </c>
      <c r="J42" s="3">
        <f t="shared" si="1"/>
        <v>51.506849315068493</v>
      </c>
    </row>
    <row r="43" spans="1:10" x14ac:dyDescent="0.2">
      <c r="A43" s="6" t="s">
        <v>79</v>
      </c>
      <c r="B43" s="6" t="s">
        <v>59</v>
      </c>
      <c r="C43" s="2" t="s">
        <v>94</v>
      </c>
      <c r="D43" s="3">
        <v>1365</v>
      </c>
      <c r="E43" s="3">
        <f t="shared" si="0"/>
        <v>93.493150684931507</v>
      </c>
      <c r="G43" s="2" t="s">
        <v>59</v>
      </c>
      <c r="H43" s="2" t="s">
        <v>94</v>
      </c>
      <c r="I43" s="3">
        <v>1358</v>
      </c>
      <c r="J43" s="3">
        <f t="shared" si="1"/>
        <v>93.013698630136986</v>
      </c>
    </row>
    <row r="44" spans="1:10" x14ac:dyDescent="0.2">
      <c r="A44" s="4" t="s">
        <v>18</v>
      </c>
      <c r="B44" s="4" t="s">
        <v>19</v>
      </c>
      <c r="C44" s="2" t="s">
        <v>94</v>
      </c>
      <c r="D44" s="3">
        <v>1334</v>
      </c>
      <c r="E44" s="3">
        <f t="shared" si="0"/>
        <v>91.36986301369862</v>
      </c>
      <c r="G44" s="2" t="s">
        <v>59</v>
      </c>
      <c r="H44" s="2" t="s">
        <v>94</v>
      </c>
      <c r="I44" s="3">
        <v>1337</v>
      </c>
      <c r="J44" s="3">
        <f t="shared" si="1"/>
        <v>91.575342465753423</v>
      </c>
    </row>
    <row r="45" spans="1:10" x14ac:dyDescent="0.2">
      <c r="A45" s="15" t="s">
        <v>80</v>
      </c>
      <c r="B45" s="15" t="s">
        <v>8</v>
      </c>
      <c r="G45" s="2" t="s">
        <v>8</v>
      </c>
    </row>
    <row r="46" spans="1:10" x14ac:dyDescent="0.2">
      <c r="A46" s="15" t="s">
        <v>31</v>
      </c>
      <c r="B46" s="15" t="s">
        <v>59</v>
      </c>
      <c r="G46" s="2" t="s">
        <v>59</v>
      </c>
    </row>
    <row r="47" spans="1:10" s="5" customFormat="1" x14ac:dyDescent="0.2">
      <c r="A47" s="5" t="s">
        <v>20</v>
      </c>
      <c r="B47" s="5" t="s">
        <v>10</v>
      </c>
      <c r="D47" s="10"/>
      <c r="E47" s="10"/>
      <c r="I47" s="10"/>
      <c r="J47" s="10"/>
    </row>
    <row r="48" spans="1:10" x14ac:dyDescent="0.2">
      <c r="A48" s="15" t="s">
        <v>81</v>
      </c>
      <c r="B48" s="15" t="s">
        <v>8</v>
      </c>
      <c r="G48" s="2" t="s">
        <v>8</v>
      </c>
    </row>
    <row r="49" spans="1:10" x14ac:dyDescent="0.2">
      <c r="A49" s="6" t="s">
        <v>82</v>
      </c>
      <c r="B49" s="6" t="s">
        <v>59</v>
      </c>
      <c r="G49" s="2" t="s">
        <v>115</v>
      </c>
    </row>
    <row r="50" spans="1:10" x14ac:dyDescent="0.2">
      <c r="A50" s="6" t="s">
        <v>83</v>
      </c>
      <c r="B50" s="6" t="s">
        <v>59</v>
      </c>
      <c r="G50" s="2" t="s">
        <v>115</v>
      </c>
    </row>
    <row r="51" spans="1:10" x14ac:dyDescent="0.2">
      <c r="A51" s="6" t="s">
        <v>84</v>
      </c>
      <c r="B51" s="6" t="s">
        <v>59</v>
      </c>
      <c r="G51" s="2" t="s">
        <v>59</v>
      </c>
    </row>
    <row r="52" spans="1:10" x14ac:dyDescent="0.2">
      <c r="A52" s="6" t="s">
        <v>85</v>
      </c>
      <c r="B52" s="6" t="s">
        <v>59</v>
      </c>
      <c r="G52" s="2" t="s">
        <v>59</v>
      </c>
    </row>
    <row r="53" spans="1:10" x14ac:dyDescent="0.2">
      <c r="A53" s="6" t="s">
        <v>86</v>
      </c>
      <c r="B53" s="6" t="s">
        <v>59</v>
      </c>
      <c r="G53" s="2" t="s">
        <v>59</v>
      </c>
    </row>
    <row r="54" spans="1:10" x14ac:dyDescent="0.2">
      <c r="A54" s="6" t="s">
        <v>87</v>
      </c>
      <c r="B54" s="6" t="s">
        <v>59</v>
      </c>
      <c r="G54" s="2" t="s">
        <v>59</v>
      </c>
    </row>
    <row r="55" spans="1:10" x14ac:dyDescent="0.2">
      <c r="A55" s="6" t="s">
        <v>88</v>
      </c>
      <c r="B55" s="6" t="s">
        <v>59</v>
      </c>
      <c r="D55" s="3">
        <v>735</v>
      </c>
      <c r="E55" s="3">
        <f t="shared" si="0"/>
        <v>50.342465753424662</v>
      </c>
      <c r="G55" s="2" t="s">
        <v>116</v>
      </c>
      <c r="I55" s="3">
        <v>757</v>
      </c>
      <c r="J55" s="3">
        <f t="shared" si="1"/>
        <v>51.849315068493155</v>
      </c>
    </row>
    <row r="56" spans="1:10" x14ac:dyDescent="0.2">
      <c r="A56" s="6" t="s">
        <v>89</v>
      </c>
      <c r="B56" s="6" t="s">
        <v>59</v>
      </c>
      <c r="G56" s="2" t="s">
        <v>59</v>
      </c>
    </row>
    <row r="57" spans="1:10" s="5" customFormat="1" x14ac:dyDescent="0.2">
      <c r="A57" s="5" t="s">
        <v>32</v>
      </c>
      <c r="B57" s="5" t="s">
        <v>10</v>
      </c>
      <c r="D57" s="10">
        <v>1360</v>
      </c>
      <c r="E57" s="10">
        <f t="shared" si="0"/>
        <v>93.150684931506845</v>
      </c>
      <c r="G57" s="5" t="s">
        <v>102</v>
      </c>
      <c r="I57" s="10">
        <v>1357</v>
      </c>
      <c r="J57" s="10">
        <f t="shared" si="1"/>
        <v>92.945205479452056</v>
      </c>
    </row>
    <row r="58" spans="1:10" x14ac:dyDescent="0.2">
      <c r="A58" s="6" t="s">
        <v>90</v>
      </c>
      <c r="B58" s="6" t="s">
        <v>59</v>
      </c>
      <c r="G58" s="2" t="s">
        <v>59</v>
      </c>
    </row>
    <row r="59" spans="1:10" x14ac:dyDescent="0.2">
      <c r="A59" s="4" t="s">
        <v>33</v>
      </c>
      <c r="B59" s="4" t="s">
        <v>22</v>
      </c>
      <c r="D59" s="3">
        <v>690</v>
      </c>
      <c r="E59" s="3">
        <f t="shared" si="0"/>
        <v>47.260273972602739</v>
      </c>
      <c r="G59" s="2" t="s">
        <v>22</v>
      </c>
      <c r="I59" s="3">
        <v>730</v>
      </c>
      <c r="J59" s="3">
        <f t="shared" si="1"/>
        <v>50</v>
      </c>
    </row>
    <row r="60" spans="1:10" x14ac:dyDescent="0.2">
      <c r="A60" s="4" t="s">
        <v>34</v>
      </c>
      <c r="B60" s="4" t="s">
        <v>22</v>
      </c>
      <c r="D60" s="3">
        <v>870</v>
      </c>
      <c r="E60" s="3">
        <f t="shared" si="0"/>
        <v>59.589041095890416</v>
      </c>
      <c r="G60" s="2" t="s">
        <v>117</v>
      </c>
      <c r="I60" s="3">
        <v>853</v>
      </c>
      <c r="J60" s="3">
        <f t="shared" si="1"/>
        <v>58.42465753424657</v>
      </c>
    </row>
    <row r="61" spans="1:10" x14ac:dyDescent="0.2">
      <c r="A61" s="4" t="s">
        <v>35</v>
      </c>
      <c r="B61" s="4" t="s">
        <v>47</v>
      </c>
      <c r="G61" s="2" t="s">
        <v>119</v>
      </c>
    </row>
    <row r="62" spans="1:10" x14ac:dyDescent="0.2">
      <c r="A62" s="4" t="s">
        <v>36</v>
      </c>
      <c r="B62" s="4" t="s">
        <v>22</v>
      </c>
      <c r="D62" s="3">
        <v>605</v>
      </c>
      <c r="E62" s="3">
        <f t="shared" si="0"/>
        <v>41.438356164383563</v>
      </c>
      <c r="G62" s="2" t="s">
        <v>120</v>
      </c>
      <c r="I62" s="3">
        <v>625</v>
      </c>
      <c r="J62" s="3">
        <f t="shared" si="1"/>
        <v>42.80821917808219</v>
      </c>
    </row>
    <row r="63" spans="1:10" x14ac:dyDescent="0.2">
      <c r="A63" s="6" t="s">
        <v>91</v>
      </c>
      <c r="B63" s="6" t="s">
        <v>59</v>
      </c>
      <c r="G63" s="2" t="s">
        <v>117</v>
      </c>
    </row>
    <row r="64" spans="1:10" x14ac:dyDescent="0.2">
      <c r="A64" s="15" t="s">
        <v>55</v>
      </c>
      <c r="B64" s="15" t="s">
        <v>59</v>
      </c>
      <c r="G64" s="2" t="s">
        <v>118</v>
      </c>
    </row>
    <row r="65" spans="1:10" x14ac:dyDescent="0.2">
      <c r="A65" s="4" t="s">
        <v>37</v>
      </c>
      <c r="B65" s="4" t="s">
        <v>22</v>
      </c>
      <c r="C65" s="2" t="s">
        <v>94</v>
      </c>
      <c r="D65" s="3">
        <v>1311</v>
      </c>
      <c r="E65" s="3">
        <f t="shared" si="0"/>
        <v>89.794520547945197</v>
      </c>
      <c r="G65" s="2" t="s">
        <v>121</v>
      </c>
      <c r="H65" s="2" t="s">
        <v>94</v>
      </c>
      <c r="I65" s="3">
        <v>1293</v>
      </c>
      <c r="J65" s="3">
        <f t="shared" si="1"/>
        <v>88.561643835616451</v>
      </c>
    </row>
    <row r="66" spans="1:10" x14ac:dyDescent="0.2">
      <c r="A66" s="4" t="s">
        <v>38</v>
      </c>
      <c r="B66" s="4" t="s">
        <v>22</v>
      </c>
      <c r="C66" s="2" t="s">
        <v>94</v>
      </c>
      <c r="D66" s="3">
        <v>1326</v>
      </c>
      <c r="E66" s="3">
        <f t="shared" si="0"/>
        <v>90.821917808219183</v>
      </c>
      <c r="G66" s="2" t="s">
        <v>121</v>
      </c>
      <c r="H66" s="2" t="s">
        <v>94</v>
      </c>
      <c r="I66" s="3">
        <v>1328</v>
      </c>
      <c r="J66" s="3">
        <f t="shared" si="1"/>
        <v>90.958904109589042</v>
      </c>
    </row>
    <row r="67" spans="1:10" x14ac:dyDescent="0.2">
      <c r="A67" s="6" t="s">
        <v>92</v>
      </c>
      <c r="B67" s="6" t="s">
        <v>59</v>
      </c>
      <c r="C67" s="2" t="s">
        <v>94</v>
      </c>
      <c r="D67" s="3">
        <v>1340</v>
      </c>
      <c r="E67" s="3">
        <f t="shared" si="0"/>
        <v>91.780821917808225</v>
      </c>
      <c r="G67" s="2" t="s">
        <v>59</v>
      </c>
      <c r="H67" s="2" t="s">
        <v>94</v>
      </c>
      <c r="I67" s="3">
        <v>1301</v>
      </c>
      <c r="J67" s="3">
        <f t="shared" si="1"/>
        <v>89.109589041095887</v>
      </c>
    </row>
    <row r="68" spans="1:10" x14ac:dyDescent="0.2">
      <c r="A68" s="4" t="s">
        <v>39</v>
      </c>
      <c r="B68" s="4" t="s">
        <v>8</v>
      </c>
      <c r="G68" s="2" t="s">
        <v>8</v>
      </c>
    </row>
    <row r="69" spans="1:10" x14ac:dyDescent="0.2">
      <c r="A69" s="4" t="s">
        <v>40</v>
      </c>
      <c r="B69" s="4" t="s">
        <v>8</v>
      </c>
      <c r="G69" s="2" t="s">
        <v>8</v>
      </c>
    </row>
    <row r="70" spans="1:10" x14ac:dyDescent="0.2">
      <c r="A70" s="4" t="s">
        <v>41</v>
      </c>
      <c r="B70" s="4" t="s">
        <v>8</v>
      </c>
      <c r="C70" s="2" t="s">
        <v>94</v>
      </c>
      <c r="D70" s="3" t="s">
        <v>126</v>
      </c>
      <c r="E70" s="3">
        <f>1252/1460*100</f>
        <v>85.753424657534254</v>
      </c>
      <c r="G70" s="2" t="s">
        <v>8</v>
      </c>
      <c r="H70" s="2" t="s">
        <v>94</v>
      </c>
      <c r="I70" s="3" t="s">
        <v>125</v>
      </c>
      <c r="J70" s="3">
        <f>1290/1460*100</f>
        <v>88.356164383561648</v>
      </c>
    </row>
    <row r="71" spans="1:10" s="5" customFormat="1" x14ac:dyDescent="0.2">
      <c r="A71" s="5" t="s">
        <v>42</v>
      </c>
      <c r="B71" s="5" t="s">
        <v>10</v>
      </c>
      <c r="D71" s="10"/>
      <c r="E71" s="10"/>
      <c r="G71" s="5" t="s">
        <v>102</v>
      </c>
      <c r="I71" s="10"/>
      <c r="J71" s="10"/>
    </row>
    <row r="72" spans="1:10" x14ac:dyDescent="0.2">
      <c r="A72" s="4" t="s">
        <v>43</v>
      </c>
      <c r="B72" s="4" t="s">
        <v>44</v>
      </c>
      <c r="C72" s="2" t="s">
        <v>94</v>
      </c>
      <c r="D72" s="3" t="s">
        <v>127</v>
      </c>
      <c r="E72" s="3">
        <f>1344/1460*100</f>
        <v>92.054794520547944</v>
      </c>
      <c r="G72" s="2" t="s">
        <v>102</v>
      </c>
      <c r="I72" s="3" t="s">
        <v>128</v>
      </c>
      <c r="J72" s="3">
        <f xml:space="preserve"> 1319/1460*100</f>
        <v>90.342465753424662</v>
      </c>
    </row>
    <row r="73" spans="1:10" s="5" customFormat="1" x14ac:dyDescent="0.2">
      <c r="A73" s="5" t="s">
        <v>45</v>
      </c>
      <c r="B73" s="5" t="s">
        <v>6</v>
      </c>
      <c r="D73" s="10"/>
      <c r="E73" s="10"/>
      <c r="I73" s="10"/>
      <c r="J73" s="10"/>
    </row>
    <row r="74" spans="1:10" s="5" customFormat="1" x14ac:dyDescent="0.2">
      <c r="A74" s="5" t="s">
        <v>46</v>
      </c>
      <c r="B74" s="5" t="s">
        <v>47</v>
      </c>
      <c r="D74" s="10">
        <v>1453</v>
      </c>
      <c r="E74" s="10">
        <f t="shared" ref="E74:E81" si="2">D74/1460*100</f>
        <v>99.520547945205479</v>
      </c>
      <c r="G74" s="5" t="s">
        <v>102</v>
      </c>
      <c r="I74" s="10">
        <v>1456</v>
      </c>
      <c r="J74" s="10">
        <f t="shared" ref="J74:J81" si="3">I74/1460*100</f>
        <v>99.726027397260282</v>
      </c>
    </row>
    <row r="75" spans="1:10" x14ac:dyDescent="0.2">
      <c r="A75" s="4" t="s">
        <v>48</v>
      </c>
      <c r="B75" s="4" t="s">
        <v>22</v>
      </c>
      <c r="D75" s="3">
        <v>1179</v>
      </c>
      <c r="E75" s="3">
        <f t="shared" si="2"/>
        <v>80.753424657534239</v>
      </c>
      <c r="G75" s="2" t="s">
        <v>22</v>
      </c>
      <c r="I75" s="3">
        <v>1169</v>
      </c>
      <c r="J75" s="3">
        <f t="shared" si="3"/>
        <v>80.06849315068493</v>
      </c>
    </row>
    <row r="76" spans="1:10" s="5" customFormat="1" x14ac:dyDescent="0.2">
      <c r="A76" s="5" t="s">
        <v>49</v>
      </c>
      <c r="B76" s="5" t="s">
        <v>50</v>
      </c>
      <c r="D76" s="10">
        <v>1406</v>
      </c>
      <c r="E76" s="10">
        <f t="shared" si="2"/>
        <v>96.30136986301369</v>
      </c>
      <c r="G76" s="5" t="s">
        <v>102</v>
      </c>
      <c r="I76" s="10">
        <v>1408</v>
      </c>
      <c r="J76" s="10">
        <f t="shared" si="3"/>
        <v>96.438356164383563</v>
      </c>
    </row>
    <row r="77" spans="1:10" s="5" customFormat="1" x14ac:dyDescent="0.2">
      <c r="A77" s="5" t="s">
        <v>51</v>
      </c>
      <c r="B77" s="5" t="s">
        <v>6</v>
      </c>
      <c r="D77" s="10"/>
      <c r="E77" s="10"/>
      <c r="I77" s="10"/>
      <c r="J77" s="10"/>
    </row>
    <row r="78" spans="1:10" x14ac:dyDescent="0.2">
      <c r="A78" s="4" t="s">
        <v>52</v>
      </c>
      <c r="B78" s="4" t="s">
        <v>53</v>
      </c>
      <c r="G78" s="2" t="s">
        <v>122</v>
      </c>
    </row>
    <row r="79" spans="1:10" x14ac:dyDescent="0.2">
      <c r="A79" s="4" t="s">
        <v>54</v>
      </c>
      <c r="B79" s="4" t="s">
        <v>53</v>
      </c>
      <c r="G79" s="2" t="s">
        <v>122</v>
      </c>
    </row>
    <row r="80" spans="1:10" x14ac:dyDescent="0.2">
      <c r="A80" s="6" t="s">
        <v>93</v>
      </c>
      <c r="B80" s="6" t="s">
        <v>59</v>
      </c>
      <c r="D80" s="3">
        <v>1267</v>
      </c>
      <c r="E80" s="3">
        <f t="shared" si="2"/>
        <v>86.780821917808211</v>
      </c>
      <c r="G80" s="2" t="s">
        <v>129</v>
      </c>
      <c r="I80" s="3">
        <v>1258</v>
      </c>
      <c r="J80" s="3">
        <f t="shared" si="3"/>
        <v>86.164383561643831</v>
      </c>
    </row>
    <row r="81" spans="1:10" x14ac:dyDescent="0.2">
      <c r="A81" s="6" t="s">
        <v>95</v>
      </c>
      <c r="B81" s="6" t="s">
        <v>59</v>
      </c>
      <c r="D81" s="3">
        <v>1198</v>
      </c>
      <c r="E81" s="3">
        <f t="shared" si="2"/>
        <v>82.054794520547944</v>
      </c>
      <c r="G81" s="2" t="s">
        <v>59</v>
      </c>
      <c r="I81" s="3">
        <v>1204</v>
      </c>
      <c r="J81" s="3">
        <f t="shared" si="3"/>
        <v>82.465753424657535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2017-11-03T22:32:20Z</dcterms:created>
  <dcterms:modified xsi:type="dcterms:W3CDTF">2017-11-06T22:02:41Z</dcterms:modified>
</cp:coreProperties>
</file>