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823DB4F-1712-4E31-A60B-AA4A3D1E86AC}" xr6:coauthVersionLast="47" xr6:coauthVersionMax="47" xr10:uidLastSave="{00000000-0000-0000-0000-000000000000}"/>
  <bookViews>
    <workbookView xWindow="-120" yWindow="-120" windowWidth="20730" windowHeight="11160" xr2:uid="{51EC2961-984A-464C-B0D0-A1F2A51447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1" l="1"/>
  <c r="A10" i="1"/>
  <c r="A3" i="1"/>
  <c r="A4" i="1" s="1"/>
  <c r="A5" i="1" s="1"/>
  <c r="A6" i="1" s="1"/>
  <c r="A7" i="1" s="1"/>
  <c r="A8" i="1" s="1"/>
  <c r="A9" i="1" s="1"/>
  <c r="A11" i="1" s="1"/>
  <c r="A12" i="1" s="1"/>
  <c r="A13" i="1" s="1"/>
  <c r="A14" i="1" s="1"/>
  <c r="A15" i="1" s="1"/>
  <c r="A16" i="1" s="1"/>
  <c r="A17" i="1" s="1"/>
  <c r="A18" i="1" s="1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17" i="1"/>
  <c r="E133" i="1"/>
  <c r="E117" i="1"/>
  <c r="E85" i="1"/>
  <c r="E53" i="1"/>
  <c r="E21" i="1"/>
  <c r="E129" i="1"/>
  <c r="E113" i="1"/>
  <c r="E97" i="1"/>
  <c r="E81" i="1"/>
  <c r="E65" i="1"/>
  <c r="E49" i="1"/>
  <c r="E33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5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1" i="1"/>
  <c r="E125" i="1"/>
  <c r="E109" i="1"/>
  <c r="E93" i="1"/>
  <c r="E77" i="1"/>
  <c r="E61" i="1"/>
  <c r="E45" i="1"/>
  <c r="E29" i="1"/>
  <c r="E13" i="1"/>
  <c r="E101" i="1"/>
  <c r="E69" i="1"/>
  <c r="E37" i="1"/>
  <c r="E137" i="1"/>
  <c r="E121" i="1"/>
  <c r="E105" i="1"/>
  <c r="E89" i="1"/>
  <c r="E73" i="1"/>
  <c r="E57" i="1"/>
  <c r="E41" i="1"/>
  <c r="E25" i="1"/>
  <c r="E9" i="1"/>
  <c r="E2" i="1"/>
  <c r="E152" i="1" l="1"/>
  <c r="E147" i="1"/>
  <c r="E146" i="1"/>
  <c r="E153" i="1"/>
  <c r="E149" i="1"/>
  <c r="E148" i="1"/>
  <c r="E150" i="1"/>
  <c r="E155" i="1"/>
  <c r="E154" i="1"/>
  <c r="E151" i="1"/>
</calcChain>
</file>

<file path=xl/sharedStrings.xml><?xml version="1.0" encoding="utf-8"?>
<sst xmlns="http://schemas.openxmlformats.org/spreadsheetml/2006/main" count="19" uniqueCount="19">
  <si>
    <t>Helper_Column</t>
  </si>
  <si>
    <t>P&amp;L Head</t>
  </si>
  <si>
    <t>count</t>
  </si>
  <si>
    <t>Helper_Column 2</t>
  </si>
  <si>
    <t>output</t>
  </si>
  <si>
    <t>Operating Profit</t>
  </si>
  <si>
    <t>Interest</t>
  </si>
  <si>
    <t>Depreciation</t>
  </si>
  <si>
    <t>Profit before tax</t>
  </si>
  <si>
    <t xml:space="preserve">Tax </t>
  </si>
  <si>
    <t>Net Profit </t>
  </si>
  <si>
    <t>No of Share</t>
  </si>
  <si>
    <t>Sales </t>
  </si>
  <si>
    <t xml:space="preserve">Material Cost </t>
  </si>
  <si>
    <t xml:space="preserve">Manufacturing Cost </t>
  </si>
  <si>
    <t xml:space="preserve">Employee Cost </t>
  </si>
  <si>
    <t xml:space="preserve">Other Cost </t>
  </si>
  <si>
    <t>Exceptional items</t>
  </si>
  <si>
    <t>Other income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</si>
</sst>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FA2C-D0F1-4BAC-8B88-C05E5C454AE3}">
  <dimension ref="A1:E353"/>
  <sheetViews>
    <sheetView tabSelected="1" workbookViewId="0">
      <selection activeCell="E2" sqref="E2:E155"/>
    </sheetView>
  </sheetViews>
  <sheetFormatPr defaultRowHeight="15" x14ac:dyDescent="0.25"/>
  <cols>
    <col min="1" max="1" width="14.5703125" bestFit="1" customWidth="1"/>
    <col min="2" max="2" width="24.7109375" bestFit="1" customWidth="1"/>
    <col min="4" max="4" width="16" bestFit="1" customWidth="1"/>
    <col min="5" max="5" width="26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12</v>
      </c>
      <c r="C2">
        <v>11</v>
      </c>
      <c r="D2">
        <v>1</v>
      </c>
      <c r="E2" t="str">
        <f>VLOOKUP(D2,$A$2:$B$34,2)</f>
        <v>Sales </v>
      </c>
    </row>
    <row r="3" spans="1:5" x14ac:dyDescent="0.25">
      <c r="A3">
        <f>A2+C3</f>
        <v>12</v>
      </c>
      <c r="B3" t="s">
        <v>13</v>
      </c>
      <c r="C3">
        <v>11</v>
      </c>
      <c r="D3">
        <v>2</v>
      </c>
      <c r="E3" t="str">
        <f t="shared" ref="E3:E66" si="0">VLOOKUP(D3,$A$2:$B$34,2)</f>
        <v>Sales </v>
      </c>
    </row>
    <row r="4" spans="1:5" x14ac:dyDescent="0.25">
      <c r="A4">
        <f t="shared" ref="A4:A34" si="1">A3+C4</f>
        <v>23</v>
      </c>
      <c r="B4" t="s">
        <v>14</v>
      </c>
      <c r="C4">
        <v>11</v>
      </c>
      <c r="D4">
        <v>3</v>
      </c>
      <c r="E4" t="str">
        <f t="shared" si="0"/>
        <v>Sales </v>
      </c>
    </row>
    <row r="5" spans="1:5" x14ac:dyDescent="0.25">
      <c r="A5">
        <f t="shared" si="1"/>
        <v>34</v>
      </c>
      <c r="B5" t="s">
        <v>15</v>
      </c>
      <c r="C5">
        <v>11</v>
      </c>
      <c r="D5">
        <v>4</v>
      </c>
      <c r="E5" t="str">
        <f t="shared" si="0"/>
        <v>Sales </v>
      </c>
    </row>
    <row r="6" spans="1:5" x14ac:dyDescent="0.25">
      <c r="A6">
        <f t="shared" si="1"/>
        <v>45</v>
      </c>
      <c r="B6" t="s">
        <v>16</v>
      </c>
      <c r="C6">
        <v>11</v>
      </c>
      <c r="D6">
        <v>5</v>
      </c>
      <c r="E6" t="str">
        <f t="shared" si="0"/>
        <v>Sales </v>
      </c>
    </row>
    <row r="7" spans="1:5" x14ac:dyDescent="0.25">
      <c r="A7">
        <f t="shared" si="1"/>
        <v>56</v>
      </c>
      <c r="B7" t="s">
        <v>5</v>
      </c>
      <c r="C7">
        <v>11</v>
      </c>
      <c r="D7">
        <v>6</v>
      </c>
      <c r="E7" t="str">
        <f t="shared" si="0"/>
        <v>Sales </v>
      </c>
    </row>
    <row r="8" spans="1:5" x14ac:dyDescent="0.25">
      <c r="A8">
        <f t="shared" si="1"/>
        <v>67</v>
      </c>
      <c r="B8" t="s">
        <v>17</v>
      </c>
      <c r="C8">
        <v>11</v>
      </c>
      <c r="D8">
        <v>7</v>
      </c>
      <c r="E8" t="str">
        <f t="shared" si="0"/>
        <v>Sales </v>
      </c>
    </row>
    <row r="9" spans="1:5" x14ac:dyDescent="0.25">
      <c r="A9">
        <f t="shared" si="1"/>
        <v>78</v>
      </c>
      <c r="B9" t="s">
        <v>18</v>
      </c>
      <c r="C9">
        <v>11</v>
      </c>
      <c r="D9">
        <v>8</v>
      </c>
      <c r="E9" t="str">
        <f t="shared" si="0"/>
        <v>Sales </v>
      </c>
    </row>
    <row r="10" spans="1:5" x14ac:dyDescent="0.25">
      <c r="A10">
        <f>A9+C10</f>
        <v>89</v>
      </c>
      <c r="B10" t="s">
        <v>6</v>
      </c>
      <c r="C10">
        <v>11</v>
      </c>
      <c r="D10">
        <v>9</v>
      </c>
      <c r="E10" t="str">
        <f t="shared" si="0"/>
        <v>Sales </v>
      </c>
    </row>
    <row r="11" spans="1:5" x14ac:dyDescent="0.25">
      <c r="A11">
        <f t="shared" si="1"/>
        <v>100</v>
      </c>
      <c r="B11" t="s">
        <v>7</v>
      </c>
      <c r="C11">
        <v>11</v>
      </c>
      <c r="D11">
        <v>10</v>
      </c>
      <c r="E11" t="str">
        <f t="shared" si="0"/>
        <v>Sales </v>
      </c>
    </row>
    <row r="12" spans="1:5" x14ac:dyDescent="0.25">
      <c r="A12">
        <f t="shared" si="1"/>
        <v>111</v>
      </c>
      <c r="B12" t="s">
        <v>8</v>
      </c>
      <c r="C12">
        <v>11</v>
      </c>
      <c r="D12">
        <v>11</v>
      </c>
      <c r="E12" t="str">
        <f t="shared" si="0"/>
        <v>Sales </v>
      </c>
    </row>
    <row r="13" spans="1:5" x14ac:dyDescent="0.25">
      <c r="A13">
        <f t="shared" si="1"/>
        <v>122</v>
      </c>
      <c r="B13" t="s">
        <v>9</v>
      </c>
      <c r="C13">
        <v>11</v>
      </c>
      <c r="D13">
        <v>12</v>
      </c>
      <c r="E13" t="str">
        <f t="shared" si="0"/>
        <v xml:space="preserve">Material Cost </v>
      </c>
    </row>
    <row r="14" spans="1:5" x14ac:dyDescent="0.25">
      <c r="A14">
        <f t="shared" si="1"/>
        <v>133</v>
      </c>
      <c r="B14" t="s">
        <v>10</v>
      </c>
      <c r="C14">
        <v>11</v>
      </c>
      <c r="D14">
        <v>13</v>
      </c>
      <c r="E14" t="str">
        <f t="shared" si="0"/>
        <v xml:space="preserve">Material Cost </v>
      </c>
    </row>
    <row r="15" spans="1:5" x14ac:dyDescent="0.25">
      <c r="A15">
        <f t="shared" si="1"/>
        <v>144</v>
      </c>
      <c r="B15" t="s">
        <v>11</v>
      </c>
      <c r="C15">
        <v>11</v>
      </c>
      <c r="D15">
        <v>14</v>
      </c>
      <c r="E15" t="str">
        <f t="shared" si="0"/>
        <v xml:space="preserve">Material Cost </v>
      </c>
    </row>
    <row r="16" spans="1:5" x14ac:dyDescent="0.25">
      <c r="A16">
        <f t="shared" si="1"/>
        <v>155</v>
      </c>
      <c r="C16">
        <v>11</v>
      </c>
      <c r="D16">
        <v>15</v>
      </c>
      <c r="E16" t="str">
        <f t="shared" si="0"/>
        <v xml:space="preserve">Material Cost </v>
      </c>
    </row>
    <row r="17" spans="1:5" x14ac:dyDescent="0.25">
      <c r="A17">
        <f t="shared" si="1"/>
        <v>155</v>
      </c>
      <c r="D17">
        <v>16</v>
      </c>
      <c r="E17" t="str">
        <f t="shared" si="0"/>
        <v xml:space="preserve">Material Cost </v>
      </c>
    </row>
    <row r="18" spans="1:5" x14ac:dyDescent="0.25">
      <c r="A18">
        <f t="shared" si="1"/>
        <v>155</v>
      </c>
      <c r="D18">
        <v>17</v>
      </c>
      <c r="E18" t="str">
        <f t="shared" si="0"/>
        <v xml:space="preserve">Material Cost </v>
      </c>
    </row>
    <row r="19" spans="1:5" x14ac:dyDescent="0.25">
      <c r="A19">
        <f t="shared" si="1"/>
        <v>155</v>
      </c>
      <c r="D19">
        <v>18</v>
      </c>
      <c r="E19" t="str">
        <f t="shared" si="0"/>
        <v xml:space="preserve">Material Cost </v>
      </c>
    </row>
    <row r="20" spans="1:5" x14ac:dyDescent="0.25">
      <c r="A20">
        <f t="shared" si="1"/>
        <v>155</v>
      </c>
      <c r="D20">
        <v>19</v>
      </c>
      <c r="E20" t="str">
        <f t="shared" si="0"/>
        <v xml:space="preserve">Material Cost </v>
      </c>
    </row>
    <row r="21" spans="1:5" x14ac:dyDescent="0.25">
      <c r="A21">
        <f t="shared" si="1"/>
        <v>155</v>
      </c>
      <c r="D21">
        <v>20</v>
      </c>
      <c r="E21" t="str">
        <f t="shared" si="0"/>
        <v xml:space="preserve">Material Cost </v>
      </c>
    </row>
    <row r="22" spans="1:5" x14ac:dyDescent="0.25">
      <c r="A22">
        <f t="shared" si="1"/>
        <v>155</v>
      </c>
      <c r="D22">
        <v>21</v>
      </c>
      <c r="E22" t="str">
        <f t="shared" si="0"/>
        <v xml:space="preserve">Material Cost </v>
      </c>
    </row>
    <row r="23" spans="1:5" x14ac:dyDescent="0.25">
      <c r="A23">
        <f t="shared" si="1"/>
        <v>155</v>
      </c>
      <c r="D23">
        <v>22</v>
      </c>
      <c r="E23" t="str">
        <f t="shared" si="0"/>
        <v xml:space="preserve">Material Cost </v>
      </c>
    </row>
    <row r="24" spans="1:5" x14ac:dyDescent="0.25">
      <c r="A24">
        <f t="shared" si="1"/>
        <v>155</v>
      </c>
      <c r="D24">
        <v>23</v>
      </c>
      <c r="E24" t="str">
        <f t="shared" si="0"/>
        <v xml:space="preserve">Manufacturing Cost </v>
      </c>
    </row>
    <row r="25" spans="1:5" x14ac:dyDescent="0.25">
      <c r="A25">
        <f t="shared" si="1"/>
        <v>155</v>
      </c>
      <c r="D25">
        <v>24</v>
      </c>
      <c r="E25" t="str">
        <f t="shared" si="0"/>
        <v xml:space="preserve">Manufacturing Cost </v>
      </c>
    </row>
    <row r="26" spans="1:5" x14ac:dyDescent="0.25">
      <c r="A26">
        <f t="shared" si="1"/>
        <v>155</v>
      </c>
      <c r="D26">
        <v>25</v>
      </c>
      <c r="E26" t="str">
        <f t="shared" si="0"/>
        <v xml:space="preserve">Manufacturing Cost </v>
      </c>
    </row>
    <row r="27" spans="1:5" x14ac:dyDescent="0.25">
      <c r="A27">
        <f t="shared" si="1"/>
        <v>155</v>
      </c>
      <c r="D27">
        <v>26</v>
      </c>
      <c r="E27" t="str">
        <f t="shared" si="0"/>
        <v xml:space="preserve">Manufacturing Cost </v>
      </c>
    </row>
    <row r="28" spans="1:5" x14ac:dyDescent="0.25">
      <c r="A28">
        <f t="shared" si="1"/>
        <v>155</v>
      </c>
      <c r="D28">
        <v>27</v>
      </c>
      <c r="E28" t="str">
        <f t="shared" si="0"/>
        <v xml:space="preserve">Manufacturing Cost </v>
      </c>
    </row>
    <row r="29" spans="1:5" x14ac:dyDescent="0.25">
      <c r="A29">
        <f t="shared" si="1"/>
        <v>155</v>
      </c>
      <c r="D29">
        <v>28</v>
      </c>
      <c r="E29" t="str">
        <f t="shared" si="0"/>
        <v xml:space="preserve">Manufacturing Cost </v>
      </c>
    </row>
    <row r="30" spans="1:5" x14ac:dyDescent="0.25">
      <c r="A30">
        <f t="shared" si="1"/>
        <v>155</v>
      </c>
      <c r="D30">
        <v>29</v>
      </c>
      <c r="E30" t="str">
        <f t="shared" si="0"/>
        <v xml:space="preserve">Manufacturing Cost </v>
      </c>
    </row>
    <row r="31" spans="1:5" x14ac:dyDescent="0.25">
      <c r="A31">
        <f t="shared" si="1"/>
        <v>155</v>
      </c>
      <c r="D31">
        <v>30</v>
      </c>
      <c r="E31" t="str">
        <f t="shared" si="0"/>
        <v xml:space="preserve">Manufacturing Cost </v>
      </c>
    </row>
    <row r="32" spans="1:5" x14ac:dyDescent="0.25">
      <c r="A32">
        <f t="shared" si="1"/>
        <v>155</v>
      </c>
      <c r="D32">
        <v>31</v>
      </c>
      <c r="E32" t="str">
        <f t="shared" si="0"/>
        <v xml:space="preserve">Manufacturing Cost </v>
      </c>
    </row>
    <row r="33" spans="1:5" x14ac:dyDescent="0.25">
      <c r="A33">
        <f t="shared" si="1"/>
        <v>155</v>
      </c>
      <c r="D33">
        <v>32</v>
      </c>
      <c r="E33" t="str">
        <f t="shared" si="0"/>
        <v xml:space="preserve">Manufacturing Cost </v>
      </c>
    </row>
    <row r="34" spans="1:5" x14ac:dyDescent="0.25">
      <c r="A34">
        <f t="shared" si="1"/>
        <v>155</v>
      </c>
      <c r="D34">
        <v>33</v>
      </c>
      <c r="E34" t="str">
        <f t="shared" si="0"/>
        <v xml:space="preserve">Manufacturing Cost </v>
      </c>
    </row>
    <row r="35" spans="1:5" x14ac:dyDescent="0.25">
      <c r="D35">
        <v>34</v>
      </c>
      <c r="E35" t="str">
        <f t="shared" si="0"/>
        <v xml:space="preserve">Employee Cost </v>
      </c>
    </row>
    <row r="36" spans="1:5" x14ac:dyDescent="0.25">
      <c r="D36">
        <v>35</v>
      </c>
      <c r="E36" t="str">
        <f t="shared" si="0"/>
        <v xml:space="preserve">Employee Cost </v>
      </c>
    </row>
    <row r="37" spans="1:5" x14ac:dyDescent="0.25">
      <c r="D37">
        <v>36</v>
      </c>
      <c r="E37" t="str">
        <f t="shared" si="0"/>
        <v xml:space="preserve">Employee Cost </v>
      </c>
    </row>
    <row r="38" spans="1:5" x14ac:dyDescent="0.25">
      <c r="D38">
        <v>37</v>
      </c>
      <c r="E38" t="str">
        <f t="shared" si="0"/>
        <v xml:space="preserve">Employee Cost </v>
      </c>
    </row>
    <row r="39" spans="1:5" x14ac:dyDescent="0.25">
      <c r="D39">
        <v>38</v>
      </c>
      <c r="E39" t="str">
        <f t="shared" si="0"/>
        <v xml:space="preserve">Employee Cost </v>
      </c>
    </row>
    <row r="40" spans="1:5" x14ac:dyDescent="0.25">
      <c r="D40">
        <v>39</v>
      </c>
      <c r="E40" t="str">
        <f t="shared" si="0"/>
        <v xml:space="preserve">Employee Cost </v>
      </c>
    </row>
    <row r="41" spans="1:5" x14ac:dyDescent="0.25">
      <c r="D41">
        <v>40</v>
      </c>
      <c r="E41" t="str">
        <f t="shared" si="0"/>
        <v xml:space="preserve">Employee Cost </v>
      </c>
    </row>
    <row r="42" spans="1:5" x14ac:dyDescent="0.25">
      <c r="D42">
        <v>41</v>
      </c>
      <c r="E42" t="str">
        <f t="shared" si="0"/>
        <v xml:space="preserve">Employee Cost </v>
      </c>
    </row>
    <row r="43" spans="1:5" x14ac:dyDescent="0.25">
      <c r="D43">
        <v>42</v>
      </c>
      <c r="E43" t="str">
        <f t="shared" si="0"/>
        <v xml:space="preserve">Employee Cost </v>
      </c>
    </row>
    <row r="44" spans="1:5" x14ac:dyDescent="0.25">
      <c r="D44">
        <v>43</v>
      </c>
      <c r="E44" t="str">
        <f t="shared" si="0"/>
        <v xml:space="preserve">Employee Cost </v>
      </c>
    </row>
    <row r="45" spans="1:5" x14ac:dyDescent="0.25">
      <c r="D45">
        <v>44</v>
      </c>
      <c r="E45" t="str">
        <f t="shared" si="0"/>
        <v xml:space="preserve">Employee Cost </v>
      </c>
    </row>
    <row r="46" spans="1:5" x14ac:dyDescent="0.25">
      <c r="D46">
        <v>45</v>
      </c>
      <c r="E46" t="str">
        <f t="shared" si="0"/>
        <v xml:space="preserve">Other Cost </v>
      </c>
    </row>
    <row r="47" spans="1:5" x14ac:dyDescent="0.25">
      <c r="D47">
        <v>46</v>
      </c>
      <c r="E47" t="str">
        <f t="shared" si="0"/>
        <v xml:space="preserve">Other Cost </v>
      </c>
    </row>
    <row r="48" spans="1:5" x14ac:dyDescent="0.25">
      <c r="D48">
        <v>47</v>
      </c>
      <c r="E48" t="str">
        <f t="shared" si="0"/>
        <v xml:space="preserve">Other Cost </v>
      </c>
    </row>
    <row r="49" spans="4:5" x14ac:dyDescent="0.25">
      <c r="D49">
        <v>48</v>
      </c>
      <c r="E49" t="str">
        <f t="shared" si="0"/>
        <v xml:space="preserve">Other Cost </v>
      </c>
    </row>
    <row r="50" spans="4:5" x14ac:dyDescent="0.25">
      <c r="D50">
        <v>49</v>
      </c>
      <c r="E50" t="str">
        <f t="shared" si="0"/>
        <v xml:space="preserve">Other Cost </v>
      </c>
    </row>
    <row r="51" spans="4:5" x14ac:dyDescent="0.25">
      <c r="D51">
        <v>50</v>
      </c>
      <c r="E51" t="str">
        <f t="shared" si="0"/>
        <v xml:space="preserve">Other Cost </v>
      </c>
    </row>
    <row r="52" spans="4:5" x14ac:dyDescent="0.25">
      <c r="D52">
        <v>51</v>
      </c>
      <c r="E52" t="str">
        <f t="shared" si="0"/>
        <v xml:space="preserve">Other Cost </v>
      </c>
    </row>
    <row r="53" spans="4:5" x14ac:dyDescent="0.25">
      <c r="D53">
        <v>52</v>
      </c>
      <c r="E53" t="str">
        <f t="shared" si="0"/>
        <v xml:space="preserve">Other Cost </v>
      </c>
    </row>
    <row r="54" spans="4:5" x14ac:dyDescent="0.25">
      <c r="D54">
        <v>53</v>
      </c>
      <c r="E54" t="str">
        <f t="shared" si="0"/>
        <v xml:space="preserve">Other Cost </v>
      </c>
    </row>
    <row r="55" spans="4:5" x14ac:dyDescent="0.25">
      <c r="D55">
        <v>54</v>
      </c>
      <c r="E55" t="str">
        <f t="shared" si="0"/>
        <v xml:space="preserve">Other Cost </v>
      </c>
    </row>
    <row r="56" spans="4:5" x14ac:dyDescent="0.25">
      <c r="D56">
        <v>55</v>
      </c>
      <c r="E56" t="str">
        <f t="shared" si="0"/>
        <v xml:space="preserve">Other Cost </v>
      </c>
    </row>
    <row r="57" spans="4:5" x14ac:dyDescent="0.25">
      <c r="D57">
        <v>56</v>
      </c>
      <c r="E57" t="str">
        <f t="shared" si="0"/>
        <v>Operating Profit</v>
      </c>
    </row>
    <row r="58" spans="4:5" x14ac:dyDescent="0.25">
      <c r="D58">
        <v>57</v>
      </c>
      <c r="E58" t="str">
        <f t="shared" si="0"/>
        <v>Operating Profit</v>
      </c>
    </row>
    <row r="59" spans="4:5" x14ac:dyDescent="0.25">
      <c r="D59">
        <v>58</v>
      </c>
      <c r="E59" t="str">
        <f t="shared" si="0"/>
        <v>Operating Profit</v>
      </c>
    </row>
    <row r="60" spans="4:5" x14ac:dyDescent="0.25">
      <c r="D60">
        <v>59</v>
      </c>
      <c r="E60" t="str">
        <f t="shared" si="0"/>
        <v>Operating Profit</v>
      </c>
    </row>
    <row r="61" spans="4:5" x14ac:dyDescent="0.25">
      <c r="D61">
        <v>60</v>
      </c>
      <c r="E61" t="str">
        <f t="shared" si="0"/>
        <v>Operating Profit</v>
      </c>
    </row>
    <row r="62" spans="4:5" x14ac:dyDescent="0.25">
      <c r="D62">
        <v>61</v>
      </c>
      <c r="E62" t="str">
        <f t="shared" si="0"/>
        <v>Operating Profit</v>
      </c>
    </row>
    <row r="63" spans="4:5" x14ac:dyDescent="0.25">
      <c r="D63">
        <v>62</v>
      </c>
      <c r="E63" t="str">
        <f t="shared" si="0"/>
        <v>Operating Profit</v>
      </c>
    </row>
    <row r="64" spans="4:5" x14ac:dyDescent="0.25">
      <c r="D64">
        <v>63</v>
      </c>
      <c r="E64" t="str">
        <f t="shared" si="0"/>
        <v>Operating Profit</v>
      </c>
    </row>
    <row r="65" spans="4:5" x14ac:dyDescent="0.25">
      <c r="D65">
        <v>64</v>
      </c>
      <c r="E65" t="str">
        <f t="shared" si="0"/>
        <v>Operating Profit</v>
      </c>
    </row>
    <row r="66" spans="4:5" x14ac:dyDescent="0.25">
      <c r="D66">
        <v>65</v>
      </c>
      <c r="E66" t="str">
        <f t="shared" si="0"/>
        <v>Operating Profit</v>
      </c>
    </row>
    <row r="67" spans="4:5" x14ac:dyDescent="0.25">
      <c r="D67">
        <v>66</v>
      </c>
      <c r="E67" t="str">
        <f t="shared" ref="E67:E130" si="2">VLOOKUP(D67,$A$2:$B$34,2)</f>
        <v>Operating Profit</v>
      </c>
    </row>
    <row r="68" spans="4:5" x14ac:dyDescent="0.25">
      <c r="D68">
        <v>67</v>
      </c>
      <c r="E68" t="str">
        <f t="shared" si="2"/>
        <v>Exceptional items</v>
      </c>
    </row>
    <row r="69" spans="4:5" x14ac:dyDescent="0.25">
      <c r="D69">
        <v>68</v>
      </c>
      <c r="E69" t="str">
        <f t="shared" si="2"/>
        <v>Exceptional items</v>
      </c>
    </row>
    <row r="70" spans="4:5" x14ac:dyDescent="0.25">
      <c r="D70">
        <v>69</v>
      </c>
      <c r="E70" t="str">
        <f t="shared" si="2"/>
        <v>Exceptional items</v>
      </c>
    </row>
    <row r="71" spans="4:5" x14ac:dyDescent="0.25">
      <c r="D71">
        <v>70</v>
      </c>
      <c r="E71" t="str">
        <f t="shared" si="2"/>
        <v>Exceptional items</v>
      </c>
    </row>
    <row r="72" spans="4:5" x14ac:dyDescent="0.25">
      <c r="D72">
        <v>71</v>
      </c>
      <c r="E72" t="str">
        <f t="shared" si="2"/>
        <v>Exceptional items</v>
      </c>
    </row>
    <row r="73" spans="4:5" x14ac:dyDescent="0.25">
      <c r="D73">
        <v>72</v>
      </c>
      <c r="E73" t="str">
        <f t="shared" si="2"/>
        <v>Exceptional items</v>
      </c>
    </row>
    <row r="74" spans="4:5" x14ac:dyDescent="0.25">
      <c r="D74">
        <v>73</v>
      </c>
      <c r="E74" t="str">
        <f t="shared" si="2"/>
        <v>Exceptional items</v>
      </c>
    </row>
    <row r="75" spans="4:5" x14ac:dyDescent="0.25">
      <c r="D75">
        <v>74</v>
      </c>
      <c r="E75" t="str">
        <f t="shared" si="2"/>
        <v>Exceptional items</v>
      </c>
    </row>
    <row r="76" spans="4:5" x14ac:dyDescent="0.25">
      <c r="D76">
        <v>75</v>
      </c>
      <c r="E76" t="str">
        <f t="shared" si="2"/>
        <v>Exceptional items</v>
      </c>
    </row>
    <row r="77" spans="4:5" x14ac:dyDescent="0.25">
      <c r="D77">
        <v>76</v>
      </c>
      <c r="E77" t="str">
        <f t="shared" si="2"/>
        <v>Exceptional items</v>
      </c>
    </row>
    <row r="78" spans="4:5" x14ac:dyDescent="0.25">
      <c r="D78">
        <v>77</v>
      </c>
      <c r="E78" t="str">
        <f t="shared" si="2"/>
        <v>Exceptional items</v>
      </c>
    </row>
    <row r="79" spans="4:5" x14ac:dyDescent="0.25">
      <c r="D79">
        <v>78</v>
      </c>
      <c r="E79" t="str">
        <f t="shared" si="2"/>
        <v>Other income normal</v>
      </c>
    </row>
    <row r="80" spans="4:5" x14ac:dyDescent="0.25">
      <c r="D80">
        <v>79</v>
      </c>
      <c r="E80" t="str">
        <f t="shared" si="2"/>
        <v>Other income normal</v>
      </c>
    </row>
    <row r="81" spans="4:5" x14ac:dyDescent="0.25">
      <c r="D81">
        <v>80</v>
      </c>
      <c r="E81" t="str">
        <f t="shared" si="2"/>
        <v>Other income normal</v>
      </c>
    </row>
    <row r="82" spans="4:5" x14ac:dyDescent="0.25">
      <c r="D82">
        <v>81</v>
      </c>
      <c r="E82" t="str">
        <f t="shared" si="2"/>
        <v>Other income normal</v>
      </c>
    </row>
    <row r="83" spans="4:5" x14ac:dyDescent="0.25">
      <c r="D83">
        <v>82</v>
      </c>
      <c r="E83" t="str">
        <f t="shared" si="2"/>
        <v>Other income normal</v>
      </c>
    </row>
    <row r="84" spans="4:5" x14ac:dyDescent="0.25">
      <c r="D84">
        <v>83</v>
      </c>
      <c r="E84" t="str">
        <f t="shared" si="2"/>
        <v>Other income normal</v>
      </c>
    </row>
    <row r="85" spans="4:5" x14ac:dyDescent="0.25">
      <c r="D85">
        <v>84</v>
      </c>
      <c r="E85" t="str">
        <f t="shared" si="2"/>
        <v>Other income normal</v>
      </c>
    </row>
    <row r="86" spans="4:5" x14ac:dyDescent="0.25">
      <c r="D86">
        <v>85</v>
      </c>
      <c r="E86" t="str">
        <f t="shared" si="2"/>
        <v>Other income normal</v>
      </c>
    </row>
    <row r="87" spans="4:5" x14ac:dyDescent="0.25">
      <c r="D87">
        <v>86</v>
      </c>
      <c r="E87" t="str">
        <f t="shared" si="2"/>
        <v>Other income normal</v>
      </c>
    </row>
    <row r="88" spans="4:5" x14ac:dyDescent="0.25">
      <c r="D88">
        <v>87</v>
      </c>
      <c r="E88" t="str">
        <f t="shared" si="2"/>
        <v>Other income normal</v>
      </c>
    </row>
    <row r="89" spans="4:5" x14ac:dyDescent="0.25">
      <c r="D89">
        <v>88</v>
      </c>
      <c r="E89" t="str">
        <f t="shared" si="2"/>
        <v>Other income normal</v>
      </c>
    </row>
    <row r="90" spans="4:5" x14ac:dyDescent="0.25">
      <c r="D90">
        <v>89</v>
      </c>
      <c r="E90" t="str">
        <f t="shared" si="2"/>
        <v>Interest</v>
      </c>
    </row>
    <row r="91" spans="4:5" x14ac:dyDescent="0.25">
      <c r="D91">
        <v>90</v>
      </c>
      <c r="E91" t="str">
        <f t="shared" si="2"/>
        <v>Interest</v>
      </c>
    </row>
    <row r="92" spans="4:5" x14ac:dyDescent="0.25">
      <c r="D92">
        <v>91</v>
      </c>
      <c r="E92" t="str">
        <f t="shared" si="2"/>
        <v>Interest</v>
      </c>
    </row>
    <row r="93" spans="4:5" x14ac:dyDescent="0.25">
      <c r="D93">
        <v>92</v>
      </c>
      <c r="E93" t="str">
        <f t="shared" si="2"/>
        <v>Interest</v>
      </c>
    </row>
    <row r="94" spans="4:5" x14ac:dyDescent="0.25">
      <c r="D94">
        <v>93</v>
      </c>
      <c r="E94" t="str">
        <f t="shared" si="2"/>
        <v>Interest</v>
      </c>
    </row>
    <row r="95" spans="4:5" x14ac:dyDescent="0.25">
      <c r="D95">
        <v>94</v>
      </c>
      <c r="E95" t="str">
        <f t="shared" si="2"/>
        <v>Interest</v>
      </c>
    </row>
    <row r="96" spans="4:5" x14ac:dyDescent="0.25">
      <c r="D96">
        <v>95</v>
      </c>
      <c r="E96" t="str">
        <f t="shared" si="2"/>
        <v>Interest</v>
      </c>
    </row>
    <row r="97" spans="4:5" x14ac:dyDescent="0.25">
      <c r="D97">
        <v>96</v>
      </c>
      <c r="E97" t="str">
        <f t="shared" si="2"/>
        <v>Interest</v>
      </c>
    </row>
    <row r="98" spans="4:5" x14ac:dyDescent="0.25">
      <c r="D98">
        <v>97</v>
      </c>
      <c r="E98" t="str">
        <f t="shared" si="2"/>
        <v>Interest</v>
      </c>
    </row>
    <row r="99" spans="4:5" x14ac:dyDescent="0.25">
      <c r="D99">
        <v>98</v>
      </c>
      <c r="E99" t="str">
        <f t="shared" si="2"/>
        <v>Interest</v>
      </c>
    </row>
    <row r="100" spans="4:5" x14ac:dyDescent="0.25">
      <c r="D100">
        <v>99</v>
      </c>
      <c r="E100" t="str">
        <f t="shared" si="2"/>
        <v>Interest</v>
      </c>
    </row>
    <row r="101" spans="4:5" x14ac:dyDescent="0.25">
      <c r="D101">
        <v>100</v>
      </c>
      <c r="E101" t="str">
        <f t="shared" si="2"/>
        <v>Depreciation</v>
      </c>
    </row>
    <row r="102" spans="4:5" x14ac:dyDescent="0.25">
      <c r="D102">
        <v>101</v>
      </c>
      <c r="E102" t="str">
        <f t="shared" si="2"/>
        <v>Depreciation</v>
      </c>
    </row>
    <row r="103" spans="4:5" x14ac:dyDescent="0.25">
      <c r="D103">
        <v>102</v>
      </c>
      <c r="E103" t="str">
        <f t="shared" si="2"/>
        <v>Depreciation</v>
      </c>
    </row>
    <row r="104" spans="4:5" x14ac:dyDescent="0.25">
      <c r="D104">
        <v>103</v>
      </c>
      <c r="E104" t="str">
        <f t="shared" si="2"/>
        <v>Depreciation</v>
      </c>
    </row>
    <row r="105" spans="4:5" x14ac:dyDescent="0.25">
      <c r="D105">
        <v>104</v>
      </c>
      <c r="E105" t="str">
        <f t="shared" si="2"/>
        <v>Depreciation</v>
      </c>
    </row>
    <row r="106" spans="4:5" x14ac:dyDescent="0.25">
      <c r="D106">
        <v>105</v>
      </c>
      <c r="E106" t="str">
        <f t="shared" si="2"/>
        <v>Depreciation</v>
      </c>
    </row>
    <row r="107" spans="4:5" x14ac:dyDescent="0.25">
      <c r="D107">
        <v>106</v>
      </c>
      <c r="E107" t="str">
        <f t="shared" si="2"/>
        <v>Depreciation</v>
      </c>
    </row>
    <row r="108" spans="4:5" x14ac:dyDescent="0.25">
      <c r="D108">
        <v>107</v>
      </c>
      <c r="E108" t="str">
        <f t="shared" si="2"/>
        <v>Depreciation</v>
      </c>
    </row>
    <row r="109" spans="4:5" x14ac:dyDescent="0.25">
      <c r="D109">
        <v>108</v>
      </c>
      <c r="E109" t="str">
        <f t="shared" si="2"/>
        <v>Depreciation</v>
      </c>
    </row>
    <row r="110" spans="4:5" x14ac:dyDescent="0.25">
      <c r="D110">
        <v>109</v>
      </c>
      <c r="E110" t="str">
        <f t="shared" si="2"/>
        <v>Depreciation</v>
      </c>
    </row>
    <row r="111" spans="4:5" x14ac:dyDescent="0.25">
      <c r="D111">
        <v>110</v>
      </c>
      <c r="E111" t="str">
        <f t="shared" si="2"/>
        <v>Depreciation</v>
      </c>
    </row>
    <row r="112" spans="4:5" x14ac:dyDescent="0.25">
      <c r="D112">
        <v>111</v>
      </c>
      <c r="E112" t="str">
        <f t="shared" si="2"/>
        <v>Profit before tax</v>
      </c>
    </row>
    <row r="113" spans="4:5" x14ac:dyDescent="0.25">
      <c r="D113">
        <v>112</v>
      </c>
      <c r="E113" t="str">
        <f t="shared" si="2"/>
        <v>Profit before tax</v>
      </c>
    </row>
    <row r="114" spans="4:5" x14ac:dyDescent="0.25">
      <c r="D114">
        <v>113</v>
      </c>
      <c r="E114" t="str">
        <f t="shared" si="2"/>
        <v>Profit before tax</v>
      </c>
    </row>
    <row r="115" spans="4:5" x14ac:dyDescent="0.25">
      <c r="D115">
        <v>114</v>
      </c>
      <c r="E115" t="str">
        <f t="shared" si="2"/>
        <v>Profit before tax</v>
      </c>
    </row>
    <row r="116" spans="4:5" x14ac:dyDescent="0.25">
      <c r="D116">
        <v>115</v>
      </c>
      <c r="E116" t="str">
        <f t="shared" si="2"/>
        <v>Profit before tax</v>
      </c>
    </row>
    <row r="117" spans="4:5" x14ac:dyDescent="0.25">
      <c r="D117">
        <v>116</v>
      </c>
      <c r="E117" t="str">
        <f t="shared" si="2"/>
        <v>Profit before tax</v>
      </c>
    </row>
    <row r="118" spans="4:5" x14ac:dyDescent="0.25">
      <c r="D118">
        <v>117</v>
      </c>
      <c r="E118" t="str">
        <f t="shared" si="2"/>
        <v>Profit before tax</v>
      </c>
    </row>
    <row r="119" spans="4:5" x14ac:dyDescent="0.25">
      <c r="D119">
        <v>118</v>
      </c>
      <c r="E119" t="str">
        <f t="shared" si="2"/>
        <v>Profit before tax</v>
      </c>
    </row>
    <row r="120" spans="4:5" x14ac:dyDescent="0.25">
      <c r="D120">
        <v>119</v>
      </c>
      <c r="E120" t="str">
        <f t="shared" si="2"/>
        <v>Profit before tax</v>
      </c>
    </row>
    <row r="121" spans="4:5" x14ac:dyDescent="0.25">
      <c r="D121">
        <v>120</v>
      </c>
      <c r="E121" t="str">
        <f t="shared" si="2"/>
        <v>Profit before tax</v>
      </c>
    </row>
    <row r="122" spans="4:5" x14ac:dyDescent="0.25">
      <c r="D122">
        <v>121</v>
      </c>
      <c r="E122" t="str">
        <f t="shared" si="2"/>
        <v>Profit before tax</v>
      </c>
    </row>
    <row r="123" spans="4:5" x14ac:dyDescent="0.25">
      <c r="D123">
        <v>122</v>
      </c>
      <c r="E123" t="str">
        <f t="shared" si="2"/>
        <v xml:space="preserve">Tax </v>
      </c>
    </row>
    <row r="124" spans="4:5" x14ac:dyDescent="0.25">
      <c r="D124">
        <v>123</v>
      </c>
      <c r="E124" t="str">
        <f t="shared" si="2"/>
        <v xml:space="preserve">Tax </v>
      </c>
    </row>
    <row r="125" spans="4:5" x14ac:dyDescent="0.25">
      <c r="D125">
        <v>124</v>
      </c>
      <c r="E125" t="str">
        <f t="shared" si="2"/>
        <v xml:space="preserve">Tax </v>
      </c>
    </row>
    <row r="126" spans="4:5" x14ac:dyDescent="0.25">
      <c r="D126">
        <v>125</v>
      </c>
      <c r="E126" t="str">
        <f t="shared" si="2"/>
        <v xml:space="preserve">Tax </v>
      </c>
    </row>
    <row r="127" spans="4:5" x14ac:dyDescent="0.25">
      <c r="D127">
        <v>126</v>
      </c>
      <c r="E127" t="str">
        <f t="shared" si="2"/>
        <v xml:space="preserve">Tax </v>
      </c>
    </row>
    <row r="128" spans="4:5" x14ac:dyDescent="0.25">
      <c r="D128">
        <v>127</v>
      </c>
      <c r="E128" t="str">
        <f t="shared" si="2"/>
        <v xml:space="preserve">Tax </v>
      </c>
    </row>
    <row r="129" spans="4:5" x14ac:dyDescent="0.25">
      <c r="D129">
        <v>128</v>
      </c>
      <c r="E129" t="str">
        <f t="shared" si="2"/>
        <v xml:space="preserve">Tax </v>
      </c>
    </row>
    <row r="130" spans="4:5" x14ac:dyDescent="0.25">
      <c r="D130">
        <v>129</v>
      </c>
      <c r="E130" t="str">
        <f t="shared" si="2"/>
        <v xml:space="preserve">Tax </v>
      </c>
    </row>
    <row r="131" spans="4:5" x14ac:dyDescent="0.25">
      <c r="D131">
        <v>130</v>
      </c>
      <c r="E131" t="str">
        <f t="shared" ref="E131:E155" si="3">VLOOKUP(D131,$A$2:$B$34,2)</f>
        <v xml:space="preserve">Tax </v>
      </c>
    </row>
    <row r="132" spans="4:5" x14ac:dyDescent="0.25">
      <c r="D132">
        <v>131</v>
      </c>
      <c r="E132" t="str">
        <f t="shared" si="3"/>
        <v xml:space="preserve">Tax </v>
      </c>
    </row>
    <row r="133" spans="4:5" x14ac:dyDescent="0.25">
      <c r="D133">
        <v>132</v>
      </c>
      <c r="E133" t="str">
        <f t="shared" si="3"/>
        <v xml:space="preserve">Tax </v>
      </c>
    </row>
    <row r="134" spans="4:5" x14ac:dyDescent="0.25">
      <c r="D134">
        <v>133</v>
      </c>
      <c r="E134" t="str">
        <f t="shared" si="3"/>
        <v>Net Profit </v>
      </c>
    </row>
    <row r="135" spans="4:5" x14ac:dyDescent="0.25">
      <c r="D135">
        <v>134</v>
      </c>
      <c r="E135" t="str">
        <f t="shared" si="3"/>
        <v>Net Profit </v>
      </c>
    </row>
    <row r="136" spans="4:5" x14ac:dyDescent="0.25">
      <c r="D136">
        <v>135</v>
      </c>
      <c r="E136" t="str">
        <f t="shared" si="3"/>
        <v>Net Profit </v>
      </c>
    </row>
    <row r="137" spans="4:5" x14ac:dyDescent="0.25">
      <c r="D137">
        <v>136</v>
      </c>
      <c r="E137" t="str">
        <f t="shared" si="3"/>
        <v>Net Profit </v>
      </c>
    </row>
    <row r="138" spans="4:5" x14ac:dyDescent="0.25">
      <c r="D138">
        <v>137</v>
      </c>
      <c r="E138" t="str">
        <f t="shared" si="3"/>
        <v>Net Profit </v>
      </c>
    </row>
    <row r="139" spans="4:5" x14ac:dyDescent="0.25">
      <c r="D139">
        <v>138</v>
      </c>
      <c r="E139" t="str">
        <f t="shared" si="3"/>
        <v>Net Profit </v>
      </c>
    </row>
    <row r="140" spans="4:5" x14ac:dyDescent="0.25">
      <c r="D140">
        <v>139</v>
      </c>
      <c r="E140" t="str">
        <f t="shared" si="3"/>
        <v>Net Profit </v>
      </c>
    </row>
    <row r="141" spans="4:5" x14ac:dyDescent="0.25">
      <c r="D141">
        <v>140</v>
      </c>
      <c r="E141" t="str">
        <f t="shared" si="3"/>
        <v>Net Profit </v>
      </c>
    </row>
    <row r="142" spans="4:5" x14ac:dyDescent="0.25">
      <c r="D142">
        <v>141</v>
      </c>
      <c r="E142" t="str">
        <f t="shared" si="3"/>
        <v>Net Profit </v>
      </c>
    </row>
    <row r="143" spans="4:5" x14ac:dyDescent="0.25">
      <c r="D143">
        <v>142</v>
      </c>
      <c r="E143" t="str">
        <f t="shared" si="3"/>
        <v>Net Profit </v>
      </c>
    </row>
    <row r="144" spans="4:5" x14ac:dyDescent="0.25">
      <c r="D144">
        <v>143</v>
      </c>
      <c r="E144" t="str">
        <f t="shared" si="3"/>
        <v>Net Profit </v>
      </c>
    </row>
    <row r="145" spans="4:5" x14ac:dyDescent="0.25">
      <c r="D145">
        <v>144</v>
      </c>
      <c r="E145" t="str">
        <f>VLOOKUP(D145,$A$2:$B$34,2)</f>
        <v>No of Share</v>
      </c>
    </row>
    <row r="146" spans="4:5" x14ac:dyDescent="0.25">
      <c r="D146">
        <v>145</v>
      </c>
      <c r="E146" t="str">
        <f t="shared" si="3"/>
        <v>No of Share</v>
      </c>
    </row>
    <row r="147" spans="4:5" x14ac:dyDescent="0.25">
      <c r="D147">
        <v>146</v>
      </c>
      <c r="E147" t="str">
        <f t="shared" si="3"/>
        <v>No of Share</v>
      </c>
    </row>
    <row r="148" spans="4:5" x14ac:dyDescent="0.25">
      <c r="D148">
        <v>147</v>
      </c>
      <c r="E148" t="str">
        <f t="shared" si="3"/>
        <v>No of Share</v>
      </c>
    </row>
    <row r="149" spans="4:5" x14ac:dyDescent="0.25">
      <c r="D149">
        <v>148</v>
      </c>
      <c r="E149" t="str">
        <f t="shared" si="3"/>
        <v>No of Share</v>
      </c>
    </row>
    <row r="150" spans="4:5" x14ac:dyDescent="0.25">
      <c r="D150">
        <v>149</v>
      </c>
      <c r="E150" t="str">
        <f t="shared" si="3"/>
        <v>No of Share</v>
      </c>
    </row>
    <row r="151" spans="4:5" x14ac:dyDescent="0.25">
      <c r="D151">
        <v>150</v>
      </c>
      <c r="E151" t="str">
        <f t="shared" si="3"/>
        <v>No of Share</v>
      </c>
    </row>
    <row r="152" spans="4:5" x14ac:dyDescent="0.25">
      <c r="D152">
        <v>151</v>
      </c>
      <c r="E152" t="str">
        <f t="shared" si="3"/>
        <v>No of Share</v>
      </c>
    </row>
    <row r="153" spans="4:5" x14ac:dyDescent="0.25">
      <c r="D153">
        <v>152</v>
      </c>
      <c r="E153" t="str">
        <f t="shared" si="3"/>
        <v>No of Share</v>
      </c>
    </row>
    <row r="154" spans="4:5" x14ac:dyDescent="0.25">
      <c r="D154">
        <v>153</v>
      </c>
      <c r="E154" t="str">
        <f t="shared" si="3"/>
        <v>No of Share</v>
      </c>
    </row>
    <row r="155" spans="4:5" x14ac:dyDescent="0.25">
      <c r="D155">
        <v>154</v>
      </c>
      <c r="E155" t="str">
        <f t="shared" si="3"/>
        <v>No of Share</v>
      </c>
    </row>
    <row r="156" spans="4:5" x14ac:dyDescent="0.25">
      <c r="D156">
        <v>155</v>
      </c>
    </row>
    <row r="157" spans="4:5" x14ac:dyDescent="0.25">
      <c r="D157">
        <v>156</v>
      </c>
    </row>
    <row r="158" spans="4:5" x14ac:dyDescent="0.25">
      <c r="D158">
        <v>157</v>
      </c>
    </row>
    <row r="159" spans="4:5" x14ac:dyDescent="0.25">
      <c r="D159">
        <v>158</v>
      </c>
    </row>
    <row r="160" spans="4:5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  <row r="202" spans="4:4" x14ac:dyDescent="0.25">
      <c r="D202">
        <v>201</v>
      </c>
    </row>
    <row r="203" spans="4:4" x14ac:dyDescent="0.25">
      <c r="D203">
        <v>202</v>
      </c>
    </row>
    <row r="204" spans="4:4" x14ac:dyDescent="0.25">
      <c r="D204">
        <v>203</v>
      </c>
    </row>
    <row r="205" spans="4:4" x14ac:dyDescent="0.25">
      <c r="D205">
        <v>204</v>
      </c>
    </row>
    <row r="206" spans="4:4" x14ac:dyDescent="0.25">
      <c r="D206">
        <v>205</v>
      </c>
    </row>
    <row r="207" spans="4:4" x14ac:dyDescent="0.25">
      <c r="D207">
        <v>206</v>
      </c>
    </row>
    <row r="208" spans="4:4" x14ac:dyDescent="0.25">
      <c r="D208">
        <v>207</v>
      </c>
    </row>
    <row r="209" spans="4:4" x14ac:dyDescent="0.25">
      <c r="D209">
        <v>208</v>
      </c>
    </row>
    <row r="210" spans="4:4" x14ac:dyDescent="0.25">
      <c r="D210">
        <v>209</v>
      </c>
    </row>
    <row r="211" spans="4:4" x14ac:dyDescent="0.25">
      <c r="D211">
        <v>210</v>
      </c>
    </row>
    <row r="212" spans="4:4" x14ac:dyDescent="0.25">
      <c r="D212">
        <v>211</v>
      </c>
    </row>
    <row r="213" spans="4:4" x14ac:dyDescent="0.25">
      <c r="D213">
        <v>212</v>
      </c>
    </row>
    <row r="214" spans="4:4" x14ac:dyDescent="0.25">
      <c r="D214">
        <v>213</v>
      </c>
    </row>
    <row r="215" spans="4:4" x14ac:dyDescent="0.25">
      <c r="D215">
        <v>214</v>
      </c>
    </row>
    <row r="216" spans="4:4" x14ac:dyDescent="0.25">
      <c r="D216">
        <v>215</v>
      </c>
    </row>
    <row r="217" spans="4:4" x14ac:dyDescent="0.25">
      <c r="D217">
        <v>216</v>
      </c>
    </row>
    <row r="218" spans="4:4" x14ac:dyDescent="0.25">
      <c r="D218">
        <v>217</v>
      </c>
    </row>
    <row r="219" spans="4:4" x14ac:dyDescent="0.25">
      <c r="D219">
        <v>218</v>
      </c>
    </row>
    <row r="220" spans="4:4" x14ac:dyDescent="0.25">
      <c r="D220">
        <v>219</v>
      </c>
    </row>
    <row r="221" spans="4:4" x14ac:dyDescent="0.25">
      <c r="D221">
        <v>220</v>
      </c>
    </row>
    <row r="222" spans="4:4" x14ac:dyDescent="0.25">
      <c r="D222">
        <v>221</v>
      </c>
    </row>
    <row r="223" spans="4:4" x14ac:dyDescent="0.25">
      <c r="D223">
        <v>222</v>
      </c>
    </row>
    <row r="224" spans="4:4" x14ac:dyDescent="0.25">
      <c r="D224">
        <v>223</v>
      </c>
    </row>
    <row r="225" spans="4:4" x14ac:dyDescent="0.25">
      <c r="D225">
        <v>224</v>
      </c>
    </row>
    <row r="226" spans="4:4" x14ac:dyDescent="0.25">
      <c r="D226">
        <v>225</v>
      </c>
    </row>
    <row r="227" spans="4:4" x14ac:dyDescent="0.25">
      <c r="D227">
        <v>226</v>
      </c>
    </row>
    <row r="228" spans="4:4" x14ac:dyDescent="0.25">
      <c r="D228">
        <v>227</v>
      </c>
    </row>
    <row r="229" spans="4:4" x14ac:dyDescent="0.25">
      <c r="D229">
        <v>228</v>
      </c>
    </row>
    <row r="230" spans="4:4" x14ac:dyDescent="0.25">
      <c r="D230">
        <v>229</v>
      </c>
    </row>
    <row r="231" spans="4:4" x14ac:dyDescent="0.25">
      <c r="D231">
        <v>230</v>
      </c>
    </row>
    <row r="232" spans="4:4" x14ac:dyDescent="0.25">
      <c r="D232">
        <v>231</v>
      </c>
    </row>
    <row r="233" spans="4:4" x14ac:dyDescent="0.25">
      <c r="D233">
        <v>232</v>
      </c>
    </row>
    <row r="234" spans="4:4" x14ac:dyDescent="0.25">
      <c r="D234">
        <v>233</v>
      </c>
    </row>
    <row r="235" spans="4:4" x14ac:dyDescent="0.25">
      <c r="D235">
        <v>234</v>
      </c>
    </row>
    <row r="236" spans="4:4" x14ac:dyDescent="0.25">
      <c r="D236">
        <v>235</v>
      </c>
    </row>
    <row r="237" spans="4:4" x14ac:dyDescent="0.25">
      <c r="D237">
        <v>236</v>
      </c>
    </row>
    <row r="238" spans="4:4" x14ac:dyDescent="0.25">
      <c r="D238">
        <v>237</v>
      </c>
    </row>
    <row r="239" spans="4:4" x14ac:dyDescent="0.25">
      <c r="D239">
        <v>238</v>
      </c>
    </row>
    <row r="240" spans="4:4" x14ac:dyDescent="0.25">
      <c r="D240">
        <v>239</v>
      </c>
    </row>
    <row r="241" spans="4:4" x14ac:dyDescent="0.25">
      <c r="D241">
        <v>240</v>
      </c>
    </row>
    <row r="242" spans="4:4" x14ac:dyDescent="0.25">
      <c r="D242">
        <v>241</v>
      </c>
    </row>
    <row r="243" spans="4:4" x14ac:dyDescent="0.25">
      <c r="D243">
        <v>242</v>
      </c>
    </row>
    <row r="244" spans="4:4" x14ac:dyDescent="0.25">
      <c r="D244">
        <v>243</v>
      </c>
    </row>
    <row r="245" spans="4:4" x14ac:dyDescent="0.25">
      <c r="D245">
        <v>244</v>
      </c>
    </row>
    <row r="246" spans="4:4" x14ac:dyDescent="0.25">
      <c r="D246">
        <v>245</v>
      </c>
    </row>
    <row r="247" spans="4:4" x14ac:dyDescent="0.25">
      <c r="D247">
        <v>246</v>
      </c>
    </row>
    <row r="248" spans="4:4" x14ac:dyDescent="0.25">
      <c r="D248">
        <v>247</v>
      </c>
    </row>
    <row r="249" spans="4:4" x14ac:dyDescent="0.25">
      <c r="D249">
        <v>248</v>
      </c>
    </row>
    <row r="250" spans="4:4" x14ac:dyDescent="0.25">
      <c r="D250">
        <v>249</v>
      </c>
    </row>
    <row r="251" spans="4:4" x14ac:dyDescent="0.25">
      <c r="D251">
        <v>250</v>
      </c>
    </row>
    <row r="252" spans="4:4" x14ac:dyDescent="0.25">
      <c r="D252">
        <v>251</v>
      </c>
    </row>
    <row r="253" spans="4:4" x14ac:dyDescent="0.25">
      <c r="D253">
        <v>252</v>
      </c>
    </row>
    <row r="254" spans="4:4" x14ac:dyDescent="0.25">
      <c r="D254">
        <v>253</v>
      </c>
    </row>
    <row r="255" spans="4:4" x14ac:dyDescent="0.25">
      <c r="D255">
        <v>254</v>
      </c>
    </row>
    <row r="256" spans="4:4" x14ac:dyDescent="0.25">
      <c r="D256">
        <v>255</v>
      </c>
    </row>
    <row r="257" spans="4:4" x14ac:dyDescent="0.25">
      <c r="D257">
        <v>256</v>
      </c>
    </row>
    <row r="258" spans="4:4" x14ac:dyDescent="0.25">
      <c r="D258">
        <v>257</v>
      </c>
    </row>
    <row r="259" spans="4:4" x14ac:dyDescent="0.25">
      <c r="D259">
        <v>258</v>
      </c>
    </row>
    <row r="260" spans="4:4" x14ac:dyDescent="0.25">
      <c r="D260">
        <v>259</v>
      </c>
    </row>
    <row r="261" spans="4:4" x14ac:dyDescent="0.25">
      <c r="D261">
        <v>260</v>
      </c>
    </row>
    <row r="262" spans="4:4" x14ac:dyDescent="0.25">
      <c r="D262">
        <v>261</v>
      </c>
    </row>
    <row r="263" spans="4:4" x14ac:dyDescent="0.25">
      <c r="D263">
        <v>262</v>
      </c>
    </row>
    <row r="264" spans="4:4" x14ac:dyDescent="0.25">
      <c r="D264">
        <v>263</v>
      </c>
    </row>
    <row r="265" spans="4:4" x14ac:dyDescent="0.25">
      <c r="D265">
        <v>264</v>
      </c>
    </row>
    <row r="266" spans="4:4" x14ac:dyDescent="0.25">
      <c r="D266">
        <v>265</v>
      </c>
    </row>
    <row r="267" spans="4:4" x14ac:dyDescent="0.25">
      <c r="D267">
        <v>266</v>
      </c>
    </row>
    <row r="268" spans="4:4" x14ac:dyDescent="0.25">
      <c r="D268">
        <v>267</v>
      </c>
    </row>
    <row r="269" spans="4:4" x14ac:dyDescent="0.25">
      <c r="D269">
        <v>268</v>
      </c>
    </row>
    <row r="270" spans="4:4" x14ac:dyDescent="0.25">
      <c r="D270">
        <v>269</v>
      </c>
    </row>
    <row r="271" spans="4:4" x14ac:dyDescent="0.25">
      <c r="D271">
        <v>270</v>
      </c>
    </row>
    <row r="272" spans="4:4" x14ac:dyDescent="0.25">
      <c r="D272">
        <v>271</v>
      </c>
    </row>
    <row r="273" spans="4:4" x14ac:dyDescent="0.25">
      <c r="D273">
        <v>272</v>
      </c>
    </row>
    <row r="274" spans="4:4" x14ac:dyDescent="0.25">
      <c r="D274">
        <v>273</v>
      </c>
    </row>
    <row r="275" spans="4:4" x14ac:dyDescent="0.25">
      <c r="D275">
        <v>274</v>
      </c>
    </row>
    <row r="276" spans="4:4" x14ac:dyDescent="0.25">
      <c r="D276">
        <v>275</v>
      </c>
    </row>
    <row r="277" spans="4:4" x14ac:dyDescent="0.25">
      <c r="D277">
        <v>276</v>
      </c>
    </row>
    <row r="278" spans="4:4" x14ac:dyDescent="0.25">
      <c r="D278">
        <v>277</v>
      </c>
    </row>
    <row r="279" spans="4:4" x14ac:dyDescent="0.25">
      <c r="D279">
        <v>278</v>
      </c>
    </row>
    <row r="280" spans="4:4" x14ac:dyDescent="0.25">
      <c r="D280">
        <v>279</v>
      </c>
    </row>
    <row r="281" spans="4:4" x14ac:dyDescent="0.25">
      <c r="D281">
        <v>280</v>
      </c>
    </row>
    <row r="282" spans="4:4" x14ac:dyDescent="0.25">
      <c r="D282">
        <v>281</v>
      </c>
    </row>
    <row r="283" spans="4:4" x14ac:dyDescent="0.25">
      <c r="D283">
        <v>282</v>
      </c>
    </row>
    <row r="284" spans="4:4" x14ac:dyDescent="0.25">
      <c r="D284">
        <v>283</v>
      </c>
    </row>
    <row r="285" spans="4:4" x14ac:dyDescent="0.25">
      <c r="D285">
        <v>284</v>
      </c>
    </row>
    <row r="286" spans="4:4" x14ac:dyDescent="0.25">
      <c r="D286">
        <v>285</v>
      </c>
    </row>
    <row r="287" spans="4:4" x14ac:dyDescent="0.25">
      <c r="D287">
        <v>286</v>
      </c>
    </row>
    <row r="288" spans="4:4" x14ac:dyDescent="0.25">
      <c r="D288">
        <v>287</v>
      </c>
    </row>
    <row r="289" spans="4:4" x14ac:dyDescent="0.25">
      <c r="D289">
        <v>288</v>
      </c>
    </row>
    <row r="290" spans="4:4" x14ac:dyDescent="0.25">
      <c r="D290">
        <v>289</v>
      </c>
    </row>
    <row r="291" spans="4:4" x14ac:dyDescent="0.25">
      <c r="D291">
        <v>290</v>
      </c>
    </row>
    <row r="292" spans="4:4" x14ac:dyDescent="0.25">
      <c r="D292">
        <v>291</v>
      </c>
    </row>
    <row r="293" spans="4:4" x14ac:dyDescent="0.25">
      <c r="D293">
        <v>292</v>
      </c>
    </row>
    <row r="294" spans="4:4" x14ac:dyDescent="0.25">
      <c r="D294">
        <v>293</v>
      </c>
    </row>
    <row r="295" spans="4:4" x14ac:dyDescent="0.25">
      <c r="D295">
        <v>294</v>
      </c>
    </row>
    <row r="296" spans="4:4" x14ac:dyDescent="0.25">
      <c r="D296">
        <v>295</v>
      </c>
    </row>
    <row r="297" spans="4:4" x14ac:dyDescent="0.25">
      <c r="D297">
        <v>296</v>
      </c>
    </row>
    <row r="298" spans="4:4" x14ac:dyDescent="0.25">
      <c r="D298">
        <v>297</v>
      </c>
    </row>
    <row r="299" spans="4:4" x14ac:dyDescent="0.25">
      <c r="D299">
        <v>298</v>
      </c>
    </row>
    <row r="300" spans="4:4" x14ac:dyDescent="0.25">
      <c r="D300">
        <v>299</v>
      </c>
    </row>
    <row r="301" spans="4:4" x14ac:dyDescent="0.25">
      <c r="D301">
        <v>300</v>
      </c>
    </row>
    <row r="302" spans="4:4" x14ac:dyDescent="0.25">
      <c r="D302">
        <v>301</v>
      </c>
    </row>
    <row r="303" spans="4:4" x14ac:dyDescent="0.25">
      <c r="D303">
        <v>302</v>
      </c>
    </row>
    <row r="304" spans="4:4" x14ac:dyDescent="0.25">
      <c r="D304">
        <v>303</v>
      </c>
    </row>
    <row r="305" spans="4:4" x14ac:dyDescent="0.25">
      <c r="D305">
        <v>304</v>
      </c>
    </row>
    <row r="306" spans="4:4" x14ac:dyDescent="0.25">
      <c r="D306">
        <v>305</v>
      </c>
    </row>
    <row r="307" spans="4:4" x14ac:dyDescent="0.25">
      <c r="D307">
        <v>306</v>
      </c>
    </row>
    <row r="308" spans="4:4" x14ac:dyDescent="0.25">
      <c r="D308">
        <v>307</v>
      </c>
    </row>
    <row r="309" spans="4:4" x14ac:dyDescent="0.25">
      <c r="D309">
        <v>308</v>
      </c>
    </row>
    <row r="310" spans="4:4" x14ac:dyDescent="0.25">
      <c r="D310">
        <v>309</v>
      </c>
    </row>
    <row r="311" spans="4:4" x14ac:dyDescent="0.25">
      <c r="D311">
        <v>310</v>
      </c>
    </row>
    <row r="312" spans="4:4" x14ac:dyDescent="0.25">
      <c r="D312">
        <v>311</v>
      </c>
    </row>
    <row r="313" spans="4:4" x14ac:dyDescent="0.25">
      <c r="D313">
        <v>312</v>
      </c>
    </row>
    <row r="314" spans="4:4" x14ac:dyDescent="0.25">
      <c r="D314">
        <v>313</v>
      </c>
    </row>
    <row r="315" spans="4:4" x14ac:dyDescent="0.25">
      <c r="D315">
        <v>314</v>
      </c>
    </row>
    <row r="316" spans="4:4" x14ac:dyDescent="0.25">
      <c r="D316">
        <v>315</v>
      </c>
    </row>
    <row r="317" spans="4:4" x14ac:dyDescent="0.25">
      <c r="D317">
        <v>316</v>
      </c>
    </row>
    <row r="318" spans="4:4" x14ac:dyDescent="0.25">
      <c r="D318">
        <v>317</v>
      </c>
    </row>
    <row r="319" spans="4:4" x14ac:dyDescent="0.25">
      <c r="D319">
        <v>318</v>
      </c>
    </row>
    <row r="320" spans="4:4" x14ac:dyDescent="0.25">
      <c r="D320">
        <v>319</v>
      </c>
    </row>
    <row r="321" spans="4:4" x14ac:dyDescent="0.25">
      <c r="D321">
        <v>320</v>
      </c>
    </row>
    <row r="322" spans="4:4" x14ac:dyDescent="0.25">
      <c r="D322">
        <v>321</v>
      </c>
    </row>
    <row r="323" spans="4:4" x14ac:dyDescent="0.25">
      <c r="D323">
        <v>322</v>
      </c>
    </row>
    <row r="324" spans="4:4" x14ac:dyDescent="0.25">
      <c r="D324">
        <v>323</v>
      </c>
    </row>
    <row r="325" spans="4:4" x14ac:dyDescent="0.25">
      <c r="D325">
        <v>324</v>
      </c>
    </row>
    <row r="326" spans="4:4" x14ac:dyDescent="0.25">
      <c r="D326">
        <v>325</v>
      </c>
    </row>
    <row r="327" spans="4:4" x14ac:dyDescent="0.25">
      <c r="D327">
        <v>326</v>
      </c>
    </row>
    <row r="328" spans="4:4" x14ac:dyDescent="0.25">
      <c r="D328">
        <v>327</v>
      </c>
    </row>
    <row r="329" spans="4:4" x14ac:dyDescent="0.25">
      <c r="D329">
        <v>328</v>
      </c>
    </row>
    <row r="330" spans="4:4" x14ac:dyDescent="0.25">
      <c r="D330">
        <v>329</v>
      </c>
    </row>
    <row r="331" spans="4:4" x14ac:dyDescent="0.25">
      <c r="D331">
        <v>330</v>
      </c>
    </row>
    <row r="332" spans="4:4" x14ac:dyDescent="0.25">
      <c r="D332">
        <v>331</v>
      </c>
    </row>
    <row r="333" spans="4:4" x14ac:dyDescent="0.25">
      <c r="D333">
        <v>332</v>
      </c>
    </row>
    <row r="334" spans="4:4" x14ac:dyDescent="0.25">
      <c r="D334">
        <v>333</v>
      </c>
    </row>
    <row r="335" spans="4:4" x14ac:dyDescent="0.25">
      <c r="D335">
        <v>334</v>
      </c>
    </row>
    <row r="336" spans="4:4" x14ac:dyDescent="0.25">
      <c r="D336">
        <v>335</v>
      </c>
    </row>
    <row r="337" spans="4:4" x14ac:dyDescent="0.25">
      <c r="D337">
        <v>336</v>
      </c>
    </row>
    <row r="338" spans="4:4" x14ac:dyDescent="0.25">
      <c r="D338">
        <v>337</v>
      </c>
    </row>
    <row r="339" spans="4:4" x14ac:dyDescent="0.25">
      <c r="D339">
        <v>338</v>
      </c>
    </row>
    <row r="340" spans="4:4" x14ac:dyDescent="0.25">
      <c r="D340">
        <v>339</v>
      </c>
    </row>
    <row r="341" spans="4:4" x14ac:dyDescent="0.25">
      <c r="D341">
        <v>340</v>
      </c>
    </row>
    <row r="342" spans="4:4" x14ac:dyDescent="0.25">
      <c r="D342">
        <v>341</v>
      </c>
    </row>
    <row r="343" spans="4:4" x14ac:dyDescent="0.25">
      <c r="D343">
        <v>342</v>
      </c>
    </row>
    <row r="344" spans="4:4" x14ac:dyDescent="0.25">
      <c r="D344">
        <v>343</v>
      </c>
    </row>
    <row r="345" spans="4:4" x14ac:dyDescent="0.25">
      <c r="D345">
        <v>344</v>
      </c>
    </row>
    <row r="346" spans="4:4" x14ac:dyDescent="0.25">
      <c r="D346">
        <v>345</v>
      </c>
    </row>
    <row r="347" spans="4:4" x14ac:dyDescent="0.25">
      <c r="D347">
        <v>346</v>
      </c>
    </row>
    <row r="348" spans="4:4" x14ac:dyDescent="0.25">
      <c r="D348">
        <v>347</v>
      </c>
    </row>
    <row r="349" spans="4:4" x14ac:dyDescent="0.25">
      <c r="D349">
        <v>348</v>
      </c>
    </row>
    <row r="350" spans="4:4" x14ac:dyDescent="0.25">
      <c r="D350">
        <v>349</v>
      </c>
    </row>
    <row r="351" spans="4:4" x14ac:dyDescent="0.25">
      <c r="D351">
        <v>350</v>
      </c>
    </row>
    <row r="352" spans="4:4" x14ac:dyDescent="0.25">
      <c r="D352">
        <v>351</v>
      </c>
    </row>
    <row r="353" spans="4:4" x14ac:dyDescent="0.25">
      <c r="D353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B799-33A9-4CB4-B944-57DD45D71B36}">
  <dimension ref="B1:B352"/>
  <sheetViews>
    <sheetView workbookViewId="0">
      <selection activeCell="B1" sqref="B1:B352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1</v>
      </c>
    </row>
    <row r="3" spans="2:2" x14ac:dyDescent="0.25">
      <c r="B3">
        <v>1</v>
      </c>
    </row>
    <row r="4" spans="2:2" x14ac:dyDescent="0.25">
      <c r="B4">
        <v>1</v>
      </c>
    </row>
    <row r="5" spans="2:2" x14ac:dyDescent="0.25">
      <c r="B5">
        <v>1</v>
      </c>
    </row>
    <row r="6" spans="2:2" x14ac:dyDescent="0.25">
      <c r="B6">
        <v>1</v>
      </c>
    </row>
    <row r="7" spans="2:2" x14ac:dyDescent="0.25">
      <c r="B7">
        <v>1</v>
      </c>
    </row>
    <row r="8" spans="2:2" x14ac:dyDescent="0.25">
      <c r="B8">
        <v>1</v>
      </c>
    </row>
    <row r="9" spans="2:2" x14ac:dyDescent="0.25">
      <c r="B9">
        <v>1</v>
      </c>
    </row>
    <row r="10" spans="2:2" x14ac:dyDescent="0.25">
      <c r="B10">
        <v>1</v>
      </c>
    </row>
    <row r="11" spans="2:2" x14ac:dyDescent="0.25">
      <c r="B11">
        <v>1</v>
      </c>
    </row>
    <row r="12" spans="2:2" x14ac:dyDescent="0.25">
      <c r="B12">
        <v>2</v>
      </c>
    </row>
    <row r="13" spans="2:2" x14ac:dyDescent="0.25">
      <c r="B13">
        <v>2</v>
      </c>
    </row>
    <row r="14" spans="2:2" x14ac:dyDescent="0.25">
      <c r="B14">
        <v>2</v>
      </c>
    </row>
    <row r="15" spans="2:2" x14ac:dyDescent="0.25">
      <c r="B15">
        <v>2</v>
      </c>
    </row>
    <row r="16" spans="2:2" x14ac:dyDescent="0.25">
      <c r="B16">
        <v>2</v>
      </c>
    </row>
    <row r="17" spans="2:2" x14ac:dyDescent="0.25">
      <c r="B17">
        <v>2</v>
      </c>
    </row>
    <row r="18" spans="2:2" x14ac:dyDescent="0.25">
      <c r="B18">
        <v>2</v>
      </c>
    </row>
    <row r="19" spans="2:2" x14ac:dyDescent="0.25">
      <c r="B19">
        <v>2</v>
      </c>
    </row>
    <row r="20" spans="2:2" x14ac:dyDescent="0.25">
      <c r="B20">
        <v>2</v>
      </c>
    </row>
    <row r="21" spans="2:2" x14ac:dyDescent="0.25">
      <c r="B21">
        <v>2</v>
      </c>
    </row>
    <row r="22" spans="2:2" x14ac:dyDescent="0.25">
      <c r="B22">
        <v>2</v>
      </c>
    </row>
    <row r="23" spans="2:2" x14ac:dyDescent="0.25">
      <c r="B23">
        <v>3</v>
      </c>
    </row>
    <row r="24" spans="2:2" x14ac:dyDescent="0.25">
      <c r="B24">
        <v>3</v>
      </c>
    </row>
    <row r="25" spans="2:2" x14ac:dyDescent="0.25">
      <c r="B25">
        <v>3</v>
      </c>
    </row>
    <row r="26" spans="2:2" x14ac:dyDescent="0.25">
      <c r="B26">
        <v>3</v>
      </c>
    </row>
    <row r="27" spans="2:2" x14ac:dyDescent="0.25">
      <c r="B27">
        <v>3</v>
      </c>
    </row>
    <row r="28" spans="2:2" x14ac:dyDescent="0.25">
      <c r="B28">
        <v>3</v>
      </c>
    </row>
    <row r="29" spans="2:2" x14ac:dyDescent="0.25">
      <c r="B29">
        <v>3</v>
      </c>
    </row>
    <row r="30" spans="2:2" x14ac:dyDescent="0.25">
      <c r="B30">
        <v>3</v>
      </c>
    </row>
    <row r="31" spans="2:2" x14ac:dyDescent="0.25">
      <c r="B31">
        <v>3</v>
      </c>
    </row>
    <row r="32" spans="2:2" x14ac:dyDescent="0.25">
      <c r="B32">
        <v>3</v>
      </c>
    </row>
    <row r="33" spans="2:2" x14ac:dyDescent="0.25">
      <c r="B33">
        <v>3</v>
      </c>
    </row>
    <row r="34" spans="2:2" x14ac:dyDescent="0.25">
      <c r="B34">
        <v>4</v>
      </c>
    </row>
    <row r="35" spans="2:2" x14ac:dyDescent="0.25">
      <c r="B35">
        <v>4</v>
      </c>
    </row>
    <row r="36" spans="2:2" x14ac:dyDescent="0.25">
      <c r="B36">
        <v>4</v>
      </c>
    </row>
    <row r="37" spans="2:2" x14ac:dyDescent="0.25">
      <c r="B37">
        <v>4</v>
      </c>
    </row>
    <row r="38" spans="2:2" x14ac:dyDescent="0.25">
      <c r="B38">
        <v>4</v>
      </c>
    </row>
    <row r="39" spans="2:2" x14ac:dyDescent="0.25">
      <c r="B39">
        <v>4</v>
      </c>
    </row>
    <row r="40" spans="2:2" x14ac:dyDescent="0.25">
      <c r="B40">
        <v>4</v>
      </c>
    </row>
    <row r="41" spans="2:2" x14ac:dyDescent="0.25">
      <c r="B41">
        <v>4</v>
      </c>
    </row>
    <row r="42" spans="2:2" x14ac:dyDescent="0.25">
      <c r="B42">
        <v>4</v>
      </c>
    </row>
    <row r="43" spans="2:2" x14ac:dyDescent="0.25">
      <c r="B43">
        <v>4</v>
      </c>
    </row>
    <row r="44" spans="2:2" x14ac:dyDescent="0.25">
      <c r="B44">
        <v>4</v>
      </c>
    </row>
    <row r="45" spans="2:2" x14ac:dyDescent="0.25">
      <c r="B45">
        <v>5</v>
      </c>
    </row>
    <row r="46" spans="2:2" x14ac:dyDescent="0.25">
      <c r="B46">
        <v>5</v>
      </c>
    </row>
    <row r="47" spans="2:2" x14ac:dyDescent="0.25">
      <c r="B47">
        <v>5</v>
      </c>
    </row>
    <row r="48" spans="2:2" x14ac:dyDescent="0.25">
      <c r="B48">
        <v>5</v>
      </c>
    </row>
    <row r="49" spans="2:2" x14ac:dyDescent="0.25">
      <c r="B49">
        <v>5</v>
      </c>
    </row>
    <row r="50" spans="2:2" x14ac:dyDescent="0.25">
      <c r="B50">
        <v>5</v>
      </c>
    </row>
    <row r="51" spans="2:2" x14ac:dyDescent="0.25">
      <c r="B51">
        <v>5</v>
      </c>
    </row>
    <row r="52" spans="2:2" x14ac:dyDescent="0.25">
      <c r="B52">
        <v>5</v>
      </c>
    </row>
    <row r="53" spans="2:2" x14ac:dyDescent="0.25">
      <c r="B53">
        <v>5</v>
      </c>
    </row>
    <row r="54" spans="2:2" x14ac:dyDescent="0.25">
      <c r="B54">
        <v>5</v>
      </c>
    </row>
    <row r="55" spans="2:2" x14ac:dyDescent="0.25">
      <c r="B55">
        <v>5</v>
      </c>
    </row>
    <row r="56" spans="2:2" x14ac:dyDescent="0.25">
      <c r="B56">
        <v>6</v>
      </c>
    </row>
    <row r="57" spans="2:2" x14ac:dyDescent="0.25">
      <c r="B57">
        <v>6</v>
      </c>
    </row>
    <row r="58" spans="2:2" x14ac:dyDescent="0.25">
      <c r="B58">
        <v>6</v>
      </c>
    </row>
    <row r="59" spans="2:2" x14ac:dyDescent="0.25">
      <c r="B59">
        <v>6</v>
      </c>
    </row>
    <row r="60" spans="2:2" x14ac:dyDescent="0.25">
      <c r="B60">
        <v>6</v>
      </c>
    </row>
    <row r="61" spans="2:2" x14ac:dyDescent="0.25">
      <c r="B61">
        <v>6</v>
      </c>
    </row>
    <row r="62" spans="2:2" x14ac:dyDescent="0.25">
      <c r="B62">
        <v>6</v>
      </c>
    </row>
    <row r="63" spans="2:2" x14ac:dyDescent="0.25">
      <c r="B63">
        <v>6</v>
      </c>
    </row>
    <row r="64" spans="2:2" x14ac:dyDescent="0.25">
      <c r="B64">
        <v>6</v>
      </c>
    </row>
    <row r="65" spans="2:2" x14ac:dyDescent="0.25">
      <c r="B65">
        <v>6</v>
      </c>
    </row>
    <row r="66" spans="2:2" x14ac:dyDescent="0.25">
      <c r="B66">
        <v>6</v>
      </c>
    </row>
    <row r="67" spans="2:2" x14ac:dyDescent="0.25">
      <c r="B67">
        <v>7</v>
      </c>
    </row>
    <row r="68" spans="2:2" x14ac:dyDescent="0.25">
      <c r="B68">
        <v>7</v>
      </c>
    </row>
    <row r="69" spans="2:2" x14ac:dyDescent="0.25">
      <c r="B69">
        <v>7</v>
      </c>
    </row>
    <row r="70" spans="2:2" x14ac:dyDescent="0.25">
      <c r="B70">
        <v>7</v>
      </c>
    </row>
    <row r="71" spans="2:2" x14ac:dyDescent="0.25">
      <c r="B71">
        <v>7</v>
      </c>
    </row>
    <row r="72" spans="2:2" x14ac:dyDescent="0.25">
      <c r="B72">
        <v>7</v>
      </c>
    </row>
    <row r="73" spans="2:2" x14ac:dyDescent="0.25">
      <c r="B73">
        <v>7</v>
      </c>
    </row>
    <row r="74" spans="2:2" x14ac:dyDescent="0.25">
      <c r="B74">
        <v>7</v>
      </c>
    </row>
    <row r="75" spans="2:2" x14ac:dyDescent="0.25">
      <c r="B75">
        <v>7</v>
      </c>
    </row>
    <row r="76" spans="2:2" x14ac:dyDescent="0.25">
      <c r="B76">
        <v>7</v>
      </c>
    </row>
    <row r="77" spans="2:2" x14ac:dyDescent="0.25">
      <c r="B77">
        <v>7</v>
      </c>
    </row>
    <row r="78" spans="2:2" x14ac:dyDescent="0.25">
      <c r="B78">
        <v>8</v>
      </c>
    </row>
    <row r="79" spans="2:2" x14ac:dyDescent="0.25">
      <c r="B79">
        <v>8</v>
      </c>
    </row>
    <row r="80" spans="2:2" x14ac:dyDescent="0.25">
      <c r="B80">
        <v>8</v>
      </c>
    </row>
    <row r="81" spans="2:2" x14ac:dyDescent="0.25">
      <c r="B81">
        <v>8</v>
      </c>
    </row>
    <row r="82" spans="2:2" x14ac:dyDescent="0.25">
      <c r="B82">
        <v>8</v>
      </c>
    </row>
    <row r="83" spans="2:2" x14ac:dyDescent="0.25">
      <c r="B83">
        <v>8</v>
      </c>
    </row>
    <row r="84" spans="2:2" x14ac:dyDescent="0.25">
      <c r="B84">
        <v>8</v>
      </c>
    </row>
    <row r="85" spans="2:2" x14ac:dyDescent="0.25">
      <c r="B85">
        <v>8</v>
      </c>
    </row>
    <row r="86" spans="2:2" x14ac:dyDescent="0.25">
      <c r="B86">
        <v>8</v>
      </c>
    </row>
    <row r="87" spans="2:2" x14ac:dyDescent="0.25">
      <c r="B87">
        <v>8</v>
      </c>
    </row>
    <row r="88" spans="2:2" x14ac:dyDescent="0.25">
      <c r="B88">
        <v>8</v>
      </c>
    </row>
    <row r="89" spans="2:2" x14ac:dyDescent="0.25">
      <c r="B89" t="e">
        <f>IF(#REF!="Working capital changes",9)</f>
        <v>#REF!</v>
      </c>
    </row>
    <row r="90" spans="2:2" x14ac:dyDescent="0.25">
      <c r="B90" t="e">
        <f t="shared" ref="B90" si="0">IF(#REF!="Working capital changes",9)</f>
        <v>#REF!</v>
      </c>
    </row>
    <row r="91" spans="2:2" x14ac:dyDescent="0.25">
      <c r="B91" t="e">
        <f t="shared" ref="B91" si="1">IF(#REF!="Working capital changes",9)</f>
        <v>#REF!</v>
      </c>
    </row>
    <row r="92" spans="2:2" x14ac:dyDescent="0.25">
      <c r="B92" t="e">
        <f t="shared" ref="B92" si="2">IF(#REF!="Working capital changes",9)</f>
        <v>#REF!</v>
      </c>
    </row>
    <row r="93" spans="2:2" x14ac:dyDescent="0.25">
      <c r="B93" t="e">
        <f t="shared" ref="B93" si="3">IF(#REF!="Working capital changes",9)</f>
        <v>#REF!</v>
      </c>
    </row>
    <row r="94" spans="2:2" x14ac:dyDescent="0.25">
      <c r="B94" t="e">
        <f t="shared" ref="B94" si="4">IF(#REF!="Working capital changes",9)</f>
        <v>#REF!</v>
      </c>
    </row>
    <row r="95" spans="2:2" x14ac:dyDescent="0.25">
      <c r="B95" t="e">
        <f t="shared" ref="B95" si="5">IF(#REF!="Working capital changes",9)</f>
        <v>#REF!</v>
      </c>
    </row>
    <row r="96" spans="2:2" x14ac:dyDescent="0.25">
      <c r="B96" t="e">
        <f t="shared" ref="B96" si="6">IF(#REF!="Working capital changes",9)</f>
        <v>#REF!</v>
      </c>
    </row>
    <row r="97" spans="2:2" x14ac:dyDescent="0.25">
      <c r="B97" t="e">
        <f t="shared" ref="B97" si="7">IF(#REF!="Working capital changes",9)</f>
        <v>#REF!</v>
      </c>
    </row>
    <row r="98" spans="2:2" x14ac:dyDescent="0.25">
      <c r="B98" t="e">
        <f t="shared" ref="B98" si="8">IF(#REF!="Working capital changes",9)</f>
        <v>#REF!</v>
      </c>
    </row>
    <row r="99" spans="2:2" x14ac:dyDescent="0.25">
      <c r="B99" t="e">
        <f t="shared" ref="B99" si="9">IF(#REF!="Working capital changes",9)</f>
        <v>#REF!</v>
      </c>
    </row>
    <row r="100" spans="2:2" x14ac:dyDescent="0.25">
      <c r="B100" t="e">
        <f>IF(#REF!="Direct taxes",10)</f>
        <v>#REF!</v>
      </c>
    </row>
    <row r="101" spans="2:2" x14ac:dyDescent="0.25">
      <c r="B101" t="e">
        <f t="shared" ref="B101" si="10">IF(#REF!="Direct taxes",10)</f>
        <v>#REF!</v>
      </c>
    </row>
    <row r="102" spans="2:2" x14ac:dyDescent="0.25">
      <c r="B102" t="e">
        <f t="shared" ref="B102" si="11">IF(#REF!="Direct taxes",10)</f>
        <v>#REF!</v>
      </c>
    </row>
    <row r="103" spans="2:2" x14ac:dyDescent="0.25">
      <c r="B103" t="e">
        <f t="shared" ref="B103" si="12">IF(#REF!="Direct taxes",10)</f>
        <v>#REF!</v>
      </c>
    </row>
    <row r="104" spans="2:2" x14ac:dyDescent="0.25">
      <c r="B104" t="e">
        <f t="shared" ref="B104" si="13">IF(#REF!="Direct taxes",10)</f>
        <v>#REF!</v>
      </c>
    </row>
    <row r="105" spans="2:2" x14ac:dyDescent="0.25">
      <c r="B105" t="e">
        <f t="shared" ref="B105" si="14">IF(#REF!="Direct taxes",10)</f>
        <v>#REF!</v>
      </c>
    </row>
    <row r="106" spans="2:2" x14ac:dyDescent="0.25">
      <c r="B106" t="e">
        <f t="shared" ref="B106" si="15">IF(#REF!="Direct taxes",10)</f>
        <v>#REF!</v>
      </c>
    </row>
    <row r="107" spans="2:2" x14ac:dyDescent="0.25">
      <c r="B107" t="e">
        <f t="shared" ref="B107" si="16">IF(#REF!="Direct taxes",10)</f>
        <v>#REF!</v>
      </c>
    </row>
    <row r="108" spans="2:2" x14ac:dyDescent="0.25">
      <c r="B108" t="e">
        <f t="shared" ref="B108" si="17">IF(#REF!="Direct taxes",10)</f>
        <v>#REF!</v>
      </c>
    </row>
    <row r="109" spans="2:2" x14ac:dyDescent="0.25">
      <c r="B109" t="e">
        <f t="shared" ref="B109" si="18">IF(#REF!="Direct taxes",10)</f>
        <v>#REF!</v>
      </c>
    </row>
    <row r="110" spans="2:2" x14ac:dyDescent="0.25">
      <c r="B110" t="e">
        <f t="shared" ref="B110" si="19">IF(#REF!="Direct taxes",10)</f>
        <v>#REF!</v>
      </c>
    </row>
    <row r="111" spans="2:2" x14ac:dyDescent="0.25">
      <c r="B111" t="e">
        <f>IF(#REF!="Cash from Investing Activity  ",11)</f>
        <v>#REF!</v>
      </c>
    </row>
    <row r="112" spans="2:2" x14ac:dyDescent="0.25">
      <c r="B112" t="e">
        <f t="shared" ref="B112" si="20">IF(#REF!="Cash from Investing Activity  ",11)</f>
        <v>#REF!</v>
      </c>
    </row>
    <row r="113" spans="2:2" x14ac:dyDescent="0.25">
      <c r="B113" t="e">
        <f t="shared" ref="B113" si="21">IF(#REF!="Cash from Investing Activity  ",11)</f>
        <v>#REF!</v>
      </c>
    </row>
    <row r="114" spans="2:2" x14ac:dyDescent="0.25">
      <c r="B114" t="e">
        <f t="shared" ref="B114" si="22">IF(#REF!="Cash from Investing Activity  ",11)</f>
        <v>#REF!</v>
      </c>
    </row>
    <row r="115" spans="2:2" x14ac:dyDescent="0.25">
      <c r="B115" t="e">
        <f t="shared" ref="B115" si="23">IF(#REF!="Cash from Investing Activity  ",11)</f>
        <v>#REF!</v>
      </c>
    </row>
    <row r="116" spans="2:2" x14ac:dyDescent="0.25">
      <c r="B116" t="e">
        <f t="shared" ref="B116" si="24">IF(#REF!="Cash from Investing Activity  ",11)</f>
        <v>#REF!</v>
      </c>
    </row>
    <row r="117" spans="2:2" x14ac:dyDescent="0.25">
      <c r="B117" t="e">
        <f t="shared" ref="B117" si="25">IF(#REF!="Cash from Investing Activity  ",11)</f>
        <v>#REF!</v>
      </c>
    </row>
    <row r="118" spans="2:2" x14ac:dyDescent="0.25">
      <c r="B118" t="e">
        <f t="shared" ref="B118" si="26">IF(#REF!="Cash from Investing Activity  ",11)</f>
        <v>#REF!</v>
      </c>
    </row>
    <row r="119" spans="2:2" x14ac:dyDescent="0.25">
      <c r="B119" t="e">
        <f t="shared" ref="B119" si="27">IF(#REF!="Cash from Investing Activity  ",11)</f>
        <v>#REF!</v>
      </c>
    </row>
    <row r="120" spans="2:2" x14ac:dyDescent="0.25">
      <c r="B120" t="e">
        <f t="shared" ref="B120" si="28">IF(#REF!="Cash from Investing Activity  ",11)</f>
        <v>#REF!</v>
      </c>
    </row>
    <row r="121" spans="2:2" x14ac:dyDescent="0.25">
      <c r="B121" t="e">
        <f t="shared" ref="B121" si="29">IF(#REF!="Cash from Investing Activity  ",11)</f>
        <v>#REF!</v>
      </c>
    </row>
    <row r="122" spans="2:2" x14ac:dyDescent="0.25">
      <c r="B122" t="e">
        <f>IF(#REF!="Fixed assets purchased",12)</f>
        <v>#REF!</v>
      </c>
    </row>
    <row r="123" spans="2:2" x14ac:dyDescent="0.25">
      <c r="B123" t="e">
        <f t="shared" ref="B123" si="30">IF(#REF!="Fixed assets purchased",12)</f>
        <v>#REF!</v>
      </c>
    </row>
    <row r="124" spans="2:2" x14ac:dyDescent="0.25">
      <c r="B124" t="e">
        <f t="shared" ref="B124" si="31">IF(#REF!="Fixed assets purchased",12)</f>
        <v>#REF!</v>
      </c>
    </row>
    <row r="125" spans="2:2" x14ac:dyDescent="0.25">
      <c r="B125" t="e">
        <f t="shared" ref="B125" si="32">IF(#REF!="Fixed assets purchased",12)</f>
        <v>#REF!</v>
      </c>
    </row>
    <row r="126" spans="2:2" x14ac:dyDescent="0.25">
      <c r="B126" t="e">
        <f t="shared" ref="B126" si="33">IF(#REF!="Fixed assets purchased",12)</f>
        <v>#REF!</v>
      </c>
    </row>
    <row r="127" spans="2:2" x14ac:dyDescent="0.25">
      <c r="B127" t="e">
        <f t="shared" ref="B127" si="34">IF(#REF!="Fixed assets purchased",12)</f>
        <v>#REF!</v>
      </c>
    </row>
    <row r="128" spans="2:2" x14ac:dyDescent="0.25">
      <c r="B128" t="e">
        <f t="shared" ref="B128" si="35">IF(#REF!="Fixed assets purchased",12)</f>
        <v>#REF!</v>
      </c>
    </row>
    <row r="129" spans="2:2" x14ac:dyDescent="0.25">
      <c r="B129" t="e">
        <f t="shared" ref="B129" si="36">IF(#REF!="Fixed assets purchased",12)</f>
        <v>#REF!</v>
      </c>
    </row>
    <row r="130" spans="2:2" x14ac:dyDescent="0.25">
      <c r="B130" t="e">
        <f t="shared" ref="B130" si="37">IF(#REF!="Fixed assets purchased",12)</f>
        <v>#REF!</v>
      </c>
    </row>
    <row r="131" spans="2:2" x14ac:dyDescent="0.25">
      <c r="B131" t="e">
        <f t="shared" ref="B131" si="38">IF(#REF!="Fixed assets purchased",12)</f>
        <v>#REF!</v>
      </c>
    </row>
    <row r="132" spans="2:2" x14ac:dyDescent="0.25">
      <c r="B132" t="e">
        <f t="shared" ref="B132" si="39">IF(#REF!="Fixed assets purchased",12)</f>
        <v>#REF!</v>
      </c>
    </row>
    <row r="133" spans="2:2" x14ac:dyDescent="0.25">
      <c r="B133" t="e">
        <f>IF(#REF!="Fixed assets sold",13)</f>
        <v>#REF!</v>
      </c>
    </row>
    <row r="134" spans="2:2" x14ac:dyDescent="0.25">
      <c r="B134" t="e">
        <f t="shared" ref="B134" si="40">IF(#REF!="Fixed assets sold",13)</f>
        <v>#REF!</v>
      </c>
    </row>
    <row r="135" spans="2:2" x14ac:dyDescent="0.25">
      <c r="B135" t="e">
        <f t="shared" ref="B135" si="41">IF(#REF!="Fixed assets sold",13)</f>
        <v>#REF!</v>
      </c>
    </row>
    <row r="136" spans="2:2" x14ac:dyDescent="0.25">
      <c r="B136" t="e">
        <f t="shared" ref="B136" si="42">IF(#REF!="Fixed assets sold",13)</f>
        <v>#REF!</v>
      </c>
    </row>
    <row r="137" spans="2:2" x14ac:dyDescent="0.25">
      <c r="B137" t="e">
        <f t="shared" ref="B137" si="43">IF(#REF!="Fixed assets sold",13)</f>
        <v>#REF!</v>
      </c>
    </row>
    <row r="138" spans="2:2" x14ac:dyDescent="0.25">
      <c r="B138" t="e">
        <f t="shared" ref="B138" si="44">IF(#REF!="Fixed assets sold",13)</f>
        <v>#REF!</v>
      </c>
    </row>
    <row r="139" spans="2:2" x14ac:dyDescent="0.25">
      <c r="B139" t="e">
        <f t="shared" ref="B139" si="45">IF(#REF!="Fixed assets sold",13)</f>
        <v>#REF!</v>
      </c>
    </row>
    <row r="140" spans="2:2" x14ac:dyDescent="0.25">
      <c r="B140" t="e">
        <f t="shared" ref="B140" si="46">IF(#REF!="Fixed assets sold",13)</f>
        <v>#REF!</v>
      </c>
    </row>
    <row r="141" spans="2:2" x14ac:dyDescent="0.25">
      <c r="B141" t="e">
        <f t="shared" ref="B141" si="47">IF(#REF!="Fixed assets sold",13)</f>
        <v>#REF!</v>
      </c>
    </row>
    <row r="142" spans="2:2" x14ac:dyDescent="0.25">
      <c r="B142" t="e">
        <f t="shared" ref="B142" si="48">IF(#REF!="Fixed assets sold",13)</f>
        <v>#REF!</v>
      </c>
    </row>
    <row r="143" spans="2:2" x14ac:dyDescent="0.25">
      <c r="B143" t="e">
        <f t="shared" ref="B143" si="49">IF(#REF!="Fixed assets sold",13)</f>
        <v>#REF!</v>
      </c>
    </row>
    <row r="144" spans="2:2" x14ac:dyDescent="0.25">
      <c r="B144" t="e">
        <f>IF(#REF!="Investments purchased",14)</f>
        <v>#REF!</v>
      </c>
    </row>
    <row r="145" spans="2:2" x14ac:dyDescent="0.25">
      <c r="B145" t="e">
        <f t="shared" ref="B145" si="50">IF(#REF!="Investments purchased",14)</f>
        <v>#REF!</v>
      </c>
    </row>
    <row r="146" spans="2:2" x14ac:dyDescent="0.25">
      <c r="B146" t="e">
        <f t="shared" ref="B146" si="51">IF(#REF!="Investments purchased",14)</f>
        <v>#REF!</v>
      </c>
    </row>
    <row r="147" spans="2:2" x14ac:dyDescent="0.25">
      <c r="B147" t="e">
        <f t="shared" ref="B147" si="52">IF(#REF!="Investments purchased",14)</f>
        <v>#REF!</v>
      </c>
    </row>
    <row r="148" spans="2:2" x14ac:dyDescent="0.25">
      <c r="B148" t="e">
        <f t="shared" ref="B148" si="53">IF(#REF!="Investments purchased",14)</f>
        <v>#REF!</v>
      </c>
    </row>
    <row r="149" spans="2:2" x14ac:dyDescent="0.25">
      <c r="B149" t="e">
        <f t="shared" ref="B149" si="54">IF(#REF!="Investments purchased",14)</f>
        <v>#REF!</v>
      </c>
    </row>
    <row r="150" spans="2:2" x14ac:dyDescent="0.25">
      <c r="B150" t="e">
        <f t="shared" ref="B150" si="55">IF(#REF!="Investments purchased",14)</f>
        <v>#REF!</v>
      </c>
    </row>
    <row r="151" spans="2:2" x14ac:dyDescent="0.25">
      <c r="B151" t="e">
        <f t="shared" ref="B151" si="56">IF(#REF!="Investments purchased",14)</f>
        <v>#REF!</v>
      </c>
    </row>
    <row r="152" spans="2:2" x14ac:dyDescent="0.25">
      <c r="B152" t="e">
        <f t="shared" ref="B152" si="57">IF(#REF!="Investments purchased",14)</f>
        <v>#REF!</v>
      </c>
    </row>
    <row r="153" spans="2:2" x14ac:dyDescent="0.25">
      <c r="B153" t="e">
        <f t="shared" ref="B153" si="58">IF(#REF!="Investments purchased",14)</f>
        <v>#REF!</v>
      </c>
    </row>
    <row r="154" spans="2:2" x14ac:dyDescent="0.25">
      <c r="B154" t="e">
        <f t="shared" ref="B154" si="59">IF(#REF!="Investments purchased",14)</f>
        <v>#REF!</v>
      </c>
    </row>
    <row r="155" spans="2:2" x14ac:dyDescent="0.25">
      <c r="B155" t="e">
        <f>IF(#REF!="Investments sold",15)</f>
        <v>#REF!</v>
      </c>
    </row>
    <row r="156" spans="2:2" x14ac:dyDescent="0.25">
      <c r="B156" t="e">
        <f t="shared" ref="B156" si="60">IF(#REF!="Investments sold",15)</f>
        <v>#REF!</v>
      </c>
    </row>
    <row r="157" spans="2:2" x14ac:dyDescent="0.25">
      <c r="B157" t="e">
        <f t="shared" ref="B157" si="61">IF(#REF!="Investments sold",15)</f>
        <v>#REF!</v>
      </c>
    </row>
    <row r="158" spans="2:2" x14ac:dyDescent="0.25">
      <c r="B158" t="e">
        <f t="shared" ref="B158" si="62">IF(#REF!="Investments sold",15)</f>
        <v>#REF!</v>
      </c>
    </row>
    <row r="159" spans="2:2" x14ac:dyDescent="0.25">
      <c r="B159" t="e">
        <f t="shared" ref="B159" si="63">IF(#REF!="Investments sold",15)</f>
        <v>#REF!</v>
      </c>
    </row>
    <row r="160" spans="2:2" x14ac:dyDescent="0.25">
      <c r="B160" t="e">
        <f t="shared" ref="B160" si="64">IF(#REF!="Investments sold",15)</f>
        <v>#REF!</v>
      </c>
    </row>
    <row r="161" spans="2:2" x14ac:dyDescent="0.25">
      <c r="B161" t="e">
        <f t="shared" ref="B161" si="65">IF(#REF!="Investments sold",15)</f>
        <v>#REF!</v>
      </c>
    </row>
    <row r="162" spans="2:2" x14ac:dyDescent="0.25">
      <c r="B162" t="e">
        <f t="shared" ref="B162" si="66">IF(#REF!="Investments sold",15)</f>
        <v>#REF!</v>
      </c>
    </row>
    <row r="163" spans="2:2" x14ac:dyDescent="0.25">
      <c r="B163" t="e">
        <f t="shared" ref="B163" si="67">IF(#REF!="Investments sold",15)</f>
        <v>#REF!</v>
      </c>
    </row>
    <row r="164" spans="2:2" x14ac:dyDescent="0.25">
      <c r="B164" t="e">
        <f t="shared" ref="B164" si="68">IF(#REF!="Investments sold",15)</f>
        <v>#REF!</v>
      </c>
    </row>
    <row r="165" spans="2:2" x14ac:dyDescent="0.25">
      <c r="B165" t="e">
        <f t="shared" ref="B165" si="69">IF(#REF!="Investments sold",15)</f>
        <v>#REF!</v>
      </c>
    </row>
    <row r="166" spans="2:2" x14ac:dyDescent="0.25">
      <c r="B166" t="e">
        <f>IF(#REF!="Subsidy received",16)</f>
        <v>#REF!</v>
      </c>
    </row>
    <row r="167" spans="2:2" x14ac:dyDescent="0.25">
      <c r="B167" t="e">
        <f t="shared" ref="B167" si="70">IF(#REF!="Subsidy received",16)</f>
        <v>#REF!</v>
      </c>
    </row>
    <row r="168" spans="2:2" x14ac:dyDescent="0.25">
      <c r="B168" t="e">
        <f t="shared" ref="B168" si="71">IF(#REF!="Subsidy received",16)</f>
        <v>#REF!</v>
      </c>
    </row>
    <row r="169" spans="2:2" x14ac:dyDescent="0.25">
      <c r="B169" t="e">
        <f t="shared" ref="B169" si="72">IF(#REF!="Subsidy received",16)</f>
        <v>#REF!</v>
      </c>
    </row>
    <row r="170" spans="2:2" x14ac:dyDescent="0.25">
      <c r="B170" t="e">
        <f t="shared" ref="B170" si="73">IF(#REF!="Subsidy received",16)</f>
        <v>#REF!</v>
      </c>
    </row>
    <row r="171" spans="2:2" x14ac:dyDescent="0.25">
      <c r="B171" t="e">
        <f t="shared" ref="B171" si="74">IF(#REF!="Subsidy received",16)</f>
        <v>#REF!</v>
      </c>
    </row>
    <row r="172" spans="2:2" x14ac:dyDescent="0.25">
      <c r="B172" t="e">
        <f t="shared" ref="B172" si="75">IF(#REF!="Subsidy received",16)</f>
        <v>#REF!</v>
      </c>
    </row>
    <row r="173" spans="2:2" x14ac:dyDescent="0.25">
      <c r="B173" t="e">
        <f t="shared" ref="B173" si="76">IF(#REF!="Subsidy received",16)</f>
        <v>#REF!</v>
      </c>
    </row>
    <row r="174" spans="2:2" x14ac:dyDescent="0.25">
      <c r="B174" t="e">
        <f t="shared" ref="B174" si="77">IF(#REF!="Subsidy received",16)</f>
        <v>#REF!</v>
      </c>
    </row>
    <row r="175" spans="2:2" x14ac:dyDescent="0.25">
      <c r="B175" t="e">
        <f t="shared" ref="B175" si="78">IF(#REF!="Subsidy received",16)</f>
        <v>#REF!</v>
      </c>
    </row>
    <row r="176" spans="2:2" x14ac:dyDescent="0.25">
      <c r="B176" t="e">
        <f t="shared" ref="B176" si="79">IF(#REF!="Subsidy received",16)</f>
        <v>#REF!</v>
      </c>
    </row>
    <row r="177" spans="2:2" x14ac:dyDescent="0.25">
      <c r="B177" t="e">
        <f>IF(#REF!="Interest received",17)</f>
        <v>#REF!</v>
      </c>
    </row>
    <row r="178" spans="2:2" x14ac:dyDescent="0.25">
      <c r="B178" t="e">
        <f t="shared" ref="B178" si="80">IF(#REF!="Interest received",17)</f>
        <v>#REF!</v>
      </c>
    </row>
    <row r="179" spans="2:2" x14ac:dyDescent="0.25">
      <c r="B179" t="e">
        <f t="shared" ref="B179" si="81">IF(#REF!="Interest received",17)</f>
        <v>#REF!</v>
      </c>
    </row>
    <row r="180" spans="2:2" x14ac:dyDescent="0.25">
      <c r="B180" t="e">
        <f t="shared" ref="B180" si="82">IF(#REF!="Interest received",17)</f>
        <v>#REF!</v>
      </c>
    </row>
    <row r="181" spans="2:2" x14ac:dyDescent="0.25">
      <c r="B181" t="e">
        <f t="shared" ref="B181" si="83">IF(#REF!="Interest received",17)</f>
        <v>#REF!</v>
      </c>
    </row>
    <row r="182" spans="2:2" x14ac:dyDescent="0.25">
      <c r="B182" t="e">
        <f t="shared" ref="B182" si="84">IF(#REF!="Interest received",17)</f>
        <v>#REF!</v>
      </c>
    </row>
    <row r="183" spans="2:2" x14ac:dyDescent="0.25">
      <c r="B183" t="e">
        <f t="shared" ref="B183" si="85">IF(#REF!="Interest received",17)</f>
        <v>#REF!</v>
      </c>
    </row>
    <row r="184" spans="2:2" x14ac:dyDescent="0.25">
      <c r="B184" t="e">
        <f t="shared" ref="B184" si="86">IF(#REF!="Interest received",17)</f>
        <v>#REF!</v>
      </c>
    </row>
    <row r="185" spans="2:2" x14ac:dyDescent="0.25">
      <c r="B185" t="e">
        <f t="shared" ref="B185" si="87">IF(#REF!="Interest received",17)</f>
        <v>#REF!</v>
      </c>
    </row>
    <row r="186" spans="2:2" x14ac:dyDescent="0.25">
      <c r="B186" t="e">
        <f t="shared" ref="B186" si="88">IF(#REF!="Interest received",17)</f>
        <v>#REF!</v>
      </c>
    </row>
    <row r="187" spans="2:2" x14ac:dyDescent="0.25">
      <c r="B187" t="e">
        <f t="shared" ref="B187" si="89">IF(#REF!="Interest received",17)</f>
        <v>#REF!</v>
      </c>
    </row>
    <row r="188" spans="2:2" x14ac:dyDescent="0.25">
      <c r="B188" t="e">
        <f>IF(#REF!="Dividends received",18)</f>
        <v>#REF!</v>
      </c>
    </row>
    <row r="189" spans="2:2" x14ac:dyDescent="0.25">
      <c r="B189" t="e">
        <f t="shared" ref="B189" si="90">IF(#REF!="Dividends received",18)</f>
        <v>#REF!</v>
      </c>
    </row>
    <row r="190" spans="2:2" x14ac:dyDescent="0.25">
      <c r="B190" t="e">
        <f t="shared" ref="B190" si="91">IF(#REF!="Dividends received",18)</f>
        <v>#REF!</v>
      </c>
    </row>
    <row r="191" spans="2:2" x14ac:dyDescent="0.25">
      <c r="B191" t="e">
        <f t="shared" ref="B191" si="92">IF(#REF!="Dividends received",18)</f>
        <v>#REF!</v>
      </c>
    </row>
    <row r="192" spans="2:2" x14ac:dyDescent="0.25">
      <c r="B192" t="e">
        <f t="shared" ref="B192" si="93">IF(#REF!="Dividends received",18)</f>
        <v>#REF!</v>
      </c>
    </row>
    <row r="193" spans="2:2" x14ac:dyDescent="0.25">
      <c r="B193" t="e">
        <f t="shared" ref="B193" si="94">IF(#REF!="Dividends received",18)</f>
        <v>#REF!</v>
      </c>
    </row>
    <row r="194" spans="2:2" x14ac:dyDescent="0.25">
      <c r="B194" t="e">
        <f t="shared" ref="B194" si="95">IF(#REF!="Dividends received",18)</f>
        <v>#REF!</v>
      </c>
    </row>
    <row r="195" spans="2:2" x14ac:dyDescent="0.25">
      <c r="B195" t="e">
        <f t="shared" ref="B195" si="96">IF(#REF!="Dividends received",18)</f>
        <v>#REF!</v>
      </c>
    </row>
    <row r="196" spans="2:2" x14ac:dyDescent="0.25">
      <c r="B196" t="e">
        <f t="shared" ref="B196" si="97">IF(#REF!="Dividends received",18)</f>
        <v>#REF!</v>
      </c>
    </row>
    <row r="197" spans="2:2" x14ac:dyDescent="0.25">
      <c r="B197" t="e">
        <f t="shared" ref="B197" si="98">IF(#REF!="Dividends received",18)</f>
        <v>#REF!</v>
      </c>
    </row>
    <row r="198" spans="2:2" x14ac:dyDescent="0.25">
      <c r="B198" t="e">
        <f t="shared" ref="B198" si="99">IF(#REF!="Dividends received",18)</f>
        <v>#REF!</v>
      </c>
    </row>
    <row r="199" spans="2:2" x14ac:dyDescent="0.25">
      <c r="B199" t="e">
        <f>IF(#REF!="Invest in subsidiaries",19)</f>
        <v>#REF!</v>
      </c>
    </row>
    <row r="200" spans="2:2" x14ac:dyDescent="0.25">
      <c r="B200" t="e">
        <f t="shared" ref="B200" si="100">IF(#REF!="Invest in subsidiaries",19)</f>
        <v>#REF!</v>
      </c>
    </row>
    <row r="201" spans="2:2" x14ac:dyDescent="0.25">
      <c r="B201" t="e">
        <f t="shared" ref="B201" si="101">IF(#REF!="Invest in subsidiaries",19)</f>
        <v>#REF!</v>
      </c>
    </row>
    <row r="202" spans="2:2" x14ac:dyDescent="0.25">
      <c r="B202" t="e">
        <f t="shared" ref="B202" si="102">IF(#REF!="Invest in subsidiaries",19)</f>
        <v>#REF!</v>
      </c>
    </row>
    <row r="203" spans="2:2" x14ac:dyDescent="0.25">
      <c r="B203" t="e">
        <f t="shared" ref="B203" si="103">IF(#REF!="Invest in subsidiaries",19)</f>
        <v>#REF!</v>
      </c>
    </row>
    <row r="204" spans="2:2" x14ac:dyDescent="0.25">
      <c r="B204" t="e">
        <f t="shared" ref="B204" si="104">IF(#REF!="Invest in subsidiaries",19)</f>
        <v>#REF!</v>
      </c>
    </row>
    <row r="205" spans="2:2" x14ac:dyDescent="0.25">
      <c r="B205" t="e">
        <f t="shared" ref="B205" si="105">IF(#REF!="Invest in subsidiaries",19)</f>
        <v>#REF!</v>
      </c>
    </row>
    <row r="206" spans="2:2" x14ac:dyDescent="0.25">
      <c r="B206" t="e">
        <f t="shared" ref="B206" si="106">IF(#REF!="Invest in subsidiaries",19)</f>
        <v>#REF!</v>
      </c>
    </row>
    <row r="207" spans="2:2" x14ac:dyDescent="0.25">
      <c r="B207" t="e">
        <f t="shared" ref="B207" si="107">IF(#REF!="Invest in subsidiaries",19)</f>
        <v>#REF!</v>
      </c>
    </row>
    <row r="208" spans="2:2" x14ac:dyDescent="0.25">
      <c r="B208" t="e">
        <f t="shared" ref="B208" si="108">IF(#REF!="Invest in subsidiaries",19)</f>
        <v>#REF!</v>
      </c>
    </row>
    <row r="209" spans="2:2" x14ac:dyDescent="0.25">
      <c r="B209" t="e">
        <f t="shared" ref="B209" si="109">IF(#REF!="Invest in subsidiaries",19)</f>
        <v>#REF!</v>
      </c>
    </row>
    <row r="210" spans="2:2" x14ac:dyDescent="0.25">
      <c r="B210" t="e">
        <f>IF(#REF!="Investment in group cos",20)</f>
        <v>#REF!</v>
      </c>
    </row>
    <row r="211" spans="2:2" x14ac:dyDescent="0.25">
      <c r="B211" t="e">
        <f t="shared" ref="B211" si="110">IF(#REF!="Investment in group cos",20)</f>
        <v>#REF!</v>
      </c>
    </row>
    <row r="212" spans="2:2" x14ac:dyDescent="0.25">
      <c r="B212" t="e">
        <f t="shared" ref="B212" si="111">IF(#REF!="Investment in group cos",20)</f>
        <v>#REF!</v>
      </c>
    </row>
    <row r="213" spans="2:2" x14ac:dyDescent="0.25">
      <c r="B213" t="e">
        <f t="shared" ref="B213" si="112">IF(#REF!="Investment in group cos",20)</f>
        <v>#REF!</v>
      </c>
    </row>
    <row r="214" spans="2:2" x14ac:dyDescent="0.25">
      <c r="B214" t="e">
        <f t="shared" ref="B214" si="113">IF(#REF!="Investment in group cos",20)</f>
        <v>#REF!</v>
      </c>
    </row>
    <row r="215" spans="2:2" x14ac:dyDescent="0.25">
      <c r="B215" t="e">
        <f t="shared" ref="B215" si="114">IF(#REF!="Investment in group cos",20)</f>
        <v>#REF!</v>
      </c>
    </row>
    <row r="216" spans="2:2" x14ac:dyDescent="0.25">
      <c r="B216" t="e">
        <f t="shared" ref="B216" si="115">IF(#REF!="Investment in group cos",20)</f>
        <v>#REF!</v>
      </c>
    </row>
    <row r="217" spans="2:2" x14ac:dyDescent="0.25">
      <c r="B217" t="e">
        <f t="shared" ref="B217" si="116">IF(#REF!="Investment in group cos",20)</f>
        <v>#REF!</v>
      </c>
    </row>
    <row r="218" spans="2:2" x14ac:dyDescent="0.25">
      <c r="B218" t="e">
        <f t="shared" ref="B218" si="117">IF(#REF!="Investment in group cos",20)</f>
        <v>#REF!</v>
      </c>
    </row>
    <row r="219" spans="2:2" x14ac:dyDescent="0.25">
      <c r="B219" t="e">
        <f t="shared" ref="B219" si="118">IF(#REF!="Investment in group cos",20)</f>
        <v>#REF!</v>
      </c>
    </row>
    <row r="220" spans="2:2" x14ac:dyDescent="0.25">
      <c r="B220" t="e">
        <f t="shared" ref="B220" si="119">IF(#REF!="Investment in group cos",20)</f>
        <v>#REF!</v>
      </c>
    </row>
    <row r="221" spans="2:2" x14ac:dyDescent="0.25">
      <c r="B221" t="e">
        <f>IF(#REF!="Redemp n Canc of Shares",21)</f>
        <v>#REF!</v>
      </c>
    </row>
    <row r="222" spans="2:2" x14ac:dyDescent="0.25">
      <c r="B222" t="e">
        <f t="shared" ref="B222" si="120">IF(#REF!="Redemp n Canc of Shares",21)</f>
        <v>#REF!</v>
      </c>
    </row>
    <row r="223" spans="2:2" x14ac:dyDescent="0.25">
      <c r="B223" t="e">
        <f t="shared" ref="B223" si="121">IF(#REF!="Redemp n Canc of Shares",21)</f>
        <v>#REF!</v>
      </c>
    </row>
    <row r="224" spans="2:2" x14ac:dyDescent="0.25">
      <c r="B224" t="e">
        <f t="shared" ref="B224" si="122">IF(#REF!="Redemp n Canc of Shares",21)</f>
        <v>#REF!</v>
      </c>
    </row>
    <row r="225" spans="2:2" x14ac:dyDescent="0.25">
      <c r="B225" t="e">
        <f t="shared" ref="B225" si="123">IF(#REF!="Redemp n Canc of Shares",21)</f>
        <v>#REF!</v>
      </c>
    </row>
    <row r="226" spans="2:2" x14ac:dyDescent="0.25">
      <c r="B226" t="e">
        <f t="shared" ref="B226" si="124">IF(#REF!="Redemp n Canc of Shares",21)</f>
        <v>#REF!</v>
      </c>
    </row>
    <row r="227" spans="2:2" x14ac:dyDescent="0.25">
      <c r="B227" t="e">
        <f t="shared" ref="B227" si="125">IF(#REF!="Redemp n Canc of Shares",21)</f>
        <v>#REF!</v>
      </c>
    </row>
    <row r="228" spans="2:2" x14ac:dyDescent="0.25">
      <c r="B228" t="e">
        <f t="shared" ref="B228" si="126">IF(#REF!="Redemp n Canc of Shares",21)</f>
        <v>#REF!</v>
      </c>
    </row>
    <row r="229" spans="2:2" x14ac:dyDescent="0.25">
      <c r="B229" t="e">
        <f t="shared" ref="B229" si="127">IF(#REF!="Redemp n Canc of Shares",21)</f>
        <v>#REF!</v>
      </c>
    </row>
    <row r="230" spans="2:2" x14ac:dyDescent="0.25">
      <c r="B230" t="e">
        <f t="shared" ref="B230" si="128">IF(#REF!="Redemp n Canc of Shares",21)</f>
        <v>#REF!</v>
      </c>
    </row>
    <row r="231" spans="2:2" x14ac:dyDescent="0.25">
      <c r="B231" t="e">
        <f t="shared" ref="B231" si="129">IF(#REF!="Redemp n Canc of Shares",21)</f>
        <v>#REF!</v>
      </c>
    </row>
    <row r="232" spans="2:2" x14ac:dyDescent="0.25">
      <c r="B232" t="e">
        <f>IF(#REF!="Inter corporate deposits",22)</f>
        <v>#REF!</v>
      </c>
    </row>
    <row r="233" spans="2:2" x14ac:dyDescent="0.25">
      <c r="B233" t="e">
        <f t="shared" ref="B233" si="130">IF(#REF!="Inter corporate deposits",22)</f>
        <v>#REF!</v>
      </c>
    </row>
    <row r="234" spans="2:2" x14ac:dyDescent="0.25">
      <c r="B234" t="e">
        <f t="shared" ref="B234" si="131">IF(#REF!="Inter corporate deposits",22)</f>
        <v>#REF!</v>
      </c>
    </row>
    <row r="235" spans="2:2" x14ac:dyDescent="0.25">
      <c r="B235" t="e">
        <f t="shared" ref="B235" si="132">IF(#REF!="Inter corporate deposits",22)</f>
        <v>#REF!</v>
      </c>
    </row>
    <row r="236" spans="2:2" x14ac:dyDescent="0.25">
      <c r="B236" t="e">
        <f t="shared" ref="B236" si="133">IF(#REF!="Inter corporate deposits",22)</f>
        <v>#REF!</v>
      </c>
    </row>
    <row r="237" spans="2:2" x14ac:dyDescent="0.25">
      <c r="B237" t="e">
        <f t="shared" ref="B237" si="134">IF(#REF!="Inter corporate deposits",22)</f>
        <v>#REF!</v>
      </c>
    </row>
    <row r="238" spans="2:2" x14ac:dyDescent="0.25">
      <c r="B238" t="e">
        <f t="shared" ref="B238" si="135">IF(#REF!="Inter corporate deposits",22)</f>
        <v>#REF!</v>
      </c>
    </row>
    <row r="239" spans="2:2" x14ac:dyDescent="0.25">
      <c r="B239" t="e">
        <f t="shared" ref="B239" si="136">IF(#REF!="Inter corporate deposits",22)</f>
        <v>#REF!</v>
      </c>
    </row>
    <row r="240" spans="2:2" x14ac:dyDescent="0.25">
      <c r="B240" t="e">
        <f t="shared" ref="B240" si="137">IF(#REF!="Inter corporate deposits",22)</f>
        <v>#REF!</v>
      </c>
    </row>
    <row r="241" spans="2:2" x14ac:dyDescent="0.25">
      <c r="B241" t="e">
        <f t="shared" ref="B241" si="138">IF(#REF!="Inter corporate deposits",22)</f>
        <v>#REF!</v>
      </c>
    </row>
    <row r="242" spans="2:2" x14ac:dyDescent="0.25">
      <c r="B242" t="e">
        <f t="shared" ref="B242" si="139">IF(#REF!="Inter corporate deposits",22)</f>
        <v>#REF!</v>
      </c>
    </row>
    <row r="243" spans="2:2" x14ac:dyDescent="0.25">
      <c r="B243" t="e">
        <f>IF(#REF!="Other investing items",23)</f>
        <v>#REF!</v>
      </c>
    </row>
    <row r="244" spans="2:2" x14ac:dyDescent="0.25">
      <c r="B244" t="e">
        <f t="shared" ref="B244" si="140">IF(#REF!="Other investing items",23)</f>
        <v>#REF!</v>
      </c>
    </row>
    <row r="245" spans="2:2" x14ac:dyDescent="0.25">
      <c r="B245" t="e">
        <f t="shared" ref="B245" si="141">IF(#REF!="Other investing items",23)</f>
        <v>#REF!</v>
      </c>
    </row>
    <row r="246" spans="2:2" x14ac:dyDescent="0.25">
      <c r="B246" t="e">
        <f t="shared" ref="B246" si="142">IF(#REF!="Other investing items",23)</f>
        <v>#REF!</v>
      </c>
    </row>
    <row r="247" spans="2:2" x14ac:dyDescent="0.25">
      <c r="B247" t="e">
        <f t="shared" ref="B247" si="143">IF(#REF!="Other investing items",23)</f>
        <v>#REF!</v>
      </c>
    </row>
    <row r="248" spans="2:2" x14ac:dyDescent="0.25">
      <c r="B248" t="e">
        <f t="shared" ref="B248" si="144">IF(#REF!="Other investing items",23)</f>
        <v>#REF!</v>
      </c>
    </row>
    <row r="249" spans="2:2" x14ac:dyDescent="0.25">
      <c r="B249" t="e">
        <f t="shared" ref="B249" si="145">IF(#REF!="Other investing items",23)</f>
        <v>#REF!</v>
      </c>
    </row>
    <row r="250" spans="2:2" x14ac:dyDescent="0.25">
      <c r="B250" t="e">
        <f t="shared" ref="B250" si="146">IF(#REF!="Other investing items",23)</f>
        <v>#REF!</v>
      </c>
    </row>
    <row r="251" spans="2:2" x14ac:dyDescent="0.25">
      <c r="B251" t="e">
        <f t="shared" ref="B251" si="147">IF(#REF!="Other investing items",23)</f>
        <v>#REF!</v>
      </c>
    </row>
    <row r="252" spans="2:2" x14ac:dyDescent="0.25">
      <c r="B252" t="e">
        <f t="shared" ref="B252" si="148">IF(#REF!="Other investing items",23)</f>
        <v>#REF!</v>
      </c>
    </row>
    <row r="253" spans="2:2" x14ac:dyDescent="0.25">
      <c r="B253" t="e">
        <f t="shared" ref="B253" si="149">IF(#REF!="Other investing items",23)</f>
        <v>#REF!</v>
      </c>
    </row>
    <row r="254" spans="2:2" x14ac:dyDescent="0.25">
      <c r="B254" t="e">
        <f>IF(#REF!="Cash from Financing Activity ",24)</f>
        <v>#REF!</v>
      </c>
    </row>
    <row r="255" spans="2:2" x14ac:dyDescent="0.25">
      <c r="B255" t="e">
        <f t="shared" ref="B255" si="150">IF(#REF!="Cash from Financing Activity ",24)</f>
        <v>#REF!</v>
      </c>
    </row>
    <row r="256" spans="2:2" x14ac:dyDescent="0.25">
      <c r="B256" t="e">
        <f t="shared" ref="B256" si="151">IF(#REF!="Cash from Financing Activity ",24)</f>
        <v>#REF!</v>
      </c>
    </row>
    <row r="257" spans="2:2" x14ac:dyDescent="0.25">
      <c r="B257" t="e">
        <f t="shared" ref="B257" si="152">IF(#REF!="Cash from Financing Activity ",24)</f>
        <v>#REF!</v>
      </c>
    </row>
    <row r="258" spans="2:2" x14ac:dyDescent="0.25">
      <c r="B258" t="e">
        <f t="shared" ref="B258" si="153">IF(#REF!="Cash from Financing Activity ",24)</f>
        <v>#REF!</v>
      </c>
    </row>
    <row r="259" spans="2:2" x14ac:dyDescent="0.25">
      <c r="B259" t="e">
        <f t="shared" ref="B259" si="154">IF(#REF!="Cash from Financing Activity ",24)</f>
        <v>#REF!</v>
      </c>
    </row>
    <row r="260" spans="2:2" x14ac:dyDescent="0.25">
      <c r="B260" t="e">
        <f t="shared" ref="B260" si="155">IF(#REF!="Cash from Financing Activity ",24)</f>
        <v>#REF!</v>
      </c>
    </row>
    <row r="261" spans="2:2" x14ac:dyDescent="0.25">
      <c r="B261" t="e">
        <f t="shared" ref="B261" si="156">IF(#REF!="Cash from Financing Activity ",24)</f>
        <v>#REF!</v>
      </c>
    </row>
    <row r="262" spans="2:2" x14ac:dyDescent="0.25">
      <c r="B262" t="e">
        <f t="shared" ref="B262" si="157">IF(#REF!="Cash from Financing Activity ",24)</f>
        <v>#REF!</v>
      </c>
    </row>
    <row r="263" spans="2:2" x14ac:dyDescent="0.25">
      <c r="B263" t="e">
        <f t="shared" ref="B263" si="158">IF(#REF!="Cash from Financing Activity ",24)</f>
        <v>#REF!</v>
      </c>
    </row>
    <row r="264" spans="2:2" x14ac:dyDescent="0.25">
      <c r="B264" t="e">
        <f t="shared" ref="B264" si="159">IF(#REF!="Cash from Financing Activity ",24)</f>
        <v>#REF!</v>
      </c>
    </row>
    <row r="265" spans="2:2" x14ac:dyDescent="0.25">
      <c r="B265" t="e">
        <f>IF(#REF!="Proceeds from shares",25)</f>
        <v>#REF!</v>
      </c>
    </row>
    <row r="266" spans="2:2" x14ac:dyDescent="0.25">
      <c r="B266" t="e">
        <f t="shared" ref="B266" si="160">IF(#REF!="Proceeds from shares",25)</f>
        <v>#REF!</v>
      </c>
    </row>
    <row r="267" spans="2:2" x14ac:dyDescent="0.25">
      <c r="B267" t="e">
        <f t="shared" ref="B267" si="161">IF(#REF!="Proceeds from shares",25)</f>
        <v>#REF!</v>
      </c>
    </row>
    <row r="268" spans="2:2" x14ac:dyDescent="0.25">
      <c r="B268" t="e">
        <f t="shared" ref="B268" si="162">IF(#REF!="Proceeds from shares",25)</f>
        <v>#REF!</v>
      </c>
    </row>
    <row r="269" spans="2:2" x14ac:dyDescent="0.25">
      <c r="B269" t="e">
        <f t="shared" ref="B269" si="163">IF(#REF!="Proceeds from shares",25)</f>
        <v>#REF!</v>
      </c>
    </row>
    <row r="270" spans="2:2" x14ac:dyDescent="0.25">
      <c r="B270" t="e">
        <f t="shared" ref="B270" si="164">IF(#REF!="Proceeds from shares",25)</f>
        <v>#REF!</v>
      </c>
    </row>
    <row r="271" spans="2:2" x14ac:dyDescent="0.25">
      <c r="B271" t="e">
        <f t="shared" ref="B271" si="165">IF(#REF!="Proceeds from shares",25)</f>
        <v>#REF!</v>
      </c>
    </row>
    <row r="272" spans="2:2" x14ac:dyDescent="0.25">
      <c r="B272" t="e">
        <f t="shared" ref="B272" si="166">IF(#REF!="Proceeds from shares",25)</f>
        <v>#REF!</v>
      </c>
    </row>
    <row r="273" spans="2:2" x14ac:dyDescent="0.25">
      <c r="B273" t="e">
        <f t="shared" ref="B273" si="167">IF(#REF!="Proceeds from shares",25)</f>
        <v>#REF!</v>
      </c>
    </row>
    <row r="274" spans="2:2" x14ac:dyDescent="0.25">
      <c r="B274" t="e">
        <f t="shared" ref="B274" si="168">IF(#REF!="Proceeds from shares",25)</f>
        <v>#REF!</v>
      </c>
    </row>
    <row r="275" spans="2:2" x14ac:dyDescent="0.25">
      <c r="B275" t="e">
        <f t="shared" ref="B275" si="169">IF(#REF!="Proceeds from shares",25)</f>
        <v>#REF!</v>
      </c>
    </row>
    <row r="276" spans="2:2" x14ac:dyDescent="0.25">
      <c r="B276" t="e">
        <f>IF(#REF!="Proceeds from borrowings",26)</f>
        <v>#REF!</v>
      </c>
    </row>
    <row r="277" spans="2:2" x14ac:dyDescent="0.25">
      <c r="B277" t="e">
        <f t="shared" ref="B277" si="170">IF(#REF!="Proceeds from borrowings",26)</f>
        <v>#REF!</v>
      </c>
    </row>
    <row r="278" spans="2:2" x14ac:dyDescent="0.25">
      <c r="B278" t="e">
        <f t="shared" ref="B278" si="171">IF(#REF!="Proceeds from borrowings",26)</f>
        <v>#REF!</v>
      </c>
    </row>
    <row r="279" spans="2:2" x14ac:dyDescent="0.25">
      <c r="B279" t="e">
        <f t="shared" ref="B279" si="172">IF(#REF!="Proceeds from borrowings",26)</f>
        <v>#REF!</v>
      </c>
    </row>
    <row r="280" spans="2:2" x14ac:dyDescent="0.25">
      <c r="B280" t="e">
        <f t="shared" ref="B280" si="173">IF(#REF!="Proceeds from borrowings",26)</f>
        <v>#REF!</v>
      </c>
    </row>
    <row r="281" spans="2:2" x14ac:dyDescent="0.25">
      <c r="B281" t="e">
        <f t="shared" ref="B281" si="174">IF(#REF!="Proceeds from borrowings",26)</f>
        <v>#REF!</v>
      </c>
    </row>
    <row r="282" spans="2:2" x14ac:dyDescent="0.25">
      <c r="B282" t="e">
        <f t="shared" ref="B282" si="175">IF(#REF!="Proceeds from borrowings",26)</f>
        <v>#REF!</v>
      </c>
    </row>
    <row r="283" spans="2:2" x14ac:dyDescent="0.25">
      <c r="B283" t="e">
        <f t="shared" ref="B283" si="176">IF(#REF!="Proceeds from borrowings",26)</f>
        <v>#REF!</v>
      </c>
    </row>
    <row r="284" spans="2:2" x14ac:dyDescent="0.25">
      <c r="B284" t="e">
        <f t="shared" ref="B284" si="177">IF(#REF!="Proceeds from borrowings",26)</f>
        <v>#REF!</v>
      </c>
    </row>
    <row r="285" spans="2:2" x14ac:dyDescent="0.25">
      <c r="B285" t="e">
        <f t="shared" ref="B285" si="178">IF(#REF!="Proceeds from borrowings",26)</f>
        <v>#REF!</v>
      </c>
    </row>
    <row r="286" spans="2:2" x14ac:dyDescent="0.25">
      <c r="B286" t="e">
        <f t="shared" ref="B286" si="179">IF(#REF!="Proceeds from borrowings",26)</f>
        <v>#REF!</v>
      </c>
    </row>
    <row r="287" spans="2:2" x14ac:dyDescent="0.25">
      <c r="B287" t="e">
        <f>IF(#REF!="Repayment of borrowings",27)</f>
        <v>#REF!</v>
      </c>
    </row>
    <row r="288" spans="2:2" x14ac:dyDescent="0.25">
      <c r="B288" t="e">
        <f t="shared" ref="B288" si="180">IF(#REF!="Repayment of borrowings",27)</f>
        <v>#REF!</v>
      </c>
    </row>
    <row r="289" spans="2:2" x14ac:dyDescent="0.25">
      <c r="B289" t="e">
        <f t="shared" ref="B289" si="181">IF(#REF!="Repayment of borrowings",27)</f>
        <v>#REF!</v>
      </c>
    </row>
    <row r="290" spans="2:2" x14ac:dyDescent="0.25">
      <c r="B290" t="e">
        <f t="shared" ref="B290" si="182">IF(#REF!="Repayment of borrowings",27)</f>
        <v>#REF!</v>
      </c>
    </row>
    <row r="291" spans="2:2" x14ac:dyDescent="0.25">
      <c r="B291" t="e">
        <f t="shared" ref="B291" si="183">IF(#REF!="Repayment of borrowings",27)</f>
        <v>#REF!</v>
      </c>
    </row>
    <row r="292" spans="2:2" x14ac:dyDescent="0.25">
      <c r="B292" t="e">
        <f t="shared" ref="B292" si="184">IF(#REF!="Repayment of borrowings",27)</f>
        <v>#REF!</v>
      </c>
    </row>
    <row r="293" spans="2:2" x14ac:dyDescent="0.25">
      <c r="B293" t="e">
        <f t="shared" ref="B293" si="185">IF(#REF!="Repayment of borrowings",27)</f>
        <v>#REF!</v>
      </c>
    </row>
    <row r="294" spans="2:2" x14ac:dyDescent="0.25">
      <c r="B294" t="e">
        <f t="shared" ref="B294" si="186">IF(#REF!="Repayment of borrowings",27)</f>
        <v>#REF!</v>
      </c>
    </row>
    <row r="295" spans="2:2" x14ac:dyDescent="0.25">
      <c r="B295" t="e">
        <f t="shared" ref="B295" si="187">IF(#REF!="Repayment of borrowings",27)</f>
        <v>#REF!</v>
      </c>
    </row>
    <row r="296" spans="2:2" x14ac:dyDescent="0.25">
      <c r="B296" t="e">
        <f t="shared" ref="B296" si="188">IF(#REF!="Repayment of borrowings",27)</f>
        <v>#REF!</v>
      </c>
    </row>
    <row r="297" spans="2:2" x14ac:dyDescent="0.25">
      <c r="B297" t="e">
        <f t="shared" ref="B297" si="189">IF(#REF!="Repayment of borrowings",27)</f>
        <v>#REF!</v>
      </c>
    </row>
    <row r="298" spans="2:2" x14ac:dyDescent="0.25">
      <c r="B298" t="e">
        <f>IF(#REF!="Interest paid fin",28)</f>
        <v>#REF!</v>
      </c>
    </row>
    <row r="299" spans="2:2" x14ac:dyDescent="0.25">
      <c r="B299" t="e">
        <f t="shared" ref="B299" si="190">IF(#REF!="Interest paid fin",28)</f>
        <v>#REF!</v>
      </c>
    </row>
    <row r="300" spans="2:2" x14ac:dyDescent="0.25">
      <c r="B300" t="e">
        <f t="shared" ref="B300" si="191">IF(#REF!="Interest paid fin",28)</f>
        <v>#REF!</v>
      </c>
    </row>
    <row r="301" spans="2:2" x14ac:dyDescent="0.25">
      <c r="B301" t="e">
        <f t="shared" ref="B301" si="192">IF(#REF!="Interest paid fin",28)</f>
        <v>#REF!</v>
      </c>
    </row>
    <row r="302" spans="2:2" x14ac:dyDescent="0.25">
      <c r="B302" t="e">
        <f t="shared" ref="B302" si="193">IF(#REF!="Interest paid fin",28)</f>
        <v>#REF!</v>
      </c>
    </row>
    <row r="303" spans="2:2" x14ac:dyDescent="0.25">
      <c r="B303" t="e">
        <f t="shared" ref="B303" si="194">IF(#REF!="Interest paid fin",28)</f>
        <v>#REF!</v>
      </c>
    </row>
    <row r="304" spans="2:2" x14ac:dyDescent="0.25">
      <c r="B304" t="e">
        <f t="shared" ref="B304" si="195">IF(#REF!="Interest paid fin",28)</f>
        <v>#REF!</v>
      </c>
    </row>
    <row r="305" spans="2:2" x14ac:dyDescent="0.25">
      <c r="B305" t="e">
        <f t="shared" ref="B305" si="196">IF(#REF!="Interest paid fin",28)</f>
        <v>#REF!</v>
      </c>
    </row>
    <row r="306" spans="2:2" x14ac:dyDescent="0.25">
      <c r="B306" t="e">
        <f t="shared" ref="B306" si="197">IF(#REF!="Interest paid fin",28)</f>
        <v>#REF!</v>
      </c>
    </row>
    <row r="307" spans="2:2" x14ac:dyDescent="0.25">
      <c r="B307" t="e">
        <f t="shared" ref="B307" si="198">IF(#REF!="Interest paid fin",28)</f>
        <v>#REF!</v>
      </c>
    </row>
    <row r="308" spans="2:2" x14ac:dyDescent="0.25">
      <c r="B308" t="e">
        <f t="shared" ref="B308" si="199">IF(#REF!="Interest paid fin",28)</f>
        <v>#REF!</v>
      </c>
    </row>
    <row r="309" spans="2:2" x14ac:dyDescent="0.25">
      <c r="B309" t="e">
        <f>IF(#REF!="Dividends paid",29)</f>
        <v>#REF!</v>
      </c>
    </row>
    <row r="310" spans="2:2" x14ac:dyDescent="0.25">
      <c r="B310" t="e">
        <f t="shared" ref="B310" si="200">IF(#REF!="Dividends paid",29)</f>
        <v>#REF!</v>
      </c>
    </row>
    <row r="311" spans="2:2" x14ac:dyDescent="0.25">
      <c r="B311" t="e">
        <f t="shared" ref="B311" si="201">IF(#REF!="Dividends paid",29)</f>
        <v>#REF!</v>
      </c>
    </row>
    <row r="312" spans="2:2" x14ac:dyDescent="0.25">
      <c r="B312" t="e">
        <f t="shared" ref="B312" si="202">IF(#REF!="Dividends paid",29)</f>
        <v>#REF!</v>
      </c>
    </row>
    <row r="313" spans="2:2" x14ac:dyDescent="0.25">
      <c r="B313" t="e">
        <f t="shared" ref="B313" si="203">IF(#REF!="Dividends paid",29)</f>
        <v>#REF!</v>
      </c>
    </row>
    <row r="314" spans="2:2" x14ac:dyDescent="0.25">
      <c r="B314" t="e">
        <f t="shared" ref="B314" si="204">IF(#REF!="Dividends paid",29)</f>
        <v>#REF!</v>
      </c>
    </row>
    <row r="315" spans="2:2" x14ac:dyDescent="0.25">
      <c r="B315" t="e">
        <f t="shared" ref="B315" si="205">IF(#REF!="Dividends paid",29)</f>
        <v>#REF!</v>
      </c>
    </row>
    <row r="316" spans="2:2" x14ac:dyDescent="0.25">
      <c r="B316" t="e">
        <f t="shared" ref="B316" si="206">IF(#REF!="Dividends paid",29)</f>
        <v>#REF!</v>
      </c>
    </row>
    <row r="317" spans="2:2" x14ac:dyDescent="0.25">
      <c r="B317" t="e">
        <f t="shared" ref="B317" si="207">IF(#REF!="Dividends paid",29)</f>
        <v>#REF!</v>
      </c>
    </row>
    <row r="318" spans="2:2" x14ac:dyDescent="0.25">
      <c r="B318" t="e">
        <f t="shared" ref="B318" si="208">IF(#REF!="Dividends paid",29)</f>
        <v>#REF!</v>
      </c>
    </row>
    <row r="319" spans="2:2" x14ac:dyDescent="0.25">
      <c r="B319" t="e">
        <f t="shared" ref="B319" si="209">IF(#REF!="Dividends paid",29)</f>
        <v>#REF!</v>
      </c>
    </row>
    <row r="320" spans="2:2" x14ac:dyDescent="0.25">
      <c r="B320" t="e">
        <f>IF(#REF!="Financial liabilities",30)</f>
        <v>#REF!</v>
      </c>
    </row>
    <row r="321" spans="2:2" x14ac:dyDescent="0.25">
      <c r="B321" t="e">
        <f t="shared" ref="B321" si="210">IF(#REF!="Financial liabilities",30)</f>
        <v>#REF!</v>
      </c>
    </row>
    <row r="322" spans="2:2" x14ac:dyDescent="0.25">
      <c r="B322" t="e">
        <f t="shared" ref="B322" si="211">IF(#REF!="Financial liabilities",30)</f>
        <v>#REF!</v>
      </c>
    </row>
    <row r="323" spans="2:2" x14ac:dyDescent="0.25">
      <c r="B323" t="e">
        <f t="shared" ref="B323" si="212">IF(#REF!="Financial liabilities",30)</f>
        <v>#REF!</v>
      </c>
    </row>
    <row r="324" spans="2:2" x14ac:dyDescent="0.25">
      <c r="B324" t="e">
        <f t="shared" ref="B324" si="213">IF(#REF!="Financial liabilities",30)</f>
        <v>#REF!</v>
      </c>
    </row>
    <row r="325" spans="2:2" x14ac:dyDescent="0.25">
      <c r="B325" t="e">
        <f t="shared" ref="B325" si="214">IF(#REF!="Financial liabilities",30)</f>
        <v>#REF!</v>
      </c>
    </row>
    <row r="326" spans="2:2" x14ac:dyDescent="0.25">
      <c r="B326" t="e">
        <f t="shared" ref="B326" si="215">IF(#REF!="Financial liabilities",30)</f>
        <v>#REF!</v>
      </c>
    </row>
    <row r="327" spans="2:2" x14ac:dyDescent="0.25">
      <c r="B327" t="e">
        <f t="shared" ref="B327" si="216">IF(#REF!="Financial liabilities",30)</f>
        <v>#REF!</v>
      </c>
    </row>
    <row r="328" spans="2:2" x14ac:dyDescent="0.25">
      <c r="B328" t="e">
        <f t="shared" ref="B328" si="217">IF(#REF!="Financial liabilities",30)</f>
        <v>#REF!</v>
      </c>
    </row>
    <row r="329" spans="2:2" x14ac:dyDescent="0.25">
      <c r="B329" t="e">
        <f t="shared" ref="B329" si="218">IF(#REF!="Financial liabilities",30)</f>
        <v>#REF!</v>
      </c>
    </row>
    <row r="330" spans="2:2" x14ac:dyDescent="0.25">
      <c r="B330" t="e">
        <f t="shared" ref="B330" si="219">IF(#REF!="Financial liabilities",30)</f>
        <v>#REF!</v>
      </c>
    </row>
    <row r="331" spans="2:2" x14ac:dyDescent="0.25">
      <c r="B331" t="e">
        <f>IF(#REF!="Other financing items",31)</f>
        <v>#REF!</v>
      </c>
    </row>
    <row r="332" spans="2:2" x14ac:dyDescent="0.25">
      <c r="B332" t="e">
        <f t="shared" ref="B332" si="220">IF(#REF!="Other financing items",31)</f>
        <v>#REF!</v>
      </c>
    </row>
    <row r="333" spans="2:2" x14ac:dyDescent="0.25">
      <c r="B333" t="e">
        <f t="shared" ref="B333" si="221">IF(#REF!="Other financing items",31)</f>
        <v>#REF!</v>
      </c>
    </row>
    <row r="334" spans="2:2" x14ac:dyDescent="0.25">
      <c r="B334" t="e">
        <f t="shared" ref="B334" si="222">IF(#REF!="Other financing items",31)</f>
        <v>#REF!</v>
      </c>
    </row>
    <row r="335" spans="2:2" x14ac:dyDescent="0.25">
      <c r="B335" t="e">
        <f t="shared" ref="B335" si="223">IF(#REF!="Other financing items",31)</f>
        <v>#REF!</v>
      </c>
    </row>
    <row r="336" spans="2:2" x14ac:dyDescent="0.25">
      <c r="B336" t="e">
        <f t="shared" ref="B336" si="224">IF(#REF!="Other financing items",31)</f>
        <v>#REF!</v>
      </c>
    </row>
    <row r="337" spans="2:2" x14ac:dyDescent="0.25">
      <c r="B337" t="e">
        <f t="shared" ref="B337" si="225">IF(#REF!="Other financing items",31)</f>
        <v>#REF!</v>
      </c>
    </row>
    <row r="338" spans="2:2" x14ac:dyDescent="0.25">
      <c r="B338" t="e">
        <f t="shared" ref="B338" si="226">IF(#REF!="Other financing items",31)</f>
        <v>#REF!</v>
      </c>
    </row>
    <row r="339" spans="2:2" x14ac:dyDescent="0.25">
      <c r="B339" t="e">
        <f t="shared" ref="B339" si="227">IF(#REF!="Other financing items",31)</f>
        <v>#REF!</v>
      </c>
    </row>
    <row r="340" spans="2:2" x14ac:dyDescent="0.25">
      <c r="B340" t="e">
        <f t="shared" ref="B340" si="228">IF(#REF!="Other financing items",31)</f>
        <v>#REF!</v>
      </c>
    </row>
    <row r="341" spans="2:2" x14ac:dyDescent="0.25">
      <c r="B341" t="e">
        <f t="shared" ref="B341" si="229">IF(#REF!="Other financing items",31)</f>
        <v>#REF!</v>
      </c>
    </row>
    <row r="342" spans="2:2" x14ac:dyDescent="0.25">
      <c r="B342" t="e">
        <f>IF(#REF!="Net Cash Flow",32)</f>
        <v>#REF!</v>
      </c>
    </row>
    <row r="343" spans="2:2" x14ac:dyDescent="0.25">
      <c r="B343" t="e">
        <f t="shared" ref="B343" si="230">IF(#REF!="Net Cash Flow",32)</f>
        <v>#REF!</v>
      </c>
    </row>
    <row r="344" spans="2:2" x14ac:dyDescent="0.25">
      <c r="B344" t="e">
        <f t="shared" ref="B344" si="231">IF(#REF!="Net Cash Flow",32)</f>
        <v>#REF!</v>
      </c>
    </row>
    <row r="345" spans="2:2" x14ac:dyDescent="0.25">
      <c r="B345" t="e">
        <f t="shared" ref="B345" si="232">IF(#REF!="Net Cash Flow",32)</f>
        <v>#REF!</v>
      </c>
    </row>
    <row r="346" spans="2:2" x14ac:dyDescent="0.25">
      <c r="B346" t="e">
        <f t="shared" ref="B346" si="233">IF(#REF!="Net Cash Flow",32)</f>
        <v>#REF!</v>
      </c>
    </row>
    <row r="347" spans="2:2" x14ac:dyDescent="0.25">
      <c r="B347" t="e">
        <f t="shared" ref="B347" si="234">IF(#REF!="Net Cash Flow",32)</f>
        <v>#REF!</v>
      </c>
    </row>
    <row r="348" spans="2:2" x14ac:dyDescent="0.25">
      <c r="B348" t="e">
        <f t="shared" ref="B348" si="235">IF(#REF!="Net Cash Flow",32)</f>
        <v>#REF!</v>
      </c>
    </row>
    <row r="349" spans="2:2" x14ac:dyDescent="0.25">
      <c r="B349" t="e">
        <f t="shared" ref="B349" si="236">IF(#REF!="Net Cash Flow",32)</f>
        <v>#REF!</v>
      </c>
    </row>
    <row r="350" spans="2:2" x14ac:dyDescent="0.25">
      <c r="B350" t="e">
        <f t="shared" ref="B350" si="237">IF(#REF!="Net Cash Flow",32)</f>
        <v>#REF!</v>
      </c>
    </row>
    <row r="351" spans="2:2" x14ac:dyDescent="0.25">
      <c r="B351" t="e">
        <f t="shared" ref="B351" si="238">IF(#REF!="Net Cash Flow",32)</f>
        <v>#REF!</v>
      </c>
    </row>
    <row r="352" spans="2:2" x14ac:dyDescent="0.25">
      <c r="B352" t="e">
        <f t="shared" ref="B352" si="239">IF(#REF!="Net Cash Flow",32)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Rajvansh Tyagi</dc:creator>
  <cp:lastModifiedBy>Rajvansh Tyagi</cp:lastModifiedBy>
  <dcterms:created xsi:type="dcterms:W3CDTF">2024-10-07T06:25:43Z</dcterms:created>
  <dcterms:modified xsi:type="dcterms:W3CDTF">2024-10-20T08:54:45Z</dcterms:modified>
</cp:coreProperties>
</file>