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craftcod/Dropbox/Documents/Univ/Polytech/DI5/PRD/Simulator/"/>
    </mc:Choice>
  </mc:AlternateContent>
  <xr:revisionPtr revIDLastSave="0" documentId="13_ncr:1_{D862F0BB-C71A-0140-81E3-0E6C3F729A4D}" xr6:coauthVersionLast="37" xr6:coauthVersionMax="37" xr10:uidLastSave="{00000000-0000-0000-0000-000000000000}"/>
  <bookViews>
    <workbookView xWindow="-13120" yWindow="-28340" windowWidth="51200" windowHeight="28340" activeTab="3" xr2:uid="{4082FCA4-C9EB-8B41-8355-302F8844AB27}"/>
  </bookViews>
  <sheets>
    <sheet name="R=1000, LC=5, LR=25" sheetId="1" r:id="rId1"/>
    <sheet name="R=1000, LC=5, LR=15" sheetId="2" r:id="rId2"/>
    <sheet name="R=1000, LC=15, LR=25" sheetId="3" r:id="rId3"/>
    <sheet name="R=1000, LC=15, LR=40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4" l="1"/>
  <c r="B108" i="4"/>
  <c r="B106" i="4" s="1"/>
  <c r="C107" i="4"/>
  <c r="B107" i="4"/>
  <c r="C106" i="4"/>
  <c r="C104" i="4"/>
  <c r="B104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104" i="3"/>
  <c r="B107" i="3"/>
  <c r="B108" i="3"/>
  <c r="B106" i="3" s="1"/>
  <c r="C108" i="3"/>
  <c r="C106" i="3" s="1"/>
  <c r="C107" i="3"/>
  <c r="C104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08" i="2"/>
  <c r="B108" i="2"/>
  <c r="B106" i="2" s="1"/>
  <c r="C107" i="2"/>
  <c r="B107" i="2"/>
  <c r="C106" i="2"/>
  <c r="C104" i="2"/>
  <c r="B104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108" i="1"/>
  <c r="C106" i="1" s="1"/>
  <c r="B108" i="1"/>
  <c r="B106" i="1" s="1"/>
  <c r="C107" i="1"/>
  <c r="B107" i="1"/>
  <c r="C104" i="1"/>
  <c r="B104" i="1"/>
</calcChain>
</file>

<file path=xl/sharedStrings.xml><?xml version="1.0" encoding="utf-8"?>
<sst xmlns="http://schemas.openxmlformats.org/spreadsheetml/2006/main" count="48" uniqueCount="10">
  <si>
    <t>Average:</t>
  </si>
  <si>
    <t>Median:</t>
  </si>
  <si>
    <t>Standard deviation:</t>
  </si>
  <si>
    <t>+/-</t>
  </si>
  <si>
    <t>Security:</t>
  </si>
  <si>
    <t>Réplication</t>
  </si>
  <si>
    <t>No custom route</t>
  </si>
  <si>
    <t>Custom route</t>
  </si>
  <si>
    <t>Diff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</si>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</sst>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Red]#,##0.00;[Green]\-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9" fontId="0" fillId="0" borderId="0" xfId="1" applyFont="1" applyAlignment="1">
      <alignment vertical="center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36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[Red]#,##0.00;[Green]\-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[Red]#,##0.00;[Green]\-#,##0.00"/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[Red]#,##0.00;[Green]\-#,##0.00"/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[Red]#,##0.00;[Green]\-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numRef>
              <c:f>'R=1000, LC=5, LR=25'!$A$2:$A$101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'R=1000, LC=5, LR=25'!$D$2:$D$101</c:f>
              <c:numCache>
                <c:formatCode>[Red]#\ ##0\.00;[Green]\-#\ ##0\.00</c:formatCode>
                <c:ptCount val="100"/>
                <c:pt idx="0">
                  <c:v>35</c:v>
                </c:pt>
                <c:pt idx="1">
                  <c:v>118</c:v>
                </c:pt>
                <c:pt idx="2">
                  <c:v>316</c:v>
                </c:pt>
                <c:pt idx="3">
                  <c:v>1</c:v>
                </c:pt>
                <c:pt idx="4">
                  <c:v>-269</c:v>
                </c:pt>
                <c:pt idx="5">
                  <c:v>-36</c:v>
                </c:pt>
                <c:pt idx="6">
                  <c:v>-11</c:v>
                </c:pt>
                <c:pt idx="7">
                  <c:v>-283</c:v>
                </c:pt>
                <c:pt idx="8">
                  <c:v>-143</c:v>
                </c:pt>
                <c:pt idx="9">
                  <c:v>-92</c:v>
                </c:pt>
                <c:pt idx="10">
                  <c:v>-88</c:v>
                </c:pt>
                <c:pt idx="11">
                  <c:v>92</c:v>
                </c:pt>
                <c:pt idx="12">
                  <c:v>1</c:v>
                </c:pt>
                <c:pt idx="13">
                  <c:v>80</c:v>
                </c:pt>
                <c:pt idx="14">
                  <c:v>-2</c:v>
                </c:pt>
                <c:pt idx="15">
                  <c:v>-21</c:v>
                </c:pt>
                <c:pt idx="16">
                  <c:v>-41</c:v>
                </c:pt>
                <c:pt idx="17">
                  <c:v>49</c:v>
                </c:pt>
                <c:pt idx="18">
                  <c:v>0</c:v>
                </c:pt>
                <c:pt idx="19">
                  <c:v>-6</c:v>
                </c:pt>
                <c:pt idx="20">
                  <c:v>105</c:v>
                </c:pt>
                <c:pt idx="21">
                  <c:v>32</c:v>
                </c:pt>
                <c:pt idx="22">
                  <c:v>7</c:v>
                </c:pt>
                <c:pt idx="23">
                  <c:v>26</c:v>
                </c:pt>
                <c:pt idx="24">
                  <c:v>28</c:v>
                </c:pt>
                <c:pt idx="25">
                  <c:v>88</c:v>
                </c:pt>
                <c:pt idx="26">
                  <c:v>4</c:v>
                </c:pt>
                <c:pt idx="27">
                  <c:v>-37</c:v>
                </c:pt>
                <c:pt idx="28">
                  <c:v>-109</c:v>
                </c:pt>
                <c:pt idx="29">
                  <c:v>63</c:v>
                </c:pt>
                <c:pt idx="30">
                  <c:v>30</c:v>
                </c:pt>
                <c:pt idx="31">
                  <c:v>12</c:v>
                </c:pt>
                <c:pt idx="32">
                  <c:v>26</c:v>
                </c:pt>
                <c:pt idx="33">
                  <c:v>9</c:v>
                </c:pt>
                <c:pt idx="34">
                  <c:v>-72</c:v>
                </c:pt>
                <c:pt idx="35">
                  <c:v>10</c:v>
                </c:pt>
                <c:pt idx="36">
                  <c:v>80</c:v>
                </c:pt>
                <c:pt idx="37">
                  <c:v>-353</c:v>
                </c:pt>
                <c:pt idx="38">
                  <c:v>50</c:v>
                </c:pt>
                <c:pt idx="39">
                  <c:v>0</c:v>
                </c:pt>
                <c:pt idx="40">
                  <c:v>-53</c:v>
                </c:pt>
                <c:pt idx="41">
                  <c:v>17</c:v>
                </c:pt>
                <c:pt idx="42">
                  <c:v>-21</c:v>
                </c:pt>
                <c:pt idx="43">
                  <c:v>6</c:v>
                </c:pt>
                <c:pt idx="44">
                  <c:v>43</c:v>
                </c:pt>
                <c:pt idx="45">
                  <c:v>-18</c:v>
                </c:pt>
                <c:pt idx="46">
                  <c:v>0</c:v>
                </c:pt>
                <c:pt idx="47">
                  <c:v>-11</c:v>
                </c:pt>
                <c:pt idx="48">
                  <c:v>10</c:v>
                </c:pt>
                <c:pt idx="49">
                  <c:v>-3</c:v>
                </c:pt>
                <c:pt idx="50">
                  <c:v>0</c:v>
                </c:pt>
                <c:pt idx="51">
                  <c:v>14</c:v>
                </c:pt>
                <c:pt idx="52">
                  <c:v>-127</c:v>
                </c:pt>
                <c:pt idx="53">
                  <c:v>0</c:v>
                </c:pt>
                <c:pt idx="54">
                  <c:v>-79</c:v>
                </c:pt>
                <c:pt idx="55">
                  <c:v>-6</c:v>
                </c:pt>
                <c:pt idx="56">
                  <c:v>173</c:v>
                </c:pt>
                <c:pt idx="57">
                  <c:v>-9</c:v>
                </c:pt>
                <c:pt idx="58">
                  <c:v>-140</c:v>
                </c:pt>
                <c:pt idx="59">
                  <c:v>-87</c:v>
                </c:pt>
                <c:pt idx="60">
                  <c:v>102</c:v>
                </c:pt>
                <c:pt idx="61">
                  <c:v>-34</c:v>
                </c:pt>
                <c:pt idx="62">
                  <c:v>0</c:v>
                </c:pt>
                <c:pt idx="63">
                  <c:v>-41</c:v>
                </c:pt>
                <c:pt idx="64">
                  <c:v>0</c:v>
                </c:pt>
                <c:pt idx="65">
                  <c:v>35</c:v>
                </c:pt>
                <c:pt idx="66">
                  <c:v>41</c:v>
                </c:pt>
                <c:pt idx="67">
                  <c:v>5</c:v>
                </c:pt>
                <c:pt idx="68">
                  <c:v>34</c:v>
                </c:pt>
                <c:pt idx="69">
                  <c:v>68</c:v>
                </c:pt>
                <c:pt idx="70">
                  <c:v>93</c:v>
                </c:pt>
                <c:pt idx="71">
                  <c:v>0</c:v>
                </c:pt>
                <c:pt idx="72">
                  <c:v>7</c:v>
                </c:pt>
                <c:pt idx="73">
                  <c:v>-293</c:v>
                </c:pt>
                <c:pt idx="74">
                  <c:v>-28</c:v>
                </c:pt>
                <c:pt idx="75">
                  <c:v>31</c:v>
                </c:pt>
                <c:pt idx="76">
                  <c:v>128</c:v>
                </c:pt>
                <c:pt idx="77">
                  <c:v>124</c:v>
                </c:pt>
                <c:pt idx="78">
                  <c:v>4</c:v>
                </c:pt>
                <c:pt idx="79">
                  <c:v>58</c:v>
                </c:pt>
                <c:pt idx="80">
                  <c:v>46</c:v>
                </c:pt>
                <c:pt idx="81">
                  <c:v>-9</c:v>
                </c:pt>
                <c:pt idx="82">
                  <c:v>-7</c:v>
                </c:pt>
                <c:pt idx="83">
                  <c:v>1</c:v>
                </c:pt>
                <c:pt idx="84">
                  <c:v>-100</c:v>
                </c:pt>
                <c:pt idx="85">
                  <c:v>0</c:v>
                </c:pt>
                <c:pt idx="86">
                  <c:v>32</c:v>
                </c:pt>
                <c:pt idx="87">
                  <c:v>-5</c:v>
                </c:pt>
                <c:pt idx="88">
                  <c:v>220</c:v>
                </c:pt>
                <c:pt idx="89">
                  <c:v>-306</c:v>
                </c:pt>
                <c:pt idx="90">
                  <c:v>17</c:v>
                </c:pt>
                <c:pt idx="91">
                  <c:v>-151</c:v>
                </c:pt>
                <c:pt idx="92">
                  <c:v>15</c:v>
                </c:pt>
                <c:pt idx="93">
                  <c:v>22</c:v>
                </c:pt>
                <c:pt idx="94">
                  <c:v>-2</c:v>
                </c:pt>
                <c:pt idx="95">
                  <c:v>102</c:v>
                </c:pt>
                <c:pt idx="96">
                  <c:v>100</c:v>
                </c:pt>
                <c:pt idx="97">
                  <c:v>44</c:v>
                </c:pt>
                <c:pt idx="98">
                  <c:v>70</c:v>
                </c:pt>
                <c:pt idx="99">
                  <c:v>-273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65F-9E4A-B81A-5F16BD2D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54477632"/>
        <c:axId val="2139400447"/>
      </c:barChart>
      <c:catAx>
        <c:axId val="5544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400447"/>
        <c:crosses val="autoZero"/>
        <c:auto val="1"/>
        <c:lblAlgn val="ctr"/>
        <c:lblOffset val="100"/>
        <c:noMultiLvlLbl val="0"/>
      </c:catAx>
      <c:valAx>
        <c:axId val="21394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Red]#\ ##0\.00;[Green]\-#\ ##0\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77632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numRef>
              <c:f>'R=1000, LC=5, LR=15'!$A$2:$A$101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'R=1000, LC=5, LR=15'!$D$2:$D$101</c:f>
              <c:numCache>
                <c:formatCode>[Red]#\ ##0\.00;[Green]\-#\ ##0\.00</c:formatCode>
                <c:ptCount val="100"/>
                <c:pt idx="0">
                  <c:v>1</c:v>
                </c:pt>
                <c:pt idx="1">
                  <c:v>-139</c:v>
                </c:pt>
                <c:pt idx="2">
                  <c:v>-4</c:v>
                </c:pt>
                <c:pt idx="3">
                  <c:v>0</c:v>
                </c:pt>
                <c:pt idx="4">
                  <c:v>-11</c:v>
                </c:pt>
                <c:pt idx="5">
                  <c:v>-28</c:v>
                </c:pt>
                <c:pt idx="6">
                  <c:v>-70</c:v>
                </c:pt>
                <c:pt idx="7">
                  <c:v>-77</c:v>
                </c:pt>
                <c:pt idx="8">
                  <c:v>0</c:v>
                </c:pt>
                <c:pt idx="9">
                  <c:v>17</c:v>
                </c:pt>
                <c:pt idx="10">
                  <c:v>-18</c:v>
                </c:pt>
                <c:pt idx="11">
                  <c:v>56</c:v>
                </c:pt>
                <c:pt idx="12">
                  <c:v>59</c:v>
                </c:pt>
                <c:pt idx="13">
                  <c:v>0</c:v>
                </c:pt>
                <c:pt idx="14">
                  <c:v>-18</c:v>
                </c:pt>
                <c:pt idx="15">
                  <c:v>77</c:v>
                </c:pt>
                <c:pt idx="16">
                  <c:v>-50</c:v>
                </c:pt>
                <c:pt idx="17">
                  <c:v>-2</c:v>
                </c:pt>
                <c:pt idx="18">
                  <c:v>-29</c:v>
                </c:pt>
                <c:pt idx="19">
                  <c:v>17</c:v>
                </c:pt>
                <c:pt idx="20">
                  <c:v>-10</c:v>
                </c:pt>
                <c:pt idx="21">
                  <c:v>78</c:v>
                </c:pt>
                <c:pt idx="22">
                  <c:v>30</c:v>
                </c:pt>
                <c:pt idx="23">
                  <c:v>89</c:v>
                </c:pt>
                <c:pt idx="24">
                  <c:v>5</c:v>
                </c:pt>
                <c:pt idx="25">
                  <c:v>75</c:v>
                </c:pt>
                <c:pt idx="26">
                  <c:v>-65</c:v>
                </c:pt>
                <c:pt idx="27">
                  <c:v>0</c:v>
                </c:pt>
                <c:pt idx="28">
                  <c:v>-42</c:v>
                </c:pt>
                <c:pt idx="29">
                  <c:v>82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77</c:v>
                </c:pt>
                <c:pt idx="34">
                  <c:v>44</c:v>
                </c:pt>
                <c:pt idx="35">
                  <c:v>-42</c:v>
                </c:pt>
                <c:pt idx="36">
                  <c:v>8</c:v>
                </c:pt>
                <c:pt idx="37">
                  <c:v>725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0</c:v>
                </c:pt>
                <c:pt idx="43">
                  <c:v>-29</c:v>
                </c:pt>
                <c:pt idx="44">
                  <c:v>110</c:v>
                </c:pt>
                <c:pt idx="45">
                  <c:v>143</c:v>
                </c:pt>
                <c:pt idx="46">
                  <c:v>19</c:v>
                </c:pt>
                <c:pt idx="47">
                  <c:v>20</c:v>
                </c:pt>
                <c:pt idx="48">
                  <c:v>-3</c:v>
                </c:pt>
                <c:pt idx="49">
                  <c:v>8</c:v>
                </c:pt>
                <c:pt idx="50">
                  <c:v>-99</c:v>
                </c:pt>
                <c:pt idx="51">
                  <c:v>15</c:v>
                </c:pt>
                <c:pt idx="52">
                  <c:v>57</c:v>
                </c:pt>
                <c:pt idx="53">
                  <c:v>4</c:v>
                </c:pt>
                <c:pt idx="54">
                  <c:v>-19</c:v>
                </c:pt>
                <c:pt idx="55">
                  <c:v>-22</c:v>
                </c:pt>
                <c:pt idx="56">
                  <c:v>29</c:v>
                </c:pt>
                <c:pt idx="57">
                  <c:v>-1</c:v>
                </c:pt>
                <c:pt idx="58">
                  <c:v>27</c:v>
                </c:pt>
                <c:pt idx="59">
                  <c:v>23</c:v>
                </c:pt>
                <c:pt idx="60">
                  <c:v>-2</c:v>
                </c:pt>
                <c:pt idx="61">
                  <c:v>93</c:v>
                </c:pt>
                <c:pt idx="62">
                  <c:v>-1</c:v>
                </c:pt>
                <c:pt idx="63">
                  <c:v>15</c:v>
                </c:pt>
                <c:pt idx="64">
                  <c:v>-4</c:v>
                </c:pt>
                <c:pt idx="65">
                  <c:v>-4</c:v>
                </c:pt>
                <c:pt idx="66">
                  <c:v>-41</c:v>
                </c:pt>
                <c:pt idx="67">
                  <c:v>100</c:v>
                </c:pt>
                <c:pt idx="68">
                  <c:v>-79</c:v>
                </c:pt>
                <c:pt idx="69">
                  <c:v>52</c:v>
                </c:pt>
                <c:pt idx="70">
                  <c:v>4</c:v>
                </c:pt>
                <c:pt idx="71">
                  <c:v>107</c:v>
                </c:pt>
                <c:pt idx="72">
                  <c:v>-12</c:v>
                </c:pt>
                <c:pt idx="73">
                  <c:v>137</c:v>
                </c:pt>
                <c:pt idx="74">
                  <c:v>1</c:v>
                </c:pt>
                <c:pt idx="75">
                  <c:v>-77</c:v>
                </c:pt>
                <c:pt idx="76">
                  <c:v>-22</c:v>
                </c:pt>
                <c:pt idx="77">
                  <c:v>0</c:v>
                </c:pt>
                <c:pt idx="78">
                  <c:v>38</c:v>
                </c:pt>
                <c:pt idx="79">
                  <c:v>0</c:v>
                </c:pt>
                <c:pt idx="80">
                  <c:v>-57</c:v>
                </c:pt>
                <c:pt idx="81">
                  <c:v>71</c:v>
                </c:pt>
                <c:pt idx="82">
                  <c:v>8</c:v>
                </c:pt>
                <c:pt idx="83">
                  <c:v>87</c:v>
                </c:pt>
                <c:pt idx="84">
                  <c:v>276</c:v>
                </c:pt>
                <c:pt idx="85">
                  <c:v>0</c:v>
                </c:pt>
                <c:pt idx="86">
                  <c:v>-104</c:v>
                </c:pt>
                <c:pt idx="87">
                  <c:v>3</c:v>
                </c:pt>
                <c:pt idx="88">
                  <c:v>0</c:v>
                </c:pt>
                <c:pt idx="89">
                  <c:v>-7</c:v>
                </c:pt>
                <c:pt idx="90">
                  <c:v>93</c:v>
                </c:pt>
                <c:pt idx="91">
                  <c:v>-12</c:v>
                </c:pt>
                <c:pt idx="92">
                  <c:v>96</c:v>
                </c:pt>
                <c:pt idx="93">
                  <c:v>-108</c:v>
                </c:pt>
                <c:pt idx="94">
                  <c:v>-129</c:v>
                </c:pt>
                <c:pt idx="95">
                  <c:v>-33</c:v>
                </c:pt>
                <c:pt idx="96">
                  <c:v>68</c:v>
                </c:pt>
                <c:pt idx="97">
                  <c:v>45</c:v>
                </c:pt>
                <c:pt idx="98">
                  <c:v>2</c:v>
                </c:pt>
                <c:pt idx="99">
                  <c:v>140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FDA-C54F-910B-11394BA76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54477632"/>
        <c:axId val="2139400447"/>
      </c:barChart>
      <c:catAx>
        <c:axId val="5544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400447"/>
        <c:crosses val="autoZero"/>
        <c:auto val="1"/>
        <c:lblAlgn val="ctr"/>
        <c:lblOffset val="100"/>
        <c:noMultiLvlLbl val="0"/>
      </c:catAx>
      <c:valAx>
        <c:axId val="21394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Red]#\ ##0\.00;[Green]\-#\ ##0\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77632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numRef>
              <c:f>'R=1000, LC=15, LR=25'!$A$2:$A$101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'R=1000, LC=15, LR=25'!$D$2:$D$101</c:f>
              <c:numCache>
                <c:formatCode>[Red]#\ ##0\.00;[Green]\-#\ ##0\.00</c:formatCode>
                <c:ptCount val="100"/>
                <c:pt idx="0">
                  <c:v>33</c:v>
                </c:pt>
                <c:pt idx="1">
                  <c:v>100</c:v>
                </c:pt>
                <c:pt idx="2">
                  <c:v>191</c:v>
                </c:pt>
                <c:pt idx="3">
                  <c:v>210</c:v>
                </c:pt>
                <c:pt idx="4">
                  <c:v>16</c:v>
                </c:pt>
                <c:pt idx="5">
                  <c:v>285</c:v>
                </c:pt>
                <c:pt idx="6">
                  <c:v>-76</c:v>
                </c:pt>
                <c:pt idx="7">
                  <c:v>-12</c:v>
                </c:pt>
                <c:pt idx="8">
                  <c:v>46</c:v>
                </c:pt>
                <c:pt idx="9">
                  <c:v>28</c:v>
                </c:pt>
                <c:pt idx="10">
                  <c:v>-25</c:v>
                </c:pt>
                <c:pt idx="11">
                  <c:v>17</c:v>
                </c:pt>
                <c:pt idx="12">
                  <c:v>-6</c:v>
                </c:pt>
                <c:pt idx="13">
                  <c:v>63</c:v>
                </c:pt>
                <c:pt idx="14">
                  <c:v>-171</c:v>
                </c:pt>
                <c:pt idx="15">
                  <c:v>170</c:v>
                </c:pt>
                <c:pt idx="16">
                  <c:v>-39</c:v>
                </c:pt>
                <c:pt idx="17">
                  <c:v>44</c:v>
                </c:pt>
                <c:pt idx="18">
                  <c:v>-4</c:v>
                </c:pt>
                <c:pt idx="19">
                  <c:v>-106</c:v>
                </c:pt>
                <c:pt idx="20">
                  <c:v>-100</c:v>
                </c:pt>
                <c:pt idx="21">
                  <c:v>19</c:v>
                </c:pt>
                <c:pt idx="22">
                  <c:v>34</c:v>
                </c:pt>
                <c:pt idx="23">
                  <c:v>-66</c:v>
                </c:pt>
                <c:pt idx="24">
                  <c:v>-60</c:v>
                </c:pt>
                <c:pt idx="25">
                  <c:v>-72</c:v>
                </c:pt>
                <c:pt idx="26">
                  <c:v>134</c:v>
                </c:pt>
                <c:pt idx="27">
                  <c:v>0</c:v>
                </c:pt>
                <c:pt idx="28">
                  <c:v>-865</c:v>
                </c:pt>
                <c:pt idx="29">
                  <c:v>-105</c:v>
                </c:pt>
                <c:pt idx="30">
                  <c:v>23</c:v>
                </c:pt>
                <c:pt idx="31">
                  <c:v>255</c:v>
                </c:pt>
                <c:pt idx="32">
                  <c:v>-126</c:v>
                </c:pt>
                <c:pt idx="33">
                  <c:v>-7</c:v>
                </c:pt>
                <c:pt idx="34">
                  <c:v>92</c:v>
                </c:pt>
                <c:pt idx="35">
                  <c:v>-16</c:v>
                </c:pt>
                <c:pt idx="36">
                  <c:v>-5</c:v>
                </c:pt>
                <c:pt idx="37">
                  <c:v>40</c:v>
                </c:pt>
                <c:pt idx="38">
                  <c:v>52</c:v>
                </c:pt>
                <c:pt idx="39">
                  <c:v>178</c:v>
                </c:pt>
                <c:pt idx="40">
                  <c:v>117</c:v>
                </c:pt>
                <c:pt idx="41">
                  <c:v>-22</c:v>
                </c:pt>
                <c:pt idx="42">
                  <c:v>5</c:v>
                </c:pt>
                <c:pt idx="43">
                  <c:v>0</c:v>
                </c:pt>
                <c:pt idx="44">
                  <c:v>89</c:v>
                </c:pt>
                <c:pt idx="45">
                  <c:v>81</c:v>
                </c:pt>
                <c:pt idx="46">
                  <c:v>110</c:v>
                </c:pt>
                <c:pt idx="47">
                  <c:v>483</c:v>
                </c:pt>
                <c:pt idx="48">
                  <c:v>-71</c:v>
                </c:pt>
                <c:pt idx="49">
                  <c:v>92</c:v>
                </c:pt>
                <c:pt idx="50">
                  <c:v>209</c:v>
                </c:pt>
                <c:pt idx="51">
                  <c:v>14</c:v>
                </c:pt>
                <c:pt idx="52">
                  <c:v>79</c:v>
                </c:pt>
                <c:pt idx="53">
                  <c:v>0</c:v>
                </c:pt>
                <c:pt idx="54">
                  <c:v>134</c:v>
                </c:pt>
                <c:pt idx="55">
                  <c:v>-49</c:v>
                </c:pt>
                <c:pt idx="56">
                  <c:v>6</c:v>
                </c:pt>
                <c:pt idx="57">
                  <c:v>32</c:v>
                </c:pt>
                <c:pt idx="58">
                  <c:v>83</c:v>
                </c:pt>
                <c:pt idx="59">
                  <c:v>60</c:v>
                </c:pt>
                <c:pt idx="60">
                  <c:v>-149</c:v>
                </c:pt>
                <c:pt idx="61">
                  <c:v>-45</c:v>
                </c:pt>
                <c:pt idx="62">
                  <c:v>-174</c:v>
                </c:pt>
                <c:pt idx="63">
                  <c:v>-127</c:v>
                </c:pt>
                <c:pt idx="64">
                  <c:v>92</c:v>
                </c:pt>
                <c:pt idx="65">
                  <c:v>77</c:v>
                </c:pt>
                <c:pt idx="66">
                  <c:v>129</c:v>
                </c:pt>
                <c:pt idx="67">
                  <c:v>58</c:v>
                </c:pt>
                <c:pt idx="68">
                  <c:v>-204</c:v>
                </c:pt>
                <c:pt idx="69">
                  <c:v>-118</c:v>
                </c:pt>
                <c:pt idx="70">
                  <c:v>-563</c:v>
                </c:pt>
                <c:pt idx="71">
                  <c:v>0</c:v>
                </c:pt>
                <c:pt idx="72">
                  <c:v>178</c:v>
                </c:pt>
                <c:pt idx="73">
                  <c:v>65</c:v>
                </c:pt>
                <c:pt idx="74">
                  <c:v>0</c:v>
                </c:pt>
                <c:pt idx="75">
                  <c:v>-81</c:v>
                </c:pt>
                <c:pt idx="76">
                  <c:v>319</c:v>
                </c:pt>
                <c:pt idx="77">
                  <c:v>-348</c:v>
                </c:pt>
                <c:pt idx="78">
                  <c:v>-13</c:v>
                </c:pt>
                <c:pt idx="79">
                  <c:v>-12</c:v>
                </c:pt>
                <c:pt idx="80">
                  <c:v>-20</c:v>
                </c:pt>
                <c:pt idx="81">
                  <c:v>122</c:v>
                </c:pt>
                <c:pt idx="82">
                  <c:v>229</c:v>
                </c:pt>
                <c:pt idx="83">
                  <c:v>24</c:v>
                </c:pt>
                <c:pt idx="84">
                  <c:v>-166</c:v>
                </c:pt>
                <c:pt idx="85">
                  <c:v>343</c:v>
                </c:pt>
                <c:pt idx="86">
                  <c:v>1</c:v>
                </c:pt>
                <c:pt idx="87">
                  <c:v>6</c:v>
                </c:pt>
                <c:pt idx="88">
                  <c:v>-12</c:v>
                </c:pt>
                <c:pt idx="89">
                  <c:v>151</c:v>
                </c:pt>
                <c:pt idx="90">
                  <c:v>-19</c:v>
                </c:pt>
                <c:pt idx="91">
                  <c:v>86</c:v>
                </c:pt>
                <c:pt idx="92">
                  <c:v>138</c:v>
                </c:pt>
                <c:pt idx="93">
                  <c:v>-27</c:v>
                </c:pt>
                <c:pt idx="94">
                  <c:v>0</c:v>
                </c:pt>
                <c:pt idx="95">
                  <c:v>-56</c:v>
                </c:pt>
                <c:pt idx="96">
                  <c:v>-93</c:v>
                </c:pt>
                <c:pt idx="97">
                  <c:v>-7</c:v>
                </c:pt>
                <c:pt idx="98">
                  <c:v>-74</c:v>
                </c:pt>
                <c:pt idx="99">
                  <c:v>-12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942-9945-BBE7-5112BF8B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54477632"/>
        <c:axId val="2139400447"/>
      </c:barChart>
      <c:catAx>
        <c:axId val="5544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400447"/>
        <c:crosses val="autoZero"/>
        <c:auto val="1"/>
        <c:lblAlgn val="ctr"/>
        <c:lblOffset val="100"/>
        <c:noMultiLvlLbl val="0"/>
      </c:catAx>
      <c:valAx>
        <c:axId val="21394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Red]#\ ##0\.00;[Green]\-#\ ##0\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77632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numRef>
              <c:f>'R=1000, LC=15, LR=40'!$A$2:$A$101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'R=1000, LC=15, LR=40'!$D$2:$D$101</c:f>
              <c:numCache>
                <c:formatCode>[Red]#\ ##0\.00;[Green]\-#\ ##0\.00</c:formatCode>
                <c:ptCount val="100"/>
                <c:pt idx="0">
                  <c:v>-5</c:v>
                </c:pt>
                <c:pt idx="1">
                  <c:v>-60</c:v>
                </c:pt>
                <c:pt idx="2">
                  <c:v>-78</c:v>
                </c:pt>
                <c:pt idx="3">
                  <c:v>-83</c:v>
                </c:pt>
                <c:pt idx="4">
                  <c:v>-49</c:v>
                </c:pt>
                <c:pt idx="5">
                  <c:v>-36</c:v>
                </c:pt>
                <c:pt idx="6">
                  <c:v>-9</c:v>
                </c:pt>
                <c:pt idx="7">
                  <c:v>-28</c:v>
                </c:pt>
                <c:pt idx="8">
                  <c:v>-216</c:v>
                </c:pt>
                <c:pt idx="9">
                  <c:v>-118</c:v>
                </c:pt>
                <c:pt idx="10">
                  <c:v>-48</c:v>
                </c:pt>
                <c:pt idx="11">
                  <c:v>-100</c:v>
                </c:pt>
                <c:pt idx="12">
                  <c:v>-111</c:v>
                </c:pt>
                <c:pt idx="13">
                  <c:v>-237</c:v>
                </c:pt>
                <c:pt idx="14">
                  <c:v>-137</c:v>
                </c:pt>
                <c:pt idx="15">
                  <c:v>-14</c:v>
                </c:pt>
                <c:pt idx="16">
                  <c:v>0</c:v>
                </c:pt>
                <c:pt idx="17">
                  <c:v>-106</c:v>
                </c:pt>
                <c:pt idx="18">
                  <c:v>-318</c:v>
                </c:pt>
                <c:pt idx="19">
                  <c:v>0</c:v>
                </c:pt>
                <c:pt idx="20">
                  <c:v>0</c:v>
                </c:pt>
                <c:pt idx="21">
                  <c:v>-74</c:v>
                </c:pt>
                <c:pt idx="22">
                  <c:v>-510</c:v>
                </c:pt>
                <c:pt idx="23">
                  <c:v>-116</c:v>
                </c:pt>
                <c:pt idx="24">
                  <c:v>-8</c:v>
                </c:pt>
                <c:pt idx="25">
                  <c:v>-19</c:v>
                </c:pt>
                <c:pt idx="26">
                  <c:v>-394</c:v>
                </c:pt>
                <c:pt idx="27">
                  <c:v>-93</c:v>
                </c:pt>
                <c:pt idx="28">
                  <c:v>-140</c:v>
                </c:pt>
                <c:pt idx="29">
                  <c:v>-107</c:v>
                </c:pt>
                <c:pt idx="30">
                  <c:v>0</c:v>
                </c:pt>
                <c:pt idx="31">
                  <c:v>0</c:v>
                </c:pt>
                <c:pt idx="32">
                  <c:v>-70</c:v>
                </c:pt>
                <c:pt idx="33">
                  <c:v>-47</c:v>
                </c:pt>
                <c:pt idx="34">
                  <c:v>-69</c:v>
                </c:pt>
                <c:pt idx="35">
                  <c:v>-283</c:v>
                </c:pt>
                <c:pt idx="36">
                  <c:v>-120</c:v>
                </c:pt>
                <c:pt idx="37">
                  <c:v>-62</c:v>
                </c:pt>
                <c:pt idx="38">
                  <c:v>-157</c:v>
                </c:pt>
                <c:pt idx="39">
                  <c:v>-50</c:v>
                </c:pt>
                <c:pt idx="40">
                  <c:v>-380</c:v>
                </c:pt>
                <c:pt idx="41">
                  <c:v>-163</c:v>
                </c:pt>
                <c:pt idx="42">
                  <c:v>-76</c:v>
                </c:pt>
                <c:pt idx="43">
                  <c:v>-70</c:v>
                </c:pt>
                <c:pt idx="44">
                  <c:v>-92</c:v>
                </c:pt>
                <c:pt idx="45">
                  <c:v>-55</c:v>
                </c:pt>
                <c:pt idx="46">
                  <c:v>-61</c:v>
                </c:pt>
                <c:pt idx="47">
                  <c:v>-29</c:v>
                </c:pt>
                <c:pt idx="48">
                  <c:v>-243</c:v>
                </c:pt>
                <c:pt idx="49">
                  <c:v>-259</c:v>
                </c:pt>
                <c:pt idx="50">
                  <c:v>-425</c:v>
                </c:pt>
                <c:pt idx="51">
                  <c:v>-101</c:v>
                </c:pt>
                <c:pt idx="52">
                  <c:v>-40</c:v>
                </c:pt>
                <c:pt idx="53">
                  <c:v>-18</c:v>
                </c:pt>
                <c:pt idx="54">
                  <c:v>-51</c:v>
                </c:pt>
                <c:pt idx="55">
                  <c:v>0</c:v>
                </c:pt>
                <c:pt idx="56">
                  <c:v>-37</c:v>
                </c:pt>
                <c:pt idx="57">
                  <c:v>-111</c:v>
                </c:pt>
                <c:pt idx="58">
                  <c:v>-24</c:v>
                </c:pt>
                <c:pt idx="59">
                  <c:v>-15</c:v>
                </c:pt>
                <c:pt idx="60">
                  <c:v>-95</c:v>
                </c:pt>
                <c:pt idx="61">
                  <c:v>-54</c:v>
                </c:pt>
                <c:pt idx="62">
                  <c:v>0</c:v>
                </c:pt>
                <c:pt idx="63">
                  <c:v>0</c:v>
                </c:pt>
                <c:pt idx="64">
                  <c:v>-109</c:v>
                </c:pt>
                <c:pt idx="65">
                  <c:v>-33</c:v>
                </c:pt>
                <c:pt idx="66">
                  <c:v>-91</c:v>
                </c:pt>
                <c:pt idx="67">
                  <c:v>-111</c:v>
                </c:pt>
                <c:pt idx="68">
                  <c:v>-164</c:v>
                </c:pt>
                <c:pt idx="69">
                  <c:v>-141</c:v>
                </c:pt>
                <c:pt idx="70">
                  <c:v>-34</c:v>
                </c:pt>
                <c:pt idx="71">
                  <c:v>-23</c:v>
                </c:pt>
                <c:pt idx="72">
                  <c:v>-96</c:v>
                </c:pt>
                <c:pt idx="73">
                  <c:v>-455</c:v>
                </c:pt>
                <c:pt idx="74">
                  <c:v>-11</c:v>
                </c:pt>
                <c:pt idx="75">
                  <c:v>-127</c:v>
                </c:pt>
                <c:pt idx="76">
                  <c:v>0</c:v>
                </c:pt>
                <c:pt idx="77">
                  <c:v>-84</c:v>
                </c:pt>
                <c:pt idx="78">
                  <c:v>-152</c:v>
                </c:pt>
                <c:pt idx="79">
                  <c:v>-79</c:v>
                </c:pt>
                <c:pt idx="80">
                  <c:v>-10</c:v>
                </c:pt>
                <c:pt idx="81">
                  <c:v>-396</c:v>
                </c:pt>
                <c:pt idx="82">
                  <c:v>-20</c:v>
                </c:pt>
                <c:pt idx="83">
                  <c:v>-84</c:v>
                </c:pt>
                <c:pt idx="84">
                  <c:v>-398</c:v>
                </c:pt>
                <c:pt idx="85">
                  <c:v>0</c:v>
                </c:pt>
                <c:pt idx="86">
                  <c:v>-120</c:v>
                </c:pt>
                <c:pt idx="87">
                  <c:v>0</c:v>
                </c:pt>
                <c:pt idx="88">
                  <c:v>-116</c:v>
                </c:pt>
                <c:pt idx="89">
                  <c:v>-371</c:v>
                </c:pt>
                <c:pt idx="90">
                  <c:v>-33</c:v>
                </c:pt>
                <c:pt idx="91">
                  <c:v>-270</c:v>
                </c:pt>
                <c:pt idx="92">
                  <c:v>-78</c:v>
                </c:pt>
                <c:pt idx="93">
                  <c:v>-290</c:v>
                </c:pt>
                <c:pt idx="94">
                  <c:v>-2</c:v>
                </c:pt>
                <c:pt idx="95">
                  <c:v>-5</c:v>
                </c:pt>
                <c:pt idx="96">
                  <c:v>-104</c:v>
                </c:pt>
                <c:pt idx="97">
                  <c:v>-612</c:v>
                </c:pt>
                <c:pt idx="98">
                  <c:v>0</c:v>
                </c:pt>
                <c:pt idx="99">
                  <c:v>-9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BC7-B24E-878D-CAEE92F9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54477632"/>
        <c:axId val="2139400447"/>
      </c:barChart>
      <c:catAx>
        <c:axId val="5544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400447"/>
        <c:crosses val="autoZero"/>
        <c:auto val="1"/>
        <c:lblAlgn val="ctr"/>
        <c:lblOffset val="100"/>
        <c:noMultiLvlLbl val="0"/>
      </c:catAx>
      <c:valAx>
        <c:axId val="21394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Red]#\ ##0\.00;[Green]\-#\ ##0\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77632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189744</xdr:colOff>
      <xdr:row>0</xdr:row>
      <xdr:rowOff>117625</xdr:rowOff>
    </xdr:from>
    <xdr:to>
      <xdr:col>20</xdr:col>
      <xdr:colOff>30238</xdr:colOff>
      <xdr:row>39</xdr:row>
      <xdr:rowOff>83153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E8336-91EF-F442-BA48-23055BB8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189744</xdr:colOff>
      <xdr:row>0</xdr:row>
      <xdr:rowOff>117625</xdr:rowOff>
    </xdr:from>
    <xdr:to>
      <xdr:col>20</xdr:col>
      <xdr:colOff>30238</xdr:colOff>
      <xdr:row>39</xdr:row>
      <xdr:rowOff>83153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12640-42F1-3F4E-B69D-A5B1303CC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189744</xdr:colOff>
      <xdr:row>0</xdr:row>
      <xdr:rowOff>117625</xdr:rowOff>
    </xdr:from>
    <xdr:to>
      <xdr:col>20</xdr:col>
      <xdr:colOff>30238</xdr:colOff>
      <xdr:row>39</xdr:row>
      <xdr:rowOff>83153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3C196-33F0-4249-A10E-319D9442F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189744</xdr:colOff>
      <xdr:row>0</xdr:row>
      <xdr:rowOff>117625</xdr:rowOff>
    </xdr:from>
    <xdr:to>
      <xdr:col>20</xdr:col>
      <xdr:colOff>30238</xdr:colOff>
      <xdr:row>39</xdr:row>
      <xdr:rowOff>83153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8F47E-33D6-964D-9048-31B515FA1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2F2B3-96DD-7545-87CE-5CC69F4AE9B1}" name="Table1" displayName="Table1" ref="A1:D101" totalsRowShown="0" headerRowDxfId="35" dataDxfId="34">
  <autoFilter ref="A1:D101" xr:uid="{F6F02C84-2380-DD43-9D8C-6C239A1BCE88}">
    <filterColumn colId="0" hiddenButton="1"/>
    <filterColumn colId="1" hiddenButton="1"/>
    <filterColumn colId="2" hiddenButton="1"/>
    <filterColumn colId="3" hiddenButton="1"/>
  </autoFilter>
  <tableColumns count="4">
    <tableColumn id="1" xr3:uid="{B3E617EC-784E-0B4D-B11B-216BB369CB4F}" name="Réplication" dataDxfId="33"/>
    <tableColumn id="2" xr3:uid="{5FE811E5-E17F-4847-8128-E0657B650829}" name="No custom route" dataDxfId="32"/>
    <tableColumn id="3" xr3:uid="{7502E601-59CC-E14E-A028-EF411805D520}" name="Custom route" dataDxfId="31"/>
    <tableColumn id="4" xr3:uid="{08809D21-C394-9941-80A9-FDE106156692}" name="Diff" dataDxfId="30">
      <calculatedColumnFormula>C2-B2</calculatedColumnFormula>
    </tableColumn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971EA2-6873-A04E-80C0-5E1FAFB837CA}" name="Table2" displayName="Table2" ref="A103:C108" totalsRowShown="0">
  <autoFilter ref="A103:C108" xr:uid="{29547184-29F8-DA49-AE98-67CF29093FF4}">
    <filterColumn colId="0" hiddenButton="1"/>
    <filterColumn colId="1" hiddenButton="1"/>
    <filterColumn colId="2" hiddenButton="1"/>
  </autoFilter>
  <tableColumns count="3">
    <tableColumn id="1" xr3:uid="{B3479DF6-D502-964C-86D6-FBDFD0017E96}" name=" " dataDxfId="29"/>
    <tableColumn id="2" xr3:uid="{7B300BAE-9474-6642-8311-1D732055DD6C}" name="No custom route" dataDxfId="28"/>
    <tableColumn id="3" xr3:uid="{2FDB3ABF-3EA6-F04A-80FD-084807B3E5A5}" name="Custom route" dataDxfId="2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0BC4A-28E3-1848-A520-7120690B775C}" name="Table14" displayName="Table14" ref="A1:D101" totalsRowShown="0" headerRowDxfId="26" dataDxfId="25">
  <autoFilter ref="A1:D101" xr:uid="{F6F02C84-2380-DD43-9D8C-6C239A1BCE88}">
    <filterColumn colId="0" hiddenButton="1"/>
    <filterColumn colId="1" hiddenButton="1"/>
    <filterColumn colId="2" hiddenButton="1"/>
    <filterColumn colId="3" hiddenButton="1"/>
  </autoFilter>
  <tableColumns count="4">
    <tableColumn id="1" xr3:uid="{04E0B5C6-1F63-C345-A973-821203C6F5E7}" name="Réplication" dataDxfId="24"/>
    <tableColumn id="2" xr3:uid="{1C18855F-D9E0-9447-B3C6-26C9B6D1F3B2}" name="No custom route" dataDxfId="19"/>
    <tableColumn id="3" xr3:uid="{D00B8ED1-0BAA-9E46-90CE-1999E42B5BB3}" name="Custom route" dataDxfId="18"/>
    <tableColumn id="4" xr3:uid="{8BDF9712-9A20-CF47-B546-B1D8D19764CE}" name="Diff" dataDxfId="23">
      <calculatedColumnFormula>C2-B2</calculatedColumnFormula>
    </tableColumn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E25268-21FE-C644-87EF-2FAB80D1938F}" name="Table25" displayName="Table25" ref="A103:C108" totalsRowShown="0">
  <autoFilter ref="A103:C108" xr:uid="{29547184-29F8-DA49-AE98-67CF29093FF4}">
    <filterColumn colId="0" hiddenButton="1"/>
    <filterColumn colId="1" hiddenButton="1"/>
    <filterColumn colId="2" hiddenButton="1"/>
  </autoFilter>
  <tableColumns count="3">
    <tableColumn id="1" xr3:uid="{60751038-A69C-BC4A-8CF4-B4AF652BC00D}" name=" " dataDxfId="22"/>
    <tableColumn id="2" xr3:uid="{766A4793-E819-E240-9EC4-268928E62EF4}" name="No custom route" dataDxfId="21"/>
    <tableColumn id="3" xr3:uid="{5602F281-3D32-4C40-AC4E-27440A25B727}" name="Custom route" dataDxfId="20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861693-44EC-9846-8E43-7ABA4670E612}" name="Table146" displayName="Table146" ref="A1:D101" totalsRowShown="0" headerRowDxfId="17" dataDxfId="16">
  <autoFilter ref="A1:D101" xr:uid="{F6F02C84-2380-DD43-9D8C-6C239A1BCE88}">
    <filterColumn colId="0" hiddenButton="1"/>
    <filterColumn colId="1" hiddenButton="1"/>
    <filterColumn colId="2" hiddenButton="1"/>
    <filterColumn colId="3" hiddenButton="1"/>
  </autoFilter>
  <tableColumns count="4">
    <tableColumn id="1" xr3:uid="{85DA75DB-6FB7-FC4E-897D-C0E187574643}" name="Réplication" dataDxfId="15"/>
    <tableColumn id="2" xr3:uid="{CF49FB08-5159-8A49-9EBA-63DFD4016642}" name="No custom route" dataDxfId="10"/>
    <tableColumn id="3" xr3:uid="{4B4F4BC7-DBA8-5A41-A798-8E24A16BE1FF}" name="Custom route" dataDxfId="9"/>
    <tableColumn id="4" xr3:uid="{1847CB3D-6575-214A-9A67-7E7F44808FFA}" name="Diff" dataDxfId="14">
      <calculatedColumnFormula>C2-B2</calculatedColumnFormula>
    </tableColumn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1512B3-3A3D-0F47-A1FA-5A7885C1ECA4}" name="Table257" displayName="Table257" ref="A103:C108" totalsRowShown="0">
  <autoFilter ref="A103:C108" xr:uid="{29547184-29F8-DA49-AE98-67CF29093FF4}">
    <filterColumn colId="0" hiddenButton="1"/>
    <filterColumn colId="1" hiddenButton="1"/>
    <filterColumn colId="2" hiddenButton="1"/>
  </autoFilter>
  <tableColumns count="3">
    <tableColumn id="1" xr3:uid="{C0B2345E-655D-0740-8FA0-9EFCE385FD96}" name=" " dataDxfId="13"/>
    <tableColumn id="2" xr3:uid="{A8361D08-56E4-1349-9D53-350F7EE3A045}" name="No custom route" dataDxfId="12"/>
    <tableColumn id="3" xr3:uid="{D22C72F6-A7DE-464F-AAE1-F634A2002D4E}" name="Custom route" dataDxfId="11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DFACC3-24DD-664B-8578-EF67CEC2652B}" name="Table1468" displayName="Table1468" ref="A1:D101" totalsRowShown="0" headerRowDxfId="8" dataDxfId="7">
  <autoFilter ref="A1:D101" xr:uid="{F6F02C84-2380-DD43-9D8C-6C239A1BCE88}">
    <filterColumn colId="0" hiddenButton="1"/>
    <filterColumn colId="1" hiddenButton="1"/>
    <filterColumn colId="2" hiddenButton="1"/>
    <filterColumn colId="3" hiddenButton="1"/>
  </autoFilter>
  <tableColumns count="4">
    <tableColumn id="1" xr3:uid="{10ACD7F8-D34D-F04D-A510-F63B831ED3BD}" name="Réplication" dataDxfId="6"/>
    <tableColumn id="2" xr3:uid="{7F380F13-F4E9-1347-BD99-60E976AF647F}" name="No custom route" dataDxfId="0"/>
    <tableColumn id="3" xr3:uid="{1A109CB4-F0CC-DC4B-A990-50A81007F504}" name="Custom route" dataDxfId="5"/>
    <tableColumn id="4" xr3:uid="{82D2FE66-9F0B-4444-B7D7-DF94178D8F44}" name="Diff" dataDxfId="4">
      <calculatedColumnFormula>C2-B2</calculatedColumnFormula>
    </tableColumn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FCFCEF-C607-3744-88C3-008F01DC1C52}" name="Table2579" displayName="Table2579" ref="A103:C108" totalsRowShown="0">
  <autoFilter ref="A103:C108" xr:uid="{29547184-29F8-DA49-AE98-67CF29093FF4}">
    <filterColumn colId="0" hiddenButton="1"/>
    <filterColumn colId="1" hiddenButton="1"/>
    <filterColumn colId="2" hiddenButton="1"/>
  </autoFilter>
  <tableColumns count="3">
    <tableColumn id="1" xr3:uid="{09EED4B1-A231-4D47-AE32-E985B4948286}" name=" " dataDxfId="3"/>
    <tableColumn id="2" xr3:uid="{AB6EFDC2-AA69-624F-B3F8-EDA33A7585E8}" name="No custom route" dataDxfId="2"/>
    <tableColumn id="3" xr3:uid="{681E3C4D-1E4D-5A47-A35D-F156B617F2AA}" name="Custom route" dataDxfId="1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9E60-C599-A148-B0EC-48903C3682AF}">
  <dimension ref="A1:D108"/>
  <sheetViews>
    <sheetView zoomScale="168" zoomScaleNormal="160" workbookViewId="0">
      <selection activeCell="C8" sqref="C8"/>
    </sheetView>
  </sheetViews>
  <sheetFormatPr baseColWidth="10" defaultRowHeight="16" x14ac:dyDescent="0.2"/>
  <cols>
    <col min="1" max="1" width="17.5" style="2" bestFit="1" customWidth="1"/>
    <col min="2" max="2" width="15" style="1" bestFit="1" customWidth="1"/>
    <col min="3" max="3" width="14.83203125" style="1" customWidth="1"/>
    <col min="4" max="4" width="11" style="6" customWidth="1"/>
    <col min="5" max="16384" width="10.83203125" style="1"/>
  </cols>
  <sheetData>
    <row r="1" spans="1:4" x14ac:dyDescent="0.2">
      <c r="A1" s="2" t="s">
        <v>5</v>
      </c>
      <c r="B1" s="1" t="s">
        <v>6</v>
      </c>
      <c r="C1" s="1" t="s">
        <v>7</v>
      </c>
      <c r="D1" s="5" t="s">
        <v>8</v>
      </c>
    </row>
    <row r="2" spans="1:4" x14ac:dyDescent="0.2">
      <c r="A2" s="2">
        <v>1</v>
      </c>
      <c r="B2" s="1">
        <v>7</v>
      </c>
      <c r="C2" s="1">
        <v>42</v>
      </c>
      <c r="D2" s="6">
        <f>C2-B2</f>
        <v>35</v>
      </c>
    </row>
    <row r="3" spans="1:4" x14ac:dyDescent="0.2">
      <c r="A3" s="2">
        <v>2</v>
      </c>
      <c r="B3" s="1">
        <v>5</v>
      </c>
      <c r="C3" s="1">
        <v>123</v>
      </c>
      <c r="D3" s="6">
        <f t="shared" ref="D3:D66" si="0">C3-B3</f>
        <v>118</v>
      </c>
    </row>
    <row r="4" spans="1:4" x14ac:dyDescent="0.2">
      <c r="A4" s="2">
        <v>3</v>
      </c>
      <c r="B4" s="1">
        <v>19</v>
      </c>
      <c r="C4" s="1">
        <v>335</v>
      </c>
      <c r="D4" s="6">
        <f t="shared" si="0"/>
        <v>316</v>
      </c>
    </row>
    <row r="5" spans="1:4" x14ac:dyDescent="0.2">
      <c r="A5" s="2">
        <v>4</v>
      </c>
      <c r="B5" s="1">
        <v>3</v>
      </c>
      <c r="C5" s="1">
        <v>4</v>
      </c>
      <c r="D5" s="6">
        <f t="shared" si="0"/>
        <v>1</v>
      </c>
    </row>
    <row r="6" spans="1:4" x14ac:dyDescent="0.2">
      <c r="A6" s="2">
        <v>5</v>
      </c>
      <c r="B6" s="1">
        <v>309</v>
      </c>
      <c r="C6" s="1">
        <v>40</v>
      </c>
      <c r="D6" s="6">
        <f t="shared" si="0"/>
        <v>-269</v>
      </c>
    </row>
    <row r="7" spans="1:4" x14ac:dyDescent="0.2">
      <c r="A7" s="2">
        <v>6</v>
      </c>
      <c r="B7" s="1">
        <v>37</v>
      </c>
      <c r="C7" s="1">
        <v>1</v>
      </c>
      <c r="D7" s="6">
        <f t="shared" si="0"/>
        <v>-36</v>
      </c>
    </row>
    <row r="8" spans="1:4" x14ac:dyDescent="0.2">
      <c r="A8" s="2">
        <v>7</v>
      </c>
      <c r="B8" s="1">
        <v>11</v>
      </c>
      <c r="C8" s="1">
        <v>0</v>
      </c>
      <c r="D8" s="6">
        <f t="shared" si="0"/>
        <v>-11</v>
      </c>
    </row>
    <row r="9" spans="1:4" x14ac:dyDescent="0.2">
      <c r="A9" s="2">
        <v>8</v>
      </c>
      <c r="B9" s="1">
        <v>283</v>
      </c>
      <c r="C9" s="1">
        <v>0</v>
      </c>
      <c r="D9" s="6">
        <f t="shared" si="0"/>
        <v>-283</v>
      </c>
    </row>
    <row r="10" spans="1:4" x14ac:dyDescent="0.2">
      <c r="A10" s="2">
        <v>9</v>
      </c>
      <c r="B10" s="1">
        <v>187</v>
      </c>
      <c r="C10" s="1">
        <v>44</v>
      </c>
      <c r="D10" s="6">
        <f t="shared" si="0"/>
        <v>-143</v>
      </c>
    </row>
    <row r="11" spans="1:4" x14ac:dyDescent="0.2">
      <c r="A11" s="2">
        <v>10</v>
      </c>
      <c r="B11" s="1">
        <v>92</v>
      </c>
      <c r="C11" s="1">
        <v>0</v>
      </c>
      <c r="D11" s="6">
        <f t="shared" si="0"/>
        <v>-92</v>
      </c>
    </row>
    <row r="12" spans="1:4" x14ac:dyDescent="0.2">
      <c r="A12" s="2">
        <v>11</v>
      </c>
      <c r="B12" s="1">
        <v>105</v>
      </c>
      <c r="C12" s="1">
        <v>17</v>
      </c>
      <c r="D12" s="6">
        <f t="shared" si="0"/>
        <v>-88</v>
      </c>
    </row>
    <row r="13" spans="1:4" x14ac:dyDescent="0.2">
      <c r="A13" s="2">
        <v>12</v>
      </c>
      <c r="B13" s="1">
        <v>0</v>
      </c>
      <c r="C13" s="1">
        <v>92</v>
      </c>
      <c r="D13" s="6">
        <f t="shared" si="0"/>
        <v>92</v>
      </c>
    </row>
    <row r="14" spans="1:4" x14ac:dyDescent="0.2">
      <c r="A14" s="2">
        <v>13</v>
      </c>
      <c r="B14" s="1">
        <v>0</v>
      </c>
      <c r="C14" s="1">
        <v>1</v>
      </c>
      <c r="D14" s="6">
        <f t="shared" si="0"/>
        <v>1</v>
      </c>
    </row>
    <row r="15" spans="1:4" x14ac:dyDescent="0.2">
      <c r="A15" s="2">
        <v>14</v>
      </c>
      <c r="B15" s="1">
        <v>10</v>
      </c>
      <c r="C15" s="1">
        <v>90</v>
      </c>
      <c r="D15" s="6">
        <f t="shared" si="0"/>
        <v>80</v>
      </c>
    </row>
    <row r="16" spans="1:4" x14ac:dyDescent="0.2">
      <c r="A16" s="2">
        <v>15</v>
      </c>
      <c r="B16" s="1">
        <v>34</v>
      </c>
      <c r="C16" s="1">
        <v>32</v>
      </c>
      <c r="D16" s="6">
        <f t="shared" si="0"/>
        <v>-2</v>
      </c>
    </row>
    <row r="17" spans="1:4" x14ac:dyDescent="0.2">
      <c r="A17" s="2">
        <v>16</v>
      </c>
      <c r="B17" s="1">
        <v>21</v>
      </c>
      <c r="C17" s="1">
        <v>0</v>
      </c>
      <c r="D17" s="6">
        <f t="shared" si="0"/>
        <v>-21</v>
      </c>
    </row>
    <row r="18" spans="1:4" x14ac:dyDescent="0.2">
      <c r="A18" s="2">
        <v>17</v>
      </c>
      <c r="B18" s="1">
        <v>72</v>
      </c>
      <c r="C18" s="1">
        <v>31</v>
      </c>
      <c r="D18" s="6">
        <f t="shared" si="0"/>
        <v>-41</v>
      </c>
    </row>
    <row r="19" spans="1:4" x14ac:dyDescent="0.2">
      <c r="A19" s="2">
        <v>18</v>
      </c>
      <c r="B19" s="1">
        <v>12</v>
      </c>
      <c r="C19" s="1">
        <v>61</v>
      </c>
      <c r="D19" s="6">
        <f t="shared" si="0"/>
        <v>49</v>
      </c>
    </row>
    <row r="20" spans="1:4" x14ac:dyDescent="0.2">
      <c r="A20" s="2">
        <v>19</v>
      </c>
      <c r="B20" s="1">
        <v>0</v>
      </c>
      <c r="C20" s="1">
        <v>0</v>
      </c>
      <c r="D20" s="6">
        <f t="shared" si="0"/>
        <v>0</v>
      </c>
    </row>
    <row r="21" spans="1:4" x14ac:dyDescent="0.2">
      <c r="A21" s="2">
        <v>20</v>
      </c>
      <c r="B21" s="1">
        <v>6</v>
      </c>
      <c r="C21" s="1">
        <v>0</v>
      </c>
      <c r="D21" s="6">
        <f t="shared" si="0"/>
        <v>-6</v>
      </c>
    </row>
    <row r="22" spans="1:4" x14ac:dyDescent="0.2">
      <c r="A22" s="2">
        <v>21</v>
      </c>
      <c r="B22" s="1">
        <v>11</v>
      </c>
      <c r="C22" s="1">
        <v>116</v>
      </c>
      <c r="D22" s="6">
        <f t="shared" si="0"/>
        <v>105</v>
      </c>
    </row>
    <row r="23" spans="1:4" x14ac:dyDescent="0.2">
      <c r="A23" s="2">
        <v>22</v>
      </c>
      <c r="B23" s="1">
        <v>15</v>
      </c>
      <c r="C23" s="1">
        <v>47</v>
      </c>
      <c r="D23" s="6">
        <f t="shared" si="0"/>
        <v>32</v>
      </c>
    </row>
    <row r="24" spans="1:4" x14ac:dyDescent="0.2">
      <c r="A24" s="2">
        <v>23</v>
      </c>
      <c r="B24" s="1">
        <v>135</v>
      </c>
      <c r="C24" s="1">
        <v>142</v>
      </c>
      <c r="D24" s="6">
        <f t="shared" si="0"/>
        <v>7</v>
      </c>
    </row>
    <row r="25" spans="1:4" x14ac:dyDescent="0.2">
      <c r="A25" s="2">
        <v>24</v>
      </c>
      <c r="B25" s="1">
        <v>0</v>
      </c>
      <c r="C25" s="1">
        <v>26</v>
      </c>
      <c r="D25" s="6">
        <f t="shared" si="0"/>
        <v>26</v>
      </c>
    </row>
    <row r="26" spans="1:4" x14ac:dyDescent="0.2">
      <c r="A26" s="2">
        <v>25</v>
      </c>
      <c r="B26" s="1">
        <v>0</v>
      </c>
      <c r="C26" s="1">
        <v>28</v>
      </c>
      <c r="D26" s="6">
        <f t="shared" si="0"/>
        <v>28</v>
      </c>
    </row>
    <row r="27" spans="1:4" x14ac:dyDescent="0.2">
      <c r="A27" s="2">
        <v>26</v>
      </c>
      <c r="B27" s="1">
        <v>0</v>
      </c>
      <c r="C27" s="1">
        <v>88</v>
      </c>
      <c r="D27" s="6">
        <f t="shared" si="0"/>
        <v>88</v>
      </c>
    </row>
    <row r="28" spans="1:4" x14ac:dyDescent="0.2">
      <c r="A28" s="2">
        <v>27</v>
      </c>
      <c r="B28" s="1">
        <v>3</v>
      </c>
      <c r="C28" s="1">
        <v>7</v>
      </c>
      <c r="D28" s="6">
        <f t="shared" si="0"/>
        <v>4</v>
      </c>
    </row>
    <row r="29" spans="1:4" x14ac:dyDescent="0.2">
      <c r="A29" s="2">
        <v>28</v>
      </c>
      <c r="B29" s="1">
        <v>55</v>
      </c>
      <c r="C29" s="1">
        <v>18</v>
      </c>
      <c r="D29" s="6">
        <f t="shared" si="0"/>
        <v>-37</v>
      </c>
    </row>
    <row r="30" spans="1:4" x14ac:dyDescent="0.2">
      <c r="A30" s="2">
        <v>29</v>
      </c>
      <c r="B30" s="1">
        <v>109</v>
      </c>
      <c r="C30" s="1">
        <v>0</v>
      </c>
      <c r="D30" s="6">
        <f t="shared" si="0"/>
        <v>-109</v>
      </c>
    </row>
    <row r="31" spans="1:4" x14ac:dyDescent="0.2">
      <c r="A31" s="2">
        <v>30</v>
      </c>
      <c r="B31" s="1">
        <v>0</v>
      </c>
      <c r="C31" s="1">
        <v>63</v>
      </c>
      <c r="D31" s="6">
        <f t="shared" si="0"/>
        <v>63</v>
      </c>
    </row>
    <row r="32" spans="1:4" x14ac:dyDescent="0.2">
      <c r="A32" s="2">
        <v>31</v>
      </c>
      <c r="B32" s="1">
        <v>2</v>
      </c>
      <c r="C32" s="1">
        <v>32</v>
      </c>
      <c r="D32" s="6">
        <f t="shared" si="0"/>
        <v>30</v>
      </c>
    </row>
    <row r="33" spans="1:4" x14ac:dyDescent="0.2">
      <c r="A33" s="2">
        <v>32</v>
      </c>
      <c r="B33" s="1">
        <v>68</v>
      </c>
      <c r="C33" s="1">
        <v>80</v>
      </c>
      <c r="D33" s="6">
        <f t="shared" si="0"/>
        <v>12</v>
      </c>
    </row>
    <row r="34" spans="1:4" x14ac:dyDescent="0.2">
      <c r="A34" s="2">
        <v>33</v>
      </c>
      <c r="B34" s="1">
        <v>5</v>
      </c>
      <c r="C34" s="1">
        <v>31</v>
      </c>
      <c r="D34" s="6">
        <f t="shared" si="0"/>
        <v>26</v>
      </c>
    </row>
    <row r="35" spans="1:4" x14ac:dyDescent="0.2">
      <c r="A35" s="2">
        <v>34</v>
      </c>
      <c r="B35" s="1">
        <v>28</v>
      </c>
      <c r="C35" s="1">
        <v>37</v>
      </c>
      <c r="D35" s="6">
        <f t="shared" si="0"/>
        <v>9</v>
      </c>
    </row>
    <row r="36" spans="1:4" x14ac:dyDescent="0.2">
      <c r="A36" s="2">
        <v>35</v>
      </c>
      <c r="B36" s="1">
        <v>72</v>
      </c>
      <c r="C36" s="1">
        <v>0</v>
      </c>
      <c r="D36" s="6">
        <f t="shared" si="0"/>
        <v>-72</v>
      </c>
    </row>
    <row r="37" spans="1:4" x14ac:dyDescent="0.2">
      <c r="A37" s="2">
        <v>36</v>
      </c>
      <c r="B37" s="1">
        <v>11</v>
      </c>
      <c r="C37" s="1">
        <v>21</v>
      </c>
      <c r="D37" s="6">
        <f t="shared" si="0"/>
        <v>10</v>
      </c>
    </row>
    <row r="38" spans="1:4" x14ac:dyDescent="0.2">
      <c r="A38" s="2">
        <v>37</v>
      </c>
      <c r="B38" s="1">
        <v>3</v>
      </c>
      <c r="C38" s="1">
        <v>83</v>
      </c>
      <c r="D38" s="6">
        <f t="shared" si="0"/>
        <v>80</v>
      </c>
    </row>
    <row r="39" spans="1:4" x14ac:dyDescent="0.2">
      <c r="A39" s="2">
        <v>38</v>
      </c>
      <c r="B39" s="1">
        <v>370</v>
      </c>
      <c r="C39" s="1">
        <v>17</v>
      </c>
      <c r="D39" s="6">
        <f t="shared" si="0"/>
        <v>-353</v>
      </c>
    </row>
    <row r="40" spans="1:4" x14ac:dyDescent="0.2">
      <c r="A40" s="2">
        <v>39</v>
      </c>
      <c r="B40" s="1">
        <v>0</v>
      </c>
      <c r="C40" s="1">
        <v>50</v>
      </c>
      <c r="D40" s="6">
        <f t="shared" si="0"/>
        <v>50</v>
      </c>
    </row>
    <row r="41" spans="1:4" x14ac:dyDescent="0.2">
      <c r="A41" s="2">
        <v>40</v>
      </c>
      <c r="B41" s="1">
        <v>28</v>
      </c>
      <c r="C41" s="1">
        <v>28</v>
      </c>
      <c r="D41" s="6">
        <f t="shared" si="0"/>
        <v>0</v>
      </c>
    </row>
    <row r="42" spans="1:4" x14ac:dyDescent="0.2">
      <c r="A42" s="2">
        <v>41</v>
      </c>
      <c r="B42" s="1">
        <v>53</v>
      </c>
      <c r="C42" s="1">
        <v>0</v>
      </c>
      <c r="D42" s="6">
        <f t="shared" si="0"/>
        <v>-53</v>
      </c>
    </row>
    <row r="43" spans="1:4" x14ac:dyDescent="0.2">
      <c r="A43" s="2">
        <v>42</v>
      </c>
      <c r="B43" s="1">
        <v>22</v>
      </c>
      <c r="C43" s="1">
        <v>39</v>
      </c>
      <c r="D43" s="6">
        <f t="shared" si="0"/>
        <v>17</v>
      </c>
    </row>
    <row r="44" spans="1:4" x14ac:dyDescent="0.2">
      <c r="A44" s="2">
        <v>43</v>
      </c>
      <c r="B44" s="1">
        <v>24</v>
      </c>
      <c r="C44" s="1">
        <v>3</v>
      </c>
      <c r="D44" s="6">
        <f t="shared" si="0"/>
        <v>-21</v>
      </c>
    </row>
    <row r="45" spans="1:4" x14ac:dyDescent="0.2">
      <c r="A45" s="2">
        <v>44</v>
      </c>
      <c r="B45" s="1">
        <v>6</v>
      </c>
      <c r="C45" s="1">
        <v>12</v>
      </c>
      <c r="D45" s="6">
        <f t="shared" si="0"/>
        <v>6</v>
      </c>
    </row>
    <row r="46" spans="1:4" x14ac:dyDescent="0.2">
      <c r="A46" s="2">
        <v>45</v>
      </c>
      <c r="B46" s="1">
        <v>36</v>
      </c>
      <c r="C46" s="1">
        <v>79</v>
      </c>
      <c r="D46" s="6">
        <f t="shared" si="0"/>
        <v>43</v>
      </c>
    </row>
    <row r="47" spans="1:4" x14ac:dyDescent="0.2">
      <c r="A47" s="2">
        <v>46</v>
      </c>
      <c r="B47" s="1">
        <v>18</v>
      </c>
      <c r="C47" s="1">
        <v>0</v>
      </c>
      <c r="D47" s="6">
        <f t="shared" si="0"/>
        <v>-18</v>
      </c>
    </row>
    <row r="48" spans="1:4" x14ac:dyDescent="0.2">
      <c r="A48" s="2">
        <v>47</v>
      </c>
      <c r="B48" s="1">
        <v>0</v>
      </c>
      <c r="C48" s="1">
        <v>0</v>
      </c>
      <c r="D48" s="6">
        <f t="shared" si="0"/>
        <v>0</v>
      </c>
    </row>
    <row r="49" spans="1:4" x14ac:dyDescent="0.2">
      <c r="A49" s="2">
        <v>48</v>
      </c>
      <c r="B49" s="1">
        <v>11</v>
      </c>
      <c r="C49" s="1">
        <v>0</v>
      </c>
      <c r="D49" s="6">
        <f t="shared" si="0"/>
        <v>-11</v>
      </c>
    </row>
    <row r="50" spans="1:4" x14ac:dyDescent="0.2">
      <c r="A50" s="2">
        <v>49</v>
      </c>
      <c r="B50" s="1">
        <v>3</v>
      </c>
      <c r="C50" s="1">
        <v>13</v>
      </c>
      <c r="D50" s="6">
        <f t="shared" si="0"/>
        <v>10</v>
      </c>
    </row>
    <row r="51" spans="1:4" x14ac:dyDescent="0.2">
      <c r="A51" s="2">
        <v>50</v>
      </c>
      <c r="B51" s="1">
        <v>33</v>
      </c>
      <c r="C51" s="1">
        <v>30</v>
      </c>
      <c r="D51" s="6">
        <f t="shared" si="0"/>
        <v>-3</v>
      </c>
    </row>
    <row r="52" spans="1:4" x14ac:dyDescent="0.2">
      <c r="A52" s="2">
        <v>51</v>
      </c>
      <c r="B52" s="1">
        <v>0</v>
      </c>
      <c r="C52" s="1">
        <v>0</v>
      </c>
      <c r="D52" s="6">
        <f t="shared" si="0"/>
        <v>0</v>
      </c>
    </row>
    <row r="53" spans="1:4" x14ac:dyDescent="0.2">
      <c r="A53" s="2">
        <v>52</v>
      </c>
      <c r="B53" s="1">
        <v>0</v>
      </c>
      <c r="C53" s="1">
        <v>14</v>
      </c>
      <c r="D53" s="6">
        <f t="shared" si="0"/>
        <v>14</v>
      </c>
    </row>
    <row r="54" spans="1:4" x14ac:dyDescent="0.2">
      <c r="A54" s="2">
        <v>53</v>
      </c>
      <c r="B54" s="1">
        <v>205</v>
      </c>
      <c r="C54" s="1">
        <v>78</v>
      </c>
      <c r="D54" s="6">
        <f t="shared" si="0"/>
        <v>-127</v>
      </c>
    </row>
    <row r="55" spans="1:4" x14ac:dyDescent="0.2">
      <c r="A55" s="2">
        <v>54</v>
      </c>
      <c r="B55" s="1">
        <v>0</v>
      </c>
      <c r="C55" s="1">
        <v>0</v>
      </c>
      <c r="D55" s="6">
        <f t="shared" si="0"/>
        <v>0</v>
      </c>
    </row>
    <row r="56" spans="1:4" x14ac:dyDescent="0.2">
      <c r="A56" s="2">
        <v>55</v>
      </c>
      <c r="B56" s="1">
        <v>81</v>
      </c>
      <c r="C56" s="1">
        <v>2</v>
      </c>
      <c r="D56" s="6">
        <f t="shared" si="0"/>
        <v>-79</v>
      </c>
    </row>
    <row r="57" spans="1:4" x14ac:dyDescent="0.2">
      <c r="A57" s="2">
        <v>56</v>
      </c>
      <c r="B57" s="1">
        <v>20</v>
      </c>
      <c r="C57" s="1">
        <v>14</v>
      </c>
      <c r="D57" s="6">
        <f t="shared" si="0"/>
        <v>-6</v>
      </c>
    </row>
    <row r="58" spans="1:4" x14ac:dyDescent="0.2">
      <c r="A58" s="2">
        <v>57</v>
      </c>
      <c r="B58" s="1">
        <v>0</v>
      </c>
      <c r="C58" s="1">
        <v>173</v>
      </c>
      <c r="D58" s="6">
        <f t="shared" si="0"/>
        <v>173</v>
      </c>
    </row>
    <row r="59" spans="1:4" x14ac:dyDescent="0.2">
      <c r="A59" s="2">
        <v>58</v>
      </c>
      <c r="B59" s="1">
        <v>9</v>
      </c>
      <c r="C59" s="1">
        <v>0</v>
      </c>
      <c r="D59" s="6">
        <f t="shared" si="0"/>
        <v>-9</v>
      </c>
    </row>
    <row r="60" spans="1:4" x14ac:dyDescent="0.2">
      <c r="A60" s="2">
        <v>59</v>
      </c>
      <c r="B60" s="1">
        <v>140</v>
      </c>
      <c r="C60" s="1">
        <v>0</v>
      </c>
      <c r="D60" s="6">
        <f t="shared" si="0"/>
        <v>-140</v>
      </c>
    </row>
    <row r="61" spans="1:4" x14ac:dyDescent="0.2">
      <c r="A61" s="2">
        <v>60</v>
      </c>
      <c r="B61" s="1">
        <v>87</v>
      </c>
      <c r="C61" s="1">
        <v>0</v>
      </c>
      <c r="D61" s="6">
        <f t="shared" si="0"/>
        <v>-87</v>
      </c>
    </row>
    <row r="62" spans="1:4" x14ac:dyDescent="0.2">
      <c r="A62" s="2">
        <v>61</v>
      </c>
      <c r="B62" s="1">
        <v>53</v>
      </c>
      <c r="C62" s="1">
        <v>155</v>
      </c>
      <c r="D62" s="6">
        <f t="shared" si="0"/>
        <v>102</v>
      </c>
    </row>
    <row r="63" spans="1:4" x14ac:dyDescent="0.2">
      <c r="A63" s="2">
        <v>62</v>
      </c>
      <c r="B63" s="1">
        <v>34</v>
      </c>
      <c r="C63" s="1">
        <v>0</v>
      </c>
      <c r="D63" s="6">
        <f t="shared" si="0"/>
        <v>-34</v>
      </c>
    </row>
    <row r="64" spans="1:4" x14ac:dyDescent="0.2">
      <c r="A64" s="2">
        <v>63</v>
      </c>
      <c r="B64" s="1">
        <v>0</v>
      </c>
      <c r="C64" s="1">
        <v>0</v>
      </c>
      <c r="D64" s="6">
        <f t="shared" si="0"/>
        <v>0</v>
      </c>
    </row>
    <row r="65" spans="1:4" x14ac:dyDescent="0.2">
      <c r="A65" s="2">
        <v>64</v>
      </c>
      <c r="B65" s="1">
        <v>42</v>
      </c>
      <c r="C65" s="1">
        <v>1</v>
      </c>
      <c r="D65" s="6">
        <f t="shared" si="0"/>
        <v>-41</v>
      </c>
    </row>
    <row r="66" spans="1:4" x14ac:dyDescent="0.2">
      <c r="A66" s="2">
        <v>65</v>
      </c>
      <c r="B66" s="1">
        <v>0</v>
      </c>
      <c r="C66" s="1">
        <v>0</v>
      </c>
      <c r="D66" s="6">
        <f t="shared" si="0"/>
        <v>0</v>
      </c>
    </row>
    <row r="67" spans="1:4" x14ac:dyDescent="0.2">
      <c r="A67" s="2">
        <v>66</v>
      </c>
      <c r="B67" s="1">
        <v>0</v>
      </c>
      <c r="C67" s="1">
        <v>35</v>
      </c>
      <c r="D67" s="6">
        <f t="shared" ref="D67:D101" si="1">C67-B67</f>
        <v>35</v>
      </c>
    </row>
    <row r="68" spans="1:4" x14ac:dyDescent="0.2">
      <c r="A68" s="2">
        <v>67</v>
      </c>
      <c r="B68" s="1">
        <v>21</v>
      </c>
      <c r="C68" s="1">
        <v>62</v>
      </c>
      <c r="D68" s="6">
        <f t="shared" si="1"/>
        <v>41</v>
      </c>
    </row>
    <row r="69" spans="1:4" x14ac:dyDescent="0.2">
      <c r="A69" s="2">
        <v>68</v>
      </c>
      <c r="B69" s="1">
        <v>1</v>
      </c>
      <c r="C69" s="1">
        <v>6</v>
      </c>
      <c r="D69" s="6">
        <f t="shared" si="1"/>
        <v>5</v>
      </c>
    </row>
    <row r="70" spans="1:4" x14ac:dyDescent="0.2">
      <c r="A70" s="2">
        <v>69</v>
      </c>
      <c r="B70" s="1">
        <v>0</v>
      </c>
      <c r="C70" s="1">
        <v>34</v>
      </c>
      <c r="D70" s="6">
        <f t="shared" si="1"/>
        <v>34</v>
      </c>
    </row>
    <row r="71" spans="1:4" x14ac:dyDescent="0.2">
      <c r="A71" s="2">
        <v>70</v>
      </c>
      <c r="B71" s="1">
        <v>0</v>
      </c>
      <c r="C71" s="1">
        <v>68</v>
      </c>
      <c r="D71" s="6">
        <f t="shared" si="1"/>
        <v>68</v>
      </c>
    </row>
    <row r="72" spans="1:4" x14ac:dyDescent="0.2">
      <c r="A72" s="2">
        <v>71</v>
      </c>
      <c r="B72" s="1">
        <v>3</v>
      </c>
      <c r="C72" s="1">
        <v>96</v>
      </c>
      <c r="D72" s="6">
        <f t="shared" si="1"/>
        <v>93</v>
      </c>
    </row>
    <row r="73" spans="1:4" x14ac:dyDescent="0.2">
      <c r="A73" s="2">
        <v>72</v>
      </c>
      <c r="B73" s="1">
        <v>0</v>
      </c>
      <c r="C73" s="1">
        <v>0</v>
      </c>
      <c r="D73" s="6">
        <f t="shared" si="1"/>
        <v>0</v>
      </c>
    </row>
    <row r="74" spans="1:4" x14ac:dyDescent="0.2">
      <c r="A74" s="2">
        <v>73</v>
      </c>
      <c r="B74" s="1">
        <v>0</v>
      </c>
      <c r="C74" s="1">
        <v>7</v>
      </c>
      <c r="D74" s="6">
        <f t="shared" si="1"/>
        <v>7</v>
      </c>
    </row>
    <row r="75" spans="1:4" x14ac:dyDescent="0.2">
      <c r="A75" s="2">
        <v>74</v>
      </c>
      <c r="B75" s="1">
        <v>323</v>
      </c>
      <c r="C75" s="1">
        <v>30</v>
      </c>
      <c r="D75" s="6">
        <f t="shared" si="1"/>
        <v>-293</v>
      </c>
    </row>
    <row r="76" spans="1:4" x14ac:dyDescent="0.2">
      <c r="A76" s="2">
        <v>75</v>
      </c>
      <c r="B76" s="1">
        <v>43</v>
      </c>
      <c r="C76" s="1">
        <v>15</v>
      </c>
      <c r="D76" s="6">
        <f t="shared" si="1"/>
        <v>-28</v>
      </c>
    </row>
    <row r="77" spans="1:4" x14ac:dyDescent="0.2">
      <c r="A77" s="2">
        <v>76</v>
      </c>
      <c r="B77" s="1">
        <v>1</v>
      </c>
      <c r="C77" s="1">
        <v>32</v>
      </c>
      <c r="D77" s="6">
        <f t="shared" si="1"/>
        <v>31</v>
      </c>
    </row>
    <row r="78" spans="1:4" x14ac:dyDescent="0.2">
      <c r="A78" s="2">
        <v>77</v>
      </c>
      <c r="B78" s="1">
        <v>41</v>
      </c>
      <c r="C78" s="1">
        <v>169</v>
      </c>
      <c r="D78" s="6">
        <f t="shared" si="1"/>
        <v>128</v>
      </c>
    </row>
    <row r="79" spans="1:4" x14ac:dyDescent="0.2">
      <c r="A79" s="2">
        <v>78</v>
      </c>
      <c r="B79" s="1">
        <v>43</v>
      </c>
      <c r="C79" s="1">
        <v>167</v>
      </c>
      <c r="D79" s="6">
        <f t="shared" si="1"/>
        <v>124</v>
      </c>
    </row>
    <row r="80" spans="1:4" x14ac:dyDescent="0.2">
      <c r="A80" s="2">
        <v>79</v>
      </c>
      <c r="B80" s="1">
        <v>28</v>
      </c>
      <c r="C80" s="1">
        <v>32</v>
      </c>
      <c r="D80" s="6">
        <f t="shared" si="1"/>
        <v>4</v>
      </c>
    </row>
    <row r="81" spans="1:4" x14ac:dyDescent="0.2">
      <c r="A81" s="2">
        <v>80</v>
      </c>
      <c r="B81" s="1">
        <v>46</v>
      </c>
      <c r="C81" s="1">
        <v>104</v>
      </c>
      <c r="D81" s="6">
        <f t="shared" si="1"/>
        <v>58</v>
      </c>
    </row>
    <row r="82" spans="1:4" x14ac:dyDescent="0.2">
      <c r="A82" s="2">
        <v>81</v>
      </c>
      <c r="B82" s="1">
        <v>0</v>
      </c>
      <c r="C82" s="1">
        <v>46</v>
      </c>
      <c r="D82" s="6">
        <f t="shared" si="1"/>
        <v>46</v>
      </c>
    </row>
    <row r="83" spans="1:4" x14ac:dyDescent="0.2">
      <c r="A83" s="2">
        <v>82</v>
      </c>
      <c r="B83" s="1">
        <v>21</v>
      </c>
      <c r="C83" s="1">
        <v>12</v>
      </c>
      <c r="D83" s="6">
        <f t="shared" si="1"/>
        <v>-9</v>
      </c>
    </row>
    <row r="84" spans="1:4" x14ac:dyDescent="0.2">
      <c r="A84" s="2">
        <v>83</v>
      </c>
      <c r="B84" s="1">
        <v>7</v>
      </c>
      <c r="C84" s="1">
        <v>0</v>
      </c>
      <c r="D84" s="6">
        <f t="shared" si="1"/>
        <v>-7</v>
      </c>
    </row>
    <row r="85" spans="1:4" x14ac:dyDescent="0.2">
      <c r="A85" s="2">
        <v>84</v>
      </c>
      <c r="B85" s="1">
        <v>0</v>
      </c>
      <c r="C85" s="1">
        <v>1</v>
      </c>
      <c r="D85" s="6">
        <f t="shared" si="1"/>
        <v>1</v>
      </c>
    </row>
    <row r="86" spans="1:4" x14ac:dyDescent="0.2">
      <c r="A86" s="2">
        <v>85</v>
      </c>
      <c r="B86" s="1">
        <v>127</v>
      </c>
      <c r="C86" s="1">
        <v>27</v>
      </c>
      <c r="D86" s="6">
        <f t="shared" si="1"/>
        <v>-100</v>
      </c>
    </row>
    <row r="87" spans="1:4" x14ac:dyDescent="0.2">
      <c r="A87" s="2">
        <v>86</v>
      </c>
      <c r="B87" s="1">
        <v>0</v>
      </c>
      <c r="C87" s="1">
        <v>0</v>
      </c>
      <c r="D87" s="6">
        <f t="shared" si="1"/>
        <v>0</v>
      </c>
    </row>
    <row r="88" spans="1:4" x14ac:dyDescent="0.2">
      <c r="A88" s="2">
        <v>87</v>
      </c>
      <c r="B88" s="1">
        <v>33</v>
      </c>
      <c r="C88" s="1">
        <v>65</v>
      </c>
      <c r="D88" s="6">
        <f t="shared" si="1"/>
        <v>32</v>
      </c>
    </row>
    <row r="89" spans="1:4" x14ac:dyDescent="0.2">
      <c r="A89" s="2">
        <v>88</v>
      </c>
      <c r="B89" s="1">
        <v>43</v>
      </c>
      <c r="C89" s="1">
        <v>38</v>
      </c>
      <c r="D89" s="6">
        <f t="shared" si="1"/>
        <v>-5</v>
      </c>
    </row>
    <row r="90" spans="1:4" x14ac:dyDescent="0.2">
      <c r="A90" s="2">
        <v>89</v>
      </c>
      <c r="B90" s="1">
        <v>0</v>
      </c>
      <c r="C90" s="1">
        <v>220</v>
      </c>
      <c r="D90" s="6">
        <f t="shared" si="1"/>
        <v>220</v>
      </c>
    </row>
    <row r="91" spans="1:4" x14ac:dyDescent="0.2">
      <c r="A91" s="2">
        <v>90</v>
      </c>
      <c r="B91" s="1">
        <v>354</v>
      </c>
      <c r="C91" s="1">
        <v>48</v>
      </c>
      <c r="D91" s="6">
        <f t="shared" si="1"/>
        <v>-306</v>
      </c>
    </row>
    <row r="92" spans="1:4" x14ac:dyDescent="0.2">
      <c r="A92" s="2">
        <v>91</v>
      </c>
      <c r="B92" s="1">
        <v>0</v>
      </c>
      <c r="C92" s="1">
        <v>17</v>
      </c>
      <c r="D92" s="6">
        <f t="shared" si="1"/>
        <v>17</v>
      </c>
    </row>
    <row r="93" spans="1:4" x14ac:dyDescent="0.2">
      <c r="A93" s="2">
        <v>92</v>
      </c>
      <c r="B93" s="1">
        <v>151</v>
      </c>
      <c r="C93" s="1">
        <v>0</v>
      </c>
      <c r="D93" s="6">
        <f t="shared" si="1"/>
        <v>-151</v>
      </c>
    </row>
    <row r="94" spans="1:4" x14ac:dyDescent="0.2">
      <c r="A94" s="2">
        <v>93</v>
      </c>
      <c r="B94" s="1">
        <v>0</v>
      </c>
      <c r="C94" s="1">
        <v>15</v>
      </c>
      <c r="D94" s="6">
        <f t="shared" si="1"/>
        <v>15</v>
      </c>
    </row>
    <row r="95" spans="1:4" x14ac:dyDescent="0.2">
      <c r="A95" s="2">
        <v>94</v>
      </c>
      <c r="B95" s="1">
        <v>0</v>
      </c>
      <c r="C95" s="1">
        <v>22</v>
      </c>
      <c r="D95" s="6">
        <f t="shared" si="1"/>
        <v>22</v>
      </c>
    </row>
    <row r="96" spans="1:4" x14ac:dyDescent="0.2">
      <c r="A96" s="2">
        <v>95</v>
      </c>
      <c r="B96" s="1">
        <v>2</v>
      </c>
      <c r="C96" s="1">
        <v>0</v>
      </c>
      <c r="D96" s="6">
        <f t="shared" si="1"/>
        <v>-2</v>
      </c>
    </row>
    <row r="97" spans="1:4" x14ac:dyDescent="0.2">
      <c r="A97" s="2">
        <v>96</v>
      </c>
      <c r="B97" s="1">
        <v>58</v>
      </c>
      <c r="C97" s="1">
        <v>160</v>
      </c>
      <c r="D97" s="6">
        <f t="shared" si="1"/>
        <v>102</v>
      </c>
    </row>
    <row r="98" spans="1:4" x14ac:dyDescent="0.2">
      <c r="A98" s="2">
        <v>97</v>
      </c>
      <c r="B98" s="1">
        <v>0</v>
      </c>
      <c r="C98" s="1">
        <v>100</v>
      </c>
      <c r="D98" s="6">
        <f t="shared" si="1"/>
        <v>100</v>
      </c>
    </row>
    <row r="99" spans="1:4" x14ac:dyDescent="0.2">
      <c r="A99" s="2">
        <v>98</v>
      </c>
      <c r="B99" s="1">
        <v>0</v>
      </c>
      <c r="C99" s="1">
        <v>44</v>
      </c>
      <c r="D99" s="6">
        <f t="shared" si="1"/>
        <v>44</v>
      </c>
    </row>
    <row r="100" spans="1:4" x14ac:dyDescent="0.2">
      <c r="A100" s="2">
        <v>99</v>
      </c>
      <c r="B100" s="1">
        <v>9</v>
      </c>
      <c r="C100" s="1">
        <v>79</v>
      </c>
      <c r="D100" s="6">
        <f t="shared" si="1"/>
        <v>70</v>
      </c>
    </row>
    <row r="101" spans="1:4" x14ac:dyDescent="0.2">
      <c r="A101" s="2">
        <v>100</v>
      </c>
      <c r="B101" s="1">
        <v>273</v>
      </c>
      <c r="C101" s="1">
        <v>0</v>
      </c>
      <c r="D101" s="6">
        <f t="shared" si="1"/>
        <v>-273</v>
      </c>
    </row>
    <row r="103" spans="1:4" x14ac:dyDescent="0.2">
      <c r="A103" s="2" t="s">
        <v>9</v>
      </c>
      <c r="B103" s="1" t="s">
        <v>6</v>
      </c>
      <c r="C103" s="1" t="s">
        <v>7</v>
      </c>
    </row>
    <row r="104" spans="1:4" x14ac:dyDescent="0.2">
      <c r="A104" s="2" t="s">
        <v>0</v>
      </c>
      <c r="B104" s="1">
        <f>AVERAGE(B2:B101)</f>
        <v>46.33</v>
      </c>
      <c r="C104" s="1">
        <f>AVERAGE(C2:C101)</f>
        <v>41.91</v>
      </c>
    </row>
    <row r="105" spans="1:4" x14ac:dyDescent="0.2">
      <c r="A105" s="2" t="s">
        <v>4</v>
      </c>
      <c r="B105" s="4">
        <v>0.95</v>
      </c>
      <c r="C105" s="4">
        <v>0.95</v>
      </c>
    </row>
    <row r="106" spans="1:4" x14ac:dyDescent="0.2">
      <c r="A106" s="3" t="s">
        <v>3</v>
      </c>
      <c r="B106" s="1">
        <f>$B$105*B108/SQRT(COUNT(B2:B101))</f>
        <v>7.7197149831918761</v>
      </c>
      <c r="C106" s="1">
        <f>$C$105*C108/SQRT(COUNT(C2:C101))</f>
        <v>5.3482006931341308</v>
      </c>
    </row>
    <row r="107" spans="1:4" x14ac:dyDescent="0.2">
      <c r="A107" s="2" t="s">
        <v>1</v>
      </c>
      <c r="B107" s="1">
        <f>MEDIAN(B2:B101)</f>
        <v>11</v>
      </c>
      <c r="C107" s="1">
        <f>MEDIAN(C2:C101)</f>
        <v>26.5</v>
      </c>
    </row>
    <row r="108" spans="1:4" x14ac:dyDescent="0.2">
      <c r="A108" s="2" t="s">
        <v>2</v>
      </c>
      <c r="B108" s="1">
        <f>STDEV(B2:B101)</f>
        <v>81.260157717809236</v>
      </c>
      <c r="C108" s="1">
        <f>STDEV(C2:C101)</f>
        <v>56.296849401411912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F0F0-4410-154F-9C61-F7B75CD69575}">
  <dimension ref="A1:D108"/>
  <sheetViews>
    <sheetView zoomScale="168" zoomScaleNormal="160" workbookViewId="0">
      <selection activeCell="C31" sqref="C31"/>
    </sheetView>
  </sheetViews>
  <sheetFormatPr baseColWidth="10" defaultRowHeight="16" x14ac:dyDescent="0.2"/>
  <cols>
    <col min="1" max="1" width="17.5" style="2" bestFit="1" customWidth="1"/>
    <col min="2" max="2" width="15" style="1" bestFit="1" customWidth="1"/>
    <col min="3" max="3" width="14.83203125" style="1" customWidth="1"/>
    <col min="4" max="4" width="11" style="6" customWidth="1"/>
    <col min="5" max="16384" width="10.83203125" style="1"/>
  </cols>
  <sheetData>
    <row r="1" spans="1:4" x14ac:dyDescent="0.2">
      <c r="A1" s="2" t="s">
        <v>5</v>
      </c>
      <c r="B1" s="1" t="s">
        <v>6</v>
      </c>
      <c r="C1" s="1" t="s">
        <v>7</v>
      </c>
      <c r="D1" s="5" t="s">
        <v>8</v>
      </c>
    </row>
    <row r="2" spans="1:4" x14ac:dyDescent="0.2">
      <c r="A2" s="2">
        <v>1</v>
      </c>
      <c r="B2" s="1">
        <v>0</v>
      </c>
      <c r="C2" s="1">
        <v>1</v>
      </c>
      <c r="D2" s="6">
        <f>C2-B2</f>
        <v>1</v>
      </c>
    </row>
    <row r="3" spans="1:4" x14ac:dyDescent="0.2">
      <c r="A3" s="2">
        <v>2</v>
      </c>
      <c r="B3" s="1">
        <v>139</v>
      </c>
      <c r="C3" s="1">
        <v>0</v>
      </c>
      <c r="D3" s="6">
        <f t="shared" ref="D3:D66" si="0">C3-B3</f>
        <v>-139</v>
      </c>
    </row>
    <row r="4" spans="1:4" x14ac:dyDescent="0.2">
      <c r="A4" s="2">
        <v>3</v>
      </c>
      <c r="B4" s="1">
        <v>25</v>
      </c>
      <c r="C4" s="1">
        <v>21</v>
      </c>
      <c r="D4" s="6">
        <f t="shared" si="0"/>
        <v>-4</v>
      </c>
    </row>
    <row r="5" spans="1:4" x14ac:dyDescent="0.2">
      <c r="A5" s="2">
        <v>4</v>
      </c>
      <c r="B5" s="1">
        <v>0</v>
      </c>
      <c r="C5" s="1">
        <v>0</v>
      </c>
      <c r="D5" s="6">
        <f t="shared" si="0"/>
        <v>0</v>
      </c>
    </row>
    <row r="6" spans="1:4" x14ac:dyDescent="0.2">
      <c r="A6" s="2">
        <v>5</v>
      </c>
      <c r="B6" s="1">
        <v>223</v>
      </c>
      <c r="C6" s="1">
        <v>212</v>
      </c>
      <c r="D6" s="6">
        <f t="shared" si="0"/>
        <v>-11</v>
      </c>
    </row>
    <row r="7" spans="1:4" x14ac:dyDescent="0.2">
      <c r="A7" s="2">
        <v>6</v>
      </c>
      <c r="B7" s="1">
        <v>43</v>
      </c>
      <c r="C7" s="1">
        <v>15</v>
      </c>
      <c r="D7" s="6">
        <f t="shared" si="0"/>
        <v>-28</v>
      </c>
    </row>
    <row r="8" spans="1:4" x14ac:dyDescent="0.2">
      <c r="A8" s="2">
        <v>7</v>
      </c>
      <c r="B8" s="1">
        <v>74</v>
      </c>
      <c r="C8" s="1">
        <v>4</v>
      </c>
      <c r="D8" s="6">
        <f t="shared" si="0"/>
        <v>-70</v>
      </c>
    </row>
    <row r="9" spans="1:4" x14ac:dyDescent="0.2">
      <c r="A9" s="2">
        <v>8</v>
      </c>
      <c r="B9" s="1">
        <v>77</v>
      </c>
      <c r="C9" s="1">
        <v>0</v>
      </c>
      <c r="D9" s="6">
        <f t="shared" si="0"/>
        <v>-77</v>
      </c>
    </row>
    <row r="10" spans="1:4" x14ac:dyDescent="0.2">
      <c r="A10" s="2">
        <v>9</v>
      </c>
      <c r="B10" s="1">
        <v>0</v>
      </c>
      <c r="C10" s="1">
        <v>0</v>
      </c>
      <c r="D10" s="6">
        <f t="shared" si="0"/>
        <v>0</v>
      </c>
    </row>
    <row r="11" spans="1:4" x14ac:dyDescent="0.2">
      <c r="A11" s="2">
        <v>10</v>
      </c>
      <c r="B11" s="1">
        <v>12</v>
      </c>
      <c r="C11" s="1">
        <v>29</v>
      </c>
      <c r="D11" s="6">
        <f t="shared" si="0"/>
        <v>17</v>
      </c>
    </row>
    <row r="12" spans="1:4" x14ac:dyDescent="0.2">
      <c r="A12" s="2">
        <v>11</v>
      </c>
      <c r="B12" s="1">
        <v>67</v>
      </c>
      <c r="C12" s="1">
        <v>49</v>
      </c>
      <c r="D12" s="6">
        <f t="shared" si="0"/>
        <v>-18</v>
      </c>
    </row>
    <row r="13" spans="1:4" x14ac:dyDescent="0.2">
      <c r="A13" s="2">
        <v>12</v>
      </c>
      <c r="B13" s="1">
        <v>0</v>
      </c>
      <c r="C13" s="1">
        <v>56</v>
      </c>
      <c r="D13" s="6">
        <f t="shared" si="0"/>
        <v>56</v>
      </c>
    </row>
    <row r="14" spans="1:4" x14ac:dyDescent="0.2">
      <c r="A14" s="2">
        <v>13</v>
      </c>
      <c r="B14" s="1">
        <v>0</v>
      </c>
      <c r="C14" s="1">
        <v>59</v>
      </c>
      <c r="D14" s="6">
        <f t="shared" si="0"/>
        <v>59</v>
      </c>
    </row>
    <row r="15" spans="1:4" x14ac:dyDescent="0.2">
      <c r="A15" s="2">
        <v>14</v>
      </c>
      <c r="B15" s="1">
        <v>0</v>
      </c>
      <c r="C15" s="1">
        <v>0</v>
      </c>
      <c r="D15" s="6">
        <f t="shared" si="0"/>
        <v>0</v>
      </c>
    </row>
    <row r="16" spans="1:4" x14ac:dyDescent="0.2">
      <c r="A16" s="2">
        <v>15</v>
      </c>
      <c r="B16" s="1">
        <v>18</v>
      </c>
      <c r="C16" s="1">
        <v>0</v>
      </c>
      <c r="D16" s="6">
        <f t="shared" si="0"/>
        <v>-18</v>
      </c>
    </row>
    <row r="17" spans="1:4" x14ac:dyDescent="0.2">
      <c r="A17" s="2">
        <v>16</v>
      </c>
      <c r="B17" s="1">
        <v>5</v>
      </c>
      <c r="C17" s="1">
        <v>82</v>
      </c>
      <c r="D17" s="6">
        <f t="shared" si="0"/>
        <v>77</v>
      </c>
    </row>
    <row r="18" spans="1:4" x14ac:dyDescent="0.2">
      <c r="A18" s="2">
        <v>17</v>
      </c>
      <c r="B18" s="1">
        <v>80</v>
      </c>
      <c r="C18" s="1">
        <v>30</v>
      </c>
      <c r="D18" s="6">
        <f t="shared" si="0"/>
        <v>-50</v>
      </c>
    </row>
    <row r="19" spans="1:4" x14ac:dyDescent="0.2">
      <c r="A19" s="2">
        <v>18</v>
      </c>
      <c r="B19" s="1">
        <v>2</v>
      </c>
      <c r="C19" s="1">
        <v>0</v>
      </c>
      <c r="D19" s="6">
        <f t="shared" si="0"/>
        <v>-2</v>
      </c>
    </row>
    <row r="20" spans="1:4" x14ac:dyDescent="0.2">
      <c r="A20" s="2">
        <v>19</v>
      </c>
      <c r="B20" s="1">
        <v>33</v>
      </c>
      <c r="C20" s="1">
        <v>4</v>
      </c>
      <c r="D20" s="6">
        <f t="shared" si="0"/>
        <v>-29</v>
      </c>
    </row>
    <row r="21" spans="1:4" x14ac:dyDescent="0.2">
      <c r="A21" s="2">
        <v>20</v>
      </c>
      <c r="B21" s="1">
        <v>0</v>
      </c>
      <c r="C21" s="1">
        <v>17</v>
      </c>
      <c r="D21" s="6">
        <f t="shared" si="0"/>
        <v>17</v>
      </c>
    </row>
    <row r="22" spans="1:4" x14ac:dyDescent="0.2">
      <c r="A22" s="2">
        <v>21</v>
      </c>
      <c r="B22" s="1">
        <v>10</v>
      </c>
      <c r="C22" s="1">
        <v>0</v>
      </c>
      <c r="D22" s="6">
        <f t="shared" si="0"/>
        <v>-10</v>
      </c>
    </row>
    <row r="23" spans="1:4" x14ac:dyDescent="0.2">
      <c r="A23" s="2">
        <v>22</v>
      </c>
      <c r="B23" s="1">
        <v>0</v>
      </c>
      <c r="C23" s="1">
        <v>78</v>
      </c>
      <c r="D23" s="6">
        <f t="shared" si="0"/>
        <v>78</v>
      </c>
    </row>
    <row r="24" spans="1:4" x14ac:dyDescent="0.2">
      <c r="A24" s="2">
        <v>23</v>
      </c>
      <c r="B24" s="1">
        <v>83</v>
      </c>
      <c r="C24" s="1">
        <v>113</v>
      </c>
      <c r="D24" s="6">
        <f t="shared" si="0"/>
        <v>30</v>
      </c>
    </row>
    <row r="25" spans="1:4" x14ac:dyDescent="0.2">
      <c r="A25" s="2">
        <v>24</v>
      </c>
      <c r="B25" s="1">
        <v>17</v>
      </c>
      <c r="C25" s="1">
        <v>106</v>
      </c>
      <c r="D25" s="6">
        <f t="shared" si="0"/>
        <v>89</v>
      </c>
    </row>
    <row r="26" spans="1:4" x14ac:dyDescent="0.2">
      <c r="A26" s="2">
        <v>25</v>
      </c>
      <c r="B26" s="1">
        <v>0</v>
      </c>
      <c r="C26" s="1">
        <v>5</v>
      </c>
      <c r="D26" s="6">
        <f t="shared" si="0"/>
        <v>5</v>
      </c>
    </row>
    <row r="27" spans="1:4" x14ac:dyDescent="0.2">
      <c r="A27" s="2">
        <v>26</v>
      </c>
      <c r="B27" s="1">
        <v>19</v>
      </c>
      <c r="C27" s="1">
        <v>94</v>
      </c>
      <c r="D27" s="6">
        <f t="shared" si="0"/>
        <v>75</v>
      </c>
    </row>
    <row r="28" spans="1:4" x14ac:dyDescent="0.2">
      <c r="A28" s="2">
        <v>27</v>
      </c>
      <c r="B28" s="1">
        <v>65</v>
      </c>
      <c r="C28" s="1">
        <v>0</v>
      </c>
      <c r="D28" s="6">
        <f t="shared" si="0"/>
        <v>-65</v>
      </c>
    </row>
    <row r="29" spans="1:4" x14ac:dyDescent="0.2">
      <c r="A29" s="2">
        <v>28</v>
      </c>
      <c r="B29" s="1">
        <v>0</v>
      </c>
      <c r="C29" s="1">
        <v>0</v>
      </c>
      <c r="D29" s="6">
        <f t="shared" si="0"/>
        <v>0</v>
      </c>
    </row>
    <row r="30" spans="1:4" x14ac:dyDescent="0.2">
      <c r="A30" s="2">
        <v>29</v>
      </c>
      <c r="B30" s="1">
        <v>60</v>
      </c>
      <c r="C30" s="1">
        <v>18</v>
      </c>
      <c r="D30" s="6">
        <f t="shared" si="0"/>
        <v>-42</v>
      </c>
    </row>
    <row r="31" spans="1:4" x14ac:dyDescent="0.2">
      <c r="A31" s="2">
        <v>30</v>
      </c>
      <c r="B31" s="1">
        <v>0</v>
      </c>
      <c r="C31" s="1">
        <v>82</v>
      </c>
      <c r="D31" s="6">
        <f t="shared" si="0"/>
        <v>82</v>
      </c>
    </row>
    <row r="32" spans="1:4" x14ac:dyDescent="0.2">
      <c r="A32" s="2">
        <v>31</v>
      </c>
      <c r="B32" s="1">
        <v>0</v>
      </c>
      <c r="C32" s="1">
        <v>0</v>
      </c>
      <c r="D32" s="6">
        <f t="shared" si="0"/>
        <v>0</v>
      </c>
    </row>
    <row r="33" spans="1:4" x14ac:dyDescent="0.2">
      <c r="A33" s="2">
        <v>32</v>
      </c>
      <c r="B33" s="1">
        <v>0</v>
      </c>
      <c r="C33" s="1">
        <v>0</v>
      </c>
      <c r="D33" s="6">
        <f t="shared" si="0"/>
        <v>0</v>
      </c>
    </row>
    <row r="34" spans="1:4" x14ac:dyDescent="0.2">
      <c r="A34" s="2">
        <v>33</v>
      </c>
      <c r="B34" s="1">
        <v>0</v>
      </c>
      <c r="C34" s="1">
        <v>0</v>
      </c>
      <c r="D34" s="6">
        <f t="shared" si="0"/>
        <v>0</v>
      </c>
    </row>
    <row r="35" spans="1:4" x14ac:dyDescent="0.2">
      <c r="A35" s="2">
        <v>34</v>
      </c>
      <c r="B35" s="1">
        <v>0</v>
      </c>
      <c r="C35" s="1">
        <v>77</v>
      </c>
      <c r="D35" s="6">
        <f t="shared" si="0"/>
        <v>77</v>
      </c>
    </row>
    <row r="36" spans="1:4" x14ac:dyDescent="0.2">
      <c r="A36" s="2">
        <v>35</v>
      </c>
      <c r="B36" s="1">
        <v>4</v>
      </c>
      <c r="C36" s="1">
        <v>48</v>
      </c>
      <c r="D36" s="6">
        <f t="shared" si="0"/>
        <v>44</v>
      </c>
    </row>
    <row r="37" spans="1:4" x14ac:dyDescent="0.2">
      <c r="A37" s="2">
        <v>36</v>
      </c>
      <c r="B37" s="1">
        <v>42</v>
      </c>
      <c r="C37" s="1">
        <v>0</v>
      </c>
      <c r="D37" s="6">
        <f t="shared" si="0"/>
        <v>-42</v>
      </c>
    </row>
    <row r="38" spans="1:4" x14ac:dyDescent="0.2">
      <c r="A38" s="2">
        <v>37</v>
      </c>
      <c r="B38" s="1">
        <v>0</v>
      </c>
      <c r="C38" s="1">
        <v>8</v>
      </c>
      <c r="D38" s="6">
        <f t="shared" si="0"/>
        <v>8</v>
      </c>
    </row>
    <row r="39" spans="1:4" x14ac:dyDescent="0.2">
      <c r="A39" s="2">
        <v>38</v>
      </c>
      <c r="B39" s="1">
        <v>21</v>
      </c>
      <c r="C39" s="1">
        <v>746</v>
      </c>
      <c r="D39" s="6">
        <f t="shared" si="0"/>
        <v>725</v>
      </c>
    </row>
    <row r="40" spans="1:4" x14ac:dyDescent="0.2">
      <c r="A40" s="2">
        <v>39</v>
      </c>
      <c r="B40" s="1">
        <v>0</v>
      </c>
      <c r="C40" s="1">
        <v>0</v>
      </c>
      <c r="D40" s="6">
        <f t="shared" si="0"/>
        <v>0</v>
      </c>
    </row>
    <row r="41" spans="1:4" x14ac:dyDescent="0.2">
      <c r="A41" s="2">
        <v>40</v>
      </c>
      <c r="B41" s="1">
        <v>0</v>
      </c>
      <c r="C41" s="1">
        <v>0</v>
      </c>
      <c r="D41" s="6">
        <f t="shared" si="0"/>
        <v>0</v>
      </c>
    </row>
    <row r="42" spans="1:4" x14ac:dyDescent="0.2">
      <c r="A42" s="2">
        <v>41</v>
      </c>
      <c r="B42" s="1">
        <v>0</v>
      </c>
      <c r="C42" s="1">
        <v>0</v>
      </c>
      <c r="D42" s="6">
        <f t="shared" si="0"/>
        <v>0</v>
      </c>
    </row>
    <row r="43" spans="1:4" x14ac:dyDescent="0.2">
      <c r="A43" s="2">
        <v>42</v>
      </c>
      <c r="B43" s="1">
        <v>4</v>
      </c>
      <c r="C43" s="1">
        <v>25</v>
      </c>
      <c r="D43" s="6">
        <f t="shared" si="0"/>
        <v>21</v>
      </c>
    </row>
    <row r="44" spans="1:4" x14ac:dyDescent="0.2">
      <c r="A44" s="2">
        <v>43</v>
      </c>
      <c r="B44" s="1">
        <v>0</v>
      </c>
      <c r="C44" s="1">
        <v>0</v>
      </c>
      <c r="D44" s="6">
        <f t="shared" si="0"/>
        <v>0</v>
      </c>
    </row>
    <row r="45" spans="1:4" x14ac:dyDescent="0.2">
      <c r="A45" s="2">
        <v>44</v>
      </c>
      <c r="B45" s="1">
        <v>29</v>
      </c>
      <c r="C45" s="1">
        <v>0</v>
      </c>
      <c r="D45" s="6">
        <f t="shared" si="0"/>
        <v>-29</v>
      </c>
    </row>
    <row r="46" spans="1:4" x14ac:dyDescent="0.2">
      <c r="A46" s="2">
        <v>45</v>
      </c>
      <c r="B46" s="1">
        <v>0</v>
      </c>
      <c r="C46" s="1">
        <v>110</v>
      </c>
      <c r="D46" s="6">
        <f t="shared" si="0"/>
        <v>110</v>
      </c>
    </row>
    <row r="47" spans="1:4" x14ac:dyDescent="0.2">
      <c r="A47" s="2">
        <v>46</v>
      </c>
      <c r="B47" s="1">
        <v>0</v>
      </c>
      <c r="C47" s="1">
        <v>143</v>
      </c>
      <c r="D47" s="6">
        <f t="shared" si="0"/>
        <v>143</v>
      </c>
    </row>
    <row r="48" spans="1:4" x14ac:dyDescent="0.2">
      <c r="A48" s="2">
        <v>47</v>
      </c>
      <c r="B48" s="1">
        <v>28</v>
      </c>
      <c r="C48" s="1">
        <v>47</v>
      </c>
      <c r="D48" s="6">
        <f t="shared" si="0"/>
        <v>19</v>
      </c>
    </row>
    <row r="49" spans="1:4" x14ac:dyDescent="0.2">
      <c r="A49" s="2">
        <v>48</v>
      </c>
      <c r="B49" s="1">
        <v>25</v>
      </c>
      <c r="C49" s="1">
        <v>45</v>
      </c>
      <c r="D49" s="6">
        <f t="shared" si="0"/>
        <v>20</v>
      </c>
    </row>
    <row r="50" spans="1:4" x14ac:dyDescent="0.2">
      <c r="A50" s="2">
        <v>49</v>
      </c>
      <c r="B50" s="1">
        <v>50</v>
      </c>
      <c r="C50" s="1">
        <v>47</v>
      </c>
      <c r="D50" s="6">
        <f t="shared" si="0"/>
        <v>-3</v>
      </c>
    </row>
    <row r="51" spans="1:4" x14ac:dyDescent="0.2">
      <c r="A51" s="2">
        <v>50</v>
      </c>
      <c r="B51" s="1">
        <v>6</v>
      </c>
      <c r="C51" s="1">
        <v>14</v>
      </c>
      <c r="D51" s="6">
        <f t="shared" si="0"/>
        <v>8</v>
      </c>
    </row>
    <row r="52" spans="1:4" x14ac:dyDescent="0.2">
      <c r="A52" s="2">
        <v>51</v>
      </c>
      <c r="B52" s="1">
        <v>99</v>
      </c>
      <c r="C52" s="1">
        <v>0</v>
      </c>
      <c r="D52" s="6">
        <f t="shared" si="0"/>
        <v>-99</v>
      </c>
    </row>
    <row r="53" spans="1:4" x14ac:dyDescent="0.2">
      <c r="A53" s="2">
        <v>52</v>
      </c>
      <c r="B53" s="1">
        <v>12</v>
      </c>
      <c r="C53" s="1">
        <v>27</v>
      </c>
      <c r="D53" s="6">
        <f t="shared" si="0"/>
        <v>15</v>
      </c>
    </row>
    <row r="54" spans="1:4" x14ac:dyDescent="0.2">
      <c r="A54" s="2">
        <v>53</v>
      </c>
      <c r="B54" s="1">
        <v>0</v>
      </c>
      <c r="C54" s="1">
        <v>57</v>
      </c>
      <c r="D54" s="6">
        <f t="shared" si="0"/>
        <v>57</v>
      </c>
    </row>
    <row r="55" spans="1:4" x14ac:dyDescent="0.2">
      <c r="A55" s="2">
        <v>54</v>
      </c>
      <c r="B55" s="1">
        <v>0</v>
      </c>
      <c r="C55" s="1">
        <v>4</v>
      </c>
      <c r="D55" s="6">
        <f t="shared" si="0"/>
        <v>4</v>
      </c>
    </row>
    <row r="56" spans="1:4" x14ac:dyDescent="0.2">
      <c r="A56" s="2">
        <v>55</v>
      </c>
      <c r="B56" s="1">
        <v>19</v>
      </c>
      <c r="C56" s="1">
        <v>0</v>
      </c>
      <c r="D56" s="6">
        <f t="shared" si="0"/>
        <v>-19</v>
      </c>
    </row>
    <row r="57" spans="1:4" x14ac:dyDescent="0.2">
      <c r="A57" s="2">
        <v>56</v>
      </c>
      <c r="B57" s="1">
        <v>22</v>
      </c>
      <c r="C57" s="1">
        <v>0</v>
      </c>
      <c r="D57" s="6">
        <f t="shared" si="0"/>
        <v>-22</v>
      </c>
    </row>
    <row r="58" spans="1:4" x14ac:dyDescent="0.2">
      <c r="A58" s="2">
        <v>57</v>
      </c>
      <c r="B58" s="1">
        <v>0</v>
      </c>
      <c r="C58" s="1">
        <v>29</v>
      </c>
      <c r="D58" s="6">
        <f t="shared" si="0"/>
        <v>29</v>
      </c>
    </row>
    <row r="59" spans="1:4" x14ac:dyDescent="0.2">
      <c r="A59" s="2">
        <v>58</v>
      </c>
      <c r="B59" s="1">
        <v>1</v>
      </c>
      <c r="C59" s="1">
        <v>0</v>
      </c>
      <c r="D59" s="6">
        <f t="shared" si="0"/>
        <v>-1</v>
      </c>
    </row>
    <row r="60" spans="1:4" x14ac:dyDescent="0.2">
      <c r="A60" s="2">
        <v>59</v>
      </c>
      <c r="B60" s="1">
        <v>0</v>
      </c>
      <c r="C60" s="1">
        <v>27</v>
      </c>
      <c r="D60" s="6">
        <f t="shared" si="0"/>
        <v>27</v>
      </c>
    </row>
    <row r="61" spans="1:4" x14ac:dyDescent="0.2">
      <c r="A61" s="2">
        <v>60</v>
      </c>
      <c r="B61" s="1">
        <v>0</v>
      </c>
      <c r="C61" s="1">
        <v>23</v>
      </c>
      <c r="D61" s="6">
        <f t="shared" si="0"/>
        <v>23</v>
      </c>
    </row>
    <row r="62" spans="1:4" x14ac:dyDescent="0.2">
      <c r="A62" s="2">
        <v>61</v>
      </c>
      <c r="B62" s="1">
        <v>2</v>
      </c>
      <c r="C62" s="1">
        <v>0</v>
      </c>
      <c r="D62" s="6">
        <f t="shared" si="0"/>
        <v>-2</v>
      </c>
    </row>
    <row r="63" spans="1:4" x14ac:dyDescent="0.2">
      <c r="A63" s="2">
        <v>62</v>
      </c>
      <c r="B63" s="1">
        <v>5</v>
      </c>
      <c r="C63" s="1">
        <v>98</v>
      </c>
      <c r="D63" s="6">
        <f t="shared" si="0"/>
        <v>93</v>
      </c>
    </row>
    <row r="64" spans="1:4" x14ac:dyDescent="0.2">
      <c r="A64" s="2">
        <v>63</v>
      </c>
      <c r="B64" s="1">
        <v>1</v>
      </c>
      <c r="C64" s="1">
        <v>0</v>
      </c>
      <c r="D64" s="6">
        <f t="shared" si="0"/>
        <v>-1</v>
      </c>
    </row>
    <row r="65" spans="1:4" x14ac:dyDescent="0.2">
      <c r="A65" s="2">
        <v>64</v>
      </c>
      <c r="B65" s="1">
        <v>0</v>
      </c>
      <c r="C65" s="1">
        <v>15</v>
      </c>
      <c r="D65" s="6">
        <f t="shared" si="0"/>
        <v>15</v>
      </c>
    </row>
    <row r="66" spans="1:4" x14ac:dyDescent="0.2">
      <c r="A66" s="2">
        <v>65</v>
      </c>
      <c r="B66" s="1">
        <v>4</v>
      </c>
      <c r="C66" s="1">
        <v>0</v>
      </c>
      <c r="D66" s="6">
        <f t="shared" si="0"/>
        <v>-4</v>
      </c>
    </row>
    <row r="67" spans="1:4" x14ac:dyDescent="0.2">
      <c r="A67" s="2">
        <v>66</v>
      </c>
      <c r="B67" s="1">
        <v>9</v>
      </c>
      <c r="C67" s="1">
        <v>5</v>
      </c>
      <c r="D67" s="6">
        <f t="shared" ref="D67:D101" si="1">C67-B67</f>
        <v>-4</v>
      </c>
    </row>
    <row r="68" spans="1:4" x14ac:dyDescent="0.2">
      <c r="A68" s="2">
        <v>67</v>
      </c>
      <c r="B68" s="1">
        <v>62</v>
      </c>
      <c r="C68" s="1">
        <v>21</v>
      </c>
      <c r="D68" s="6">
        <f t="shared" si="1"/>
        <v>-41</v>
      </c>
    </row>
    <row r="69" spans="1:4" x14ac:dyDescent="0.2">
      <c r="A69" s="2">
        <v>68</v>
      </c>
      <c r="B69" s="1">
        <v>1</v>
      </c>
      <c r="C69" s="1">
        <v>101</v>
      </c>
      <c r="D69" s="6">
        <f t="shared" si="1"/>
        <v>100</v>
      </c>
    </row>
    <row r="70" spans="1:4" x14ac:dyDescent="0.2">
      <c r="A70" s="2">
        <v>69</v>
      </c>
      <c r="B70" s="1">
        <v>107</v>
      </c>
      <c r="C70" s="1">
        <v>28</v>
      </c>
      <c r="D70" s="6">
        <f t="shared" si="1"/>
        <v>-79</v>
      </c>
    </row>
    <row r="71" spans="1:4" x14ac:dyDescent="0.2">
      <c r="A71" s="2">
        <v>70</v>
      </c>
      <c r="B71" s="1">
        <v>0</v>
      </c>
      <c r="C71" s="1">
        <v>52</v>
      </c>
      <c r="D71" s="6">
        <f t="shared" si="1"/>
        <v>52</v>
      </c>
    </row>
    <row r="72" spans="1:4" x14ac:dyDescent="0.2">
      <c r="A72" s="2">
        <v>71</v>
      </c>
      <c r="B72" s="1">
        <v>0</v>
      </c>
      <c r="C72" s="1">
        <v>4</v>
      </c>
      <c r="D72" s="6">
        <f t="shared" si="1"/>
        <v>4</v>
      </c>
    </row>
    <row r="73" spans="1:4" x14ac:dyDescent="0.2">
      <c r="A73" s="2">
        <v>72</v>
      </c>
      <c r="B73" s="1">
        <v>0</v>
      </c>
      <c r="C73" s="1">
        <v>107</v>
      </c>
      <c r="D73" s="6">
        <f t="shared" si="1"/>
        <v>107</v>
      </c>
    </row>
    <row r="74" spans="1:4" x14ac:dyDescent="0.2">
      <c r="A74" s="2">
        <v>73</v>
      </c>
      <c r="B74" s="1">
        <v>12</v>
      </c>
      <c r="C74" s="1">
        <v>0</v>
      </c>
      <c r="D74" s="6">
        <f t="shared" si="1"/>
        <v>-12</v>
      </c>
    </row>
    <row r="75" spans="1:4" x14ac:dyDescent="0.2">
      <c r="A75" s="2">
        <v>74</v>
      </c>
      <c r="B75" s="1">
        <v>16</v>
      </c>
      <c r="C75" s="1">
        <v>153</v>
      </c>
      <c r="D75" s="6">
        <f t="shared" si="1"/>
        <v>137</v>
      </c>
    </row>
    <row r="76" spans="1:4" x14ac:dyDescent="0.2">
      <c r="A76" s="2">
        <v>75</v>
      </c>
      <c r="B76" s="1">
        <v>0</v>
      </c>
      <c r="C76" s="1">
        <v>1</v>
      </c>
      <c r="D76" s="6">
        <f t="shared" si="1"/>
        <v>1</v>
      </c>
    </row>
    <row r="77" spans="1:4" x14ac:dyDescent="0.2">
      <c r="A77" s="2">
        <v>76</v>
      </c>
      <c r="B77" s="1">
        <v>77</v>
      </c>
      <c r="C77" s="1">
        <v>0</v>
      </c>
      <c r="D77" s="6">
        <f t="shared" si="1"/>
        <v>-77</v>
      </c>
    </row>
    <row r="78" spans="1:4" x14ac:dyDescent="0.2">
      <c r="A78" s="2">
        <v>77</v>
      </c>
      <c r="B78" s="1">
        <v>22</v>
      </c>
      <c r="C78" s="1">
        <v>0</v>
      </c>
      <c r="D78" s="6">
        <f t="shared" si="1"/>
        <v>-22</v>
      </c>
    </row>
    <row r="79" spans="1:4" x14ac:dyDescent="0.2">
      <c r="A79" s="2">
        <v>78</v>
      </c>
      <c r="B79" s="1">
        <v>0</v>
      </c>
      <c r="C79" s="1">
        <v>0</v>
      </c>
      <c r="D79" s="6">
        <f t="shared" si="1"/>
        <v>0</v>
      </c>
    </row>
    <row r="80" spans="1:4" x14ac:dyDescent="0.2">
      <c r="A80" s="2">
        <v>79</v>
      </c>
      <c r="B80" s="1">
        <v>0</v>
      </c>
      <c r="C80" s="1">
        <v>38</v>
      </c>
      <c r="D80" s="6">
        <f t="shared" si="1"/>
        <v>38</v>
      </c>
    </row>
    <row r="81" spans="1:4" x14ac:dyDescent="0.2">
      <c r="A81" s="2">
        <v>80</v>
      </c>
      <c r="B81" s="1">
        <v>0</v>
      </c>
      <c r="C81" s="1">
        <v>0</v>
      </c>
      <c r="D81" s="6">
        <f t="shared" si="1"/>
        <v>0</v>
      </c>
    </row>
    <row r="82" spans="1:4" x14ac:dyDescent="0.2">
      <c r="A82" s="2">
        <v>81</v>
      </c>
      <c r="B82" s="1">
        <v>160</v>
      </c>
      <c r="C82" s="1">
        <v>103</v>
      </c>
      <c r="D82" s="6">
        <f t="shared" si="1"/>
        <v>-57</v>
      </c>
    </row>
    <row r="83" spans="1:4" x14ac:dyDescent="0.2">
      <c r="A83" s="2">
        <v>82</v>
      </c>
      <c r="B83" s="1">
        <v>4</v>
      </c>
      <c r="C83" s="1">
        <v>75</v>
      </c>
      <c r="D83" s="6">
        <f t="shared" si="1"/>
        <v>71</v>
      </c>
    </row>
    <row r="84" spans="1:4" x14ac:dyDescent="0.2">
      <c r="A84" s="2">
        <v>83</v>
      </c>
      <c r="B84" s="1">
        <v>0</v>
      </c>
      <c r="C84" s="1">
        <v>8</v>
      </c>
      <c r="D84" s="6">
        <f t="shared" si="1"/>
        <v>8</v>
      </c>
    </row>
    <row r="85" spans="1:4" x14ac:dyDescent="0.2">
      <c r="A85" s="2">
        <v>84</v>
      </c>
      <c r="B85" s="1">
        <v>0</v>
      </c>
      <c r="C85" s="1">
        <v>87</v>
      </c>
      <c r="D85" s="6">
        <f t="shared" si="1"/>
        <v>87</v>
      </c>
    </row>
    <row r="86" spans="1:4" x14ac:dyDescent="0.2">
      <c r="A86" s="2">
        <v>85</v>
      </c>
      <c r="B86" s="1">
        <v>0</v>
      </c>
      <c r="C86" s="1">
        <v>276</v>
      </c>
      <c r="D86" s="6">
        <f t="shared" si="1"/>
        <v>276</v>
      </c>
    </row>
    <row r="87" spans="1:4" x14ac:dyDescent="0.2">
      <c r="A87" s="2">
        <v>86</v>
      </c>
      <c r="B87" s="1">
        <v>0</v>
      </c>
      <c r="C87" s="1">
        <v>0</v>
      </c>
      <c r="D87" s="6">
        <f t="shared" si="1"/>
        <v>0</v>
      </c>
    </row>
    <row r="88" spans="1:4" x14ac:dyDescent="0.2">
      <c r="A88" s="2">
        <v>87</v>
      </c>
      <c r="B88" s="1">
        <v>139</v>
      </c>
      <c r="C88" s="1">
        <v>35</v>
      </c>
      <c r="D88" s="6">
        <f t="shared" si="1"/>
        <v>-104</v>
      </c>
    </row>
    <row r="89" spans="1:4" x14ac:dyDescent="0.2">
      <c r="A89" s="2">
        <v>88</v>
      </c>
      <c r="B89" s="1">
        <v>0</v>
      </c>
      <c r="C89" s="1">
        <v>3</v>
      </c>
      <c r="D89" s="6">
        <f t="shared" si="1"/>
        <v>3</v>
      </c>
    </row>
    <row r="90" spans="1:4" x14ac:dyDescent="0.2">
      <c r="A90" s="2">
        <v>89</v>
      </c>
      <c r="B90" s="1">
        <v>0</v>
      </c>
      <c r="C90" s="1">
        <v>0</v>
      </c>
      <c r="D90" s="6">
        <f t="shared" si="1"/>
        <v>0</v>
      </c>
    </row>
    <row r="91" spans="1:4" x14ac:dyDescent="0.2">
      <c r="A91" s="2">
        <v>90</v>
      </c>
      <c r="B91" s="1">
        <v>7</v>
      </c>
      <c r="C91" s="1">
        <v>0</v>
      </c>
      <c r="D91" s="6">
        <f t="shared" si="1"/>
        <v>-7</v>
      </c>
    </row>
    <row r="92" spans="1:4" x14ac:dyDescent="0.2">
      <c r="A92" s="2">
        <v>91</v>
      </c>
      <c r="B92" s="1">
        <v>0</v>
      </c>
      <c r="C92" s="1">
        <v>93</v>
      </c>
      <c r="D92" s="6">
        <f t="shared" si="1"/>
        <v>93</v>
      </c>
    </row>
    <row r="93" spans="1:4" x14ac:dyDescent="0.2">
      <c r="A93" s="2">
        <v>92</v>
      </c>
      <c r="B93" s="1">
        <v>12</v>
      </c>
      <c r="C93" s="1">
        <v>0</v>
      </c>
      <c r="D93" s="6">
        <f t="shared" si="1"/>
        <v>-12</v>
      </c>
    </row>
    <row r="94" spans="1:4" x14ac:dyDescent="0.2">
      <c r="A94" s="2">
        <v>93</v>
      </c>
      <c r="B94" s="1">
        <v>0</v>
      </c>
      <c r="C94" s="1">
        <v>96</v>
      </c>
      <c r="D94" s="6">
        <f t="shared" si="1"/>
        <v>96</v>
      </c>
    </row>
    <row r="95" spans="1:4" x14ac:dyDescent="0.2">
      <c r="A95" s="2">
        <v>94</v>
      </c>
      <c r="B95" s="1">
        <v>121</v>
      </c>
      <c r="C95" s="1">
        <v>13</v>
      </c>
      <c r="D95" s="6">
        <f t="shared" si="1"/>
        <v>-108</v>
      </c>
    </row>
    <row r="96" spans="1:4" x14ac:dyDescent="0.2">
      <c r="A96" s="2">
        <v>95</v>
      </c>
      <c r="B96" s="1">
        <v>183</v>
      </c>
      <c r="C96" s="1">
        <v>54</v>
      </c>
      <c r="D96" s="6">
        <f t="shared" si="1"/>
        <v>-129</v>
      </c>
    </row>
    <row r="97" spans="1:4" x14ac:dyDescent="0.2">
      <c r="A97" s="2">
        <v>96</v>
      </c>
      <c r="B97" s="1">
        <v>33</v>
      </c>
      <c r="C97" s="1">
        <v>0</v>
      </c>
      <c r="D97" s="6">
        <f t="shared" si="1"/>
        <v>-33</v>
      </c>
    </row>
    <row r="98" spans="1:4" x14ac:dyDescent="0.2">
      <c r="A98" s="2">
        <v>97</v>
      </c>
      <c r="B98" s="1">
        <v>0</v>
      </c>
      <c r="C98" s="1">
        <v>68</v>
      </c>
      <c r="D98" s="6">
        <f t="shared" si="1"/>
        <v>68</v>
      </c>
    </row>
    <row r="99" spans="1:4" x14ac:dyDescent="0.2">
      <c r="A99" s="2">
        <v>98</v>
      </c>
      <c r="B99" s="1">
        <v>0</v>
      </c>
      <c r="C99" s="1">
        <v>45</v>
      </c>
      <c r="D99" s="6">
        <f t="shared" si="1"/>
        <v>45</v>
      </c>
    </row>
    <row r="100" spans="1:4" x14ac:dyDescent="0.2">
      <c r="A100" s="2">
        <v>99</v>
      </c>
      <c r="B100" s="1">
        <v>0</v>
      </c>
      <c r="C100" s="1">
        <v>2</v>
      </c>
      <c r="D100" s="6">
        <f t="shared" si="1"/>
        <v>2</v>
      </c>
    </row>
    <row r="101" spans="1:4" x14ac:dyDescent="0.2">
      <c r="A101" s="2">
        <v>100</v>
      </c>
      <c r="B101" s="1">
        <v>1</v>
      </c>
      <c r="C101" s="1">
        <v>141</v>
      </c>
      <c r="D101" s="6">
        <f t="shared" si="1"/>
        <v>140</v>
      </c>
    </row>
    <row r="103" spans="1:4" x14ac:dyDescent="0.2">
      <c r="A103" s="2" t="s">
        <v>9</v>
      </c>
      <c r="B103" s="1" t="s">
        <v>6</v>
      </c>
      <c r="C103" s="1" t="s">
        <v>7</v>
      </c>
    </row>
    <row r="104" spans="1:4" x14ac:dyDescent="0.2">
      <c r="A104" s="2" t="s">
        <v>0</v>
      </c>
      <c r="B104" s="1">
        <f>AVERAGE(B2:B101)</f>
        <v>23.92</v>
      </c>
      <c r="C104" s="1">
        <f>AVERAGE(C2:C101)</f>
        <v>42.74</v>
      </c>
    </row>
    <row r="105" spans="1:4" x14ac:dyDescent="0.2">
      <c r="A105" s="2" t="s">
        <v>4</v>
      </c>
      <c r="B105" s="4">
        <v>0.95</v>
      </c>
      <c r="C105" s="4">
        <v>0.95</v>
      </c>
    </row>
    <row r="106" spans="1:4" x14ac:dyDescent="0.2">
      <c r="A106" s="3" t="s">
        <v>3</v>
      </c>
      <c r="B106" s="1">
        <f>$B$105*B108/SQRT(COUNT(B2:B101))</f>
        <v>4.1403965481288827</v>
      </c>
      <c r="C106" s="1">
        <f>$C$105*C108/SQRT(COUNT(C2:C101))</f>
        <v>8.2495119482208388</v>
      </c>
    </row>
    <row r="107" spans="1:4" x14ac:dyDescent="0.2">
      <c r="A107" s="2" t="s">
        <v>1</v>
      </c>
      <c r="B107" s="1">
        <f>MEDIAN(B2:B101)</f>
        <v>1.5</v>
      </c>
      <c r="C107" s="1">
        <f>MEDIAN(C2:C101)</f>
        <v>14.5</v>
      </c>
    </row>
    <row r="108" spans="1:4" x14ac:dyDescent="0.2">
      <c r="A108" s="2" t="s">
        <v>2</v>
      </c>
      <c r="B108" s="1">
        <f>STDEV(B2:B101)</f>
        <v>43.583121559251403</v>
      </c>
      <c r="C108" s="1">
        <f>STDEV(C2:C101)</f>
        <v>86.836967876008828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595D-CE22-7947-B5D0-21AEBB50F7B1}">
  <dimension ref="A1:D108"/>
  <sheetViews>
    <sheetView zoomScale="168" zoomScaleNormal="160" workbookViewId="0">
      <selection activeCell="D14" sqref="D14"/>
    </sheetView>
  </sheetViews>
  <sheetFormatPr baseColWidth="10" defaultRowHeight="16" x14ac:dyDescent="0.2"/>
  <cols>
    <col min="1" max="1" width="17.5" style="2" bestFit="1" customWidth="1"/>
    <col min="2" max="2" width="15" style="1" bestFit="1" customWidth="1"/>
    <col min="3" max="3" width="14.83203125" style="1" customWidth="1"/>
    <col min="4" max="4" width="11" style="6" customWidth="1"/>
    <col min="5" max="16384" width="10.83203125" style="1"/>
  </cols>
  <sheetData>
    <row r="1" spans="1:4" x14ac:dyDescent="0.2">
      <c r="A1" s="2" t="s">
        <v>5</v>
      </c>
      <c r="B1" s="1" t="s">
        <v>6</v>
      </c>
      <c r="C1" s="1" t="s">
        <v>7</v>
      </c>
      <c r="D1" s="5" t="s">
        <v>8</v>
      </c>
    </row>
    <row r="2" spans="1:4" x14ac:dyDescent="0.2">
      <c r="A2" s="2">
        <v>1</v>
      </c>
      <c r="B2" s="1">
        <v>0</v>
      </c>
      <c r="C2" s="1">
        <v>33</v>
      </c>
      <c r="D2" s="6">
        <f>C2-B2</f>
        <v>33</v>
      </c>
    </row>
    <row r="3" spans="1:4" x14ac:dyDescent="0.2">
      <c r="A3" s="2">
        <v>2</v>
      </c>
      <c r="B3" s="1">
        <v>0</v>
      </c>
      <c r="C3" s="1">
        <v>100</v>
      </c>
      <c r="D3" s="6">
        <f t="shared" ref="D3:D66" si="0">C3-B3</f>
        <v>100</v>
      </c>
    </row>
    <row r="4" spans="1:4" x14ac:dyDescent="0.2">
      <c r="A4" s="2">
        <v>3</v>
      </c>
      <c r="B4" s="1">
        <v>0</v>
      </c>
      <c r="C4" s="1">
        <v>191</v>
      </c>
      <c r="D4" s="6">
        <f t="shared" si="0"/>
        <v>191</v>
      </c>
    </row>
    <row r="5" spans="1:4" x14ac:dyDescent="0.2">
      <c r="A5" s="2">
        <v>4</v>
      </c>
      <c r="B5" s="1">
        <v>27</v>
      </c>
      <c r="C5" s="1">
        <v>237</v>
      </c>
      <c r="D5" s="6">
        <f t="shared" si="0"/>
        <v>210</v>
      </c>
    </row>
    <row r="6" spans="1:4" x14ac:dyDescent="0.2">
      <c r="A6" s="2">
        <v>5</v>
      </c>
      <c r="B6" s="1">
        <v>0</v>
      </c>
      <c r="C6" s="1">
        <v>16</v>
      </c>
      <c r="D6" s="6">
        <f t="shared" si="0"/>
        <v>16</v>
      </c>
    </row>
    <row r="7" spans="1:4" x14ac:dyDescent="0.2">
      <c r="A7" s="2">
        <v>6</v>
      </c>
      <c r="B7" s="1">
        <v>12</v>
      </c>
      <c r="C7" s="1">
        <v>297</v>
      </c>
      <c r="D7" s="6">
        <f t="shared" si="0"/>
        <v>285</v>
      </c>
    </row>
    <row r="8" spans="1:4" x14ac:dyDescent="0.2">
      <c r="A8" s="2">
        <v>7</v>
      </c>
      <c r="B8" s="1">
        <v>114</v>
      </c>
      <c r="C8" s="1">
        <v>38</v>
      </c>
      <c r="D8" s="6">
        <f t="shared" si="0"/>
        <v>-76</v>
      </c>
    </row>
    <row r="9" spans="1:4" x14ac:dyDescent="0.2">
      <c r="A9" s="2">
        <v>8</v>
      </c>
      <c r="B9" s="1">
        <v>46</v>
      </c>
      <c r="C9" s="1">
        <v>34</v>
      </c>
      <c r="D9" s="6">
        <f t="shared" si="0"/>
        <v>-12</v>
      </c>
    </row>
    <row r="10" spans="1:4" x14ac:dyDescent="0.2">
      <c r="A10" s="2">
        <v>9</v>
      </c>
      <c r="B10" s="1">
        <v>42</v>
      </c>
      <c r="C10" s="1">
        <v>88</v>
      </c>
      <c r="D10" s="6">
        <f t="shared" si="0"/>
        <v>46</v>
      </c>
    </row>
    <row r="11" spans="1:4" x14ac:dyDescent="0.2">
      <c r="A11" s="2">
        <v>10</v>
      </c>
      <c r="B11" s="1">
        <v>13</v>
      </c>
      <c r="C11" s="1">
        <v>41</v>
      </c>
      <c r="D11" s="6">
        <f t="shared" si="0"/>
        <v>28</v>
      </c>
    </row>
    <row r="12" spans="1:4" x14ac:dyDescent="0.2">
      <c r="A12" s="2">
        <v>11</v>
      </c>
      <c r="B12" s="1">
        <v>25</v>
      </c>
      <c r="C12" s="1">
        <v>0</v>
      </c>
      <c r="D12" s="6">
        <f t="shared" si="0"/>
        <v>-25</v>
      </c>
    </row>
    <row r="13" spans="1:4" x14ac:dyDescent="0.2">
      <c r="A13" s="2">
        <v>12</v>
      </c>
      <c r="B13" s="1">
        <v>211</v>
      </c>
      <c r="C13" s="1">
        <v>228</v>
      </c>
      <c r="D13" s="6">
        <f t="shared" si="0"/>
        <v>17</v>
      </c>
    </row>
    <row r="14" spans="1:4" x14ac:dyDescent="0.2">
      <c r="A14" s="2">
        <v>13</v>
      </c>
      <c r="B14" s="1">
        <v>57</v>
      </c>
      <c r="C14" s="1">
        <v>51</v>
      </c>
      <c r="D14" s="6">
        <f t="shared" si="0"/>
        <v>-6</v>
      </c>
    </row>
    <row r="15" spans="1:4" x14ac:dyDescent="0.2">
      <c r="A15" s="2">
        <v>14</v>
      </c>
      <c r="B15" s="1">
        <v>99</v>
      </c>
      <c r="C15" s="1">
        <v>162</v>
      </c>
      <c r="D15" s="6">
        <f t="shared" si="0"/>
        <v>63</v>
      </c>
    </row>
    <row r="16" spans="1:4" x14ac:dyDescent="0.2">
      <c r="A16" s="2">
        <v>15</v>
      </c>
      <c r="B16" s="1">
        <v>171</v>
      </c>
      <c r="C16" s="1">
        <v>0</v>
      </c>
      <c r="D16" s="6">
        <f t="shared" si="0"/>
        <v>-171</v>
      </c>
    </row>
    <row r="17" spans="1:4" x14ac:dyDescent="0.2">
      <c r="A17" s="2">
        <v>16</v>
      </c>
      <c r="B17" s="1">
        <v>3</v>
      </c>
      <c r="C17" s="1">
        <v>173</v>
      </c>
      <c r="D17" s="6">
        <f t="shared" si="0"/>
        <v>170</v>
      </c>
    </row>
    <row r="18" spans="1:4" x14ac:dyDescent="0.2">
      <c r="A18" s="2">
        <v>17</v>
      </c>
      <c r="B18" s="1">
        <v>39</v>
      </c>
      <c r="C18" s="1">
        <v>0</v>
      </c>
      <c r="D18" s="6">
        <f t="shared" si="0"/>
        <v>-39</v>
      </c>
    </row>
    <row r="19" spans="1:4" x14ac:dyDescent="0.2">
      <c r="A19" s="2">
        <v>18</v>
      </c>
      <c r="B19" s="1">
        <v>27</v>
      </c>
      <c r="C19" s="1">
        <v>71</v>
      </c>
      <c r="D19" s="6">
        <f t="shared" si="0"/>
        <v>44</v>
      </c>
    </row>
    <row r="20" spans="1:4" x14ac:dyDescent="0.2">
      <c r="A20" s="2">
        <v>19</v>
      </c>
      <c r="B20" s="1">
        <v>50</v>
      </c>
      <c r="C20" s="1">
        <v>46</v>
      </c>
      <c r="D20" s="6">
        <f t="shared" si="0"/>
        <v>-4</v>
      </c>
    </row>
    <row r="21" spans="1:4" x14ac:dyDescent="0.2">
      <c r="A21" s="2">
        <v>20</v>
      </c>
      <c r="B21" s="1">
        <v>106</v>
      </c>
      <c r="C21" s="1">
        <v>0</v>
      </c>
      <c r="D21" s="6">
        <f t="shared" si="0"/>
        <v>-106</v>
      </c>
    </row>
    <row r="22" spans="1:4" x14ac:dyDescent="0.2">
      <c r="A22" s="2">
        <v>21</v>
      </c>
      <c r="B22" s="1">
        <v>100</v>
      </c>
      <c r="C22" s="1">
        <v>0</v>
      </c>
      <c r="D22" s="6">
        <f t="shared" si="0"/>
        <v>-100</v>
      </c>
    </row>
    <row r="23" spans="1:4" x14ac:dyDescent="0.2">
      <c r="A23" s="2">
        <v>22</v>
      </c>
      <c r="B23" s="1">
        <v>21</v>
      </c>
      <c r="C23" s="1">
        <v>40</v>
      </c>
      <c r="D23" s="6">
        <f t="shared" si="0"/>
        <v>19</v>
      </c>
    </row>
    <row r="24" spans="1:4" x14ac:dyDescent="0.2">
      <c r="A24" s="2">
        <v>23</v>
      </c>
      <c r="B24" s="1">
        <v>23</v>
      </c>
      <c r="C24" s="1">
        <v>57</v>
      </c>
      <c r="D24" s="6">
        <f t="shared" si="0"/>
        <v>34</v>
      </c>
    </row>
    <row r="25" spans="1:4" x14ac:dyDescent="0.2">
      <c r="A25" s="2">
        <v>24</v>
      </c>
      <c r="B25" s="1">
        <v>131</v>
      </c>
      <c r="C25" s="1">
        <v>65</v>
      </c>
      <c r="D25" s="6">
        <f t="shared" si="0"/>
        <v>-66</v>
      </c>
    </row>
    <row r="26" spans="1:4" x14ac:dyDescent="0.2">
      <c r="A26" s="2">
        <v>25</v>
      </c>
      <c r="B26" s="1">
        <v>60</v>
      </c>
      <c r="C26" s="1">
        <v>0</v>
      </c>
      <c r="D26" s="6">
        <f t="shared" si="0"/>
        <v>-60</v>
      </c>
    </row>
    <row r="27" spans="1:4" x14ac:dyDescent="0.2">
      <c r="A27" s="2">
        <v>26</v>
      </c>
      <c r="B27" s="1">
        <v>72</v>
      </c>
      <c r="C27" s="1">
        <v>0</v>
      </c>
      <c r="D27" s="6">
        <f t="shared" si="0"/>
        <v>-72</v>
      </c>
    </row>
    <row r="28" spans="1:4" x14ac:dyDescent="0.2">
      <c r="A28" s="2">
        <v>27</v>
      </c>
      <c r="B28" s="1">
        <v>145</v>
      </c>
      <c r="C28" s="1">
        <v>279</v>
      </c>
      <c r="D28" s="6">
        <f t="shared" si="0"/>
        <v>134</v>
      </c>
    </row>
    <row r="29" spans="1:4" x14ac:dyDescent="0.2">
      <c r="A29" s="2">
        <v>28</v>
      </c>
      <c r="B29" s="1">
        <v>0</v>
      </c>
      <c r="C29" s="1">
        <v>0</v>
      </c>
      <c r="D29" s="6">
        <f t="shared" si="0"/>
        <v>0</v>
      </c>
    </row>
    <row r="30" spans="1:4" x14ac:dyDescent="0.2">
      <c r="A30" s="2">
        <v>29</v>
      </c>
      <c r="B30" s="1">
        <v>865</v>
      </c>
      <c r="C30" s="1">
        <v>0</v>
      </c>
      <c r="D30" s="6">
        <f t="shared" si="0"/>
        <v>-865</v>
      </c>
    </row>
    <row r="31" spans="1:4" x14ac:dyDescent="0.2">
      <c r="A31" s="2">
        <v>30</v>
      </c>
      <c r="B31" s="1">
        <v>120</v>
      </c>
      <c r="C31" s="1">
        <v>15</v>
      </c>
      <c r="D31" s="6">
        <f t="shared" si="0"/>
        <v>-105</v>
      </c>
    </row>
    <row r="32" spans="1:4" x14ac:dyDescent="0.2">
      <c r="A32" s="2">
        <v>31</v>
      </c>
      <c r="B32" s="1">
        <v>0</v>
      </c>
      <c r="C32" s="1">
        <v>23</v>
      </c>
      <c r="D32" s="6">
        <f t="shared" si="0"/>
        <v>23</v>
      </c>
    </row>
    <row r="33" spans="1:4" x14ac:dyDescent="0.2">
      <c r="A33" s="2">
        <v>32</v>
      </c>
      <c r="B33" s="1">
        <v>37</v>
      </c>
      <c r="C33" s="1">
        <v>292</v>
      </c>
      <c r="D33" s="6">
        <f t="shared" si="0"/>
        <v>255</v>
      </c>
    </row>
    <row r="34" spans="1:4" x14ac:dyDescent="0.2">
      <c r="A34" s="2">
        <v>33</v>
      </c>
      <c r="B34" s="1">
        <v>128</v>
      </c>
      <c r="C34" s="1">
        <v>2</v>
      </c>
      <c r="D34" s="6">
        <f t="shared" si="0"/>
        <v>-126</v>
      </c>
    </row>
    <row r="35" spans="1:4" x14ac:dyDescent="0.2">
      <c r="A35" s="2">
        <v>34</v>
      </c>
      <c r="B35" s="1">
        <v>7</v>
      </c>
      <c r="C35" s="1">
        <v>0</v>
      </c>
      <c r="D35" s="6">
        <f t="shared" si="0"/>
        <v>-7</v>
      </c>
    </row>
    <row r="36" spans="1:4" x14ac:dyDescent="0.2">
      <c r="A36" s="2">
        <v>35</v>
      </c>
      <c r="B36" s="1">
        <v>0</v>
      </c>
      <c r="C36" s="1">
        <v>92</v>
      </c>
      <c r="D36" s="6">
        <f t="shared" si="0"/>
        <v>92</v>
      </c>
    </row>
    <row r="37" spans="1:4" x14ac:dyDescent="0.2">
      <c r="A37" s="2">
        <v>36</v>
      </c>
      <c r="B37" s="1">
        <v>123</v>
      </c>
      <c r="C37" s="1">
        <v>107</v>
      </c>
      <c r="D37" s="6">
        <f t="shared" si="0"/>
        <v>-16</v>
      </c>
    </row>
    <row r="38" spans="1:4" x14ac:dyDescent="0.2">
      <c r="A38" s="2">
        <v>37</v>
      </c>
      <c r="B38" s="1">
        <v>58</v>
      </c>
      <c r="C38" s="1">
        <v>53</v>
      </c>
      <c r="D38" s="6">
        <f t="shared" si="0"/>
        <v>-5</v>
      </c>
    </row>
    <row r="39" spans="1:4" x14ac:dyDescent="0.2">
      <c r="A39" s="2">
        <v>38</v>
      </c>
      <c r="B39" s="1">
        <v>109</v>
      </c>
      <c r="C39" s="1">
        <v>149</v>
      </c>
      <c r="D39" s="6">
        <f t="shared" si="0"/>
        <v>40</v>
      </c>
    </row>
    <row r="40" spans="1:4" x14ac:dyDescent="0.2">
      <c r="A40" s="2">
        <v>39</v>
      </c>
      <c r="B40" s="1">
        <v>32</v>
      </c>
      <c r="C40" s="1">
        <v>84</v>
      </c>
      <c r="D40" s="6">
        <f t="shared" si="0"/>
        <v>52</v>
      </c>
    </row>
    <row r="41" spans="1:4" x14ac:dyDescent="0.2">
      <c r="A41" s="2">
        <v>40</v>
      </c>
      <c r="B41" s="1">
        <v>0</v>
      </c>
      <c r="C41" s="1">
        <v>178</v>
      </c>
      <c r="D41" s="6">
        <f t="shared" si="0"/>
        <v>178</v>
      </c>
    </row>
    <row r="42" spans="1:4" x14ac:dyDescent="0.2">
      <c r="A42" s="2">
        <v>41</v>
      </c>
      <c r="B42" s="1">
        <v>30</v>
      </c>
      <c r="C42" s="1">
        <v>147</v>
      </c>
      <c r="D42" s="6">
        <f t="shared" si="0"/>
        <v>117</v>
      </c>
    </row>
    <row r="43" spans="1:4" x14ac:dyDescent="0.2">
      <c r="A43" s="2">
        <v>42</v>
      </c>
      <c r="B43" s="1">
        <v>22</v>
      </c>
      <c r="C43" s="1">
        <v>0</v>
      </c>
      <c r="D43" s="6">
        <f t="shared" si="0"/>
        <v>-22</v>
      </c>
    </row>
    <row r="44" spans="1:4" x14ac:dyDescent="0.2">
      <c r="A44" s="2">
        <v>43</v>
      </c>
      <c r="B44" s="1">
        <v>140</v>
      </c>
      <c r="C44" s="1">
        <v>145</v>
      </c>
      <c r="D44" s="6">
        <f t="shared" si="0"/>
        <v>5</v>
      </c>
    </row>
    <row r="45" spans="1:4" x14ac:dyDescent="0.2">
      <c r="A45" s="2">
        <v>44</v>
      </c>
      <c r="B45" s="1">
        <v>0</v>
      </c>
      <c r="C45" s="1">
        <v>0</v>
      </c>
      <c r="D45" s="6">
        <f t="shared" si="0"/>
        <v>0</v>
      </c>
    </row>
    <row r="46" spans="1:4" x14ac:dyDescent="0.2">
      <c r="A46" s="2">
        <v>45</v>
      </c>
      <c r="B46" s="1">
        <v>175</v>
      </c>
      <c r="C46" s="1">
        <v>264</v>
      </c>
      <c r="D46" s="6">
        <f t="shared" si="0"/>
        <v>89</v>
      </c>
    </row>
    <row r="47" spans="1:4" x14ac:dyDescent="0.2">
      <c r="A47" s="2">
        <v>46</v>
      </c>
      <c r="B47" s="1">
        <v>58</v>
      </c>
      <c r="C47" s="1">
        <v>139</v>
      </c>
      <c r="D47" s="6">
        <f t="shared" si="0"/>
        <v>81</v>
      </c>
    </row>
    <row r="48" spans="1:4" x14ac:dyDescent="0.2">
      <c r="A48" s="2">
        <v>47</v>
      </c>
      <c r="B48" s="1">
        <v>0</v>
      </c>
      <c r="C48" s="1">
        <v>110</v>
      </c>
      <c r="D48" s="6">
        <f t="shared" si="0"/>
        <v>110</v>
      </c>
    </row>
    <row r="49" spans="1:4" x14ac:dyDescent="0.2">
      <c r="A49" s="2">
        <v>48</v>
      </c>
      <c r="B49" s="1">
        <v>55</v>
      </c>
      <c r="C49" s="1">
        <v>538</v>
      </c>
      <c r="D49" s="6">
        <f t="shared" si="0"/>
        <v>483</v>
      </c>
    </row>
    <row r="50" spans="1:4" x14ac:dyDescent="0.2">
      <c r="A50" s="2">
        <v>49</v>
      </c>
      <c r="B50" s="1">
        <v>71</v>
      </c>
      <c r="C50" s="1">
        <v>0</v>
      </c>
      <c r="D50" s="6">
        <f t="shared" si="0"/>
        <v>-71</v>
      </c>
    </row>
    <row r="51" spans="1:4" x14ac:dyDescent="0.2">
      <c r="A51" s="2">
        <v>50</v>
      </c>
      <c r="B51" s="1">
        <v>24</v>
      </c>
      <c r="C51" s="1">
        <v>116</v>
      </c>
      <c r="D51" s="6">
        <f t="shared" si="0"/>
        <v>92</v>
      </c>
    </row>
    <row r="52" spans="1:4" x14ac:dyDescent="0.2">
      <c r="A52" s="2">
        <v>51</v>
      </c>
      <c r="B52" s="1">
        <v>0</v>
      </c>
      <c r="C52" s="1">
        <v>209</v>
      </c>
      <c r="D52" s="6">
        <f t="shared" si="0"/>
        <v>209</v>
      </c>
    </row>
    <row r="53" spans="1:4" x14ac:dyDescent="0.2">
      <c r="A53" s="2">
        <v>52</v>
      </c>
      <c r="B53" s="1">
        <v>14</v>
      </c>
      <c r="C53" s="1">
        <v>28</v>
      </c>
      <c r="D53" s="6">
        <f t="shared" si="0"/>
        <v>14</v>
      </c>
    </row>
    <row r="54" spans="1:4" x14ac:dyDescent="0.2">
      <c r="A54" s="2">
        <v>53</v>
      </c>
      <c r="B54" s="1">
        <v>204</v>
      </c>
      <c r="C54" s="1">
        <v>283</v>
      </c>
      <c r="D54" s="6">
        <f t="shared" si="0"/>
        <v>79</v>
      </c>
    </row>
    <row r="55" spans="1:4" x14ac:dyDescent="0.2">
      <c r="A55" s="2">
        <v>54</v>
      </c>
      <c r="B55" s="1">
        <v>0</v>
      </c>
      <c r="C55" s="1">
        <v>0</v>
      </c>
      <c r="D55" s="6">
        <f t="shared" si="0"/>
        <v>0</v>
      </c>
    </row>
    <row r="56" spans="1:4" x14ac:dyDescent="0.2">
      <c r="A56" s="2">
        <v>55</v>
      </c>
      <c r="B56" s="1">
        <v>74</v>
      </c>
      <c r="C56" s="1">
        <v>208</v>
      </c>
      <c r="D56" s="6">
        <f t="shared" si="0"/>
        <v>134</v>
      </c>
    </row>
    <row r="57" spans="1:4" x14ac:dyDescent="0.2">
      <c r="A57" s="2">
        <v>56</v>
      </c>
      <c r="B57" s="1">
        <v>84</v>
      </c>
      <c r="C57" s="1">
        <v>35</v>
      </c>
      <c r="D57" s="6">
        <f t="shared" si="0"/>
        <v>-49</v>
      </c>
    </row>
    <row r="58" spans="1:4" x14ac:dyDescent="0.2">
      <c r="A58" s="2">
        <v>57</v>
      </c>
      <c r="B58" s="1">
        <v>0</v>
      </c>
      <c r="C58" s="1">
        <v>6</v>
      </c>
      <c r="D58" s="6">
        <f t="shared" si="0"/>
        <v>6</v>
      </c>
    </row>
    <row r="59" spans="1:4" x14ac:dyDescent="0.2">
      <c r="A59" s="2">
        <v>58</v>
      </c>
      <c r="B59" s="1">
        <v>107</v>
      </c>
      <c r="C59" s="1">
        <v>139</v>
      </c>
      <c r="D59" s="6">
        <f t="shared" si="0"/>
        <v>32</v>
      </c>
    </row>
    <row r="60" spans="1:4" x14ac:dyDescent="0.2">
      <c r="A60" s="2">
        <v>59</v>
      </c>
      <c r="B60" s="1">
        <v>0</v>
      </c>
      <c r="C60" s="1">
        <v>83</v>
      </c>
      <c r="D60" s="6">
        <f t="shared" si="0"/>
        <v>83</v>
      </c>
    </row>
    <row r="61" spans="1:4" x14ac:dyDescent="0.2">
      <c r="A61" s="2">
        <v>60</v>
      </c>
      <c r="B61" s="1">
        <v>23</v>
      </c>
      <c r="C61" s="1">
        <v>83</v>
      </c>
      <c r="D61" s="6">
        <f t="shared" si="0"/>
        <v>60</v>
      </c>
    </row>
    <row r="62" spans="1:4" x14ac:dyDescent="0.2">
      <c r="A62" s="2">
        <v>61</v>
      </c>
      <c r="B62" s="1">
        <v>170</v>
      </c>
      <c r="C62" s="1">
        <v>21</v>
      </c>
      <c r="D62" s="6">
        <f t="shared" si="0"/>
        <v>-149</v>
      </c>
    </row>
    <row r="63" spans="1:4" x14ac:dyDescent="0.2">
      <c r="A63" s="2">
        <v>62</v>
      </c>
      <c r="B63" s="1">
        <v>45</v>
      </c>
      <c r="C63" s="1">
        <v>0</v>
      </c>
      <c r="D63" s="6">
        <f t="shared" si="0"/>
        <v>-45</v>
      </c>
    </row>
    <row r="64" spans="1:4" x14ac:dyDescent="0.2">
      <c r="A64" s="2">
        <v>63</v>
      </c>
      <c r="B64" s="1">
        <v>185</v>
      </c>
      <c r="C64" s="1">
        <v>11</v>
      </c>
      <c r="D64" s="6">
        <f t="shared" si="0"/>
        <v>-174</v>
      </c>
    </row>
    <row r="65" spans="1:4" x14ac:dyDescent="0.2">
      <c r="A65" s="2">
        <v>64</v>
      </c>
      <c r="B65" s="1">
        <v>127</v>
      </c>
      <c r="C65" s="1">
        <v>0</v>
      </c>
      <c r="D65" s="6">
        <f t="shared" si="0"/>
        <v>-127</v>
      </c>
    </row>
    <row r="66" spans="1:4" x14ac:dyDescent="0.2">
      <c r="A66" s="2">
        <v>65</v>
      </c>
      <c r="B66" s="1">
        <v>5</v>
      </c>
      <c r="C66" s="1">
        <v>97</v>
      </c>
      <c r="D66" s="6">
        <f t="shared" si="0"/>
        <v>92</v>
      </c>
    </row>
    <row r="67" spans="1:4" x14ac:dyDescent="0.2">
      <c r="A67" s="2">
        <v>66</v>
      </c>
      <c r="B67" s="1">
        <v>111</v>
      </c>
      <c r="C67" s="1">
        <v>188</v>
      </c>
      <c r="D67" s="6">
        <f t="shared" ref="D67:D101" si="1">C67-B67</f>
        <v>77</v>
      </c>
    </row>
    <row r="68" spans="1:4" x14ac:dyDescent="0.2">
      <c r="A68" s="2">
        <v>67</v>
      </c>
      <c r="B68" s="1">
        <v>1</v>
      </c>
      <c r="C68" s="1">
        <v>130</v>
      </c>
      <c r="D68" s="6">
        <f t="shared" si="1"/>
        <v>129</v>
      </c>
    </row>
    <row r="69" spans="1:4" x14ac:dyDescent="0.2">
      <c r="A69" s="2">
        <v>68</v>
      </c>
      <c r="B69" s="1">
        <v>0</v>
      </c>
      <c r="C69" s="1">
        <v>58</v>
      </c>
      <c r="D69" s="6">
        <f t="shared" si="1"/>
        <v>58</v>
      </c>
    </row>
    <row r="70" spans="1:4" x14ac:dyDescent="0.2">
      <c r="A70" s="2">
        <v>69</v>
      </c>
      <c r="B70" s="1">
        <v>242</v>
      </c>
      <c r="C70" s="1">
        <v>38</v>
      </c>
      <c r="D70" s="6">
        <f t="shared" si="1"/>
        <v>-204</v>
      </c>
    </row>
    <row r="71" spans="1:4" x14ac:dyDescent="0.2">
      <c r="A71" s="2">
        <v>70</v>
      </c>
      <c r="B71" s="1">
        <v>121</v>
      </c>
      <c r="C71" s="1">
        <v>3</v>
      </c>
      <c r="D71" s="6">
        <f t="shared" si="1"/>
        <v>-118</v>
      </c>
    </row>
    <row r="72" spans="1:4" x14ac:dyDescent="0.2">
      <c r="A72" s="2">
        <v>71</v>
      </c>
      <c r="B72" s="1">
        <v>709</v>
      </c>
      <c r="C72" s="1">
        <v>146</v>
      </c>
      <c r="D72" s="6">
        <f t="shared" si="1"/>
        <v>-563</v>
      </c>
    </row>
    <row r="73" spans="1:4" x14ac:dyDescent="0.2">
      <c r="A73" s="2">
        <v>72</v>
      </c>
      <c r="B73" s="1">
        <v>0</v>
      </c>
      <c r="C73" s="1">
        <v>0</v>
      </c>
      <c r="D73" s="6">
        <f t="shared" si="1"/>
        <v>0</v>
      </c>
    </row>
    <row r="74" spans="1:4" x14ac:dyDescent="0.2">
      <c r="A74" s="2">
        <v>73</v>
      </c>
      <c r="B74" s="1">
        <v>25</v>
      </c>
      <c r="C74" s="1">
        <v>203</v>
      </c>
      <c r="D74" s="6">
        <f t="shared" si="1"/>
        <v>178</v>
      </c>
    </row>
    <row r="75" spans="1:4" x14ac:dyDescent="0.2">
      <c r="A75" s="2">
        <v>74</v>
      </c>
      <c r="B75" s="1">
        <v>32</v>
      </c>
      <c r="C75" s="1">
        <v>97</v>
      </c>
      <c r="D75" s="6">
        <f t="shared" si="1"/>
        <v>65</v>
      </c>
    </row>
    <row r="76" spans="1:4" x14ac:dyDescent="0.2">
      <c r="A76" s="2">
        <v>75</v>
      </c>
      <c r="B76" s="1">
        <v>0</v>
      </c>
      <c r="C76" s="1">
        <v>0</v>
      </c>
      <c r="D76" s="6">
        <f t="shared" si="1"/>
        <v>0</v>
      </c>
    </row>
    <row r="77" spans="1:4" x14ac:dyDescent="0.2">
      <c r="A77" s="2">
        <v>76</v>
      </c>
      <c r="B77" s="1">
        <v>165</v>
      </c>
      <c r="C77" s="1">
        <v>84</v>
      </c>
      <c r="D77" s="6">
        <f t="shared" si="1"/>
        <v>-81</v>
      </c>
    </row>
    <row r="78" spans="1:4" x14ac:dyDescent="0.2">
      <c r="A78" s="2">
        <v>77</v>
      </c>
      <c r="B78" s="1">
        <v>77</v>
      </c>
      <c r="C78" s="1">
        <v>396</v>
      </c>
      <c r="D78" s="6">
        <f t="shared" si="1"/>
        <v>319</v>
      </c>
    </row>
    <row r="79" spans="1:4" x14ac:dyDescent="0.2">
      <c r="A79" s="2">
        <v>78</v>
      </c>
      <c r="B79" s="1">
        <v>371</v>
      </c>
      <c r="C79" s="1">
        <v>23</v>
      </c>
      <c r="D79" s="6">
        <f t="shared" si="1"/>
        <v>-348</v>
      </c>
    </row>
    <row r="80" spans="1:4" x14ac:dyDescent="0.2">
      <c r="A80" s="2">
        <v>79</v>
      </c>
      <c r="B80" s="1">
        <v>50</v>
      </c>
      <c r="C80" s="1">
        <v>37</v>
      </c>
      <c r="D80" s="6">
        <f t="shared" si="1"/>
        <v>-13</v>
      </c>
    </row>
    <row r="81" spans="1:4" x14ac:dyDescent="0.2">
      <c r="A81" s="2">
        <v>80</v>
      </c>
      <c r="B81" s="1">
        <v>36</v>
      </c>
      <c r="C81" s="1">
        <v>24</v>
      </c>
      <c r="D81" s="6">
        <f t="shared" si="1"/>
        <v>-12</v>
      </c>
    </row>
    <row r="82" spans="1:4" x14ac:dyDescent="0.2">
      <c r="A82" s="2">
        <v>81</v>
      </c>
      <c r="B82" s="1">
        <v>20</v>
      </c>
      <c r="C82" s="1">
        <v>0</v>
      </c>
      <c r="D82" s="6">
        <f t="shared" si="1"/>
        <v>-20</v>
      </c>
    </row>
    <row r="83" spans="1:4" x14ac:dyDescent="0.2">
      <c r="A83" s="2">
        <v>82</v>
      </c>
      <c r="B83" s="1">
        <v>26</v>
      </c>
      <c r="C83" s="1">
        <v>148</v>
      </c>
      <c r="D83" s="6">
        <f t="shared" si="1"/>
        <v>122</v>
      </c>
    </row>
    <row r="84" spans="1:4" x14ac:dyDescent="0.2">
      <c r="A84" s="2">
        <v>83</v>
      </c>
      <c r="B84" s="1">
        <v>38</v>
      </c>
      <c r="C84" s="1">
        <v>267</v>
      </c>
      <c r="D84" s="6">
        <f t="shared" si="1"/>
        <v>229</v>
      </c>
    </row>
    <row r="85" spans="1:4" x14ac:dyDescent="0.2">
      <c r="A85" s="2">
        <v>84</v>
      </c>
      <c r="B85" s="1">
        <v>0</v>
      </c>
      <c r="C85" s="1">
        <v>24</v>
      </c>
      <c r="D85" s="6">
        <f t="shared" si="1"/>
        <v>24</v>
      </c>
    </row>
    <row r="86" spans="1:4" x14ac:dyDescent="0.2">
      <c r="A86" s="2">
        <v>85</v>
      </c>
      <c r="B86" s="1">
        <v>166</v>
      </c>
      <c r="C86" s="1">
        <v>0</v>
      </c>
      <c r="D86" s="6">
        <f t="shared" si="1"/>
        <v>-166</v>
      </c>
    </row>
    <row r="87" spans="1:4" x14ac:dyDescent="0.2">
      <c r="A87" s="2">
        <v>86</v>
      </c>
      <c r="B87" s="1">
        <v>84</v>
      </c>
      <c r="C87" s="1">
        <v>427</v>
      </c>
      <c r="D87" s="6">
        <f t="shared" si="1"/>
        <v>343</v>
      </c>
    </row>
    <row r="88" spans="1:4" x14ac:dyDescent="0.2">
      <c r="A88" s="2">
        <v>87</v>
      </c>
      <c r="B88" s="1">
        <v>17</v>
      </c>
      <c r="C88" s="1">
        <v>18</v>
      </c>
      <c r="D88" s="6">
        <f t="shared" si="1"/>
        <v>1</v>
      </c>
    </row>
    <row r="89" spans="1:4" x14ac:dyDescent="0.2">
      <c r="A89" s="2">
        <v>88</v>
      </c>
      <c r="B89" s="1">
        <v>62</v>
      </c>
      <c r="C89" s="1">
        <v>68</v>
      </c>
      <c r="D89" s="6">
        <f t="shared" si="1"/>
        <v>6</v>
      </c>
    </row>
    <row r="90" spans="1:4" x14ac:dyDescent="0.2">
      <c r="A90" s="2">
        <v>89</v>
      </c>
      <c r="B90" s="1">
        <v>60</v>
      </c>
      <c r="C90" s="1">
        <v>48</v>
      </c>
      <c r="D90" s="6">
        <f t="shared" si="1"/>
        <v>-12</v>
      </c>
    </row>
    <row r="91" spans="1:4" x14ac:dyDescent="0.2">
      <c r="A91" s="2">
        <v>90</v>
      </c>
      <c r="B91" s="1">
        <v>52</v>
      </c>
      <c r="C91" s="1">
        <v>203</v>
      </c>
      <c r="D91" s="6">
        <f t="shared" si="1"/>
        <v>151</v>
      </c>
    </row>
    <row r="92" spans="1:4" x14ac:dyDescent="0.2">
      <c r="A92" s="2">
        <v>91</v>
      </c>
      <c r="B92" s="1">
        <v>34</v>
      </c>
      <c r="C92" s="1">
        <v>15</v>
      </c>
      <c r="D92" s="6">
        <f t="shared" si="1"/>
        <v>-19</v>
      </c>
    </row>
    <row r="93" spans="1:4" x14ac:dyDescent="0.2">
      <c r="A93" s="2">
        <v>92</v>
      </c>
      <c r="B93" s="1">
        <v>0</v>
      </c>
      <c r="C93" s="1">
        <v>86</v>
      </c>
      <c r="D93" s="6">
        <f t="shared" si="1"/>
        <v>86</v>
      </c>
    </row>
    <row r="94" spans="1:4" x14ac:dyDescent="0.2">
      <c r="A94" s="2">
        <v>93</v>
      </c>
      <c r="B94" s="1">
        <v>0</v>
      </c>
      <c r="C94" s="1">
        <v>138</v>
      </c>
      <c r="D94" s="6">
        <f t="shared" si="1"/>
        <v>138</v>
      </c>
    </row>
    <row r="95" spans="1:4" x14ac:dyDescent="0.2">
      <c r="A95" s="2">
        <v>94</v>
      </c>
      <c r="B95" s="1">
        <v>36</v>
      </c>
      <c r="C95" s="1">
        <v>9</v>
      </c>
      <c r="D95" s="6">
        <f t="shared" si="1"/>
        <v>-27</v>
      </c>
    </row>
    <row r="96" spans="1:4" x14ac:dyDescent="0.2">
      <c r="A96" s="2">
        <v>95</v>
      </c>
      <c r="B96" s="1">
        <v>0</v>
      </c>
      <c r="C96" s="1">
        <v>0</v>
      </c>
      <c r="D96" s="6">
        <f t="shared" si="1"/>
        <v>0</v>
      </c>
    </row>
    <row r="97" spans="1:4" x14ac:dyDescent="0.2">
      <c r="A97" s="2">
        <v>96</v>
      </c>
      <c r="B97" s="1">
        <v>98</v>
      </c>
      <c r="C97" s="1">
        <v>42</v>
      </c>
      <c r="D97" s="6">
        <f t="shared" si="1"/>
        <v>-56</v>
      </c>
    </row>
    <row r="98" spans="1:4" x14ac:dyDescent="0.2">
      <c r="A98" s="2">
        <v>97</v>
      </c>
      <c r="B98" s="1">
        <v>116</v>
      </c>
      <c r="C98" s="1">
        <v>23</v>
      </c>
      <c r="D98" s="6">
        <f t="shared" si="1"/>
        <v>-93</v>
      </c>
    </row>
    <row r="99" spans="1:4" x14ac:dyDescent="0.2">
      <c r="A99" s="2">
        <v>98</v>
      </c>
      <c r="B99" s="1">
        <v>7</v>
      </c>
      <c r="C99" s="1">
        <v>0</v>
      </c>
      <c r="D99" s="6">
        <f t="shared" si="1"/>
        <v>-7</v>
      </c>
    </row>
    <row r="100" spans="1:4" x14ac:dyDescent="0.2">
      <c r="A100" s="2">
        <v>99</v>
      </c>
      <c r="B100" s="1">
        <v>119</v>
      </c>
      <c r="C100" s="1">
        <v>45</v>
      </c>
      <c r="D100" s="6">
        <f t="shared" si="1"/>
        <v>-74</v>
      </c>
    </row>
    <row r="101" spans="1:4" x14ac:dyDescent="0.2">
      <c r="A101" s="2">
        <v>100</v>
      </c>
      <c r="B101" s="1">
        <v>38</v>
      </c>
      <c r="C101" s="1">
        <v>26</v>
      </c>
      <c r="D101" s="6">
        <f t="shared" si="1"/>
        <v>-12</v>
      </c>
    </row>
    <row r="103" spans="1:4" x14ac:dyDescent="0.2">
      <c r="A103" s="2" t="s">
        <v>9</v>
      </c>
      <c r="B103" s="1" t="s">
        <v>6</v>
      </c>
      <c r="C103" s="1" t="s">
        <v>7</v>
      </c>
    </row>
    <row r="104" spans="1:4" x14ac:dyDescent="0.2">
      <c r="A104" s="2" t="s">
        <v>0</v>
      </c>
      <c r="B104" s="1">
        <f>AVERAGE(B2:B101)</f>
        <v>75.989999999999995</v>
      </c>
      <c r="C104" s="1">
        <f>AVERAGE(C2:C101)</f>
        <v>89.18</v>
      </c>
    </row>
    <row r="105" spans="1:4" x14ac:dyDescent="0.2">
      <c r="A105" s="2" t="s">
        <v>4</v>
      </c>
      <c r="B105" s="4">
        <v>0.95</v>
      </c>
      <c r="C105" s="4">
        <v>0.95</v>
      </c>
    </row>
    <row r="106" spans="1:4" x14ac:dyDescent="0.2">
      <c r="A106" s="3" t="s">
        <v>3</v>
      </c>
      <c r="B106" s="1">
        <f>$B$105*B108/SQRT(COUNT(B2:B101))</f>
        <v>11.60797844081058</v>
      </c>
      <c r="C106" s="1">
        <f>$C$105*C108/SQRT(COUNT(C2:C101))</f>
        <v>9.9859688224644643</v>
      </c>
    </row>
    <row r="107" spans="1:4" x14ac:dyDescent="0.2">
      <c r="A107" s="2" t="s">
        <v>1</v>
      </c>
      <c r="B107" s="1">
        <f>MEDIAN(B2:B101)</f>
        <v>38.5</v>
      </c>
      <c r="C107" s="1">
        <f>MEDIAN(C2:C101)</f>
        <v>47</v>
      </c>
    </row>
    <row r="108" spans="1:4" x14ac:dyDescent="0.2">
      <c r="A108" s="2" t="s">
        <v>2</v>
      </c>
      <c r="B108" s="1">
        <f>STDEV(B2:B101)</f>
        <v>122.18924674537453</v>
      </c>
      <c r="C108" s="1">
        <f>STDEV(C2:C101)</f>
        <v>105.11546128909963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227B-806B-CA40-ABC9-5B1D0BBA11A4}">
  <dimension ref="A1:D108"/>
  <sheetViews>
    <sheetView tabSelected="1" zoomScale="168" zoomScaleNormal="160" workbookViewId="0">
      <selection activeCell="D31" sqref="D31"/>
    </sheetView>
  </sheetViews>
  <sheetFormatPr baseColWidth="10" defaultRowHeight="16" x14ac:dyDescent="0.2"/>
  <cols>
    <col min="1" max="1" width="17.5" style="2" bestFit="1" customWidth="1"/>
    <col min="2" max="2" width="15" style="1" bestFit="1" customWidth="1"/>
    <col min="3" max="3" width="14.83203125" style="1" customWidth="1"/>
    <col min="4" max="4" width="11" style="6" customWidth="1"/>
    <col min="5" max="16384" width="10.83203125" style="1"/>
  </cols>
  <sheetData>
    <row r="1" spans="1:4" x14ac:dyDescent="0.2">
      <c r="A1" s="2" t="s">
        <v>5</v>
      </c>
      <c r="B1" s="1" t="s">
        <v>6</v>
      </c>
      <c r="C1" s="1" t="s">
        <v>7</v>
      </c>
      <c r="D1" s="5" t="s">
        <v>8</v>
      </c>
    </row>
    <row r="2" spans="1:4" x14ac:dyDescent="0.2">
      <c r="A2" s="2">
        <v>1</v>
      </c>
      <c r="B2" s="1">
        <v>5</v>
      </c>
      <c r="D2" s="6">
        <f>C2-B2</f>
        <v>-5</v>
      </c>
    </row>
    <row r="3" spans="1:4" x14ac:dyDescent="0.2">
      <c r="A3" s="2">
        <v>2</v>
      </c>
      <c r="B3" s="1">
        <v>60</v>
      </c>
      <c r="D3" s="6">
        <f t="shared" ref="D3:D66" si="0">C3-B3</f>
        <v>-60</v>
      </c>
    </row>
    <row r="4" spans="1:4" x14ac:dyDescent="0.2">
      <c r="A4" s="2">
        <v>3</v>
      </c>
      <c r="B4" s="1">
        <v>78</v>
      </c>
      <c r="D4" s="6">
        <f t="shared" si="0"/>
        <v>-78</v>
      </c>
    </row>
    <row r="5" spans="1:4" x14ac:dyDescent="0.2">
      <c r="A5" s="2">
        <v>4</v>
      </c>
      <c r="B5" s="1">
        <v>83</v>
      </c>
      <c r="D5" s="6">
        <f t="shared" si="0"/>
        <v>-83</v>
      </c>
    </row>
    <row r="6" spans="1:4" x14ac:dyDescent="0.2">
      <c r="A6" s="2">
        <v>5</v>
      </c>
      <c r="B6" s="1">
        <v>49</v>
      </c>
      <c r="D6" s="6">
        <f t="shared" si="0"/>
        <v>-49</v>
      </c>
    </row>
    <row r="7" spans="1:4" x14ac:dyDescent="0.2">
      <c r="A7" s="2">
        <v>6</v>
      </c>
      <c r="B7" s="1">
        <v>36</v>
      </c>
      <c r="D7" s="6">
        <f t="shared" si="0"/>
        <v>-36</v>
      </c>
    </row>
    <row r="8" spans="1:4" x14ac:dyDescent="0.2">
      <c r="A8" s="2">
        <v>7</v>
      </c>
      <c r="B8" s="1">
        <v>9</v>
      </c>
      <c r="D8" s="6">
        <f t="shared" si="0"/>
        <v>-9</v>
      </c>
    </row>
    <row r="9" spans="1:4" x14ac:dyDescent="0.2">
      <c r="A9" s="2">
        <v>8</v>
      </c>
      <c r="B9" s="1">
        <v>28</v>
      </c>
      <c r="D9" s="6">
        <f t="shared" si="0"/>
        <v>-28</v>
      </c>
    </row>
    <row r="10" spans="1:4" x14ac:dyDescent="0.2">
      <c r="A10" s="2">
        <v>9</v>
      </c>
      <c r="B10" s="1">
        <v>216</v>
      </c>
      <c r="D10" s="6">
        <f t="shared" si="0"/>
        <v>-216</v>
      </c>
    </row>
    <row r="11" spans="1:4" x14ac:dyDescent="0.2">
      <c r="A11" s="2">
        <v>10</v>
      </c>
      <c r="B11" s="1">
        <v>118</v>
      </c>
      <c r="D11" s="6">
        <f t="shared" si="0"/>
        <v>-118</v>
      </c>
    </row>
    <row r="12" spans="1:4" x14ac:dyDescent="0.2">
      <c r="A12" s="2">
        <v>11</v>
      </c>
      <c r="B12" s="1">
        <v>48</v>
      </c>
      <c r="D12" s="6">
        <f t="shared" si="0"/>
        <v>-48</v>
      </c>
    </row>
    <row r="13" spans="1:4" x14ac:dyDescent="0.2">
      <c r="A13" s="2">
        <v>12</v>
      </c>
      <c r="B13" s="1">
        <v>100</v>
      </c>
      <c r="D13" s="6">
        <f t="shared" si="0"/>
        <v>-100</v>
      </c>
    </row>
    <row r="14" spans="1:4" x14ac:dyDescent="0.2">
      <c r="A14" s="2">
        <v>13</v>
      </c>
      <c r="B14" s="1">
        <v>111</v>
      </c>
      <c r="D14" s="6">
        <f t="shared" si="0"/>
        <v>-111</v>
      </c>
    </row>
    <row r="15" spans="1:4" x14ac:dyDescent="0.2">
      <c r="A15" s="2">
        <v>14</v>
      </c>
      <c r="B15" s="1">
        <v>237</v>
      </c>
      <c r="D15" s="6">
        <f t="shared" si="0"/>
        <v>-237</v>
      </c>
    </row>
    <row r="16" spans="1:4" x14ac:dyDescent="0.2">
      <c r="A16" s="2">
        <v>15</v>
      </c>
      <c r="B16" s="1">
        <v>137</v>
      </c>
      <c r="D16" s="6">
        <f t="shared" si="0"/>
        <v>-137</v>
      </c>
    </row>
    <row r="17" spans="1:4" x14ac:dyDescent="0.2">
      <c r="A17" s="2">
        <v>16</v>
      </c>
      <c r="B17" s="1">
        <v>14</v>
      </c>
      <c r="D17" s="6">
        <f t="shared" si="0"/>
        <v>-14</v>
      </c>
    </row>
    <row r="18" spans="1:4" x14ac:dyDescent="0.2">
      <c r="A18" s="2">
        <v>17</v>
      </c>
      <c r="B18" s="1">
        <v>0</v>
      </c>
      <c r="D18" s="6">
        <f t="shared" si="0"/>
        <v>0</v>
      </c>
    </row>
    <row r="19" spans="1:4" x14ac:dyDescent="0.2">
      <c r="A19" s="2">
        <v>18</v>
      </c>
      <c r="B19" s="1">
        <v>106</v>
      </c>
      <c r="D19" s="6">
        <f t="shared" si="0"/>
        <v>-106</v>
      </c>
    </row>
    <row r="20" spans="1:4" x14ac:dyDescent="0.2">
      <c r="A20" s="2">
        <v>19</v>
      </c>
      <c r="B20" s="1">
        <v>318</v>
      </c>
      <c r="D20" s="6">
        <f t="shared" si="0"/>
        <v>-318</v>
      </c>
    </row>
    <row r="21" spans="1:4" x14ac:dyDescent="0.2">
      <c r="A21" s="2">
        <v>20</v>
      </c>
      <c r="B21" s="1">
        <v>0</v>
      </c>
      <c r="D21" s="6">
        <f t="shared" si="0"/>
        <v>0</v>
      </c>
    </row>
    <row r="22" spans="1:4" x14ac:dyDescent="0.2">
      <c r="A22" s="2">
        <v>21</v>
      </c>
      <c r="B22" s="1">
        <v>0</v>
      </c>
      <c r="D22" s="6">
        <f t="shared" si="0"/>
        <v>0</v>
      </c>
    </row>
    <row r="23" spans="1:4" x14ac:dyDescent="0.2">
      <c r="A23" s="2">
        <v>22</v>
      </c>
      <c r="B23" s="1">
        <v>74</v>
      </c>
      <c r="D23" s="6">
        <f t="shared" si="0"/>
        <v>-74</v>
      </c>
    </row>
    <row r="24" spans="1:4" x14ac:dyDescent="0.2">
      <c r="A24" s="2">
        <v>23</v>
      </c>
      <c r="B24" s="1">
        <v>510</v>
      </c>
      <c r="D24" s="6">
        <f t="shared" si="0"/>
        <v>-510</v>
      </c>
    </row>
    <row r="25" spans="1:4" x14ac:dyDescent="0.2">
      <c r="A25" s="2">
        <v>24</v>
      </c>
      <c r="B25" s="1">
        <v>116</v>
      </c>
      <c r="D25" s="6">
        <f t="shared" si="0"/>
        <v>-116</v>
      </c>
    </row>
    <row r="26" spans="1:4" x14ac:dyDescent="0.2">
      <c r="A26" s="2">
        <v>25</v>
      </c>
      <c r="B26" s="1">
        <v>8</v>
      </c>
      <c r="D26" s="6">
        <f t="shared" si="0"/>
        <v>-8</v>
      </c>
    </row>
    <row r="27" spans="1:4" x14ac:dyDescent="0.2">
      <c r="A27" s="2">
        <v>26</v>
      </c>
      <c r="B27" s="1">
        <v>19</v>
      </c>
      <c r="D27" s="6">
        <f t="shared" si="0"/>
        <v>-19</v>
      </c>
    </row>
    <row r="28" spans="1:4" x14ac:dyDescent="0.2">
      <c r="A28" s="2">
        <v>27</v>
      </c>
      <c r="B28" s="1">
        <v>394</v>
      </c>
      <c r="D28" s="6">
        <f t="shared" si="0"/>
        <v>-394</v>
      </c>
    </row>
    <row r="29" spans="1:4" x14ac:dyDescent="0.2">
      <c r="A29" s="2">
        <v>28</v>
      </c>
      <c r="B29" s="1">
        <v>93</v>
      </c>
      <c r="D29" s="6">
        <f t="shared" si="0"/>
        <v>-93</v>
      </c>
    </row>
    <row r="30" spans="1:4" x14ac:dyDescent="0.2">
      <c r="A30" s="2">
        <v>29</v>
      </c>
      <c r="B30" s="1">
        <v>140</v>
      </c>
      <c r="D30" s="6">
        <f t="shared" si="0"/>
        <v>-140</v>
      </c>
    </row>
    <row r="31" spans="1:4" x14ac:dyDescent="0.2">
      <c r="A31" s="2">
        <v>30</v>
      </c>
      <c r="B31" s="1">
        <v>107</v>
      </c>
      <c r="D31" s="6">
        <f t="shared" si="0"/>
        <v>-107</v>
      </c>
    </row>
    <row r="32" spans="1:4" x14ac:dyDescent="0.2">
      <c r="A32" s="2">
        <v>31</v>
      </c>
      <c r="B32" s="1">
        <v>0</v>
      </c>
      <c r="D32" s="6">
        <f t="shared" si="0"/>
        <v>0</v>
      </c>
    </row>
    <row r="33" spans="1:4" x14ac:dyDescent="0.2">
      <c r="A33" s="2">
        <v>32</v>
      </c>
      <c r="B33" s="1">
        <v>0</v>
      </c>
      <c r="D33" s="6">
        <f t="shared" si="0"/>
        <v>0</v>
      </c>
    </row>
    <row r="34" spans="1:4" x14ac:dyDescent="0.2">
      <c r="A34" s="2">
        <v>33</v>
      </c>
      <c r="B34" s="1">
        <v>70</v>
      </c>
      <c r="D34" s="6">
        <f t="shared" si="0"/>
        <v>-70</v>
      </c>
    </row>
    <row r="35" spans="1:4" x14ac:dyDescent="0.2">
      <c r="A35" s="2">
        <v>34</v>
      </c>
      <c r="B35" s="1">
        <v>47</v>
      </c>
      <c r="D35" s="6">
        <f t="shared" si="0"/>
        <v>-47</v>
      </c>
    </row>
    <row r="36" spans="1:4" x14ac:dyDescent="0.2">
      <c r="A36" s="2">
        <v>35</v>
      </c>
      <c r="B36" s="1">
        <v>69</v>
      </c>
      <c r="D36" s="6">
        <f t="shared" si="0"/>
        <v>-69</v>
      </c>
    </row>
    <row r="37" spans="1:4" x14ac:dyDescent="0.2">
      <c r="A37" s="2">
        <v>36</v>
      </c>
      <c r="B37" s="1">
        <v>283</v>
      </c>
      <c r="D37" s="6">
        <f t="shared" si="0"/>
        <v>-283</v>
      </c>
    </row>
    <row r="38" spans="1:4" x14ac:dyDescent="0.2">
      <c r="A38" s="2">
        <v>37</v>
      </c>
      <c r="B38" s="1">
        <v>120</v>
      </c>
      <c r="D38" s="6">
        <f t="shared" si="0"/>
        <v>-120</v>
      </c>
    </row>
    <row r="39" spans="1:4" x14ac:dyDescent="0.2">
      <c r="A39" s="2">
        <v>38</v>
      </c>
      <c r="B39" s="1">
        <v>62</v>
      </c>
      <c r="D39" s="6">
        <f t="shared" si="0"/>
        <v>-62</v>
      </c>
    </row>
    <row r="40" spans="1:4" x14ac:dyDescent="0.2">
      <c r="A40" s="2">
        <v>39</v>
      </c>
      <c r="B40" s="1">
        <v>157</v>
      </c>
      <c r="D40" s="6">
        <f t="shared" si="0"/>
        <v>-157</v>
      </c>
    </row>
    <row r="41" spans="1:4" x14ac:dyDescent="0.2">
      <c r="A41" s="2">
        <v>40</v>
      </c>
      <c r="B41" s="1">
        <v>50</v>
      </c>
      <c r="D41" s="6">
        <f t="shared" si="0"/>
        <v>-50</v>
      </c>
    </row>
    <row r="42" spans="1:4" x14ac:dyDescent="0.2">
      <c r="A42" s="2">
        <v>41</v>
      </c>
      <c r="B42" s="1">
        <v>380</v>
      </c>
      <c r="D42" s="6">
        <f t="shared" si="0"/>
        <v>-380</v>
      </c>
    </row>
    <row r="43" spans="1:4" x14ac:dyDescent="0.2">
      <c r="A43" s="2">
        <v>42</v>
      </c>
      <c r="B43" s="1">
        <v>163</v>
      </c>
      <c r="D43" s="6">
        <f t="shared" si="0"/>
        <v>-163</v>
      </c>
    </row>
    <row r="44" spans="1:4" x14ac:dyDescent="0.2">
      <c r="A44" s="2">
        <v>43</v>
      </c>
      <c r="B44" s="1">
        <v>76</v>
      </c>
      <c r="D44" s="6">
        <f t="shared" si="0"/>
        <v>-76</v>
      </c>
    </row>
    <row r="45" spans="1:4" x14ac:dyDescent="0.2">
      <c r="A45" s="2">
        <v>44</v>
      </c>
      <c r="B45" s="1">
        <v>70</v>
      </c>
      <c r="D45" s="6">
        <f t="shared" si="0"/>
        <v>-70</v>
      </c>
    </row>
    <row r="46" spans="1:4" x14ac:dyDescent="0.2">
      <c r="A46" s="2">
        <v>45</v>
      </c>
      <c r="B46" s="1">
        <v>92</v>
      </c>
      <c r="D46" s="6">
        <f t="shared" si="0"/>
        <v>-92</v>
      </c>
    </row>
    <row r="47" spans="1:4" x14ac:dyDescent="0.2">
      <c r="A47" s="2">
        <v>46</v>
      </c>
      <c r="B47" s="1">
        <v>55</v>
      </c>
      <c r="D47" s="6">
        <f t="shared" si="0"/>
        <v>-55</v>
      </c>
    </row>
    <row r="48" spans="1:4" x14ac:dyDescent="0.2">
      <c r="A48" s="2">
        <v>47</v>
      </c>
      <c r="B48" s="1">
        <v>61</v>
      </c>
      <c r="D48" s="6">
        <f t="shared" si="0"/>
        <v>-61</v>
      </c>
    </row>
    <row r="49" spans="1:4" x14ac:dyDescent="0.2">
      <c r="A49" s="2">
        <v>48</v>
      </c>
      <c r="B49" s="1">
        <v>29</v>
      </c>
      <c r="D49" s="6">
        <f t="shared" si="0"/>
        <v>-29</v>
      </c>
    </row>
    <row r="50" spans="1:4" x14ac:dyDescent="0.2">
      <c r="A50" s="2">
        <v>49</v>
      </c>
      <c r="B50" s="1">
        <v>243</v>
      </c>
      <c r="D50" s="6">
        <f t="shared" si="0"/>
        <v>-243</v>
      </c>
    </row>
    <row r="51" spans="1:4" x14ac:dyDescent="0.2">
      <c r="A51" s="2">
        <v>50</v>
      </c>
      <c r="B51" s="1">
        <v>259</v>
      </c>
      <c r="D51" s="6">
        <f t="shared" si="0"/>
        <v>-259</v>
      </c>
    </row>
    <row r="52" spans="1:4" x14ac:dyDescent="0.2">
      <c r="A52" s="2">
        <v>51</v>
      </c>
      <c r="B52" s="1">
        <v>425</v>
      </c>
      <c r="D52" s="6">
        <f t="shared" si="0"/>
        <v>-425</v>
      </c>
    </row>
    <row r="53" spans="1:4" x14ac:dyDescent="0.2">
      <c r="A53" s="2">
        <v>52</v>
      </c>
      <c r="B53" s="1">
        <v>101</v>
      </c>
      <c r="D53" s="6">
        <f t="shared" si="0"/>
        <v>-101</v>
      </c>
    </row>
    <row r="54" spans="1:4" x14ac:dyDescent="0.2">
      <c r="A54" s="2">
        <v>53</v>
      </c>
      <c r="B54" s="1">
        <v>40</v>
      </c>
      <c r="D54" s="6">
        <f t="shared" si="0"/>
        <v>-40</v>
      </c>
    </row>
    <row r="55" spans="1:4" x14ac:dyDescent="0.2">
      <c r="A55" s="2">
        <v>54</v>
      </c>
      <c r="B55" s="1">
        <v>18</v>
      </c>
      <c r="D55" s="6">
        <f t="shared" si="0"/>
        <v>-18</v>
      </c>
    </row>
    <row r="56" spans="1:4" x14ac:dyDescent="0.2">
      <c r="A56" s="2">
        <v>55</v>
      </c>
      <c r="B56" s="1">
        <v>51</v>
      </c>
      <c r="D56" s="6">
        <f t="shared" si="0"/>
        <v>-51</v>
      </c>
    </row>
    <row r="57" spans="1:4" x14ac:dyDescent="0.2">
      <c r="A57" s="2">
        <v>56</v>
      </c>
      <c r="B57" s="1">
        <v>0</v>
      </c>
      <c r="D57" s="6">
        <f t="shared" si="0"/>
        <v>0</v>
      </c>
    </row>
    <row r="58" spans="1:4" x14ac:dyDescent="0.2">
      <c r="A58" s="2">
        <v>57</v>
      </c>
      <c r="B58" s="1">
        <v>37</v>
      </c>
      <c r="D58" s="6">
        <f t="shared" si="0"/>
        <v>-37</v>
      </c>
    </row>
    <row r="59" spans="1:4" x14ac:dyDescent="0.2">
      <c r="A59" s="2">
        <v>58</v>
      </c>
      <c r="B59" s="1">
        <v>111</v>
      </c>
      <c r="D59" s="6">
        <f t="shared" si="0"/>
        <v>-111</v>
      </c>
    </row>
    <row r="60" spans="1:4" x14ac:dyDescent="0.2">
      <c r="A60" s="2">
        <v>59</v>
      </c>
      <c r="B60" s="1">
        <v>24</v>
      </c>
      <c r="D60" s="6">
        <f t="shared" si="0"/>
        <v>-24</v>
      </c>
    </row>
    <row r="61" spans="1:4" x14ac:dyDescent="0.2">
      <c r="A61" s="2">
        <v>60</v>
      </c>
      <c r="B61" s="1">
        <v>15</v>
      </c>
      <c r="D61" s="6">
        <f t="shared" si="0"/>
        <v>-15</v>
      </c>
    </row>
    <row r="62" spans="1:4" x14ac:dyDescent="0.2">
      <c r="A62" s="2">
        <v>61</v>
      </c>
      <c r="B62" s="1">
        <v>95</v>
      </c>
      <c r="D62" s="6">
        <f t="shared" si="0"/>
        <v>-95</v>
      </c>
    </row>
    <row r="63" spans="1:4" x14ac:dyDescent="0.2">
      <c r="A63" s="2">
        <v>62</v>
      </c>
      <c r="B63" s="1">
        <v>54</v>
      </c>
      <c r="D63" s="6">
        <f t="shared" si="0"/>
        <v>-54</v>
      </c>
    </row>
    <row r="64" spans="1:4" x14ac:dyDescent="0.2">
      <c r="A64" s="2">
        <v>63</v>
      </c>
      <c r="B64" s="1">
        <v>0</v>
      </c>
      <c r="D64" s="6">
        <f t="shared" si="0"/>
        <v>0</v>
      </c>
    </row>
    <row r="65" spans="1:4" x14ac:dyDescent="0.2">
      <c r="A65" s="2">
        <v>64</v>
      </c>
      <c r="B65" s="1">
        <v>0</v>
      </c>
      <c r="D65" s="6">
        <f t="shared" si="0"/>
        <v>0</v>
      </c>
    </row>
    <row r="66" spans="1:4" x14ac:dyDescent="0.2">
      <c r="A66" s="2">
        <v>65</v>
      </c>
      <c r="B66" s="1">
        <v>109</v>
      </c>
      <c r="D66" s="6">
        <f t="shared" si="0"/>
        <v>-109</v>
      </c>
    </row>
    <row r="67" spans="1:4" x14ac:dyDescent="0.2">
      <c r="A67" s="2">
        <v>66</v>
      </c>
      <c r="B67" s="1">
        <v>33</v>
      </c>
      <c r="D67" s="6">
        <f t="shared" ref="D67:D101" si="1">C67-B67</f>
        <v>-33</v>
      </c>
    </row>
    <row r="68" spans="1:4" x14ac:dyDescent="0.2">
      <c r="A68" s="2">
        <v>67</v>
      </c>
      <c r="B68" s="1">
        <v>91</v>
      </c>
      <c r="D68" s="6">
        <f t="shared" si="1"/>
        <v>-91</v>
      </c>
    </row>
    <row r="69" spans="1:4" x14ac:dyDescent="0.2">
      <c r="A69" s="2">
        <v>68</v>
      </c>
      <c r="B69" s="1">
        <v>111</v>
      </c>
      <c r="D69" s="6">
        <f t="shared" si="1"/>
        <v>-111</v>
      </c>
    </row>
    <row r="70" spans="1:4" x14ac:dyDescent="0.2">
      <c r="A70" s="2">
        <v>69</v>
      </c>
      <c r="B70" s="1">
        <v>164</v>
      </c>
      <c r="D70" s="6">
        <f t="shared" si="1"/>
        <v>-164</v>
      </c>
    </row>
    <row r="71" spans="1:4" x14ac:dyDescent="0.2">
      <c r="A71" s="2">
        <v>70</v>
      </c>
      <c r="B71" s="1">
        <v>141</v>
      </c>
      <c r="D71" s="6">
        <f t="shared" si="1"/>
        <v>-141</v>
      </c>
    </row>
    <row r="72" spans="1:4" x14ac:dyDescent="0.2">
      <c r="A72" s="2">
        <v>71</v>
      </c>
      <c r="B72" s="1">
        <v>34</v>
      </c>
      <c r="D72" s="6">
        <f t="shared" si="1"/>
        <v>-34</v>
      </c>
    </row>
    <row r="73" spans="1:4" x14ac:dyDescent="0.2">
      <c r="A73" s="2">
        <v>72</v>
      </c>
      <c r="B73" s="1">
        <v>23</v>
      </c>
      <c r="D73" s="6">
        <f t="shared" si="1"/>
        <v>-23</v>
      </c>
    </row>
    <row r="74" spans="1:4" x14ac:dyDescent="0.2">
      <c r="A74" s="2">
        <v>73</v>
      </c>
      <c r="B74" s="1">
        <v>96</v>
      </c>
      <c r="D74" s="6">
        <f t="shared" si="1"/>
        <v>-96</v>
      </c>
    </row>
    <row r="75" spans="1:4" x14ac:dyDescent="0.2">
      <c r="A75" s="2">
        <v>74</v>
      </c>
      <c r="B75" s="1">
        <v>455</v>
      </c>
      <c r="D75" s="6">
        <f t="shared" si="1"/>
        <v>-455</v>
      </c>
    </row>
    <row r="76" spans="1:4" x14ac:dyDescent="0.2">
      <c r="A76" s="2">
        <v>75</v>
      </c>
      <c r="B76" s="1">
        <v>11</v>
      </c>
      <c r="D76" s="6">
        <f t="shared" si="1"/>
        <v>-11</v>
      </c>
    </row>
    <row r="77" spans="1:4" x14ac:dyDescent="0.2">
      <c r="A77" s="2">
        <v>76</v>
      </c>
      <c r="B77" s="1">
        <v>127</v>
      </c>
      <c r="D77" s="6">
        <f t="shared" si="1"/>
        <v>-127</v>
      </c>
    </row>
    <row r="78" spans="1:4" x14ac:dyDescent="0.2">
      <c r="A78" s="2">
        <v>77</v>
      </c>
      <c r="B78" s="1">
        <v>0</v>
      </c>
      <c r="D78" s="6">
        <f t="shared" si="1"/>
        <v>0</v>
      </c>
    </row>
    <row r="79" spans="1:4" x14ac:dyDescent="0.2">
      <c r="A79" s="2">
        <v>78</v>
      </c>
      <c r="B79" s="1">
        <v>84</v>
      </c>
      <c r="D79" s="6">
        <f t="shared" si="1"/>
        <v>-84</v>
      </c>
    </row>
    <row r="80" spans="1:4" x14ac:dyDescent="0.2">
      <c r="A80" s="2">
        <v>79</v>
      </c>
      <c r="B80" s="1">
        <v>152</v>
      </c>
      <c r="D80" s="6">
        <f t="shared" si="1"/>
        <v>-152</v>
      </c>
    </row>
    <row r="81" spans="1:4" x14ac:dyDescent="0.2">
      <c r="A81" s="2">
        <v>80</v>
      </c>
      <c r="B81" s="1">
        <v>79</v>
      </c>
      <c r="D81" s="6">
        <f t="shared" si="1"/>
        <v>-79</v>
      </c>
    </row>
    <row r="82" spans="1:4" x14ac:dyDescent="0.2">
      <c r="A82" s="2">
        <v>81</v>
      </c>
      <c r="B82" s="1">
        <v>10</v>
      </c>
      <c r="D82" s="6">
        <f t="shared" si="1"/>
        <v>-10</v>
      </c>
    </row>
    <row r="83" spans="1:4" x14ac:dyDescent="0.2">
      <c r="A83" s="2">
        <v>82</v>
      </c>
      <c r="B83" s="1">
        <v>396</v>
      </c>
      <c r="D83" s="6">
        <f t="shared" si="1"/>
        <v>-396</v>
      </c>
    </row>
    <row r="84" spans="1:4" x14ac:dyDescent="0.2">
      <c r="A84" s="2">
        <v>83</v>
      </c>
      <c r="B84" s="1">
        <v>20</v>
      </c>
      <c r="D84" s="6">
        <f t="shared" si="1"/>
        <v>-20</v>
      </c>
    </row>
    <row r="85" spans="1:4" x14ac:dyDescent="0.2">
      <c r="A85" s="2">
        <v>84</v>
      </c>
      <c r="B85" s="1">
        <v>84</v>
      </c>
      <c r="D85" s="6">
        <f t="shared" si="1"/>
        <v>-84</v>
      </c>
    </row>
    <row r="86" spans="1:4" x14ac:dyDescent="0.2">
      <c r="A86" s="2">
        <v>85</v>
      </c>
      <c r="B86" s="1">
        <v>398</v>
      </c>
      <c r="D86" s="6">
        <f t="shared" si="1"/>
        <v>-398</v>
      </c>
    </row>
    <row r="87" spans="1:4" x14ac:dyDescent="0.2">
      <c r="A87" s="2">
        <v>86</v>
      </c>
      <c r="B87" s="1">
        <v>0</v>
      </c>
      <c r="D87" s="6">
        <f t="shared" si="1"/>
        <v>0</v>
      </c>
    </row>
    <row r="88" spans="1:4" x14ac:dyDescent="0.2">
      <c r="A88" s="2">
        <v>87</v>
      </c>
      <c r="B88" s="1">
        <v>120</v>
      </c>
      <c r="D88" s="6">
        <f t="shared" si="1"/>
        <v>-120</v>
      </c>
    </row>
    <row r="89" spans="1:4" x14ac:dyDescent="0.2">
      <c r="A89" s="2">
        <v>88</v>
      </c>
      <c r="B89" s="1">
        <v>0</v>
      </c>
      <c r="D89" s="6">
        <f t="shared" si="1"/>
        <v>0</v>
      </c>
    </row>
    <row r="90" spans="1:4" x14ac:dyDescent="0.2">
      <c r="A90" s="2">
        <v>89</v>
      </c>
      <c r="B90" s="1">
        <v>116</v>
      </c>
      <c r="D90" s="6">
        <f t="shared" si="1"/>
        <v>-116</v>
      </c>
    </row>
    <row r="91" spans="1:4" x14ac:dyDescent="0.2">
      <c r="A91" s="2">
        <v>90</v>
      </c>
      <c r="B91" s="1">
        <v>371</v>
      </c>
      <c r="D91" s="6">
        <f t="shared" si="1"/>
        <v>-371</v>
      </c>
    </row>
    <row r="92" spans="1:4" x14ac:dyDescent="0.2">
      <c r="A92" s="2">
        <v>91</v>
      </c>
      <c r="B92" s="1">
        <v>33</v>
      </c>
      <c r="D92" s="6">
        <f t="shared" si="1"/>
        <v>-33</v>
      </c>
    </row>
    <row r="93" spans="1:4" x14ac:dyDescent="0.2">
      <c r="A93" s="2">
        <v>92</v>
      </c>
      <c r="B93" s="1">
        <v>270</v>
      </c>
      <c r="D93" s="6">
        <f t="shared" si="1"/>
        <v>-270</v>
      </c>
    </row>
    <row r="94" spans="1:4" x14ac:dyDescent="0.2">
      <c r="A94" s="2">
        <v>93</v>
      </c>
      <c r="B94" s="1">
        <v>78</v>
      </c>
      <c r="D94" s="6">
        <f t="shared" si="1"/>
        <v>-78</v>
      </c>
    </row>
    <row r="95" spans="1:4" x14ac:dyDescent="0.2">
      <c r="A95" s="2">
        <v>94</v>
      </c>
      <c r="B95" s="1">
        <v>290</v>
      </c>
      <c r="D95" s="6">
        <f t="shared" si="1"/>
        <v>-290</v>
      </c>
    </row>
    <row r="96" spans="1:4" x14ac:dyDescent="0.2">
      <c r="A96" s="2">
        <v>95</v>
      </c>
      <c r="B96" s="1">
        <v>2</v>
      </c>
      <c r="D96" s="6">
        <f t="shared" si="1"/>
        <v>-2</v>
      </c>
    </row>
    <row r="97" spans="1:4" x14ac:dyDescent="0.2">
      <c r="A97" s="2">
        <v>96</v>
      </c>
      <c r="B97" s="1">
        <v>5</v>
      </c>
      <c r="D97" s="6">
        <f t="shared" si="1"/>
        <v>-5</v>
      </c>
    </row>
    <row r="98" spans="1:4" x14ac:dyDescent="0.2">
      <c r="A98" s="2">
        <v>97</v>
      </c>
      <c r="B98" s="1">
        <v>104</v>
      </c>
      <c r="D98" s="6">
        <f t="shared" si="1"/>
        <v>-104</v>
      </c>
    </row>
    <row r="99" spans="1:4" x14ac:dyDescent="0.2">
      <c r="A99" s="2">
        <v>98</v>
      </c>
      <c r="B99" s="1">
        <v>612</v>
      </c>
      <c r="D99" s="6">
        <f t="shared" si="1"/>
        <v>-612</v>
      </c>
    </row>
    <row r="100" spans="1:4" x14ac:dyDescent="0.2">
      <c r="A100" s="2">
        <v>99</v>
      </c>
      <c r="B100" s="1">
        <v>0</v>
      </c>
      <c r="D100" s="6">
        <f t="shared" si="1"/>
        <v>0</v>
      </c>
    </row>
    <row r="101" spans="1:4" x14ac:dyDescent="0.2">
      <c r="A101" s="2">
        <v>100</v>
      </c>
      <c r="B101" s="1">
        <v>9</v>
      </c>
      <c r="D101" s="6">
        <f t="shared" si="1"/>
        <v>-9</v>
      </c>
    </row>
    <row r="103" spans="1:4" x14ac:dyDescent="0.2">
      <c r="A103" s="2" t="s">
        <v>9</v>
      </c>
      <c r="B103" s="1" t="s">
        <v>6</v>
      </c>
      <c r="C103" s="1" t="s">
        <v>7</v>
      </c>
    </row>
    <row r="104" spans="1:4" x14ac:dyDescent="0.2">
      <c r="A104" s="2" t="s">
        <v>0</v>
      </c>
      <c r="B104" s="1">
        <f>AVERAGE(B2:B101)</f>
        <v>110.99</v>
      </c>
      <c r="C104" s="1" t="e">
        <f>AVERAGE(C2:C101)</f>
        <v>#DIV/0!</v>
      </c>
    </row>
    <row r="105" spans="1:4" x14ac:dyDescent="0.2">
      <c r="A105" s="2" t="s">
        <v>4</v>
      </c>
      <c r="B105" s="4">
        <v>0.95</v>
      </c>
      <c r="C105" s="4">
        <v>0.95</v>
      </c>
    </row>
    <row r="106" spans="1:4" x14ac:dyDescent="0.2">
      <c r="A106" s="3" t="s">
        <v>3</v>
      </c>
      <c r="B106" s="1">
        <f>$B$105*B108/SQRT(COUNT(B2:B101))</f>
        <v>12.108006902834624</v>
      </c>
      <c r="C106" s="1" t="e">
        <f>$C$105*C108/SQRT(COUNT(C2:C101))</f>
        <v>#DIV/0!</v>
      </c>
    </row>
    <row r="107" spans="1:4" x14ac:dyDescent="0.2">
      <c r="A107" s="2" t="s">
        <v>1</v>
      </c>
      <c r="B107" s="1">
        <f>MEDIAN(B2:B101)</f>
        <v>77</v>
      </c>
      <c r="C107" s="1" t="e">
        <f>MEDIAN(C2:C101)</f>
        <v>#NUM!</v>
      </c>
    </row>
    <row r="108" spans="1:4" x14ac:dyDescent="0.2">
      <c r="A108" s="2" t="s">
        <v>2</v>
      </c>
      <c r="B108" s="1">
        <f>STDEV(B2:B101)</f>
        <v>127.45270424036447</v>
      </c>
      <c r="C108" s="1" t="e">
        <f>STDEV(C2:C101)</f>
        <v>#DIV/0!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R=1000, LC=5, LR=25</vt:lpstr>
      <vt:lpstr>R=1000, LC=5, LR=15</vt:lpstr>
      <vt:lpstr>R=1000, LC=15, LR=25</vt:lpstr>
      <vt:lpstr>R=1000, LC=15, LR=40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Tom Zerder</cp:lastModifiedBy>
  <dcterms:created xsi:type="dcterms:W3CDTF">2019-02-27T14:51:46Z</dcterms:created>
  <dcterms:modified xsi:type="dcterms:W3CDTF">2019-02-28T12:30:16Z</dcterms:modified>
</cp:coreProperties>
</file>