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U:\연구소\0. 개발프로젝트\2023년\A2303A_H센서\6. 회로\8. BOM\"/>
    </mc:Choice>
  </mc:AlternateContent>
  <xr:revisionPtr revIDLastSave="0" documentId="13_ncr:1_{15287E29-2E8F-475C-93A8-56C909BD33E9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H_SENSOR_PWR_BOARD_REV1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0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</calcChain>
</file>

<file path=xl/sharedStrings.xml><?xml version="1.0" encoding="utf-8"?>
<sst xmlns="http://schemas.openxmlformats.org/spreadsheetml/2006/main" count="307" uniqueCount="226">
  <si>
    <t>Item</t>
  </si>
  <si>
    <t>Reference</t>
  </si>
  <si>
    <t>Part</t>
  </si>
  <si>
    <t>PartNumber</t>
  </si>
  <si>
    <t>Size</t>
  </si>
  <si>
    <t>Description</t>
  </si>
  <si>
    <t>Quantity</t>
  </si>
  <si>
    <t>Manufacture</t>
  </si>
  <si>
    <t>Remark</t>
  </si>
  <si>
    <t>B5,B6,B7,B8,B11,B12,B13,B14,B19,B20</t>
  </si>
  <si>
    <t>BLM21PG121SN1D</t>
  </si>
  <si>
    <t>L2012</t>
  </si>
  <si>
    <t>FERRITE BEAD 120 OHM 0805 1LN</t>
  </si>
  <si>
    <t>Murata</t>
  </si>
  <si>
    <t>B9,B10</t>
  </si>
  <si>
    <t>180nH</t>
  </si>
  <si>
    <t>LQG15HSR18J02D</t>
  </si>
  <si>
    <t>L1005</t>
  </si>
  <si>
    <t>FIXED IND 180NH 150MA 3.38OHM SM</t>
  </si>
  <si>
    <t>C1,C19,C20,C21,C22,C40,C50</t>
  </si>
  <si>
    <t>10u/10V</t>
  </si>
  <si>
    <t>C1005</t>
  </si>
  <si>
    <t>C2,C9,C39</t>
  </si>
  <si>
    <t>1u/10V</t>
  </si>
  <si>
    <t>C4,C6</t>
  </si>
  <si>
    <t>C3216</t>
  </si>
  <si>
    <t>C8</t>
  </si>
  <si>
    <t>22n/10V</t>
  </si>
  <si>
    <t>C10,C27</t>
  </si>
  <si>
    <t>4.7u/10V</t>
  </si>
  <si>
    <t>C11,C16,C33,C41,C42,C55,C56,C57,C58</t>
  </si>
  <si>
    <t>47u/10V</t>
  </si>
  <si>
    <t>C2012</t>
  </si>
  <si>
    <t>C13,C14</t>
  </si>
  <si>
    <t>2.2u/10V</t>
  </si>
  <si>
    <t>C17,C36,C38,C43,C44,C45,C46</t>
  </si>
  <si>
    <t>100n</t>
  </si>
  <si>
    <t>C23</t>
  </si>
  <si>
    <t>1.5n</t>
  </si>
  <si>
    <t>C24</t>
  </si>
  <si>
    <t>150p</t>
  </si>
  <si>
    <t>C25</t>
  </si>
  <si>
    <t>330p</t>
  </si>
  <si>
    <t>C26</t>
  </si>
  <si>
    <t>1.2n</t>
  </si>
  <si>
    <t>C28,C29,C30,C31</t>
  </si>
  <si>
    <t>10p</t>
  </si>
  <si>
    <t>C32</t>
  </si>
  <si>
    <t>3.3u/10V</t>
  </si>
  <si>
    <t>C34,C35,C37</t>
  </si>
  <si>
    <t>33n</t>
  </si>
  <si>
    <t>C48</t>
  </si>
  <si>
    <t>10n</t>
  </si>
  <si>
    <t>C51,C52,C53,C54</t>
  </si>
  <si>
    <t>120p/10V</t>
  </si>
  <si>
    <t>C59</t>
  </si>
  <si>
    <t>22n</t>
  </si>
  <si>
    <t>C60,C61,C62,C63,C64,C68</t>
  </si>
  <si>
    <t>10u/16V</t>
  </si>
  <si>
    <t>TCTP1C106M8R</t>
  </si>
  <si>
    <t>CT2012</t>
  </si>
  <si>
    <t>CAP TANT 10UF 20% 16V 0805</t>
  </si>
  <si>
    <t>ROHM</t>
  </si>
  <si>
    <t>C65</t>
  </si>
  <si>
    <t>1u</t>
  </si>
  <si>
    <t>C1608</t>
  </si>
  <si>
    <t>C67</t>
  </si>
  <si>
    <t>2.2u</t>
  </si>
  <si>
    <t>C183</t>
  </si>
  <si>
    <t>0.1u</t>
  </si>
  <si>
    <t>C184,C185</t>
  </si>
  <si>
    <t>C186</t>
  </si>
  <si>
    <t>13p</t>
  </si>
  <si>
    <t>C187</t>
  </si>
  <si>
    <t>D1</t>
  </si>
  <si>
    <t>SK34A</t>
  </si>
  <si>
    <t>SMA</t>
  </si>
  <si>
    <t>DIODE SCHOTTKY 40V 3A SMA</t>
  </si>
  <si>
    <t>SMC Diode</t>
  </si>
  <si>
    <t>FB1,FB2,FB3,FB4,FB6</t>
  </si>
  <si>
    <t>BLM15PX330SN1D</t>
  </si>
  <si>
    <t>FERRITE BEAD 33 OHM 0402 1LN</t>
  </si>
  <si>
    <t>J1</t>
  </si>
  <si>
    <t>SMAW250-02</t>
  </si>
  <si>
    <t>RA CONNECTOR 2P</t>
  </si>
  <si>
    <t>J2,J3</t>
  </si>
  <si>
    <t>52885-0374</t>
  </si>
  <si>
    <t>sd-52885-0374</t>
  </si>
  <si>
    <t>CONN RCPT 30POS SMD GOLD</t>
  </si>
  <si>
    <t>MOLEX</t>
  </si>
  <si>
    <t>J8</t>
  </si>
  <si>
    <t>52885-0274</t>
  </si>
  <si>
    <t>sd-52885-0274</t>
  </si>
  <si>
    <t>LED5,LED6</t>
  </si>
  <si>
    <t>LTST-C193KRKT-5A</t>
  </si>
  <si>
    <t>LED1608</t>
  </si>
  <si>
    <t>LED RED CLEAR CHIP SMD</t>
  </si>
  <si>
    <t>L1</t>
  </si>
  <si>
    <t>2.2uH/TYS60282R2N-10</t>
  </si>
  <si>
    <t>TYS60282R2N-10</t>
  </si>
  <si>
    <t>ind_TYS6028</t>
  </si>
  <si>
    <t>FIXED IND 2.2UH 3.75A 26MOHM SMD</t>
  </si>
  <si>
    <t>Laird</t>
  </si>
  <si>
    <t>L2</t>
  </si>
  <si>
    <t>3.3uH/NR5040T3R3N</t>
  </si>
  <si>
    <t>NR5040T3R3N</t>
  </si>
  <si>
    <t>ind_nr5040</t>
  </si>
  <si>
    <t>FIXED IND 3.3UH 3.4A 31MOHM SMD</t>
  </si>
  <si>
    <t>Taiyo Yuden</t>
  </si>
  <si>
    <t>L3,L4</t>
  </si>
  <si>
    <t>4.7uH/NR5040T4R7N</t>
  </si>
  <si>
    <t>NR5040T4R7N</t>
  </si>
  <si>
    <t>FIXED IND 4.7UH 3A 39 MOHM SMD</t>
  </si>
  <si>
    <t>Q1</t>
  </si>
  <si>
    <t>2N7002L</t>
  </si>
  <si>
    <t>SOT23-3-5</t>
  </si>
  <si>
    <t>MOSFET N-CH 60V 115MA SOT23-3</t>
  </si>
  <si>
    <t>Infineon</t>
  </si>
  <si>
    <t>R1,R2,R3,R24,R25,R52</t>
  </si>
  <si>
    <t>10K</t>
  </si>
  <si>
    <t>R1005</t>
  </si>
  <si>
    <t>R5,R28,R43</t>
  </si>
  <si>
    <t>100k</t>
  </si>
  <si>
    <t>R8</t>
  </si>
  <si>
    <t>6.8k</t>
  </si>
  <si>
    <t>R9</t>
  </si>
  <si>
    <t>1.2k</t>
  </si>
  <si>
    <t>R10,R13,R29</t>
  </si>
  <si>
    <t>180k</t>
  </si>
  <si>
    <t>R11,R12</t>
  </si>
  <si>
    <t>56k</t>
  </si>
  <si>
    <t>R14,R15,R16,R17,R18,R20,R27</t>
  </si>
  <si>
    <t>33k</t>
  </si>
  <si>
    <t>R19,R21</t>
  </si>
  <si>
    <t>DNI</t>
  </si>
  <si>
    <t>R22,R23,R26,R32</t>
  </si>
  <si>
    <t>0R</t>
  </si>
  <si>
    <t>R30</t>
  </si>
  <si>
    <t>75k</t>
  </si>
  <si>
    <t>R31</t>
  </si>
  <si>
    <t>150k</t>
  </si>
  <si>
    <t>R33</t>
  </si>
  <si>
    <t>1.87k</t>
  </si>
  <si>
    <t>R34</t>
  </si>
  <si>
    <t>1.5k</t>
  </si>
  <si>
    <t>R35</t>
  </si>
  <si>
    <t>8.2k</t>
  </si>
  <si>
    <t>R36</t>
  </si>
  <si>
    <t>30k</t>
  </si>
  <si>
    <t>R37</t>
  </si>
  <si>
    <t>47k</t>
  </si>
  <si>
    <t>R38,R39,R44</t>
  </si>
  <si>
    <t>15k</t>
  </si>
  <si>
    <t>R40</t>
  </si>
  <si>
    <t>12k</t>
  </si>
  <si>
    <t>R41</t>
  </si>
  <si>
    <t>24k</t>
  </si>
  <si>
    <t>R42</t>
  </si>
  <si>
    <t>27k</t>
  </si>
  <si>
    <t>R45</t>
  </si>
  <si>
    <t>93.1k</t>
  </si>
  <si>
    <t>R1608</t>
  </si>
  <si>
    <t>R46</t>
  </si>
  <si>
    <t>30.1k</t>
  </si>
  <si>
    <t>R48</t>
  </si>
  <si>
    <t>4.7K</t>
  </si>
  <si>
    <t>R49</t>
  </si>
  <si>
    <t>100R</t>
  </si>
  <si>
    <t>R50</t>
  </si>
  <si>
    <t>330R</t>
  </si>
  <si>
    <t>R51</t>
  </si>
  <si>
    <t>1K</t>
  </si>
  <si>
    <t>R152</t>
  </si>
  <si>
    <t>20k</t>
  </si>
  <si>
    <t>R153,R154</t>
  </si>
  <si>
    <t>R155,R156</t>
  </si>
  <si>
    <t>2k</t>
  </si>
  <si>
    <t>R157</t>
  </si>
  <si>
    <t>R159</t>
  </si>
  <si>
    <t>10k</t>
  </si>
  <si>
    <t>R160,R161,R162</t>
  </si>
  <si>
    <t>1k</t>
  </si>
  <si>
    <t>U1</t>
  </si>
  <si>
    <t>LM27762DSST</t>
  </si>
  <si>
    <t>IC REG CHARGE PUMP ADJ DL 12WSON</t>
  </si>
  <si>
    <t>TI</t>
  </si>
  <si>
    <t>U3</t>
  </si>
  <si>
    <t>LMZ14203HTZ</t>
  </si>
  <si>
    <t>to-pmod</t>
  </si>
  <si>
    <t>DC DC 6V to 42V, 3A High Output Voltage Power Module</t>
  </si>
  <si>
    <t>U4</t>
  </si>
  <si>
    <t>TPS65400RGZ</t>
  </si>
  <si>
    <t>IC REG BUCK ADJ 4A/2A QD 48VQFN</t>
  </si>
  <si>
    <t>U5</t>
  </si>
  <si>
    <t>TPS7A9001DSKR</t>
  </si>
  <si>
    <t>IC REG LIN POS ADJ 500MA 10SON</t>
  </si>
  <si>
    <t>U7</t>
  </si>
  <si>
    <t>MMST2222A-7-F</t>
  </si>
  <si>
    <t>TRANS NPN 40V 0.6A SOT323</t>
  </si>
  <si>
    <t>Diodes Inc</t>
  </si>
  <si>
    <t>U8</t>
  </si>
  <si>
    <t>DMP2305U</t>
  </si>
  <si>
    <t>MOSFET P-CH 20V 4.2A SOT23-3</t>
  </si>
  <si>
    <t>TPS79301_DBV_6</t>
  </si>
  <si>
    <t>200-mA, low-dropout voltage regulator with enable 6-SOT-23 -40 to 125</t>
  </si>
  <si>
    <t>Texas Instruments</t>
  </si>
  <si>
    <t>TLV9101IDBVR</t>
  </si>
  <si>
    <t>Single, 16-V, 1.1-MHz, low-power operational amplifier 5-SOT-23 -40 to 125</t>
  </si>
  <si>
    <t>U10</t>
  </si>
  <si>
    <t>WTC32ND</t>
  </si>
  <si>
    <t>2.2A Temparature Controller</t>
  </si>
  <si>
    <t>Wavelength Elec.</t>
  </si>
  <si>
    <t>H SENSOR POWER BOARD      Rev1.0</t>
    <phoneticPr fontId="18" type="noConversion"/>
  </si>
  <si>
    <t>wson12</t>
    <phoneticPr fontId="18" type="noConversion"/>
  </si>
  <si>
    <t>vqfn48</t>
    <phoneticPr fontId="18" type="noConversion"/>
  </si>
  <si>
    <t>wson10</t>
    <phoneticPr fontId="18" type="noConversion"/>
  </si>
  <si>
    <t>DBV0005A</t>
    <phoneticPr fontId="18" type="noConversion"/>
  </si>
  <si>
    <t>DBV6</t>
    <phoneticPr fontId="18" type="noConversion"/>
  </si>
  <si>
    <t>10u/50V</t>
    <phoneticPr fontId="18" type="noConversion"/>
  </si>
  <si>
    <t>Yeonho</t>
    <phoneticPr fontId="18" type="noConversion"/>
  </si>
  <si>
    <t>SOT23</t>
    <phoneticPr fontId="18" type="noConversion"/>
  </si>
  <si>
    <t>SOT-323</t>
    <phoneticPr fontId="18" type="noConversion"/>
  </si>
  <si>
    <t>&lt;DNI part&gt;</t>
    <phoneticPr fontId="18" type="noConversion"/>
  </si>
  <si>
    <t>**Note 모든 저항은 F급, 세라믹 캐패시터는 K급 이내,X5R 급 이상</t>
    <phoneticPr fontId="18" type="noConversion"/>
  </si>
  <si>
    <t>U9</t>
    <phoneticPr fontId="18" type="noConversion"/>
  </si>
  <si>
    <t>U11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</si>
</sst>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rgb="FF0070C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33" borderId="11" xfId="0" applyFill="1" applyBorder="1" applyAlignment="1">
      <alignment horizontal="center" vertical="center"/>
    </xf>
    <xf numFmtId="0" fontId="0" fillId="33" borderId="11" xfId="0" applyFill="1" applyBorder="1">
      <alignment vertical="center"/>
    </xf>
    <xf numFmtId="0" fontId="20" fillId="0" borderId="12" xfId="0" applyFont="1" applyBorder="1" applyAlignment="1">
      <alignment horizontal="center" vertical="center"/>
    </xf>
    <xf numFmtId="0" fontId="20" fillId="0" borderId="12" xfId="0" applyFont="1" applyBorder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0" xfId="0" applyFont="1" applyBorder="1">
      <alignment vertical="center"/>
    </xf>
    <xf numFmtId="0" fontId="22" fillId="0" borderId="0" xfId="0" applyFont="1">
      <alignment vertical="center"/>
    </xf>
    <xf numFmtId="0" fontId="23" fillId="0" borderId="13" xfId="0" applyFont="1" applyBorder="1">
      <alignment vertical="center"/>
    </xf>
    <xf numFmtId="0" fontId="23" fillId="0" borderId="10" xfId="0" applyFont="1" applyBorder="1" applyAlignment="1">
      <alignment horizontal="left" indent="2"/>
    </xf>
    <xf numFmtId="0" fontId="0" fillId="33" borderId="11" xfId="0" applyFill="1" applyBorder="1" applyAlignment="1">
      <alignment horizontal="left" vertical="center" indent="1"/>
    </xf>
    <xf numFmtId="0" fontId="20" fillId="0" borderId="12" xfId="0" applyFont="1" applyBorder="1" applyAlignment="1">
      <alignment horizontal="left" vertical="center" indent="1"/>
    </xf>
    <xf numFmtId="0" fontId="21" fillId="0" borderId="10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10" xfId="0" applyBorder="1" applyAlignment="1">
      <alignment horizontal="left" vertical="center" inden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3"/>
  <sheetViews>
    <sheetView tabSelected="1" topLeftCell="A60" workbookViewId="0">
      <selection activeCell="B88" sqref="B88"/>
    </sheetView>
  </sheetViews>
  <sheetFormatPr defaultRowHeight="16.5" x14ac:dyDescent="0.3"/>
  <cols>
    <col min="1" max="1" width="9" style="1"/>
    <col min="2" max="2" width="49.875" bestFit="1" customWidth="1"/>
    <col min="3" max="3" width="26.25" style="17" bestFit="1" customWidth="1"/>
    <col min="4" max="4" width="18.375" style="17" bestFit="1" customWidth="1"/>
    <col min="5" max="5" width="12.625" style="1" bestFit="1" customWidth="1"/>
    <col min="6" max="6" width="72.5" bestFit="1" customWidth="1"/>
    <col min="7" max="7" width="8.875" style="1" bestFit="1" customWidth="1"/>
    <col min="8" max="8" width="17.375" bestFit="1" customWidth="1"/>
    <col min="9" max="9" width="7.875" bestFit="1" customWidth="1"/>
  </cols>
  <sheetData>
    <row r="1" spans="1:9" ht="26.25" x14ac:dyDescent="0.3">
      <c r="A1" s="2"/>
      <c r="B1" s="3" t="s">
        <v>212</v>
      </c>
      <c r="C1" s="13" t="s">
        <v>223</v>
      </c>
      <c r="D1" s="18"/>
      <c r="E1" s="2"/>
      <c r="F1" s="4"/>
      <c r="G1" s="2"/>
      <c r="H1" s="4"/>
      <c r="I1" s="4"/>
    </row>
    <row r="2" spans="1:9" ht="17.25" thickBot="1" x14ac:dyDescent="0.35">
      <c r="A2" s="5" t="s">
        <v>0</v>
      </c>
      <c r="B2" s="6" t="s">
        <v>1</v>
      </c>
      <c r="C2" s="14" t="s">
        <v>2</v>
      </c>
      <c r="D2" s="14" t="s">
        <v>3</v>
      </c>
      <c r="E2" s="5" t="s">
        <v>4</v>
      </c>
      <c r="F2" s="6" t="s">
        <v>5</v>
      </c>
      <c r="G2" s="5" t="s">
        <v>6</v>
      </c>
      <c r="H2" s="6" t="s">
        <v>7</v>
      </c>
      <c r="I2" s="6" t="s">
        <v>8</v>
      </c>
    </row>
    <row r="3" spans="1:9" ht="17.25" thickTop="1" x14ac:dyDescent="0.3">
      <c r="A3" s="7">
        <v>1</v>
      </c>
      <c r="B3" s="8" t="s">
        <v>9</v>
      </c>
      <c r="C3" s="15" t="s">
        <v>10</v>
      </c>
      <c r="D3" s="15" t="s">
        <v>10</v>
      </c>
      <c r="E3" s="7" t="s">
        <v>11</v>
      </c>
      <c r="F3" s="8" t="s">
        <v>12</v>
      </c>
      <c r="G3" s="7">
        <f>IF(B3="","",LEN(B3)-LEN(SUBSTITUTE(B3,",",""))+1)</f>
        <v>10</v>
      </c>
      <c r="H3" s="8" t="s">
        <v>13</v>
      </c>
      <c r="I3" s="8"/>
    </row>
    <row r="4" spans="1:9" x14ac:dyDescent="0.3">
      <c r="A4" s="9">
        <v>2</v>
      </c>
      <c r="B4" s="10" t="s">
        <v>14</v>
      </c>
      <c r="C4" s="16" t="s">
        <v>15</v>
      </c>
      <c r="D4" s="16" t="s">
        <v>16</v>
      </c>
      <c r="E4" s="9" t="s">
        <v>17</v>
      </c>
      <c r="F4" s="10" t="s">
        <v>18</v>
      </c>
      <c r="G4" s="7">
        <f t="shared" ref="G4:G66" si="0">IF(B4="","",LEN(B4)-LEN(SUBSTITUTE(B4,",",""))+1)</f>
        <v>2</v>
      </c>
      <c r="H4" s="10" t="s">
        <v>13</v>
      </c>
      <c r="I4" s="10"/>
    </row>
    <row r="5" spans="1:9" x14ac:dyDescent="0.3">
      <c r="A5" s="9">
        <v>3</v>
      </c>
      <c r="B5" s="10" t="s">
        <v>19</v>
      </c>
      <c r="C5" s="16" t="s">
        <v>20</v>
      </c>
      <c r="D5" s="16"/>
      <c r="E5" s="9" t="s">
        <v>21</v>
      </c>
      <c r="F5" s="10"/>
      <c r="G5" s="7">
        <f t="shared" si="0"/>
        <v>7</v>
      </c>
      <c r="H5" s="10"/>
      <c r="I5" s="10"/>
    </row>
    <row r="6" spans="1:9" x14ac:dyDescent="0.3">
      <c r="A6" s="9">
        <v>4</v>
      </c>
      <c r="B6" s="10" t="s">
        <v>22</v>
      </c>
      <c r="C6" s="16" t="s">
        <v>23</v>
      </c>
      <c r="D6" s="16"/>
      <c r="E6" s="9" t="s">
        <v>21</v>
      </c>
      <c r="F6" s="10"/>
      <c r="G6" s="7">
        <f t="shared" si="0"/>
        <v>3</v>
      </c>
      <c r="H6" s="10"/>
      <c r="I6" s="10"/>
    </row>
    <row r="7" spans="1:9" x14ac:dyDescent="0.3">
      <c r="A7" s="9">
        <v>5</v>
      </c>
      <c r="B7" s="10" t="s">
        <v>24</v>
      </c>
      <c r="C7" s="16" t="s">
        <v>218</v>
      </c>
      <c r="D7" s="16"/>
      <c r="E7" s="9" t="s">
        <v>25</v>
      </c>
      <c r="F7" s="10"/>
      <c r="G7" s="7">
        <f t="shared" si="0"/>
        <v>2</v>
      </c>
      <c r="H7" s="10"/>
      <c r="I7" s="10"/>
    </row>
    <row r="8" spans="1:9" x14ac:dyDescent="0.3">
      <c r="A8" s="9">
        <v>6</v>
      </c>
      <c r="B8" s="10" t="s">
        <v>26</v>
      </c>
      <c r="C8" s="16" t="s">
        <v>27</v>
      </c>
      <c r="D8" s="16"/>
      <c r="E8" s="9" t="s">
        <v>21</v>
      </c>
      <c r="F8" s="10"/>
      <c r="G8" s="7">
        <f t="shared" si="0"/>
        <v>1</v>
      </c>
      <c r="H8" s="10"/>
      <c r="I8" s="10"/>
    </row>
    <row r="9" spans="1:9" x14ac:dyDescent="0.3">
      <c r="A9" s="9">
        <v>7</v>
      </c>
      <c r="B9" s="10" t="s">
        <v>28</v>
      </c>
      <c r="C9" s="16" t="s">
        <v>29</v>
      </c>
      <c r="D9" s="16"/>
      <c r="E9" s="9" t="s">
        <v>21</v>
      </c>
      <c r="F9" s="10"/>
      <c r="G9" s="7">
        <f t="shared" si="0"/>
        <v>2</v>
      </c>
      <c r="H9" s="10"/>
      <c r="I9" s="10"/>
    </row>
    <row r="10" spans="1:9" x14ac:dyDescent="0.3">
      <c r="A10" s="9">
        <v>8</v>
      </c>
      <c r="B10" s="10" t="s">
        <v>30</v>
      </c>
      <c r="C10" s="16" t="s">
        <v>31</v>
      </c>
      <c r="D10" s="16"/>
      <c r="E10" s="9" t="s">
        <v>32</v>
      </c>
      <c r="F10" s="10"/>
      <c r="G10" s="7">
        <f t="shared" si="0"/>
        <v>9</v>
      </c>
      <c r="H10" s="10"/>
      <c r="I10" s="10"/>
    </row>
    <row r="11" spans="1:9" x14ac:dyDescent="0.3">
      <c r="A11" s="9">
        <v>9</v>
      </c>
      <c r="B11" s="10" t="s">
        <v>33</v>
      </c>
      <c r="C11" s="16" t="s">
        <v>34</v>
      </c>
      <c r="D11" s="16"/>
      <c r="E11" s="9" t="s">
        <v>21</v>
      </c>
      <c r="F11" s="10"/>
      <c r="G11" s="7">
        <f t="shared" si="0"/>
        <v>2</v>
      </c>
      <c r="H11" s="10"/>
      <c r="I11" s="10"/>
    </row>
    <row r="12" spans="1:9" x14ac:dyDescent="0.3">
      <c r="A12" s="9">
        <v>10</v>
      </c>
      <c r="B12" s="10" t="s">
        <v>35</v>
      </c>
      <c r="C12" s="16" t="s">
        <v>36</v>
      </c>
      <c r="D12" s="16"/>
      <c r="E12" s="9" t="s">
        <v>21</v>
      </c>
      <c r="F12" s="10"/>
      <c r="G12" s="7">
        <f t="shared" si="0"/>
        <v>7</v>
      </c>
      <c r="H12" s="10"/>
      <c r="I12" s="10"/>
    </row>
    <row r="13" spans="1:9" x14ac:dyDescent="0.3">
      <c r="A13" s="9">
        <v>11</v>
      </c>
      <c r="B13" s="10" t="s">
        <v>37</v>
      </c>
      <c r="C13" s="16" t="s">
        <v>38</v>
      </c>
      <c r="D13" s="16"/>
      <c r="E13" s="9" t="s">
        <v>21</v>
      </c>
      <c r="F13" s="10"/>
      <c r="G13" s="7">
        <f t="shared" si="0"/>
        <v>1</v>
      </c>
      <c r="H13" s="10"/>
      <c r="I13" s="10"/>
    </row>
    <row r="14" spans="1:9" x14ac:dyDescent="0.3">
      <c r="A14" s="9">
        <v>12</v>
      </c>
      <c r="B14" s="10" t="s">
        <v>39</v>
      </c>
      <c r="C14" s="16" t="s">
        <v>40</v>
      </c>
      <c r="D14" s="16"/>
      <c r="E14" s="9" t="s">
        <v>21</v>
      </c>
      <c r="F14" s="10"/>
      <c r="G14" s="7">
        <f t="shared" si="0"/>
        <v>1</v>
      </c>
      <c r="H14" s="10"/>
      <c r="I14" s="10"/>
    </row>
    <row r="15" spans="1:9" x14ac:dyDescent="0.3">
      <c r="A15" s="9">
        <v>13</v>
      </c>
      <c r="B15" s="10" t="s">
        <v>41</v>
      </c>
      <c r="C15" s="16" t="s">
        <v>42</v>
      </c>
      <c r="D15" s="16"/>
      <c r="E15" s="9" t="s">
        <v>21</v>
      </c>
      <c r="F15" s="10"/>
      <c r="G15" s="7">
        <f t="shared" si="0"/>
        <v>1</v>
      </c>
      <c r="H15" s="10"/>
      <c r="I15" s="10"/>
    </row>
    <row r="16" spans="1:9" x14ac:dyDescent="0.3">
      <c r="A16" s="9">
        <v>14</v>
      </c>
      <c r="B16" s="10" t="s">
        <v>43</v>
      </c>
      <c r="C16" s="16" t="s">
        <v>44</v>
      </c>
      <c r="D16" s="16"/>
      <c r="E16" s="9" t="s">
        <v>21</v>
      </c>
      <c r="F16" s="10"/>
      <c r="G16" s="7">
        <f t="shared" si="0"/>
        <v>1</v>
      </c>
      <c r="H16" s="10"/>
      <c r="I16" s="10"/>
    </row>
    <row r="17" spans="1:9" x14ac:dyDescent="0.3">
      <c r="A17" s="9">
        <v>15</v>
      </c>
      <c r="B17" s="10" t="s">
        <v>45</v>
      </c>
      <c r="C17" s="16" t="s">
        <v>46</v>
      </c>
      <c r="D17" s="16"/>
      <c r="E17" s="9" t="s">
        <v>21</v>
      </c>
      <c r="F17" s="10"/>
      <c r="G17" s="7">
        <f t="shared" si="0"/>
        <v>4</v>
      </c>
      <c r="H17" s="10"/>
      <c r="I17" s="10"/>
    </row>
    <row r="18" spans="1:9" x14ac:dyDescent="0.3">
      <c r="A18" s="9">
        <v>16</v>
      </c>
      <c r="B18" s="10" t="s">
        <v>47</v>
      </c>
      <c r="C18" s="16" t="s">
        <v>48</v>
      </c>
      <c r="D18" s="16"/>
      <c r="E18" s="9" t="s">
        <v>21</v>
      </c>
      <c r="F18" s="10"/>
      <c r="G18" s="7">
        <f t="shared" si="0"/>
        <v>1</v>
      </c>
      <c r="H18" s="10"/>
      <c r="I18" s="10"/>
    </row>
    <row r="19" spans="1:9" x14ac:dyDescent="0.3">
      <c r="A19" s="9">
        <v>17</v>
      </c>
      <c r="B19" s="10" t="s">
        <v>49</v>
      </c>
      <c r="C19" s="16" t="s">
        <v>50</v>
      </c>
      <c r="D19" s="16"/>
      <c r="E19" s="9" t="s">
        <v>21</v>
      </c>
      <c r="F19" s="10"/>
      <c r="G19" s="7">
        <f t="shared" si="0"/>
        <v>3</v>
      </c>
      <c r="H19" s="10"/>
      <c r="I19" s="10"/>
    </row>
    <row r="20" spans="1:9" x14ac:dyDescent="0.3">
      <c r="A20" s="9">
        <v>18</v>
      </c>
      <c r="B20" s="10" t="s">
        <v>51</v>
      </c>
      <c r="C20" s="16" t="s">
        <v>52</v>
      </c>
      <c r="D20" s="16"/>
      <c r="E20" s="9" t="s">
        <v>21</v>
      </c>
      <c r="F20" s="10"/>
      <c r="G20" s="7">
        <f t="shared" si="0"/>
        <v>1</v>
      </c>
      <c r="H20" s="10"/>
      <c r="I20" s="10"/>
    </row>
    <row r="21" spans="1:9" x14ac:dyDescent="0.3">
      <c r="A21" s="9">
        <v>19</v>
      </c>
      <c r="B21" s="10" t="s">
        <v>53</v>
      </c>
      <c r="C21" s="16" t="s">
        <v>54</v>
      </c>
      <c r="D21" s="16"/>
      <c r="E21" s="9" t="s">
        <v>21</v>
      </c>
      <c r="F21" s="10"/>
      <c r="G21" s="7">
        <f t="shared" si="0"/>
        <v>4</v>
      </c>
      <c r="H21" s="10"/>
      <c r="I21" s="10"/>
    </row>
    <row r="22" spans="1:9" x14ac:dyDescent="0.3">
      <c r="A22" s="9">
        <v>20</v>
      </c>
      <c r="B22" s="10" t="s">
        <v>55</v>
      </c>
      <c r="C22" s="16" t="s">
        <v>56</v>
      </c>
      <c r="D22" s="16"/>
      <c r="E22" s="9" t="s">
        <v>21</v>
      </c>
      <c r="F22" s="10"/>
      <c r="G22" s="7">
        <f t="shared" si="0"/>
        <v>1</v>
      </c>
      <c r="H22" s="10"/>
      <c r="I22" s="10"/>
    </row>
    <row r="23" spans="1:9" x14ac:dyDescent="0.3">
      <c r="A23" s="9">
        <v>21</v>
      </c>
      <c r="B23" s="10" t="s">
        <v>57</v>
      </c>
      <c r="C23" s="16" t="s">
        <v>58</v>
      </c>
      <c r="D23" s="16" t="s">
        <v>59</v>
      </c>
      <c r="E23" s="9" t="s">
        <v>60</v>
      </c>
      <c r="F23" s="10" t="s">
        <v>61</v>
      </c>
      <c r="G23" s="7">
        <f t="shared" si="0"/>
        <v>6</v>
      </c>
      <c r="H23" s="10" t="s">
        <v>62</v>
      </c>
      <c r="I23" s="10"/>
    </row>
    <row r="24" spans="1:9" x14ac:dyDescent="0.3">
      <c r="A24" s="9">
        <v>22</v>
      </c>
      <c r="B24" s="10" t="s">
        <v>63</v>
      </c>
      <c r="C24" s="16" t="s">
        <v>64</v>
      </c>
      <c r="D24" s="16"/>
      <c r="E24" s="9" t="s">
        <v>65</v>
      </c>
      <c r="F24" s="10"/>
      <c r="G24" s="7">
        <f t="shared" si="0"/>
        <v>1</v>
      </c>
      <c r="H24" s="10"/>
      <c r="I24" s="10"/>
    </row>
    <row r="25" spans="1:9" x14ac:dyDescent="0.3">
      <c r="A25" s="9">
        <v>23</v>
      </c>
      <c r="B25" s="10" t="s">
        <v>66</v>
      </c>
      <c r="C25" s="16" t="s">
        <v>67</v>
      </c>
      <c r="D25" s="16"/>
      <c r="E25" s="9" t="s">
        <v>32</v>
      </c>
      <c r="F25" s="10"/>
      <c r="G25" s="7">
        <f t="shared" si="0"/>
        <v>1</v>
      </c>
      <c r="H25" s="10"/>
      <c r="I25" s="10"/>
    </row>
    <row r="26" spans="1:9" x14ac:dyDescent="0.3">
      <c r="A26" s="9">
        <v>24</v>
      </c>
      <c r="B26" s="10" t="s">
        <v>68</v>
      </c>
      <c r="C26" s="16" t="s">
        <v>69</v>
      </c>
      <c r="D26" s="16"/>
      <c r="E26" s="9" t="s">
        <v>65</v>
      </c>
      <c r="F26" s="10"/>
      <c r="G26" s="7">
        <f t="shared" si="0"/>
        <v>1</v>
      </c>
      <c r="H26" s="10"/>
      <c r="I26" s="10"/>
    </row>
    <row r="27" spans="1:9" x14ac:dyDescent="0.3">
      <c r="A27" s="9">
        <v>25</v>
      </c>
      <c r="B27" s="10" t="s">
        <v>70</v>
      </c>
      <c r="C27" s="16" t="s">
        <v>29</v>
      </c>
      <c r="D27" s="16"/>
      <c r="E27" s="9" t="s">
        <v>32</v>
      </c>
      <c r="F27" s="10"/>
      <c r="G27" s="7">
        <f t="shared" si="0"/>
        <v>2</v>
      </c>
      <c r="H27" s="10"/>
      <c r="I27" s="10"/>
    </row>
    <row r="28" spans="1:9" x14ac:dyDescent="0.3">
      <c r="A28" s="9">
        <v>26</v>
      </c>
      <c r="B28" s="10" t="s">
        <v>71</v>
      </c>
      <c r="C28" s="16" t="s">
        <v>72</v>
      </c>
      <c r="D28" s="16"/>
      <c r="E28" s="9" t="s">
        <v>65</v>
      </c>
      <c r="F28" s="10"/>
      <c r="G28" s="7">
        <f t="shared" si="0"/>
        <v>1</v>
      </c>
      <c r="H28" s="10"/>
      <c r="I28" s="10"/>
    </row>
    <row r="29" spans="1:9" x14ac:dyDescent="0.3">
      <c r="A29" s="9">
        <v>27</v>
      </c>
      <c r="B29" s="10" t="s">
        <v>73</v>
      </c>
      <c r="C29" s="16" t="s">
        <v>52</v>
      </c>
      <c r="D29" s="16"/>
      <c r="E29" s="9" t="s">
        <v>65</v>
      </c>
      <c r="F29" s="10"/>
      <c r="G29" s="7">
        <f t="shared" si="0"/>
        <v>1</v>
      </c>
      <c r="H29" s="10"/>
      <c r="I29" s="10"/>
    </row>
    <row r="30" spans="1:9" x14ac:dyDescent="0.3">
      <c r="A30" s="9">
        <v>28</v>
      </c>
      <c r="B30" s="10" t="s">
        <v>74</v>
      </c>
      <c r="C30" s="16" t="s">
        <v>75</v>
      </c>
      <c r="D30" s="16" t="s">
        <v>75</v>
      </c>
      <c r="E30" s="9" t="s">
        <v>76</v>
      </c>
      <c r="F30" s="10" t="s">
        <v>77</v>
      </c>
      <c r="G30" s="7">
        <f t="shared" si="0"/>
        <v>1</v>
      </c>
      <c r="H30" s="10" t="s">
        <v>78</v>
      </c>
      <c r="I30" s="10"/>
    </row>
    <row r="31" spans="1:9" x14ac:dyDescent="0.3">
      <c r="A31" s="9">
        <v>29</v>
      </c>
      <c r="B31" s="10" t="s">
        <v>79</v>
      </c>
      <c r="C31" s="16" t="s">
        <v>80</v>
      </c>
      <c r="D31" s="16" t="s">
        <v>80</v>
      </c>
      <c r="E31" s="9" t="s">
        <v>17</v>
      </c>
      <c r="F31" s="10" t="s">
        <v>81</v>
      </c>
      <c r="G31" s="7">
        <f t="shared" si="0"/>
        <v>5</v>
      </c>
      <c r="H31" s="10" t="s">
        <v>13</v>
      </c>
      <c r="I31" s="10"/>
    </row>
    <row r="32" spans="1:9" x14ac:dyDescent="0.3">
      <c r="A32" s="9">
        <v>30</v>
      </c>
      <c r="B32" s="10" t="s">
        <v>82</v>
      </c>
      <c r="C32" s="16" t="s">
        <v>83</v>
      </c>
      <c r="D32" s="16"/>
      <c r="E32" s="9" t="s">
        <v>83</v>
      </c>
      <c r="F32" s="10" t="s">
        <v>84</v>
      </c>
      <c r="G32" s="7">
        <f t="shared" si="0"/>
        <v>1</v>
      </c>
      <c r="H32" s="10" t="s">
        <v>219</v>
      </c>
      <c r="I32" s="10"/>
    </row>
    <row r="33" spans="1:9" x14ac:dyDescent="0.3">
      <c r="A33" s="9">
        <v>31</v>
      </c>
      <c r="B33" s="10" t="s">
        <v>85</v>
      </c>
      <c r="C33" s="16" t="s">
        <v>86</v>
      </c>
      <c r="D33" s="16" t="s">
        <v>86</v>
      </c>
      <c r="E33" s="9" t="s">
        <v>87</v>
      </c>
      <c r="F33" s="10" t="s">
        <v>88</v>
      </c>
      <c r="G33" s="7">
        <f t="shared" si="0"/>
        <v>2</v>
      </c>
      <c r="H33" s="10" t="s">
        <v>89</v>
      </c>
      <c r="I33" s="10"/>
    </row>
    <row r="34" spans="1:9" x14ac:dyDescent="0.3">
      <c r="A34" s="9">
        <v>32</v>
      </c>
      <c r="B34" s="10" t="s">
        <v>90</v>
      </c>
      <c r="C34" s="16" t="s">
        <v>91</v>
      </c>
      <c r="D34" s="16" t="s">
        <v>91</v>
      </c>
      <c r="E34" s="9" t="s">
        <v>92</v>
      </c>
      <c r="F34" s="10" t="s">
        <v>88</v>
      </c>
      <c r="G34" s="7">
        <f t="shared" si="0"/>
        <v>1</v>
      </c>
      <c r="H34" s="10" t="s">
        <v>89</v>
      </c>
      <c r="I34" s="10"/>
    </row>
    <row r="35" spans="1:9" x14ac:dyDescent="0.3">
      <c r="A35" s="9">
        <v>33</v>
      </c>
      <c r="B35" s="10" t="s">
        <v>93</v>
      </c>
      <c r="C35" s="16" t="s">
        <v>94</v>
      </c>
      <c r="D35" s="16"/>
      <c r="E35" s="9" t="s">
        <v>95</v>
      </c>
      <c r="F35" s="10" t="s">
        <v>96</v>
      </c>
      <c r="G35" s="7">
        <f t="shared" si="0"/>
        <v>2</v>
      </c>
      <c r="H35" s="10"/>
      <c r="I35" s="10"/>
    </row>
    <row r="36" spans="1:9" x14ac:dyDescent="0.3">
      <c r="A36" s="9">
        <v>34</v>
      </c>
      <c r="B36" s="10" t="s">
        <v>97</v>
      </c>
      <c r="C36" s="16" t="s">
        <v>98</v>
      </c>
      <c r="D36" s="16" t="s">
        <v>99</v>
      </c>
      <c r="E36" s="9" t="s">
        <v>100</v>
      </c>
      <c r="F36" s="10" t="s">
        <v>101</v>
      </c>
      <c r="G36" s="7">
        <f t="shared" si="0"/>
        <v>1</v>
      </c>
      <c r="H36" s="10" t="s">
        <v>102</v>
      </c>
      <c r="I36" s="10"/>
    </row>
    <row r="37" spans="1:9" x14ac:dyDescent="0.3">
      <c r="A37" s="9">
        <v>35</v>
      </c>
      <c r="B37" s="10" t="s">
        <v>103</v>
      </c>
      <c r="C37" s="16" t="s">
        <v>104</v>
      </c>
      <c r="D37" s="16" t="s">
        <v>105</v>
      </c>
      <c r="E37" s="9" t="s">
        <v>106</v>
      </c>
      <c r="F37" s="10" t="s">
        <v>107</v>
      </c>
      <c r="G37" s="7">
        <f t="shared" si="0"/>
        <v>1</v>
      </c>
      <c r="H37" s="10" t="s">
        <v>108</v>
      </c>
      <c r="I37" s="10"/>
    </row>
    <row r="38" spans="1:9" x14ac:dyDescent="0.3">
      <c r="A38" s="9">
        <v>36</v>
      </c>
      <c r="B38" s="10" t="s">
        <v>109</v>
      </c>
      <c r="C38" s="16" t="s">
        <v>110</v>
      </c>
      <c r="D38" s="16" t="s">
        <v>111</v>
      </c>
      <c r="E38" s="9" t="s">
        <v>106</v>
      </c>
      <c r="F38" s="10" t="s">
        <v>112</v>
      </c>
      <c r="G38" s="7">
        <f t="shared" si="0"/>
        <v>2</v>
      </c>
      <c r="H38" s="10" t="s">
        <v>108</v>
      </c>
      <c r="I38" s="10"/>
    </row>
    <row r="39" spans="1:9" x14ac:dyDescent="0.3">
      <c r="A39" s="9">
        <v>37</v>
      </c>
      <c r="B39" s="10" t="s">
        <v>113</v>
      </c>
      <c r="C39" s="16" t="s">
        <v>114</v>
      </c>
      <c r="D39" s="16"/>
      <c r="E39" s="9" t="s">
        <v>115</v>
      </c>
      <c r="F39" s="10" t="s">
        <v>116</v>
      </c>
      <c r="G39" s="7">
        <f t="shared" si="0"/>
        <v>1</v>
      </c>
      <c r="H39" s="10" t="s">
        <v>117</v>
      </c>
      <c r="I39" s="10"/>
    </row>
    <row r="40" spans="1:9" x14ac:dyDescent="0.3">
      <c r="A40" s="9">
        <v>38</v>
      </c>
      <c r="B40" s="10" t="s">
        <v>118</v>
      </c>
      <c r="C40" s="16" t="s">
        <v>119</v>
      </c>
      <c r="D40" s="16"/>
      <c r="E40" s="9" t="s">
        <v>120</v>
      </c>
      <c r="F40" s="10"/>
      <c r="G40" s="7">
        <f t="shared" si="0"/>
        <v>6</v>
      </c>
      <c r="H40" s="10"/>
      <c r="I40" s="10"/>
    </row>
    <row r="41" spans="1:9" x14ac:dyDescent="0.3">
      <c r="A41" s="9">
        <v>39</v>
      </c>
      <c r="B41" s="10" t="s">
        <v>121</v>
      </c>
      <c r="C41" s="16" t="s">
        <v>122</v>
      </c>
      <c r="D41" s="16"/>
      <c r="E41" s="9" t="s">
        <v>120</v>
      </c>
      <c r="F41" s="10"/>
      <c r="G41" s="7">
        <f t="shared" si="0"/>
        <v>3</v>
      </c>
      <c r="H41" s="10"/>
      <c r="I41" s="10"/>
    </row>
    <row r="42" spans="1:9" x14ac:dyDescent="0.3">
      <c r="A42" s="9">
        <v>40</v>
      </c>
      <c r="B42" s="10" t="s">
        <v>123</v>
      </c>
      <c r="C42" s="16" t="s">
        <v>124</v>
      </c>
      <c r="D42" s="16"/>
      <c r="E42" s="9" t="s">
        <v>120</v>
      </c>
      <c r="F42" s="10"/>
      <c r="G42" s="7">
        <f t="shared" si="0"/>
        <v>1</v>
      </c>
      <c r="H42" s="10"/>
      <c r="I42" s="10"/>
    </row>
    <row r="43" spans="1:9" x14ac:dyDescent="0.3">
      <c r="A43" s="9">
        <v>41</v>
      </c>
      <c r="B43" s="10" t="s">
        <v>125</v>
      </c>
      <c r="C43" s="16" t="s">
        <v>126</v>
      </c>
      <c r="D43" s="16"/>
      <c r="E43" s="9" t="s">
        <v>120</v>
      </c>
      <c r="F43" s="10"/>
      <c r="G43" s="7">
        <f t="shared" si="0"/>
        <v>1</v>
      </c>
      <c r="H43" s="10"/>
      <c r="I43" s="10"/>
    </row>
    <row r="44" spans="1:9" x14ac:dyDescent="0.3">
      <c r="A44" s="9">
        <v>42</v>
      </c>
      <c r="B44" s="10" t="s">
        <v>127</v>
      </c>
      <c r="C44" s="16" t="s">
        <v>128</v>
      </c>
      <c r="D44" s="16"/>
      <c r="E44" s="9" t="s">
        <v>120</v>
      </c>
      <c r="F44" s="10"/>
      <c r="G44" s="7">
        <f t="shared" si="0"/>
        <v>3</v>
      </c>
      <c r="H44" s="10"/>
      <c r="I44" s="10"/>
    </row>
    <row r="45" spans="1:9" x14ac:dyDescent="0.3">
      <c r="A45" s="9">
        <v>43</v>
      </c>
      <c r="B45" s="10" t="s">
        <v>129</v>
      </c>
      <c r="C45" s="16" t="s">
        <v>130</v>
      </c>
      <c r="D45" s="16"/>
      <c r="E45" s="9" t="s">
        <v>120</v>
      </c>
      <c r="F45" s="10"/>
      <c r="G45" s="7">
        <f t="shared" si="0"/>
        <v>2</v>
      </c>
      <c r="H45" s="10"/>
      <c r="I45" s="10"/>
    </row>
    <row r="46" spans="1:9" x14ac:dyDescent="0.3">
      <c r="A46" s="9">
        <v>44</v>
      </c>
      <c r="B46" s="10" t="s">
        <v>131</v>
      </c>
      <c r="C46" s="16" t="s">
        <v>132</v>
      </c>
      <c r="D46" s="16"/>
      <c r="E46" s="9" t="s">
        <v>120</v>
      </c>
      <c r="F46" s="10"/>
      <c r="G46" s="7">
        <f t="shared" si="0"/>
        <v>7</v>
      </c>
      <c r="H46" s="10"/>
      <c r="I46" s="10"/>
    </row>
    <row r="47" spans="1:9" x14ac:dyDescent="0.3">
      <c r="A47" s="9">
        <v>45</v>
      </c>
      <c r="B47" s="10" t="s">
        <v>135</v>
      </c>
      <c r="C47" s="16" t="s">
        <v>136</v>
      </c>
      <c r="D47" s="16"/>
      <c r="E47" s="9" t="s">
        <v>120</v>
      </c>
      <c r="F47" s="10"/>
      <c r="G47" s="7">
        <f t="shared" si="0"/>
        <v>4</v>
      </c>
      <c r="H47" s="10"/>
      <c r="I47" s="10"/>
    </row>
    <row r="48" spans="1:9" x14ac:dyDescent="0.3">
      <c r="A48" s="9">
        <v>46</v>
      </c>
      <c r="B48" s="10" t="s">
        <v>137</v>
      </c>
      <c r="C48" s="16" t="s">
        <v>138</v>
      </c>
      <c r="D48" s="16"/>
      <c r="E48" s="9" t="s">
        <v>120</v>
      </c>
      <c r="F48" s="10"/>
      <c r="G48" s="7">
        <f t="shared" si="0"/>
        <v>1</v>
      </c>
      <c r="H48" s="10"/>
      <c r="I48" s="10"/>
    </row>
    <row r="49" spans="1:9" x14ac:dyDescent="0.3">
      <c r="A49" s="9">
        <v>47</v>
      </c>
      <c r="B49" s="10" t="s">
        <v>139</v>
      </c>
      <c r="C49" s="16" t="s">
        <v>140</v>
      </c>
      <c r="D49" s="16"/>
      <c r="E49" s="9" t="s">
        <v>120</v>
      </c>
      <c r="F49" s="10"/>
      <c r="G49" s="7">
        <f t="shared" si="0"/>
        <v>1</v>
      </c>
      <c r="H49" s="10"/>
      <c r="I49" s="10"/>
    </row>
    <row r="50" spans="1:9" x14ac:dyDescent="0.3">
      <c r="A50" s="9">
        <v>48</v>
      </c>
      <c r="B50" s="10" t="s">
        <v>141</v>
      </c>
      <c r="C50" s="16" t="s">
        <v>142</v>
      </c>
      <c r="D50" s="16"/>
      <c r="E50" s="9" t="s">
        <v>120</v>
      </c>
      <c r="F50" s="10"/>
      <c r="G50" s="7">
        <f t="shared" si="0"/>
        <v>1</v>
      </c>
      <c r="H50" s="10"/>
      <c r="I50" s="10"/>
    </row>
    <row r="51" spans="1:9" x14ac:dyDescent="0.3">
      <c r="A51" s="9">
        <v>49</v>
      </c>
      <c r="B51" s="10" t="s">
        <v>143</v>
      </c>
      <c r="C51" s="16" t="s">
        <v>144</v>
      </c>
      <c r="D51" s="16"/>
      <c r="E51" s="9" t="s">
        <v>120</v>
      </c>
      <c r="F51" s="10"/>
      <c r="G51" s="7">
        <f t="shared" si="0"/>
        <v>1</v>
      </c>
      <c r="H51" s="10"/>
      <c r="I51" s="10"/>
    </row>
    <row r="52" spans="1:9" x14ac:dyDescent="0.3">
      <c r="A52" s="9">
        <v>50</v>
      </c>
      <c r="B52" s="10" t="s">
        <v>145</v>
      </c>
      <c r="C52" s="16" t="s">
        <v>146</v>
      </c>
      <c r="D52" s="16"/>
      <c r="E52" s="9" t="s">
        <v>120</v>
      </c>
      <c r="F52" s="10"/>
      <c r="G52" s="7">
        <f t="shared" si="0"/>
        <v>1</v>
      </c>
      <c r="H52" s="10"/>
      <c r="I52" s="10"/>
    </row>
    <row r="53" spans="1:9" x14ac:dyDescent="0.3">
      <c r="A53" s="9">
        <v>51</v>
      </c>
      <c r="B53" s="10" t="s">
        <v>147</v>
      </c>
      <c r="C53" s="16" t="s">
        <v>148</v>
      </c>
      <c r="D53" s="16"/>
      <c r="E53" s="9" t="s">
        <v>120</v>
      </c>
      <c r="F53" s="10"/>
      <c r="G53" s="7">
        <f t="shared" si="0"/>
        <v>1</v>
      </c>
      <c r="H53" s="10"/>
      <c r="I53" s="10"/>
    </row>
    <row r="54" spans="1:9" x14ac:dyDescent="0.3">
      <c r="A54" s="9">
        <v>52</v>
      </c>
      <c r="B54" s="10" t="s">
        <v>149</v>
      </c>
      <c r="C54" s="16" t="s">
        <v>150</v>
      </c>
      <c r="D54" s="16"/>
      <c r="E54" s="9" t="s">
        <v>120</v>
      </c>
      <c r="F54" s="10"/>
      <c r="G54" s="7">
        <f t="shared" si="0"/>
        <v>1</v>
      </c>
      <c r="H54" s="10"/>
      <c r="I54" s="10"/>
    </row>
    <row r="55" spans="1:9" x14ac:dyDescent="0.3">
      <c r="A55" s="9">
        <v>53</v>
      </c>
      <c r="B55" s="10" t="s">
        <v>151</v>
      </c>
      <c r="C55" s="16" t="s">
        <v>152</v>
      </c>
      <c r="D55" s="16"/>
      <c r="E55" s="9" t="s">
        <v>120</v>
      </c>
      <c r="F55" s="10"/>
      <c r="G55" s="7">
        <f t="shared" si="0"/>
        <v>3</v>
      </c>
      <c r="H55" s="10"/>
      <c r="I55" s="10"/>
    </row>
    <row r="56" spans="1:9" x14ac:dyDescent="0.3">
      <c r="A56" s="9">
        <v>54</v>
      </c>
      <c r="B56" s="10" t="s">
        <v>153</v>
      </c>
      <c r="C56" s="16" t="s">
        <v>154</v>
      </c>
      <c r="D56" s="16"/>
      <c r="E56" s="9" t="s">
        <v>120</v>
      </c>
      <c r="F56" s="10"/>
      <c r="G56" s="7">
        <f t="shared" si="0"/>
        <v>1</v>
      </c>
      <c r="H56" s="10"/>
      <c r="I56" s="10"/>
    </row>
    <row r="57" spans="1:9" x14ac:dyDescent="0.3">
      <c r="A57" s="9">
        <v>55</v>
      </c>
      <c r="B57" s="10" t="s">
        <v>155</v>
      </c>
      <c r="C57" s="16" t="s">
        <v>156</v>
      </c>
      <c r="D57" s="16"/>
      <c r="E57" s="9" t="s">
        <v>120</v>
      </c>
      <c r="F57" s="10"/>
      <c r="G57" s="7">
        <f t="shared" si="0"/>
        <v>1</v>
      </c>
      <c r="H57" s="10"/>
      <c r="I57" s="10"/>
    </row>
    <row r="58" spans="1:9" x14ac:dyDescent="0.3">
      <c r="A58" s="9">
        <v>56</v>
      </c>
      <c r="B58" s="10" t="s">
        <v>157</v>
      </c>
      <c r="C58" s="16" t="s">
        <v>158</v>
      </c>
      <c r="D58" s="16"/>
      <c r="E58" s="9" t="s">
        <v>120</v>
      </c>
      <c r="F58" s="10"/>
      <c r="G58" s="7">
        <f t="shared" si="0"/>
        <v>1</v>
      </c>
      <c r="H58" s="10"/>
      <c r="I58" s="10"/>
    </row>
    <row r="59" spans="1:9" x14ac:dyDescent="0.3">
      <c r="A59" s="9">
        <v>57</v>
      </c>
      <c r="B59" s="10" t="s">
        <v>159</v>
      </c>
      <c r="C59" s="16" t="s">
        <v>160</v>
      </c>
      <c r="D59" s="16"/>
      <c r="E59" s="9" t="s">
        <v>161</v>
      </c>
      <c r="F59" s="10"/>
      <c r="G59" s="7">
        <f t="shared" si="0"/>
        <v>1</v>
      </c>
      <c r="H59" s="10"/>
      <c r="I59" s="10"/>
    </row>
    <row r="60" spans="1:9" x14ac:dyDescent="0.3">
      <c r="A60" s="9">
        <v>58</v>
      </c>
      <c r="B60" s="10" t="s">
        <v>162</v>
      </c>
      <c r="C60" s="16" t="s">
        <v>163</v>
      </c>
      <c r="D60" s="16"/>
      <c r="E60" s="9" t="s">
        <v>161</v>
      </c>
      <c r="F60" s="10"/>
      <c r="G60" s="7">
        <f t="shared" si="0"/>
        <v>1</v>
      </c>
      <c r="H60" s="10"/>
      <c r="I60" s="10"/>
    </row>
    <row r="61" spans="1:9" x14ac:dyDescent="0.3">
      <c r="A61" s="9">
        <v>59</v>
      </c>
      <c r="B61" s="10" t="s">
        <v>164</v>
      </c>
      <c r="C61" s="16" t="s">
        <v>165</v>
      </c>
      <c r="D61" s="16"/>
      <c r="E61" s="9" t="s">
        <v>120</v>
      </c>
      <c r="F61" s="10"/>
      <c r="G61" s="7">
        <f t="shared" si="0"/>
        <v>1</v>
      </c>
      <c r="H61" s="10"/>
      <c r="I61" s="10"/>
    </row>
    <row r="62" spans="1:9" x14ac:dyDescent="0.3">
      <c r="A62" s="9">
        <v>60</v>
      </c>
      <c r="B62" s="10" t="s">
        <v>166</v>
      </c>
      <c r="C62" s="16" t="s">
        <v>167</v>
      </c>
      <c r="D62" s="16"/>
      <c r="E62" s="9" t="s">
        <v>120</v>
      </c>
      <c r="F62" s="10"/>
      <c r="G62" s="7">
        <f t="shared" si="0"/>
        <v>1</v>
      </c>
      <c r="H62" s="10"/>
      <c r="I62" s="10"/>
    </row>
    <row r="63" spans="1:9" x14ac:dyDescent="0.3">
      <c r="A63" s="9">
        <v>61</v>
      </c>
      <c r="B63" s="10" t="s">
        <v>168</v>
      </c>
      <c r="C63" s="16" t="s">
        <v>169</v>
      </c>
      <c r="D63" s="16"/>
      <c r="E63" s="9" t="s">
        <v>120</v>
      </c>
      <c r="F63" s="10"/>
      <c r="G63" s="7">
        <f t="shared" si="0"/>
        <v>1</v>
      </c>
      <c r="H63" s="10"/>
      <c r="I63" s="10"/>
    </row>
    <row r="64" spans="1:9" x14ac:dyDescent="0.3">
      <c r="A64" s="9">
        <v>62</v>
      </c>
      <c r="B64" s="10" t="s">
        <v>170</v>
      </c>
      <c r="C64" s="16" t="s">
        <v>171</v>
      </c>
      <c r="D64" s="16"/>
      <c r="E64" s="9" t="s">
        <v>120</v>
      </c>
      <c r="F64" s="10"/>
      <c r="G64" s="7">
        <f t="shared" si="0"/>
        <v>1</v>
      </c>
      <c r="H64" s="10"/>
      <c r="I64" s="10"/>
    </row>
    <row r="65" spans="1:9" x14ac:dyDescent="0.3">
      <c r="A65" s="9">
        <v>63</v>
      </c>
      <c r="B65" s="10" t="s">
        <v>172</v>
      </c>
      <c r="C65" s="16" t="s">
        <v>173</v>
      </c>
      <c r="D65" s="16"/>
      <c r="E65" s="9" t="s">
        <v>120</v>
      </c>
      <c r="F65" s="10"/>
      <c r="G65" s="7">
        <f t="shared" si="0"/>
        <v>1</v>
      </c>
      <c r="H65" s="10"/>
      <c r="I65" s="10"/>
    </row>
    <row r="66" spans="1:9" x14ac:dyDescent="0.3">
      <c r="A66" s="9">
        <v>64</v>
      </c>
      <c r="B66" s="10" t="s">
        <v>174</v>
      </c>
      <c r="C66" s="16" t="s">
        <v>173</v>
      </c>
      <c r="D66" s="16"/>
      <c r="E66" s="9" t="s">
        <v>161</v>
      </c>
      <c r="F66" s="10"/>
      <c r="G66" s="7">
        <f t="shared" si="0"/>
        <v>2</v>
      </c>
      <c r="H66" s="10"/>
      <c r="I66" s="10"/>
    </row>
    <row r="67" spans="1:9" x14ac:dyDescent="0.3">
      <c r="A67" s="9">
        <v>65</v>
      </c>
      <c r="B67" s="10" t="s">
        <v>175</v>
      </c>
      <c r="C67" s="16" t="s">
        <v>176</v>
      </c>
      <c r="D67" s="16"/>
      <c r="E67" s="9" t="s">
        <v>161</v>
      </c>
      <c r="F67" s="10"/>
      <c r="G67" s="7">
        <f t="shared" ref="G67:G80" si="1">IF(B67="","",LEN(B67)-LEN(SUBSTITUTE(B67,",",""))+1)</f>
        <v>2</v>
      </c>
      <c r="H67" s="10"/>
      <c r="I67" s="10"/>
    </row>
    <row r="68" spans="1:9" x14ac:dyDescent="0.3">
      <c r="A68" s="9">
        <v>66</v>
      </c>
      <c r="B68" s="10" t="s">
        <v>177</v>
      </c>
      <c r="C68" s="16" t="s">
        <v>122</v>
      </c>
      <c r="D68" s="16"/>
      <c r="E68" s="9" t="s">
        <v>161</v>
      </c>
      <c r="F68" s="10"/>
      <c r="G68" s="7">
        <f t="shared" si="1"/>
        <v>1</v>
      </c>
      <c r="H68" s="10"/>
      <c r="I68" s="10"/>
    </row>
    <row r="69" spans="1:9" x14ac:dyDescent="0.3">
      <c r="A69" s="9">
        <v>67</v>
      </c>
      <c r="B69" s="10" t="s">
        <v>178</v>
      </c>
      <c r="C69" s="16" t="s">
        <v>179</v>
      </c>
      <c r="D69" s="16"/>
      <c r="E69" s="9" t="s">
        <v>161</v>
      </c>
      <c r="F69" s="10"/>
      <c r="G69" s="7">
        <f t="shared" si="1"/>
        <v>1</v>
      </c>
      <c r="H69" s="10"/>
      <c r="I69" s="10"/>
    </row>
    <row r="70" spans="1:9" x14ac:dyDescent="0.3">
      <c r="A70" s="9">
        <v>68</v>
      </c>
      <c r="B70" s="10" t="s">
        <v>180</v>
      </c>
      <c r="C70" s="16" t="s">
        <v>181</v>
      </c>
      <c r="D70" s="16"/>
      <c r="E70" s="9" t="s">
        <v>161</v>
      </c>
      <c r="F70" s="10"/>
      <c r="G70" s="7">
        <f t="shared" si="1"/>
        <v>3</v>
      </c>
      <c r="H70" s="10"/>
      <c r="I70" s="10"/>
    </row>
    <row r="71" spans="1:9" x14ac:dyDescent="0.3">
      <c r="A71" s="9">
        <v>69</v>
      </c>
      <c r="B71" s="10" t="s">
        <v>182</v>
      </c>
      <c r="C71" s="16" t="s">
        <v>183</v>
      </c>
      <c r="D71" s="16" t="s">
        <v>183</v>
      </c>
      <c r="E71" s="9" t="s">
        <v>213</v>
      </c>
      <c r="F71" s="10" t="s">
        <v>184</v>
      </c>
      <c r="G71" s="7">
        <f t="shared" si="1"/>
        <v>1</v>
      </c>
      <c r="H71" s="10" t="s">
        <v>185</v>
      </c>
      <c r="I71" s="10"/>
    </row>
    <row r="72" spans="1:9" x14ac:dyDescent="0.3">
      <c r="A72" s="9">
        <v>70</v>
      </c>
      <c r="B72" s="10" t="s">
        <v>186</v>
      </c>
      <c r="C72" s="16" t="s">
        <v>187</v>
      </c>
      <c r="D72" s="16" t="s">
        <v>187</v>
      </c>
      <c r="E72" s="9" t="s">
        <v>188</v>
      </c>
      <c r="F72" s="10" t="s">
        <v>189</v>
      </c>
      <c r="G72" s="7">
        <f t="shared" si="1"/>
        <v>1</v>
      </c>
      <c r="H72" s="10" t="s">
        <v>185</v>
      </c>
      <c r="I72" s="10"/>
    </row>
    <row r="73" spans="1:9" x14ac:dyDescent="0.3">
      <c r="A73" s="9">
        <v>71</v>
      </c>
      <c r="B73" s="10" t="s">
        <v>190</v>
      </c>
      <c r="C73" s="16" t="s">
        <v>191</v>
      </c>
      <c r="D73" s="16" t="s">
        <v>191</v>
      </c>
      <c r="E73" s="9" t="s">
        <v>214</v>
      </c>
      <c r="F73" s="10" t="s">
        <v>192</v>
      </c>
      <c r="G73" s="7">
        <f t="shared" si="1"/>
        <v>1</v>
      </c>
      <c r="H73" s="10" t="s">
        <v>185</v>
      </c>
      <c r="I73" s="10"/>
    </row>
    <row r="74" spans="1:9" x14ac:dyDescent="0.3">
      <c r="A74" s="9">
        <v>72</v>
      </c>
      <c r="B74" s="10" t="s">
        <v>193</v>
      </c>
      <c r="C74" s="16" t="s">
        <v>194</v>
      </c>
      <c r="D74" s="16" t="s">
        <v>194</v>
      </c>
      <c r="E74" s="9" t="s">
        <v>215</v>
      </c>
      <c r="F74" s="10" t="s">
        <v>195</v>
      </c>
      <c r="G74" s="7">
        <f t="shared" si="1"/>
        <v>1</v>
      </c>
      <c r="H74" s="10" t="s">
        <v>185</v>
      </c>
      <c r="I74" s="10"/>
    </row>
    <row r="75" spans="1:9" x14ac:dyDescent="0.3">
      <c r="A75" s="9">
        <v>73</v>
      </c>
      <c r="B75" s="10" t="s">
        <v>196</v>
      </c>
      <c r="C75" s="16" t="s">
        <v>197</v>
      </c>
      <c r="D75" s="16" t="s">
        <v>197</v>
      </c>
      <c r="E75" s="9" t="s">
        <v>221</v>
      </c>
      <c r="F75" s="10" t="s">
        <v>198</v>
      </c>
      <c r="G75" s="7">
        <f t="shared" si="1"/>
        <v>1</v>
      </c>
      <c r="H75" s="10" t="s">
        <v>199</v>
      </c>
      <c r="I75" s="10"/>
    </row>
    <row r="76" spans="1:9" x14ac:dyDescent="0.3">
      <c r="A76" s="9">
        <v>74</v>
      </c>
      <c r="B76" s="10" t="s">
        <v>200</v>
      </c>
      <c r="C76" s="16" t="s">
        <v>201</v>
      </c>
      <c r="D76" s="16" t="s">
        <v>201</v>
      </c>
      <c r="E76" s="9" t="s">
        <v>220</v>
      </c>
      <c r="F76" s="10" t="s">
        <v>202</v>
      </c>
      <c r="G76" s="7">
        <f t="shared" si="1"/>
        <v>1</v>
      </c>
      <c r="H76" s="10" t="s">
        <v>117</v>
      </c>
      <c r="I76" s="10"/>
    </row>
    <row r="77" spans="1:9" x14ac:dyDescent="0.3">
      <c r="A77" s="9">
        <v>75</v>
      </c>
      <c r="B77" s="10" t="s">
        <v>224</v>
      </c>
      <c r="C77" s="16" t="s">
        <v>203</v>
      </c>
      <c r="D77" s="16" t="s">
        <v>203</v>
      </c>
      <c r="E77" s="9" t="s">
        <v>217</v>
      </c>
      <c r="F77" s="10" t="s">
        <v>204</v>
      </c>
      <c r="G77" s="7">
        <f t="shared" si="1"/>
        <v>1</v>
      </c>
      <c r="H77" s="10" t="s">
        <v>205</v>
      </c>
      <c r="I77" s="10"/>
    </row>
    <row r="78" spans="1:9" x14ac:dyDescent="0.3">
      <c r="A78" s="9">
        <v>76</v>
      </c>
      <c r="B78" s="10" t="s">
        <v>225</v>
      </c>
      <c r="C78" s="16" t="s">
        <v>206</v>
      </c>
      <c r="D78" s="16" t="s">
        <v>206</v>
      </c>
      <c r="E78" s="9" t="s">
        <v>216</v>
      </c>
      <c r="F78" s="10" t="s">
        <v>207</v>
      </c>
      <c r="G78" s="7">
        <f t="shared" si="1"/>
        <v>1</v>
      </c>
      <c r="H78" s="10" t="s">
        <v>205</v>
      </c>
      <c r="I78" s="10"/>
    </row>
    <row r="79" spans="1:9" x14ac:dyDescent="0.3">
      <c r="A79" s="9">
        <v>77</v>
      </c>
      <c r="B79" s="10" t="s">
        <v>208</v>
      </c>
      <c r="C79" s="16" t="s">
        <v>209</v>
      </c>
      <c r="D79" s="16" t="s">
        <v>209</v>
      </c>
      <c r="E79" s="9"/>
      <c r="F79" s="10" t="s">
        <v>210</v>
      </c>
      <c r="G79" s="7">
        <f t="shared" si="1"/>
        <v>1</v>
      </c>
      <c r="H79" s="10" t="s">
        <v>211</v>
      </c>
      <c r="I79" s="10"/>
    </row>
    <row r="80" spans="1:9" x14ac:dyDescent="0.3">
      <c r="B80" s="12"/>
      <c r="G80" s="1" t="str">
        <f t="shared" si="1"/>
        <v/>
      </c>
    </row>
    <row r="82" spans="1:9" x14ac:dyDescent="0.3">
      <c r="B82" s="11" t="s">
        <v>222</v>
      </c>
    </row>
    <row r="83" spans="1:9" x14ac:dyDescent="0.3">
      <c r="A83" s="9">
        <v>1</v>
      </c>
      <c r="B83" s="10" t="s">
        <v>133</v>
      </c>
      <c r="C83" s="16" t="s">
        <v>134</v>
      </c>
      <c r="D83" s="16"/>
      <c r="E83" s="9" t="s">
        <v>120</v>
      </c>
      <c r="F83" s="10"/>
      <c r="G83" s="9">
        <v>2</v>
      </c>
      <c r="H83" s="10"/>
      <c r="I83" s="10"/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H_SENSOR_PWR_BOARD_REV1_0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ATIK_KIYONG</dc:creator>
  <cp:lastModifiedBy>ATIK_KIYONG</cp:lastModifiedBy>
  <dcterms:created xsi:type="dcterms:W3CDTF">2023-04-19T07:02:50Z</dcterms:created>
  <dcterms:modified xsi:type="dcterms:W3CDTF">2023-04-21T01:59:07Z</dcterms:modified>
</cp:coreProperties>
</file>