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roject\L-titrator\5_BOM\"/>
    </mc:Choice>
  </mc:AlternateContent>
  <xr:revisionPtr revIDLastSave="0" documentId="13_ncr:1_{3BB600A0-E2F6-4E85-80AC-706B9541FD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_TITRATOR_MAIN(V0.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" i="1" l="1"/>
  <c r="F93" i="1"/>
  <c r="F28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12" i="1"/>
  <c r="F115" i="1"/>
  <c r="F116" i="1"/>
  <c r="F117" i="1"/>
  <c r="F118" i="1"/>
  <c r="F119" i="1"/>
  <c r="F120" i="1"/>
  <c r="F121" i="1"/>
  <c r="F3" i="1"/>
</calcChain>
</file>

<file path=xl/sharedStrings.xml><?xml version="1.0" encoding="utf-8"?>
<sst xmlns="http://schemas.openxmlformats.org/spreadsheetml/2006/main" count="474" uniqueCount="369">
  <si>
    <t>Item</t>
  </si>
  <si>
    <t>Reference</t>
  </si>
  <si>
    <t>Part</t>
  </si>
  <si>
    <t>Size</t>
  </si>
  <si>
    <t>Description</t>
  </si>
  <si>
    <t>Quantity</t>
  </si>
  <si>
    <t>Manufacture</t>
  </si>
  <si>
    <t>Remark</t>
  </si>
  <si>
    <t>BT1</t>
  </si>
  <si>
    <t>BC501SM</t>
  </si>
  <si>
    <t>bt_bc501sm_2p</t>
  </si>
  <si>
    <t>COIN BATTERY HOLDER</t>
  </si>
  <si>
    <t>MPD (Memory Protection Devices)</t>
  </si>
  <si>
    <t>B1</t>
  </si>
  <si>
    <t>CR1220</t>
  </si>
  <si>
    <t>CR1220MFRFH_RNB</t>
  </si>
  <si>
    <t>COIN BATTERY</t>
  </si>
  <si>
    <t>100nF</t>
  </si>
  <si>
    <t>c1608</t>
  </si>
  <si>
    <t>C2,C4,C6,C8,C10,C12,C14,C16</t>
  </si>
  <si>
    <t>220pF</t>
  </si>
  <si>
    <t>C17,C20</t>
  </si>
  <si>
    <t>1.5nF</t>
  </si>
  <si>
    <t>C18,C52,C53,C54,C55,C58,C69,C70,C71,C72,C73,C74,C75,C76,C77,C78</t>
  </si>
  <si>
    <t>c2012</t>
  </si>
  <si>
    <t>C28,C29,C42,C44,C49,C59,C61,C64</t>
  </si>
  <si>
    <t>10uF</t>
  </si>
  <si>
    <t>C31,C33,C37</t>
  </si>
  <si>
    <t>10nF</t>
  </si>
  <si>
    <t>C36,C39</t>
  </si>
  <si>
    <t>1nF</t>
  </si>
  <si>
    <t>C83</t>
  </si>
  <si>
    <t>NA/NPO</t>
  </si>
  <si>
    <t>C84,C89,C90</t>
  </si>
  <si>
    <t>NA</t>
  </si>
  <si>
    <t>C118</t>
  </si>
  <si>
    <t>1uF</t>
  </si>
  <si>
    <t>C119</t>
  </si>
  <si>
    <t>D1,D4,D7,D10,D13,D15,D16,D18,D20,D21,D22,D23,D24,D25,D26,D27,D40,D41,D42,D43</t>
  </si>
  <si>
    <t>1N4148WS</t>
  </si>
  <si>
    <t>DIODE GEN PURP 75V 150MA</t>
  </si>
  <si>
    <t>ONSEMI</t>
  </si>
  <si>
    <t>D2,D5,D8,D11</t>
  </si>
  <si>
    <t>SS16T3G</t>
  </si>
  <si>
    <t>Diode Schottky 60 V 1A Surface Mount SMA</t>
  </si>
  <si>
    <t>onsemi</t>
  </si>
  <si>
    <t>D3,D6,D9,D12,D30,D31,D34,D35,D36,D37,D38,D39</t>
  </si>
  <si>
    <t>SMAJ40CA</t>
  </si>
  <si>
    <t>TVS DIODE 40VWM 64.5VC</t>
  </si>
  <si>
    <t>Diodes</t>
  </si>
  <si>
    <t>D14</t>
  </si>
  <si>
    <t>MSS1P6-M3/89A</t>
  </si>
  <si>
    <t>do_219ad_2p</t>
  </si>
  <si>
    <t>DIODE SCHOTTKY 60V 1A</t>
  </si>
  <si>
    <t>Vishay</t>
  </si>
  <si>
    <t>D17,D19</t>
  </si>
  <si>
    <t>SS34-HF</t>
  </si>
  <si>
    <t>DO-214AC(SMA)</t>
  </si>
  <si>
    <t>DIODE SCHOTTKY 40V 3A</t>
  </si>
  <si>
    <t>COMCHIP</t>
  </si>
  <si>
    <t>D28,D29,D32,D33</t>
  </si>
  <si>
    <t>MBR0520LT</t>
  </si>
  <si>
    <t>DIODE SCHOTTKY 20V 500MA</t>
  </si>
  <si>
    <t>ON Semi</t>
  </si>
  <si>
    <t>EC1</t>
  </si>
  <si>
    <t>10uF/35V</t>
  </si>
  <si>
    <t>D56_D4xL5.3</t>
  </si>
  <si>
    <t>MVG</t>
  </si>
  <si>
    <t>SAMYOUNG</t>
  </si>
  <si>
    <t>EC2</t>
  </si>
  <si>
    <t>100uF/35V</t>
  </si>
  <si>
    <t>H10_D8xL10</t>
  </si>
  <si>
    <t>EC3</t>
  </si>
  <si>
    <t>220uF/25V</t>
  </si>
  <si>
    <t>EC4</t>
  </si>
  <si>
    <t>100uF/25V</t>
  </si>
  <si>
    <t>H63_D8xL6.3</t>
  </si>
  <si>
    <t>EC5</t>
  </si>
  <si>
    <t>220uF/16V</t>
  </si>
  <si>
    <t>F80_D6.3xL7.7</t>
  </si>
  <si>
    <t>100uF/16V</t>
  </si>
  <si>
    <t>F56_D6.3xL5.3</t>
  </si>
  <si>
    <t>10uF/16V</t>
  </si>
  <si>
    <t>EC11</t>
  </si>
  <si>
    <t>10uF/25V</t>
  </si>
  <si>
    <t>J1</t>
  </si>
  <si>
    <t>SMW200-08</t>
  </si>
  <si>
    <t>2mm pitch</t>
  </si>
  <si>
    <t>YEONHO</t>
  </si>
  <si>
    <t>J2</t>
  </si>
  <si>
    <t>YW396-02V</t>
  </si>
  <si>
    <t>3.96mm pitch</t>
  </si>
  <si>
    <t>J3</t>
  </si>
  <si>
    <t>HIF3FC-16PA-2.54DSA</t>
  </si>
  <si>
    <t>2.54mm pitch, ST type</t>
  </si>
  <si>
    <t>hirose</t>
  </si>
  <si>
    <t>J4,J6</t>
  </si>
  <si>
    <t>YMW025-08R</t>
  </si>
  <si>
    <t>CONN HEADER VERT 8POS 2.5MM</t>
  </si>
  <si>
    <t>J5</t>
  </si>
  <si>
    <t>YMW025-03R</t>
  </si>
  <si>
    <t>2.5mm pitch</t>
  </si>
  <si>
    <t>J7</t>
  </si>
  <si>
    <t>PCC-SMP-V-K-5</t>
  </si>
  <si>
    <t>MINI VRT MOUNT TC CON.</t>
  </si>
  <si>
    <t>OMEGA</t>
  </si>
  <si>
    <t>YMW025-02R</t>
  </si>
  <si>
    <t>J25,J26</t>
  </si>
  <si>
    <t>SMW200-03</t>
  </si>
  <si>
    <t>J27</t>
  </si>
  <si>
    <t>SMW250-03</t>
  </si>
  <si>
    <t>2.5mm ptich</t>
  </si>
  <si>
    <t>J28</t>
  </si>
  <si>
    <t>SMW250-02</t>
  </si>
  <si>
    <t>J29,J31</t>
  </si>
  <si>
    <t>BS127D-S022-60G</t>
  </si>
  <si>
    <t>2X30 SMD</t>
  </si>
  <si>
    <t>SMD</t>
  </si>
  <si>
    <t>SMG</t>
  </si>
  <si>
    <t>J30</t>
  </si>
  <si>
    <t>PJS008-2003-1</t>
  </si>
  <si>
    <t>conn_pjs008_9p</t>
  </si>
  <si>
    <t>Memory Card Connectors REVERSE MNT MICRO SD PUSH-PUSH TYPE</t>
  </si>
  <si>
    <t>Yamaichi Electronics</t>
  </si>
  <si>
    <t>J32</t>
  </si>
  <si>
    <t>YMW025-05R</t>
  </si>
  <si>
    <t>J33</t>
  </si>
  <si>
    <t>HIF3FB-16PA-2.54DSA</t>
  </si>
  <si>
    <t>J34,J35</t>
  </si>
  <si>
    <t>HIF3HA-16DA-2.54DSA</t>
  </si>
  <si>
    <t>DIP_16PIN</t>
  </si>
  <si>
    <t>LED1,LED2,LED3,LED4,LED5,LED6,LED7,LED8,LED9,LED12,LED13,LED14,LED15,LED16,LED17,LED18,LED19,LED20,LED21,LED22,LED23</t>
  </si>
  <si>
    <t>LTST-C193KRKT-5A</t>
  </si>
  <si>
    <t>led1608</t>
  </si>
  <si>
    <t>LED RED CLEAR CHIP SMD</t>
  </si>
  <si>
    <t>Lite-On</t>
  </si>
  <si>
    <t>L1</t>
  </si>
  <si>
    <t>MH2029-601Y</t>
  </si>
  <si>
    <t>l2012</t>
  </si>
  <si>
    <t>FERRITE BEAD 600 OHM</t>
  </si>
  <si>
    <t>Bourns</t>
  </si>
  <si>
    <t>L2,L3</t>
  </si>
  <si>
    <t>MDE1250-470M</t>
  </si>
  <si>
    <t>3A 47uH ±20% 130mΩ SMD Power Inductors ROHS</t>
  </si>
  <si>
    <t>Koher</t>
  </si>
  <si>
    <t>L4,L5,L6,L7,L8,L9,L10,L11</t>
  </si>
  <si>
    <t>MMZ1608D100CTAH0</t>
  </si>
  <si>
    <t>b1608</t>
  </si>
  <si>
    <t>FERRITE BEAD 10 OHM 0603 1LN</t>
  </si>
  <si>
    <t>TDK</t>
  </si>
  <si>
    <t>PH1,PH2,PH3,PH4</t>
  </si>
  <si>
    <t>CONN BNC RCPT STR 50 OHM PCB</t>
  </si>
  <si>
    <t>Amphenol RF</t>
  </si>
  <si>
    <t>Q1,Q3,Q5,Q7</t>
  </si>
  <si>
    <t>SI2319DS</t>
  </si>
  <si>
    <t>SOT23</t>
  </si>
  <si>
    <t>P-Channel 40-V (D-S) MOSFET</t>
  </si>
  <si>
    <t>Q2,Q4,Q6,Q8</t>
  </si>
  <si>
    <t>2N7002</t>
  </si>
  <si>
    <t>MOSFET N-CH 60V 115MA SOT-23</t>
  </si>
  <si>
    <t>ON Semiconductor</t>
  </si>
  <si>
    <t>R1,R10,R19,R28</t>
  </si>
  <si>
    <t>200R 1%</t>
  </si>
  <si>
    <t>r1608</t>
  </si>
  <si>
    <t>R2,R9,R11,R18,R20,R27,R29,R36</t>
  </si>
  <si>
    <t>10K 1%</t>
  </si>
  <si>
    <t>10K</t>
  </si>
  <si>
    <t>R1608</t>
  </si>
  <si>
    <t>R4,R7,R13,R16,R22,R25,R31,R34,R169,R170,R179,R180</t>
  </si>
  <si>
    <t>100R</t>
  </si>
  <si>
    <t>R6,R15,R24,R33</t>
  </si>
  <si>
    <t>15R</t>
  </si>
  <si>
    <t>R8,R17,R26,R35,R38,R40,R43,R46,R50,R52,R53,R54,R55,R68,R69,R70,R71,R219,R220,R221,R222</t>
  </si>
  <si>
    <t>2K</t>
  </si>
  <si>
    <t>R37,R39,R42,R45,R127,R128,R139,R140,R150,R151,R154,R155,R156,R158</t>
  </si>
  <si>
    <t>470R</t>
  </si>
  <si>
    <t>R41</t>
  </si>
  <si>
    <t>21K 1%</t>
  </si>
  <si>
    <t>r2012</t>
  </si>
  <si>
    <t>R44</t>
  </si>
  <si>
    <t>2.4K 1%</t>
  </si>
  <si>
    <t>R47,R48,R56,R57,R81,R82</t>
  </si>
  <si>
    <t>NA_0R</t>
  </si>
  <si>
    <t>r3216</t>
  </si>
  <si>
    <t>R49</t>
  </si>
  <si>
    <t>3.3K 1%</t>
  </si>
  <si>
    <t>R51</t>
  </si>
  <si>
    <t>1K 1%</t>
  </si>
  <si>
    <t>R58,R59,R62,R63,R72,R73,R74,R76,R226,R227,R228,R229</t>
  </si>
  <si>
    <t>4.7K</t>
  </si>
  <si>
    <t>R64,R65,R66,R67,R77,R78,R79,R80</t>
  </si>
  <si>
    <t>NA_47K</t>
  </si>
  <si>
    <t>0R</t>
  </si>
  <si>
    <t>R83,R111,R224,R225,R234,R235</t>
  </si>
  <si>
    <t>R84,R85,R86,R87,R88,R89,R90,R91,R103,R104,R105,R106,R107,R108,R109,R110,R201,R202,R203,R204,R205,R230,R231,R232,R233</t>
  </si>
  <si>
    <t>47K</t>
  </si>
  <si>
    <t>R92,R93</t>
  </si>
  <si>
    <t>R96,R97,R115,R159,R161,R171,R173</t>
  </si>
  <si>
    <t>1K</t>
  </si>
  <si>
    <t>R98</t>
  </si>
  <si>
    <t>91R 1%</t>
  </si>
  <si>
    <t>R100,R101,R210,R211,R212,R213,R215,R216</t>
  </si>
  <si>
    <t>NA_10K</t>
  </si>
  <si>
    <t>R112,R117</t>
  </si>
  <si>
    <t>1M</t>
  </si>
  <si>
    <t>R114</t>
  </si>
  <si>
    <t>390R 1%</t>
  </si>
  <si>
    <t>R118</t>
  </si>
  <si>
    <t>5.6K 1%</t>
  </si>
  <si>
    <t>R119</t>
  </si>
  <si>
    <t>47R</t>
  </si>
  <si>
    <t>R120</t>
  </si>
  <si>
    <t>R129,R135,R141,R147</t>
  </si>
  <si>
    <t>1.5K</t>
  </si>
  <si>
    <t>R130,R134,R142,R146</t>
  </si>
  <si>
    <t>270R</t>
  </si>
  <si>
    <t>R152,R153</t>
  </si>
  <si>
    <t>10R</t>
  </si>
  <si>
    <t>R157</t>
  </si>
  <si>
    <t>120R</t>
  </si>
  <si>
    <t>R160,R162,R172,R174</t>
  </si>
  <si>
    <t>2.7K</t>
  </si>
  <si>
    <t>R163</t>
  </si>
  <si>
    <t>18K 1%</t>
  </si>
  <si>
    <t>R164,R165,R175,R176</t>
  </si>
  <si>
    <t>22R</t>
  </si>
  <si>
    <t>R166</t>
  </si>
  <si>
    <t>2.2K 1%</t>
  </si>
  <si>
    <t>R167,R168,R177,R178</t>
  </si>
  <si>
    <t>R223</t>
  </si>
  <si>
    <t>R236</t>
  </si>
  <si>
    <t>R5025</t>
  </si>
  <si>
    <t>R237</t>
  </si>
  <si>
    <t>SW1</t>
  </si>
  <si>
    <t>JS102011JCQN</t>
  </si>
  <si>
    <t>SMD_TYPE(8.5x3.5)</t>
  </si>
  <si>
    <t>Switch Slide ON ON SPDT Top Slide 0.3A 6VDC J-Bend SMD T/R</t>
  </si>
  <si>
    <t>C&amp;K</t>
  </si>
  <si>
    <t>T1,T2</t>
  </si>
  <si>
    <t>TRANSFORMER 475UH SMD</t>
  </si>
  <si>
    <t>Wurth Elektronik</t>
  </si>
  <si>
    <t>U1,U3,U5,U7</t>
  </si>
  <si>
    <t>LM7322MA</t>
  </si>
  <si>
    <t>SOIC8</t>
  </si>
  <si>
    <t>Op Amp Dual High Output Current Amplifier R-R I/O ±16V/32V 8-Pin SOIC</t>
  </si>
  <si>
    <t>Texas Instruments</t>
  </si>
  <si>
    <t>U2,U4,U6,U8</t>
  </si>
  <si>
    <t>LTC2601CDD</t>
  </si>
  <si>
    <t>IC DAC 16BIT V-OUT 10DFN</t>
  </si>
  <si>
    <t>Analog Devices Inc.</t>
  </si>
  <si>
    <t>U9,U13,U16,U62</t>
  </si>
  <si>
    <t>TLP293-4</t>
  </si>
  <si>
    <t>OPTOISOLATOR 3.75KV TRANS SO16</t>
  </si>
  <si>
    <t>Toshiba</t>
  </si>
  <si>
    <t>U10,U11</t>
  </si>
  <si>
    <t>LM2596DSA</t>
  </si>
  <si>
    <t>IC REG MULT CONFG ADJ 3A</t>
  </si>
  <si>
    <t>U12</t>
  </si>
  <si>
    <t>TLV1117-33CDCY</t>
  </si>
  <si>
    <t>TLV1117 SINGLE OUTPUT LDO, 800MA</t>
  </si>
  <si>
    <t>TI</t>
  </si>
  <si>
    <t xml:space="preserve">TLV1117-50CDCY </t>
  </si>
  <si>
    <t>U17,U19</t>
  </si>
  <si>
    <t>SN74LVC540APWR</t>
  </si>
  <si>
    <t>IC BUFFER INVERT 3.6V</t>
  </si>
  <si>
    <t>TI / ON semi</t>
  </si>
  <si>
    <t>U18</t>
  </si>
  <si>
    <t>MCP3427-E/UN</t>
  </si>
  <si>
    <t>msop_10p</t>
  </si>
  <si>
    <t>IC ADC 16BIT SIGMA-DELTA</t>
  </si>
  <si>
    <t>Microchip</t>
  </si>
  <si>
    <t>U20</t>
  </si>
  <si>
    <t>INA827AIDGK</t>
  </si>
  <si>
    <t>Instrumentation Amplifier 1 Circuit Rail-to-Rail 8-VSSOP</t>
  </si>
  <si>
    <t>U21</t>
  </si>
  <si>
    <t>TC1047VNBTR</t>
  </si>
  <si>
    <t>Precision Temperature-to-Voltage Converter</t>
  </si>
  <si>
    <t>Microchip Technology</t>
  </si>
  <si>
    <t>U22,U44,U47,U48,U52,U53</t>
  </si>
  <si>
    <t>LMP7715MF</t>
  </si>
  <si>
    <t>DBV0005A_N</t>
  </si>
  <si>
    <t>CMOS Input Amplifier</t>
  </si>
  <si>
    <t>U23,U24</t>
  </si>
  <si>
    <t>U25,U33</t>
  </si>
  <si>
    <t>TPS76350DBV</t>
  </si>
  <si>
    <t>IC REG LINEAR 5V 150MA</t>
  </si>
  <si>
    <t>U26,U34</t>
  </si>
  <si>
    <t>SN6501DBV</t>
  </si>
  <si>
    <t>IC REG CONV PWR SUPPLIES</t>
  </si>
  <si>
    <t>U27,U35,U40,U42</t>
  </si>
  <si>
    <t>KDS181</t>
  </si>
  <si>
    <t>80V 150mW 1 Pair Common Anode +150℃ (Tj) Switching Diode ROHS</t>
  </si>
  <si>
    <t>KEC</t>
  </si>
  <si>
    <t>U28,U32,U36</t>
  </si>
  <si>
    <t>PI4ULS5V202UEX</t>
  </si>
  <si>
    <t>2-Bit Bi-directional Level Shifter</t>
  </si>
  <si>
    <t>DIODES</t>
  </si>
  <si>
    <t>U29,U31,U37,U39</t>
  </si>
  <si>
    <t>H11L1SM</t>
  </si>
  <si>
    <t>OPTOISO 5KV OPEN COLLECTOR</t>
  </si>
  <si>
    <t>Isocom</t>
  </si>
  <si>
    <t>U30,U38,U41</t>
  </si>
  <si>
    <t>SP3232ECA-L/TR</t>
  </si>
  <si>
    <t>IC TRANSCEIVER FULL 2/2</t>
  </si>
  <si>
    <t>MaxLinear</t>
  </si>
  <si>
    <t>U43</t>
  </si>
  <si>
    <t>max13487eesa</t>
  </si>
  <si>
    <t>8SO</t>
  </si>
  <si>
    <t>U45,U46,U49,U50</t>
  </si>
  <si>
    <t>LMP7721MA</t>
  </si>
  <si>
    <t>Precision Amplifiers 3 FEMTOAMPERE INPUT BIAS CURR PREC AMP</t>
  </si>
  <si>
    <t>U51</t>
  </si>
  <si>
    <t>L-Titrator Main Board  Rev0.1</t>
  </si>
  <si>
    <t>작성자 : 최기용책임</t>
  </si>
  <si>
    <t>&lt; Ass'y part &gt;</t>
  </si>
  <si>
    <t>&lt; N.A part &gt;</t>
  </si>
  <si>
    <t>sod323_2p</t>
    <phoneticPr fontId="18" type="noConversion"/>
  </si>
  <si>
    <t>d240_sma_2p</t>
    <phoneticPr fontId="18" type="noConversion"/>
  </si>
  <si>
    <t>do_214ac_2p</t>
    <phoneticPr fontId="18" type="noConversion"/>
  </si>
  <si>
    <t>SOD-123_425-04</t>
    <phoneticPr fontId="18" type="noConversion"/>
  </si>
  <si>
    <t>MVG</t>
    <phoneticPr fontId="18" type="noConversion"/>
  </si>
  <si>
    <t>F60가능</t>
    <phoneticPr fontId="18" type="noConversion"/>
  </si>
  <si>
    <r>
      <t>11</t>
    </r>
    <r>
      <rPr>
        <sz val="10"/>
        <color theme="1"/>
        <rFont val="맑은 고딕"/>
        <family val="3"/>
        <charset val="129"/>
      </rPr>
      <t>Ø</t>
    </r>
    <phoneticPr fontId="18" type="noConversion"/>
  </si>
  <si>
    <t>SOT-23</t>
    <phoneticPr fontId="18" type="noConversion"/>
  </si>
  <si>
    <t>dfn_3x3</t>
    <phoneticPr fontId="18" type="noConversion"/>
  </si>
  <si>
    <t>soic_16p</t>
    <phoneticPr fontId="18" type="noConversion"/>
  </si>
  <si>
    <t>D2PAK-5</t>
    <phoneticPr fontId="18" type="noConversion"/>
  </si>
  <si>
    <t>sot_223_4p</t>
    <phoneticPr fontId="18" type="noConversion"/>
  </si>
  <si>
    <t>tssop_20p</t>
    <phoneticPr fontId="18" type="noConversion"/>
  </si>
  <si>
    <t>vssop_8p</t>
    <phoneticPr fontId="18" type="noConversion"/>
  </si>
  <si>
    <t>DBV5</t>
    <phoneticPr fontId="18" type="noConversion"/>
  </si>
  <si>
    <t>DBV0005A_N</t>
    <phoneticPr fontId="18" type="noConversion"/>
  </si>
  <si>
    <t>sot23_3p</t>
    <phoneticPr fontId="18" type="noConversion"/>
  </si>
  <si>
    <t>PI4ULS5V202_MSOP8</t>
    <phoneticPr fontId="18" type="noConversion"/>
  </si>
  <si>
    <t>ssop_16p</t>
    <phoneticPr fontId="18" type="noConversion"/>
  </si>
  <si>
    <t>lfcsp_20p</t>
    <phoneticPr fontId="18" type="noConversion"/>
  </si>
  <si>
    <t>AD7682BCPZ</t>
    <phoneticPr fontId="18" type="noConversion"/>
  </si>
  <si>
    <t>IC ADC 16BIT SAR 20LFCSP</t>
    <phoneticPr fontId="18" type="noConversion"/>
  </si>
  <si>
    <t>BLUE</t>
    <phoneticPr fontId="18" type="noConversion"/>
  </si>
  <si>
    <t>2.5mm ptich</t>
    <phoneticPr fontId="18" type="noConversion"/>
  </si>
  <si>
    <t>EC7</t>
    <phoneticPr fontId="18" type="noConversion"/>
  </si>
  <si>
    <t>EC6,EC8</t>
    <phoneticPr fontId="18" type="noConversion"/>
  </si>
  <si>
    <t>TC1</t>
    <phoneticPr fontId="18" type="noConversion"/>
  </si>
  <si>
    <t>TC2</t>
    <phoneticPr fontId="18" type="noConversion"/>
  </si>
  <si>
    <t>1u/16V</t>
    <phoneticPr fontId="18" type="noConversion"/>
  </si>
  <si>
    <t>Tantal-P</t>
    <phoneticPr fontId="18" type="noConversion"/>
  </si>
  <si>
    <t>AVX</t>
    <phoneticPr fontId="18" type="noConversion"/>
  </si>
  <si>
    <t>10uF/16V</t>
    <phoneticPr fontId="18" type="noConversion"/>
  </si>
  <si>
    <t>Tantal-A</t>
    <phoneticPr fontId="18" type="noConversion"/>
  </si>
  <si>
    <t>U14</t>
    <phoneticPr fontId="18" type="noConversion"/>
  </si>
  <si>
    <t>U15</t>
    <phoneticPr fontId="18" type="noConversion"/>
  </si>
  <si>
    <t>LP2981AIM5-5.0/NOPB</t>
    <phoneticPr fontId="18" type="noConversion"/>
  </si>
  <si>
    <t>SOT-23-5</t>
    <phoneticPr fontId="18" type="noConversion"/>
  </si>
  <si>
    <t>Linear Voltage Regulator IC Positive Fixed 1 Output 100mA SOT-23-5</t>
    <phoneticPr fontId="18" type="noConversion"/>
  </si>
  <si>
    <t>R75,R121,R122,R123,R124,R125,R206,R238,R239,R240,R241</t>
    <phoneticPr fontId="18" type="noConversion"/>
  </si>
  <si>
    <t>R3,R5,R12,R14,R21,R23,R30,R32,R94,R95,R99,R102,R113,R116,R126,R131,R132,R133,R136,R137,R138,R143,R144,R145,R148,R149,R207,R208,R209,R214,R217,R218,R242</t>
    <phoneticPr fontId="18" type="noConversion"/>
  </si>
  <si>
    <t>U63</t>
    <phoneticPr fontId="18" type="noConversion"/>
  </si>
  <si>
    <t>TXB0104PWR</t>
    <phoneticPr fontId="18" type="noConversion"/>
  </si>
  <si>
    <t>TSSOP14</t>
    <phoneticPr fontId="18" type="noConversion"/>
  </si>
  <si>
    <t>Bidirectional Voltage-level Translator With Automatic Direction</t>
    <phoneticPr fontId="18" type="noConversion"/>
  </si>
  <si>
    <t>TI</t>
    <phoneticPr fontId="18" type="noConversion"/>
  </si>
  <si>
    <t>C1,C3,C5,C7,C9,C11,C13,C15,C19,C21,C22,C23,C24,C25,C26,C27,C30,C32,C34,C35,C38,C40,C41,C43,C45,C46,C47,C48,C50,C51,C56,C57,C60,C62,C63,C65,C66,C67,C68,C79,C80,C81,C82,C85,C86,C87,C88,C93,C94,C110,C111,C112,C113,C114,C115,C116,C117,C120,C121,C122,C123</t>
    <phoneticPr fontId="18" type="noConversion"/>
  </si>
  <si>
    <t>YMW025-06R</t>
    <phoneticPr fontId="18" type="noConversion"/>
  </si>
  <si>
    <t>ULN2003ADR</t>
    <phoneticPr fontId="18" type="noConversion"/>
  </si>
  <si>
    <t>16SOIC</t>
    <phoneticPr fontId="18" type="noConversion"/>
  </si>
  <si>
    <t>Bipolar (BJT) Transistor Array 7 NPN Darlington 50V 500mA - - Surface Mount 16-SOIC</t>
    <phoneticPr fontId="18" type="noConversion"/>
  </si>
  <si>
    <t>작성일 : 2021.12.10</t>
    <phoneticPr fontId="18" type="noConversion"/>
  </si>
  <si>
    <t>J8,J9,J10,J11,J12,J13,J14,J15,J16,J17,J18,J19,J20,J21</t>
    <phoneticPr fontId="18" type="noConversion"/>
  </si>
  <si>
    <t>J22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</si>
</sst>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i/>
      <sz val="11"/>
      <color rgb="FF0070C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0" fillId="0" borderId="10" xfId="0" applyFont="1" applyBorder="1">
      <alignment vertical="center"/>
    </xf>
    <xf numFmtId="0" fontId="21" fillId="0" borderId="10" xfId="0" applyFont="1" applyBorder="1" applyAlignment="1">
      <alignment horizontal="right"/>
    </xf>
    <xf numFmtId="0" fontId="20" fillId="0" borderId="13" xfId="0" applyFont="1" applyBorder="1" applyAlignment="1">
      <alignment vertical="center" wrapText="1"/>
    </xf>
    <xf numFmtId="0" fontId="21" fillId="0" borderId="10" xfId="0" applyFont="1" applyBorder="1" applyAlignment="1">
      <alignment horizontal="right" wrapText="1"/>
    </xf>
    <xf numFmtId="0" fontId="20" fillId="0" borderId="13" xfId="0" applyFont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20" fillId="0" borderId="13" xfId="0" applyFont="1" applyBorder="1">
      <alignment vertical="center"/>
    </xf>
    <xf numFmtId="0" fontId="0" fillId="0" borderId="10" xfId="0" applyBorder="1" applyAlignment="1">
      <alignment vertical="center" wrapText="1"/>
    </xf>
    <xf numFmtId="0" fontId="20" fillId="0" borderId="14" xfId="0" applyFont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15" xfId="0" applyFont="1" applyBorder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>
      <alignment vertical="center"/>
    </xf>
    <xf numFmtId="0" fontId="20" fillId="0" borderId="15" xfId="0" applyFont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5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>
      <alignment vertical="center"/>
    </xf>
    <xf numFmtId="0" fontId="24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16" workbookViewId="0">
      <selection activeCell="B37" sqref="B37"/>
    </sheetView>
  </sheetViews>
  <sheetFormatPr defaultRowHeight="17.399999999999999" x14ac:dyDescent="0.4"/>
  <cols>
    <col min="1" max="1" width="5.19921875" style="22" bestFit="1" customWidth="1"/>
    <col min="2" max="2" width="33.09765625" style="23" customWidth="1"/>
    <col min="3" max="3" width="20.796875" style="22" customWidth="1"/>
    <col min="4" max="4" width="18.5" style="22" customWidth="1"/>
    <col min="5" max="5" width="35.796875" style="23" customWidth="1"/>
    <col min="6" max="6" width="8.8984375" style="22" bestFit="1" customWidth="1"/>
    <col min="7" max="7" width="17.8984375" style="24" customWidth="1"/>
    <col min="8" max="8" width="15.3984375" customWidth="1"/>
  </cols>
  <sheetData>
    <row r="1" spans="1:9" ht="39" customHeight="1" x14ac:dyDescent="0.25">
      <c r="A1" s="25"/>
      <c r="B1" s="38" t="s">
        <v>312</v>
      </c>
      <c r="C1" s="38"/>
      <c r="D1" s="38"/>
      <c r="E1" s="8"/>
      <c r="F1" s="25"/>
      <c r="G1" s="4" t="s">
        <v>366</v>
      </c>
      <c r="H1" s="2" t="s">
        <v>313</v>
      </c>
      <c r="I1" s="19"/>
    </row>
    <row r="2" spans="1:9" ht="18" thickBot="1" x14ac:dyDescent="0.45">
      <c r="A2" s="6" t="s">
        <v>0</v>
      </c>
      <c r="B2" s="15" t="s">
        <v>1</v>
      </c>
      <c r="C2" s="6" t="s">
        <v>2</v>
      </c>
      <c r="D2" s="6" t="s">
        <v>3</v>
      </c>
      <c r="E2" s="15" t="s">
        <v>4</v>
      </c>
      <c r="F2" s="6" t="s">
        <v>5</v>
      </c>
      <c r="G2" s="15" t="s">
        <v>6</v>
      </c>
      <c r="H2" s="6" t="s">
        <v>7</v>
      </c>
    </row>
    <row r="3" spans="1:9" ht="31.8" thickTop="1" x14ac:dyDescent="0.4">
      <c r="A3" s="5">
        <v>1</v>
      </c>
      <c r="B3" s="3" t="s">
        <v>8</v>
      </c>
      <c r="C3" s="5" t="s">
        <v>9</v>
      </c>
      <c r="D3" s="5" t="s">
        <v>10</v>
      </c>
      <c r="E3" s="3" t="s">
        <v>11</v>
      </c>
      <c r="F3" s="5">
        <f>IF(B3="","",LEN(B3)-LEN(SUBSTITUTE(B3,",",""))+1)</f>
        <v>1</v>
      </c>
      <c r="G3" s="33" t="s">
        <v>12</v>
      </c>
      <c r="H3" s="7"/>
    </row>
    <row r="4" spans="1:9" ht="109.2" x14ac:dyDescent="0.4">
      <c r="A4" s="26">
        <v>3</v>
      </c>
      <c r="B4" s="27" t="s">
        <v>361</v>
      </c>
      <c r="C4" s="26" t="s">
        <v>17</v>
      </c>
      <c r="D4" s="26" t="s">
        <v>18</v>
      </c>
      <c r="E4" s="27"/>
      <c r="F4" s="26">
        <f t="shared" ref="F4:F69" si="0">IF(B4="","",LEN(B4)-LEN(SUBSTITUTE(B4,",",""))+1)</f>
        <v>61</v>
      </c>
      <c r="G4" s="34"/>
      <c r="H4" s="1"/>
    </row>
    <row r="5" spans="1:9" x14ac:dyDescent="0.4">
      <c r="A5" s="26">
        <v>4</v>
      </c>
      <c r="B5" s="27" t="s">
        <v>19</v>
      </c>
      <c r="C5" s="26" t="s">
        <v>20</v>
      </c>
      <c r="D5" s="26" t="s">
        <v>18</v>
      </c>
      <c r="E5" s="27"/>
      <c r="F5" s="26">
        <f t="shared" si="0"/>
        <v>8</v>
      </c>
      <c r="G5" s="34"/>
      <c r="H5" s="1"/>
    </row>
    <row r="6" spans="1:9" x14ac:dyDescent="0.4">
      <c r="A6" s="26">
        <v>5</v>
      </c>
      <c r="B6" s="27" t="s">
        <v>21</v>
      </c>
      <c r="C6" s="26" t="s">
        <v>22</v>
      </c>
      <c r="D6" s="26" t="s">
        <v>18</v>
      </c>
      <c r="E6" s="27"/>
      <c r="F6" s="26">
        <f t="shared" si="0"/>
        <v>2</v>
      </c>
      <c r="G6" s="34"/>
      <c r="H6" s="1"/>
    </row>
    <row r="7" spans="1:9" ht="31.2" x14ac:dyDescent="0.4">
      <c r="A7" s="26">
        <v>6</v>
      </c>
      <c r="B7" s="27" t="s">
        <v>23</v>
      </c>
      <c r="C7" s="26" t="s">
        <v>17</v>
      </c>
      <c r="D7" s="26" t="s">
        <v>24</v>
      </c>
      <c r="E7" s="27"/>
      <c r="F7" s="26">
        <f t="shared" si="0"/>
        <v>16</v>
      </c>
      <c r="G7" s="34"/>
      <c r="H7" s="1"/>
    </row>
    <row r="8" spans="1:9" x14ac:dyDescent="0.4">
      <c r="A8" s="26">
        <v>7</v>
      </c>
      <c r="B8" s="27" t="s">
        <v>25</v>
      </c>
      <c r="C8" s="26" t="s">
        <v>26</v>
      </c>
      <c r="D8" s="26" t="s">
        <v>18</v>
      </c>
      <c r="E8" s="27"/>
      <c r="F8" s="26">
        <f t="shared" si="0"/>
        <v>8</v>
      </c>
      <c r="G8" s="34"/>
      <c r="H8" s="1"/>
    </row>
    <row r="9" spans="1:9" x14ac:dyDescent="0.4">
      <c r="A9" s="26">
        <v>8</v>
      </c>
      <c r="B9" s="27" t="s">
        <v>27</v>
      </c>
      <c r="C9" s="26" t="s">
        <v>28</v>
      </c>
      <c r="D9" s="26" t="s">
        <v>18</v>
      </c>
      <c r="E9" s="27"/>
      <c r="F9" s="26">
        <f t="shared" si="0"/>
        <v>3</v>
      </c>
      <c r="G9" s="34"/>
      <c r="H9" s="1"/>
    </row>
    <row r="10" spans="1:9" x14ac:dyDescent="0.4">
      <c r="A10" s="26">
        <v>9</v>
      </c>
      <c r="B10" s="27" t="s">
        <v>29</v>
      </c>
      <c r="C10" s="26" t="s">
        <v>30</v>
      </c>
      <c r="D10" s="26" t="s">
        <v>18</v>
      </c>
      <c r="E10" s="27"/>
      <c r="F10" s="26">
        <f t="shared" si="0"/>
        <v>2</v>
      </c>
      <c r="G10" s="34"/>
      <c r="H10" s="1"/>
    </row>
    <row r="11" spans="1:9" x14ac:dyDescent="0.4">
      <c r="A11" s="26">
        <v>12</v>
      </c>
      <c r="B11" s="27" t="s">
        <v>35</v>
      </c>
      <c r="C11" s="26" t="s">
        <v>36</v>
      </c>
      <c r="D11" s="26" t="s">
        <v>24</v>
      </c>
      <c r="E11" s="27"/>
      <c r="F11" s="26">
        <f t="shared" si="0"/>
        <v>1</v>
      </c>
      <c r="G11" s="34"/>
      <c r="H11" s="1"/>
    </row>
    <row r="12" spans="1:9" x14ac:dyDescent="0.4">
      <c r="A12" s="26">
        <v>13</v>
      </c>
      <c r="B12" s="27" t="s">
        <v>37</v>
      </c>
      <c r="C12" s="26" t="s">
        <v>26</v>
      </c>
      <c r="D12" s="26" t="s">
        <v>24</v>
      </c>
      <c r="E12" s="27"/>
      <c r="F12" s="26">
        <f t="shared" si="0"/>
        <v>1</v>
      </c>
      <c r="G12" s="34"/>
      <c r="H12" s="1"/>
    </row>
    <row r="13" spans="1:9" ht="46.8" x14ac:dyDescent="0.4">
      <c r="A13" s="26">
        <v>14</v>
      </c>
      <c r="B13" s="27" t="s">
        <v>38</v>
      </c>
      <c r="C13" s="26" t="s">
        <v>39</v>
      </c>
      <c r="D13" s="26" t="s">
        <v>316</v>
      </c>
      <c r="E13" s="27" t="s">
        <v>40</v>
      </c>
      <c r="F13" s="26">
        <f t="shared" si="0"/>
        <v>20</v>
      </c>
      <c r="G13" s="34" t="s">
        <v>41</v>
      </c>
      <c r="H13" s="1"/>
    </row>
    <row r="14" spans="1:9" x14ac:dyDescent="0.4">
      <c r="A14" s="26">
        <v>15</v>
      </c>
      <c r="B14" s="27" t="s">
        <v>42</v>
      </c>
      <c r="C14" s="26" t="s">
        <v>43</v>
      </c>
      <c r="D14" s="26" t="s">
        <v>317</v>
      </c>
      <c r="E14" s="27" t="s">
        <v>44</v>
      </c>
      <c r="F14" s="26">
        <f t="shared" si="0"/>
        <v>4</v>
      </c>
      <c r="G14" s="34" t="s">
        <v>45</v>
      </c>
      <c r="H14" s="1"/>
    </row>
    <row r="15" spans="1:9" ht="31.2" x14ac:dyDescent="0.4">
      <c r="A15" s="26">
        <v>16</v>
      </c>
      <c r="B15" s="27" t="s">
        <v>46</v>
      </c>
      <c r="C15" s="26" t="s">
        <v>47</v>
      </c>
      <c r="D15" s="26" t="s">
        <v>318</v>
      </c>
      <c r="E15" s="27" t="s">
        <v>48</v>
      </c>
      <c r="F15" s="26">
        <f t="shared" si="0"/>
        <v>12</v>
      </c>
      <c r="G15" s="34" t="s">
        <v>49</v>
      </c>
      <c r="H15" s="1"/>
    </row>
    <row r="16" spans="1:9" x14ac:dyDescent="0.4">
      <c r="A16" s="26">
        <v>17</v>
      </c>
      <c r="B16" s="27" t="s">
        <v>50</v>
      </c>
      <c r="C16" s="26" t="s">
        <v>51</v>
      </c>
      <c r="D16" s="26" t="s">
        <v>52</v>
      </c>
      <c r="E16" s="27" t="s">
        <v>53</v>
      </c>
      <c r="F16" s="26">
        <f t="shared" si="0"/>
        <v>1</v>
      </c>
      <c r="G16" s="34" t="s">
        <v>54</v>
      </c>
      <c r="H16" s="1"/>
    </row>
    <row r="17" spans="1:8" x14ac:dyDescent="0.4">
      <c r="A17" s="26">
        <v>18</v>
      </c>
      <c r="B17" s="27" t="s">
        <v>55</v>
      </c>
      <c r="C17" s="26" t="s">
        <v>56</v>
      </c>
      <c r="D17" s="26" t="s">
        <v>57</v>
      </c>
      <c r="E17" s="27" t="s">
        <v>58</v>
      </c>
      <c r="F17" s="26">
        <f t="shared" si="0"/>
        <v>2</v>
      </c>
      <c r="G17" s="34" t="s">
        <v>59</v>
      </c>
      <c r="H17" s="1"/>
    </row>
    <row r="18" spans="1:8" x14ac:dyDescent="0.4">
      <c r="A18" s="26">
        <v>19</v>
      </c>
      <c r="B18" s="27" t="s">
        <v>60</v>
      </c>
      <c r="C18" s="26" t="s">
        <v>61</v>
      </c>
      <c r="D18" s="26" t="s">
        <v>319</v>
      </c>
      <c r="E18" s="27" t="s">
        <v>62</v>
      </c>
      <c r="F18" s="26">
        <f t="shared" si="0"/>
        <v>4</v>
      </c>
      <c r="G18" s="34" t="s">
        <v>63</v>
      </c>
      <c r="H18" s="1"/>
    </row>
    <row r="19" spans="1:8" x14ac:dyDescent="0.4">
      <c r="A19" s="26">
        <v>20</v>
      </c>
      <c r="B19" s="27" t="s">
        <v>64</v>
      </c>
      <c r="C19" s="26" t="s">
        <v>65</v>
      </c>
      <c r="D19" s="26" t="s">
        <v>66</v>
      </c>
      <c r="E19" s="27" t="s">
        <v>67</v>
      </c>
      <c r="F19" s="26">
        <f t="shared" si="0"/>
        <v>1</v>
      </c>
      <c r="G19" s="34" t="s">
        <v>68</v>
      </c>
      <c r="H19" s="1"/>
    </row>
    <row r="20" spans="1:8" x14ac:dyDescent="0.4">
      <c r="A20" s="26">
        <v>21</v>
      </c>
      <c r="B20" s="27" t="s">
        <v>69</v>
      </c>
      <c r="C20" s="26" t="s">
        <v>70</v>
      </c>
      <c r="D20" s="26" t="s">
        <v>71</v>
      </c>
      <c r="E20" s="27" t="s">
        <v>67</v>
      </c>
      <c r="F20" s="26">
        <f t="shared" si="0"/>
        <v>1</v>
      </c>
      <c r="G20" s="34" t="s">
        <v>68</v>
      </c>
      <c r="H20" s="1"/>
    </row>
    <row r="21" spans="1:8" x14ac:dyDescent="0.4">
      <c r="A21" s="26">
        <v>22</v>
      </c>
      <c r="B21" s="27" t="s">
        <v>72</v>
      </c>
      <c r="C21" s="26" t="s">
        <v>73</v>
      </c>
      <c r="D21" s="26" t="s">
        <v>71</v>
      </c>
      <c r="E21" s="27" t="s">
        <v>67</v>
      </c>
      <c r="F21" s="26">
        <f t="shared" si="0"/>
        <v>1</v>
      </c>
      <c r="G21" s="34" t="s">
        <v>68</v>
      </c>
      <c r="H21" s="1"/>
    </row>
    <row r="22" spans="1:8" x14ac:dyDescent="0.4">
      <c r="A22" s="26">
        <v>23</v>
      </c>
      <c r="B22" s="27" t="s">
        <v>74</v>
      </c>
      <c r="C22" s="26" t="s">
        <v>75</v>
      </c>
      <c r="D22" s="26" t="s">
        <v>76</v>
      </c>
      <c r="E22" s="27" t="s">
        <v>320</v>
      </c>
      <c r="F22" s="26">
        <f t="shared" si="0"/>
        <v>1</v>
      </c>
      <c r="G22" s="34" t="s">
        <v>68</v>
      </c>
      <c r="H22" s="1" t="s">
        <v>321</v>
      </c>
    </row>
    <row r="23" spans="1:8" x14ac:dyDescent="0.4">
      <c r="A23" s="26">
        <v>24</v>
      </c>
      <c r="B23" s="27" t="s">
        <v>77</v>
      </c>
      <c r="C23" s="26" t="s">
        <v>78</v>
      </c>
      <c r="D23" s="26" t="s">
        <v>79</v>
      </c>
      <c r="E23" s="27" t="s">
        <v>67</v>
      </c>
      <c r="F23" s="26">
        <f t="shared" si="0"/>
        <v>1</v>
      </c>
      <c r="G23" s="34" t="s">
        <v>68</v>
      </c>
      <c r="H23" s="1"/>
    </row>
    <row r="24" spans="1:8" x14ac:dyDescent="0.4">
      <c r="A24" s="26">
        <v>25</v>
      </c>
      <c r="B24" s="27" t="s">
        <v>341</v>
      </c>
      <c r="C24" s="26" t="s">
        <v>80</v>
      </c>
      <c r="D24" s="26" t="s">
        <v>81</v>
      </c>
      <c r="E24" s="27" t="s">
        <v>67</v>
      </c>
      <c r="F24" s="26">
        <f t="shared" si="0"/>
        <v>2</v>
      </c>
      <c r="G24" s="34" t="s">
        <v>68</v>
      </c>
      <c r="H24" s="1"/>
    </row>
    <row r="25" spans="1:8" x14ac:dyDescent="0.4">
      <c r="A25" s="26">
        <v>26</v>
      </c>
      <c r="B25" s="27" t="s">
        <v>340</v>
      </c>
      <c r="C25" s="26" t="s">
        <v>82</v>
      </c>
      <c r="D25" s="26" t="s">
        <v>66</v>
      </c>
      <c r="E25" s="27" t="s">
        <v>67</v>
      </c>
      <c r="F25" s="26">
        <f t="shared" si="0"/>
        <v>1</v>
      </c>
      <c r="G25" s="34" t="s">
        <v>68</v>
      </c>
      <c r="H25" s="1"/>
    </row>
    <row r="26" spans="1:8" x14ac:dyDescent="0.4">
      <c r="A26" s="26">
        <v>27</v>
      </c>
      <c r="B26" s="27" t="s">
        <v>83</v>
      </c>
      <c r="C26" s="26" t="s">
        <v>84</v>
      </c>
      <c r="D26" s="26" t="s">
        <v>66</v>
      </c>
      <c r="E26" s="27" t="s">
        <v>67</v>
      </c>
      <c r="F26" s="26">
        <f t="shared" si="0"/>
        <v>1</v>
      </c>
      <c r="G26" s="34" t="s">
        <v>68</v>
      </c>
      <c r="H26" s="1"/>
    </row>
    <row r="27" spans="1:8" s="21" customFormat="1" x14ac:dyDescent="0.4">
      <c r="A27" s="26"/>
      <c r="B27" s="27" t="s">
        <v>342</v>
      </c>
      <c r="C27" s="26" t="s">
        <v>344</v>
      </c>
      <c r="D27" s="26" t="s">
        <v>345</v>
      </c>
      <c r="E27" s="27"/>
      <c r="F27" s="26">
        <f t="shared" si="0"/>
        <v>1</v>
      </c>
      <c r="G27" s="34" t="s">
        <v>346</v>
      </c>
      <c r="H27" s="1"/>
    </row>
    <row r="28" spans="1:8" s="21" customFormat="1" x14ac:dyDescent="0.4">
      <c r="A28" s="26"/>
      <c r="B28" s="27" t="s">
        <v>343</v>
      </c>
      <c r="C28" s="26" t="s">
        <v>347</v>
      </c>
      <c r="D28" s="26" t="s">
        <v>348</v>
      </c>
      <c r="E28" s="27"/>
      <c r="F28" s="26">
        <f t="shared" si="0"/>
        <v>1</v>
      </c>
      <c r="G28" s="34" t="s">
        <v>346</v>
      </c>
      <c r="H28" s="1"/>
    </row>
    <row r="29" spans="1:8" x14ac:dyDescent="0.4">
      <c r="A29" s="26">
        <v>28</v>
      </c>
      <c r="B29" s="27" t="s">
        <v>85</v>
      </c>
      <c r="C29" s="26" t="s">
        <v>86</v>
      </c>
      <c r="D29" s="26"/>
      <c r="E29" s="27" t="s">
        <v>87</v>
      </c>
      <c r="F29" s="26">
        <f t="shared" si="0"/>
        <v>1</v>
      </c>
      <c r="G29" s="34" t="s">
        <v>88</v>
      </c>
      <c r="H29" s="1"/>
    </row>
    <row r="30" spans="1:8" x14ac:dyDescent="0.4">
      <c r="A30" s="26">
        <v>29</v>
      </c>
      <c r="B30" s="27" t="s">
        <v>89</v>
      </c>
      <c r="C30" s="26" t="s">
        <v>90</v>
      </c>
      <c r="D30" s="26"/>
      <c r="E30" s="27" t="s">
        <v>91</v>
      </c>
      <c r="F30" s="26">
        <f t="shared" si="0"/>
        <v>1</v>
      </c>
      <c r="G30" s="34" t="s">
        <v>88</v>
      </c>
      <c r="H30" s="1"/>
    </row>
    <row r="31" spans="1:8" x14ac:dyDescent="0.4">
      <c r="A31" s="26">
        <v>30</v>
      </c>
      <c r="B31" s="27" t="s">
        <v>92</v>
      </c>
      <c r="C31" s="26" t="s">
        <v>93</v>
      </c>
      <c r="D31" s="26"/>
      <c r="E31" s="27" t="s">
        <v>94</v>
      </c>
      <c r="F31" s="26">
        <f t="shared" si="0"/>
        <v>1</v>
      </c>
      <c r="G31" s="34" t="s">
        <v>95</v>
      </c>
      <c r="H31" s="1"/>
    </row>
    <row r="32" spans="1:8" x14ac:dyDescent="0.4">
      <c r="A32" s="26">
        <v>31</v>
      </c>
      <c r="B32" s="27" t="s">
        <v>96</v>
      </c>
      <c r="C32" s="26" t="s">
        <v>97</v>
      </c>
      <c r="D32" s="26"/>
      <c r="E32" s="27" t="s">
        <v>98</v>
      </c>
      <c r="F32" s="26">
        <f t="shared" si="0"/>
        <v>2</v>
      </c>
      <c r="G32" s="34" t="s">
        <v>88</v>
      </c>
      <c r="H32" s="1"/>
    </row>
    <row r="33" spans="1:8" x14ac:dyDescent="0.4">
      <c r="A33" s="26">
        <v>32</v>
      </c>
      <c r="B33" s="27" t="s">
        <v>99</v>
      </c>
      <c r="C33" s="26" t="s">
        <v>100</v>
      </c>
      <c r="D33" s="26"/>
      <c r="E33" s="27" t="s">
        <v>101</v>
      </c>
      <c r="F33" s="26">
        <f t="shared" si="0"/>
        <v>1</v>
      </c>
      <c r="G33" s="34" t="s">
        <v>88</v>
      </c>
      <c r="H33" s="1"/>
    </row>
    <row r="34" spans="1:8" x14ac:dyDescent="0.4">
      <c r="A34" s="26">
        <v>33</v>
      </c>
      <c r="B34" s="27" t="s">
        <v>102</v>
      </c>
      <c r="C34" s="26" t="s">
        <v>103</v>
      </c>
      <c r="D34" s="26"/>
      <c r="E34" s="27" t="s">
        <v>104</v>
      </c>
      <c r="F34" s="26">
        <f t="shared" si="0"/>
        <v>1</v>
      </c>
      <c r="G34" s="34" t="s">
        <v>105</v>
      </c>
      <c r="H34" s="1"/>
    </row>
    <row r="35" spans="1:8" ht="31.2" x14ac:dyDescent="0.4">
      <c r="A35" s="26">
        <v>34</v>
      </c>
      <c r="B35" s="27" t="s">
        <v>367</v>
      </c>
      <c r="C35" s="26" t="s">
        <v>106</v>
      </c>
      <c r="D35" s="26"/>
      <c r="E35" s="27" t="s">
        <v>101</v>
      </c>
      <c r="F35" s="26">
        <f t="shared" si="0"/>
        <v>14</v>
      </c>
      <c r="G35" s="34" t="s">
        <v>88</v>
      </c>
      <c r="H35" s="1"/>
    </row>
    <row r="36" spans="1:8" x14ac:dyDescent="0.4">
      <c r="A36" s="26">
        <v>35</v>
      </c>
      <c r="B36" s="27" t="s">
        <v>368</v>
      </c>
      <c r="C36" s="26" t="s">
        <v>362</v>
      </c>
      <c r="D36" s="26"/>
      <c r="E36" s="27" t="s">
        <v>101</v>
      </c>
      <c r="F36" s="26">
        <f t="shared" si="0"/>
        <v>1</v>
      </c>
      <c r="G36" s="34" t="s">
        <v>88</v>
      </c>
      <c r="H36" s="1"/>
    </row>
    <row r="37" spans="1:8" x14ac:dyDescent="0.4">
      <c r="A37" s="26">
        <v>36</v>
      </c>
      <c r="B37" s="27" t="s">
        <v>107</v>
      </c>
      <c r="C37" s="26" t="s">
        <v>108</v>
      </c>
      <c r="D37" s="26"/>
      <c r="E37" s="27" t="s">
        <v>87</v>
      </c>
      <c r="F37" s="26">
        <f t="shared" si="0"/>
        <v>2</v>
      </c>
      <c r="G37" s="34" t="s">
        <v>88</v>
      </c>
      <c r="H37" s="1"/>
    </row>
    <row r="38" spans="1:8" x14ac:dyDescent="0.4">
      <c r="A38" s="26">
        <v>37</v>
      </c>
      <c r="B38" s="27" t="s">
        <v>109</v>
      </c>
      <c r="C38" s="26" t="s">
        <v>110</v>
      </c>
      <c r="D38" s="26"/>
      <c r="E38" s="27" t="s">
        <v>111</v>
      </c>
      <c r="F38" s="26">
        <f t="shared" si="0"/>
        <v>1</v>
      </c>
      <c r="G38" s="34" t="s">
        <v>88</v>
      </c>
      <c r="H38" s="1"/>
    </row>
    <row r="39" spans="1:8" x14ac:dyDescent="0.4">
      <c r="A39" s="26">
        <v>38</v>
      </c>
      <c r="B39" s="27" t="s">
        <v>112</v>
      </c>
      <c r="C39" s="26" t="s">
        <v>113</v>
      </c>
      <c r="D39" s="26"/>
      <c r="E39" s="27" t="s">
        <v>339</v>
      </c>
      <c r="F39" s="26">
        <f t="shared" si="0"/>
        <v>1</v>
      </c>
      <c r="G39" s="34" t="s">
        <v>88</v>
      </c>
      <c r="H39" s="1" t="s">
        <v>338</v>
      </c>
    </row>
    <row r="40" spans="1:8" x14ac:dyDescent="0.4">
      <c r="A40" s="26">
        <v>39</v>
      </c>
      <c r="B40" s="27" t="s">
        <v>114</v>
      </c>
      <c r="C40" s="26" t="s">
        <v>115</v>
      </c>
      <c r="D40" s="26" t="s">
        <v>116</v>
      </c>
      <c r="E40" s="27" t="s">
        <v>117</v>
      </c>
      <c r="F40" s="26">
        <f t="shared" si="0"/>
        <v>2</v>
      </c>
      <c r="G40" s="34" t="s">
        <v>118</v>
      </c>
      <c r="H40" s="1"/>
    </row>
    <row r="41" spans="1:8" ht="31.2" x14ac:dyDescent="0.4">
      <c r="A41" s="26">
        <v>40</v>
      </c>
      <c r="B41" s="27" t="s">
        <v>119</v>
      </c>
      <c r="C41" s="26" t="s">
        <v>120</v>
      </c>
      <c r="D41" s="26" t="s">
        <v>121</v>
      </c>
      <c r="E41" s="27" t="s">
        <v>122</v>
      </c>
      <c r="F41" s="26">
        <f t="shared" si="0"/>
        <v>1</v>
      </c>
      <c r="G41" s="34" t="s">
        <v>123</v>
      </c>
      <c r="H41" s="1"/>
    </row>
    <row r="42" spans="1:8" x14ac:dyDescent="0.4">
      <c r="A42" s="26">
        <v>41</v>
      </c>
      <c r="B42" s="27" t="s">
        <v>124</v>
      </c>
      <c r="C42" s="26" t="s">
        <v>125</v>
      </c>
      <c r="D42" s="26" t="s">
        <v>125</v>
      </c>
      <c r="E42" s="27" t="s">
        <v>101</v>
      </c>
      <c r="F42" s="26">
        <f t="shared" si="0"/>
        <v>1</v>
      </c>
      <c r="G42" s="34" t="s">
        <v>88</v>
      </c>
      <c r="H42" s="1"/>
    </row>
    <row r="43" spans="1:8" x14ac:dyDescent="0.4">
      <c r="A43" s="26">
        <v>42</v>
      </c>
      <c r="B43" s="27" t="s">
        <v>126</v>
      </c>
      <c r="C43" s="26" t="s">
        <v>93</v>
      </c>
      <c r="D43" s="26" t="s">
        <v>127</v>
      </c>
      <c r="E43" s="27" t="s">
        <v>94</v>
      </c>
      <c r="F43" s="26">
        <f t="shared" si="0"/>
        <v>1</v>
      </c>
      <c r="G43" s="34" t="s">
        <v>95</v>
      </c>
      <c r="H43" s="1"/>
    </row>
    <row r="44" spans="1:8" x14ac:dyDescent="0.4">
      <c r="A44" s="26">
        <v>43</v>
      </c>
      <c r="B44" s="27" t="s">
        <v>128</v>
      </c>
      <c r="C44" s="26" t="s">
        <v>129</v>
      </c>
      <c r="D44" s="26" t="s">
        <v>130</v>
      </c>
      <c r="E44" s="27" t="s">
        <v>94</v>
      </c>
      <c r="F44" s="26">
        <f t="shared" si="0"/>
        <v>2</v>
      </c>
      <c r="G44" s="34" t="s">
        <v>95</v>
      </c>
      <c r="H44" s="1"/>
    </row>
    <row r="45" spans="1:8" ht="62.4" x14ac:dyDescent="0.4">
      <c r="A45" s="26">
        <v>44</v>
      </c>
      <c r="B45" s="27" t="s">
        <v>131</v>
      </c>
      <c r="C45" s="26" t="s">
        <v>132</v>
      </c>
      <c r="D45" s="26" t="s">
        <v>133</v>
      </c>
      <c r="E45" s="27" t="s">
        <v>134</v>
      </c>
      <c r="F45" s="26">
        <f t="shared" si="0"/>
        <v>21</v>
      </c>
      <c r="G45" s="34" t="s">
        <v>135</v>
      </c>
      <c r="H45" s="1"/>
    </row>
    <row r="46" spans="1:8" x14ac:dyDescent="0.4">
      <c r="A46" s="26">
        <v>45</v>
      </c>
      <c r="B46" s="27" t="s">
        <v>136</v>
      </c>
      <c r="C46" s="26" t="s">
        <v>137</v>
      </c>
      <c r="D46" s="26" t="s">
        <v>138</v>
      </c>
      <c r="E46" s="27" t="s">
        <v>139</v>
      </c>
      <c r="F46" s="26">
        <f t="shared" si="0"/>
        <v>1</v>
      </c>
      <c r="G46" s="34" t="s">
        <v>140</v>
      </c>
      <c r="H46" s="1"/>
    </row>
    <row r="47" spans="1:8" ht="31.2" x14ac:dyDescent="0.4">
      <c r="A47" s="26">
        <v>46</v>
      </c>
      <c r="B47" s="27" t="s">
        <v>141</v>
      </c>
      <c r="C47" s="26" t="s">
        <v>142</v>
      </c>
      <c r="D47" s="26"/>
      <c r="E47" s="27" t="s">
        <v>143</v>
      </c>
      <c r="F47" s="26">
        <f t="shared" si="0"/>
        <v>2</v>
      </c>
      <c r="G47" s="34" t="s">
        <v>144</v>
      </c>
      <c r="H47" s="1"/>
    </row>
    <row r="48" spans="1:8" x14ac:dyDescent="0.4">
      <c r="A48" s="26">
        <v>47</v>
      </c>
      <c r="B48" s="27" t="s">
        <v>145</v>
      </c>
      <c r="C48" s="26" t="s">
        <v>146</v>
      </c>
      <c r="D48" s="26" t="s">
        <v>147</v>
      </c>
      <c r="E48" s="27" t="s">
        <v>148</v>
      </c>
      <c r="F48" s="26">
        <f t="shared" si="0"/>
        <v>8</v>
      </c>
      <c r="G48" s="34" t="s">
        <v>149</v>
      </c>
      <c r="H48" s="1"/>
    </row>
    <row r="49" spans="1:8" x14ac:dyDescent="0.4">
      <c r="A49" s="26">
        <v>50</v>
      </c>
      <c r="B49" s="27" t="s">
        <v>150</v>
      </c>
      <c r="C49" s="26">
        <v>112404</v>
      </c>
      <c r="D49" s="26" t="s">
        <v>322</v>
      </c>
      <c r="E49" s="27" t="s">
        <v>151</v>
      </c>
      <c r="F49" s="26">
        <f t="shared" si="0"/>
        <v>4</v>
      </c>
      <c r="G49" s="34" t="s">
        <v>152</v>
      </c>
      <c r="H49" s="1"/>
    </row>
    <row r="50" spans="1:8" x14ac:dyDescent="0.4">
      <c r="A50" s="26">
        <v>51</v>
      </c>
      <c r="B50" s="27" t="s">
        <v>153</v>
      </c>
      <c r="C50" s="26" t="s">
        <v>154</v>
      </c>
      <c r="D50" s="26" t="s">
        <v>155</v>
      </c>
      <c r="E50" s="27" t="s">
        <v>156</v>
      </c>
      <c r="F50" s="26">
        <f t="shared" si="0"/>
        <v>4</v>
      </c>
      <c r="G50" s="34" t="s">
        <v>54</v>
      </c>
      <c r="H50" s="1"/>
    </row>
    <row r="51" spans="1:8" x14ac:dyDescent="0.4">
      <c r="A51" s="26">
        <v>52</v>
      </c>
      <c r="B51" s="27" t="s">
        <v>157</v>
      </c>
      <c r="C51" s="26" t="s">
        <v>158</v>
      </c>
      <c r="D51" s="26" t="s">
        <v>323</v>
      </c>
      <c r="E51" s="27" t="s">
        <v>159</v>
      </c>
      <c r="F51" s="26">
        <f t="shared" si="0"/>
        <v>4</v>
      </c>
      <c r="G51" s="34" t="s">
        <v>160</v>
      </c>
      <c r="H51" s="1"/>
    </row>
    <row r="52" spans="1:8" x14ac:dyDescent="0.4">
      <c r="A52" s="26">
        <v>53</v>
      </c>
      <c r="B52" s="27" t="s">
        <v>161</v>
      </c>
      <c r="C52" s="26" t="s">
        <v>162</v>
      </c>
      <c r="D52" s="26" t="s">
        <v>163</v>
      </c>
      <c r="E52" s="27"/>
      <c r="F52" s="26">
        <f t="shared" si="0"/>
        <v>4</v>
      </c>
      <c r="G52" s="34"/>
      <c r="H52" s="1"/>
    </row>
    <row r="53" spans="1:8" x14ac:dyDescent="0.4">
      <c r="A53" s="26">
        <v>54</v>
      </c>
      <c r="B53" s="27" t="s">
        <v>164</v>
      </c>
      <c r="C53" s="26" t="s">
        <v>165</v>
      </c>
      <c r="D53" s="26" t="s">
        <v>163</v>
      </c>
      <c r="E53" s="27"/>
      <c r="F53" s="26">
        <f t="shared" si="0"/>
        <v>8</v>
      </c>
      <c r="G53" s="34"/>
      <c r="H53" s="1"/>
    </row>
    <row r="54" spans="1:8" ht="62.4" x14ac:dyDescent="0.4">
      <c r="A54" s="26">
        <v>55</v>
      </c>
      <c r="B54" s="27" t="s">
        <v>355</v>
      </c>
      <c r="C54" s="26" t="s">
        <v>166</v>
      </c>
      <c r="D54" s="26" t="s">
        <v>167</v>
      </c>
      <c r="E54" s="27"/>
      <c r="F54" s="26">
        <f t="shared" si="0"/>
        <v>33</v>
      </c>
      <c r="G54" s="34"/>
      <c r="H54" s="1"/>
    </row>
    <row r="55" spans="1:8" ht="31.2" x14ac:dyDescent="0.4">
      <c r="A55" s="26">
        <v>56</v>
      </c>
      <c r="B55" s="27" t="s">
        <v>168</v>
      </c>
      <c r="C55" s="26" t="s">
        <v>169</v>
      </c>
      <c r="D55" s="26" t="s">
        <v>163</v>
      </c>
      <c r="E55" s="27"/>
      <c r="F55" s="26">
        <f t="shared" si="0"/>
        <v>12</v>
      </c>
      <c r="G55" s="34"/>
      <c r="H55" s="1"/>
    </row>
    <row r="56" spans="1:8" x14ac:dyDescent="0.4">
      <c r="A56" s="26">
        <v>57</v>
      </c>
      <c r="B56" s="27" t="s">
        <v>170</v>
      </c>
      <c r="C56" s="26" t="s">
        <v>171</v>
      </c>
      <c r="D56" s="26" t="s">
        <v>163</v>
      </c>
      <c r="E56" s="27"/>
      <c r="F56" s="26">
        <f t="shared" si="0"/>
        <v>4</v>
      </c>
      <c r="G56" s="34"/>
      <c r="H56" s="1"/>
    </row>
    <row r="57" spans="1:8" ht="46.8" x14ac:dyDescent="0.4">
      <c r="A57" s="26">
        <v>58</v>
      </c>
      <c r="B57" s="27" t="s">
        <v>172</v>
      </c>
      <c r="C57" s="26" t="s">
        <v>173</v>
      </c>
      <c r="D57" s="26" t="s">
        <v>163</v>
      </c>
      <c r="E57" s="27"/>
      <c r="F57" s="26">
        <f t="shared" si="0"/>
        <v>21</v>
      </c>
      <c r="G57" s="34"/>
      <c r="H57" s="1"/>
    </row>
    <row r="58" spans="1:8" ht="31.2" x14ac:dyDescent="0.4">
      <c r="A58" s="26">
        <v>59</v>
      </c>
      <c r="B58" s="27" t="s">
        <v>174</v>
      </c>
      <c r="C58" s="26" t="s">
        <v>175</v>
      </c>
      <c r="D58" s="26" t="s">
        <v>163</v>
      </c>
      <c r="E58" s="27"/>
      <c r="F58" s="26">
        <f t="shared" si="0"/>
        <v>14</v>
      </c>
      <c r="G58" s="34"/>
      <c r="H58" s="1"/>
    </row>
    <row r="59" spans="1:8" x14ac:dyDescent="0.4">
      <c r="A59" s="26">
        <v>60</v>
      </c>
      <c r="B59" s="27" t="s">
        <v>176</v>
      </c>
      <c r="C59" s="26" t="s">
        <v>177</v>
      </c>
      <c r="D59" s="26" t="s">
        <v>178</v>
      </c>
      <c r="E59" s="27"/>
      <c r="F59" s="26">
        <f t="shared" si="0"/>
        <v>1</v>
      </c>
      <c r="G59" s="34"/>
      <c r="H59" s="1"/>
    </row>
    <row r="60" spans="1:8" x14ac:dyDescent="0.4">
      <c r="A60" s="26">
        <v>61</v>
      </c>
      <c r="B60" s="27" t="s">
        <v>179</v>
      </c>
      <c r="C60" s="26" t="s">
        <v>180</v>
      </c>
      <c r="D60" s="26" t="s">
        <v>178</v>
      </c>
      <c r="E60" s="27"/>
      <c r="F60" s="26">
        <f t="shared" si="0"/>
        <v>1</v>
      </c>
      <c r="G60" s="34"/>
      <c r="H60" s="1"/>
    </row>
    <row r="61" spans="1:8" x14ac:dyDescent="0.4">
      <c r="A61" s="26">
        <v>63</v>
      </c>
      <c r="B61" s="27" t="s">
        <v>184</v>
      </c>
      <c r="C61" s="26" t="s">
        <v>185</v>
      </c>
      <c r="D61" s="26" t="s">
        <v>178</v>
      </c>
      <c r="E61" s="27"/>
      <c r="F61" s="26">
        <f t="shared" si="0"/>
        <v>1</v>
      </c>
      <c r="G61" s="34"/>
      <c r="H61" s="1"/>
    </row>
    <row r="62" spans="1:8" x14ac:dyDescent="0.4">
      <c r="A62" s="26">
        <v>64</v>
      </c>
      <c r="B62" s="27" t="s">
        <v>186</v>
      </c>
      <c r="C62" s="26" t="s">
        <v>187</v>
      </c>
      <c r="D62" s="26" t="s">
        <v>178</v>
      </c>
      <c r="E62" s="27"/>
      <c r="F62" s="26">
        <f t="shared" si="0"/>
        <v>1</v>
      </c>
      <c r="G62" s="34"/>
      <c r="H62" s="1"/>
    </row>
    <row r="63" spans="1:8" ht="31.2" x14ac:dyDescent="0.4">
      <c r="A63" s="26">
        <v>65</v>
      </c>
      <c r="B63" s="27" t="s">
        <v>188</v>
      </c>
      <c r="C63" s="26" t="s">
        <v>189</v>
      </c>
      <c r="D63" s="26" t="s">
        <v>183</v>
      </c>
      <c r="E63" s="27"/>
      <c r="F63" s="26">
        <f t="shared" si="0"/>
        <v>12</v>
      </c>
      <c r="G63" s="34"/>
      <c r="H63" s="1"/>
    </row>
    <row r="64" spans="1:8" ht="31.2" x14ac:dyDescent="0.4">
      <c r="A64" s="26">
        <v>67</v>
      </c>
      <c r="B64" s="27" t="s">
        <v>354</v>
      </c>
      <c r="C64" s="26" t="s">
        <v>192</v>
      </c>
      <c r="D64" s="26" t="s">
        <v>163</v>
      </c>
      <c r="E64" s="27"/>
      <c r="F64" s="26">
        <f t="shared" si="0"/>
        <v>11</v>
      </c>
      <c r="G64" s="34"/>
      <c r="H64" s="1"/>
    </row>
    <row r="65" spans="1:8" x14ac:dyDescent="0.4">
      <c r="A65" s="26">
        <v>68</v>
      </c>
      <c r="B65" s="27" t="s">
        <v>193</v>
      </c>
      <c r="C65" s="26" t="s">
        <v>192</v>
      </c>
      <c r="D65" s="26" t="s">
        <v>183</v>
      </c>
      <c r="E65" s="27"/>
      <c r="F65" s="26">
        <f t="shared" si="0"/>
        <v>6</v>
      </c>
      <c r="G65" s="34"/>
      <c r="H65" s="1"/>
    </row>
    <row r="66" spans="1:8" ht="46.8" x14ac:dyDescent="0.4">
      <c r="A66" s="26">
        <v>69</v>
      </c>
      <c r="B66" s="27" t="s">
        <v>194</v>
      </c>
      <c r="C66" s="26" t="s">
        <v>195</v>
      </c>
      <c r="D66" s="26" t="s">
        <v>163</v>
      </c>
      <c r="E66" s="27"/>
      <c r="F66" s="26">
        <f t="shared" si="0"/>
        <v>25</v>
      </c>
      <c r="G66" s="34"/>
      <c r="H66" s="1"/>
    </row>
    <row r="67" spans="1:8" x14ac:dyDescent="0.4">
      <c r="A67" s="26">
        <v>70</v>
      </c>
      <c r="B67" s="27" t="s">
        <v>196</v>
      </c>
      <c r="C67" s="26" t="s">
        <v>185</v>
      </c>
      <c r="D67" s="26" t="s">
        <v>163</v>
      </c>
      <c r="E67" s="27"/>
      <c r="F67" s="26">
        <f t="shared" si="0"/>
        <v>2</v>
      </c>
      <c r="G67" s="34"/>
      <c r="H67" s="1"/>
    </row>
    <row r="68" spans="1:8" x14ac:dyDescent="0.4">
      <c r="A68" s="26">
        <v>71</v>
      </c>
      <c r="B68" s="27" t="s">
        <v>197</v>
      </c>
      <c r="C68" s="26" t="s">
        <v>198</v>
      </c>
      <c r="D68" s="26" t="s">
        <v>163</v>
      </c>
      <c r="E68" s="27"/>
      <c r="F68" s="26">
        <f t="shared" si="0"/>
        <v>7</v>
      </c>
      <c r="G68" s="34"/>
      <c r="H68" s="1"/>
    </row>
    <row r="69" spans="1:8" x14ac:dyDescent="0.4">
      <c r="A69" s="26">
        <v>72</v>
      </c>
      <c r="B69" s="27" t="s">
        <v>199</v>
      </c>
      <c r="C69" s="26" t="s">
        <v>200</v>
      </c>
      <c r="D69" s="26" t="s">
        <v>163</v>
      </c>
      <c r="E69" s="27"/>
      <c r="F69" s="26">
        <f t="shared" si="0"/>
        <v>1</v>
      </c>
      <c r="G69" s="34"/>
      <c r="H69" s="1"/>
    </row>
    <row r="70" spans="1:8" x14ac:dyDescent="0.4">
      <c r="A70" s="26">
        <v>74</v>
      </c>
      <c r="B70" s="27" t="s">
        <v>203</v>
      </c>
      <c r="C70" s="26" t="s">
        <v>204</v>
      </c>
      <c r="D70" s="26" t="s">
        <v>163</v>
      </c>
      <c r="E70" s="27"/>
      <c r="F70" s="26">
        <f t="shared" ref="F70:F109" si="1">IF(B70="","",LEN(B70)-LEN(SUBSTITUTE(B70,",",""))+1)</f>
        <v>2</v>
      </c>
      <c r="G70" s="34"/>
      <c r="H70" s="1"/>
    </row>
    <row r="71" spans="1:8" x14ac:dyDescent="0.4">
      <c r="A71" s="26">
        <v>75</v>
      </c>
      <c r="B71" s="27" t="s">
        <v>205</v>
      </c>
      <c r="C71" s="26" t="s">
        <v>206</v>
      </c>
      <c r="D71" s="26" t="s">
        <v>163</v>
      </c>
      <c r="E71" s="27"/>
      <c r="F71" s="26">
        <f t="shared" si="1"/>
        <v>1</v>
      </c>
      <c r="G71" s="34"/>
      <c r="H71" s="1"/>
    </row>
    <row r="72" spans="1:8" x14ac:dyDescent="0.4">
      <c r="A72" s="26">
        <v>76</v>
      </c>
      <c r="B72" s="27" t="s">
        <v>207</v>
      </c>
      <c r="C72" s="26" t="s">
        <v>208</v>
      </c>
      <c r="D72" s="26" t="s">
        <v>163</v>
      </c>
      <c r="E72" s="27"/>
      <c r="F72" s="26">
        <f t="shared" si="1"/>
        <v>1</v>
      </c>
      <c r="G72" s="34"/>
      <c r="H72" s="1"/>
    </row>
    <row r="73" spans="1:8" x14ac:dyDescent="0.4">
      <c r="A73" s="26">
        <v>77</v>
      </c>
      <c r="B73" s="27" t="s">
        <v>209</v>
      </c>
      <c r="C73" s="26" t="s">
        <v>210</v>
      </c>
      <c r="D73" s="26" t="s">
        <v>163</v>
      </c>
      <c r="E73" s="27"/>
      <c r="F73" s="26">
        <f t="shared" si="1"/>
        <v>1</v>
      </c>
      <c r="G73" s="34"/>
      <c r="H73" s="1"/>
    </row>
    <row r="74" spans="1:8" x14ac:dyDescent="0.4">
      <c r="A74" s="26">
        <v>78</v>
      </c>
      <c r="B74" s="27" t="s">
        <v>211</v>
      </c>
      <c r="C74" s="26" t="s">
        <v>187</v>
      </c>
      <c r="D74" s="26" t="s">
        <v>163</v>
      </c>
      <c r="E74" s="27"/>
      <c r="F74" s="26">
        <f t="shared" si="1"/>
        <v>1</v>
      </c>
      <c r="G74" s="34"/>
      <c r="H74" s="1"/>
    </row>
    <row r="75" spans="1:8" x14ac:dyDescent="0.4">
      <c r="A75" s="26">
        <v>79</v>
      </c>
      <c r="B75" s="27" t="s">
        <v>212</v>
      </c>
      <c r="C75" s="26" t="s">
        <v>213</v>
      </c>
      <c r="D75" s="26" t="s">
        <v>163</v>
      </c>
      <c r="E75" s="27"/>
      <c r="F75" s="26">
        <f t="shared" si="1"/>
        <v>4</v>
      </c>
      <c r="G75" s="34"/>
      <c r="H75" s="1"/>
    </row>
    <row r="76" spans="1:8" x14ac:dyDescent="0.4">
      <c r="A76" s="26">
        <v>80</v>
      </c>
      <c r="B76" s="27" t="s">
        <v>214</v>
      </c>
      <c r="C76" s="26" t="s">
        <v>215</v>
      </c>
      <c r="D76" s="26" t="s">
        <v>163</v>
      </c>
      <c r="E76" s="27"/>
      <c r="F76" s="26">
        <f t="shared" si="1"/>
        <v>4</v>
      </c>
      <c r="G76" s="34"/>
      <c r="H76" s="1"/>
    </row>
    <row r="77" spans="1:8" x14ac:dyDescent="0.4">
      <c r="A77" s="26">
        <v>81</v>
      </c>
      <c r="B77" s="27" t="s">
        <v>216</v>
      </c>
      <c r="C77" s="26" t="s">
        <v>217</v>
      </c>
      <c r="D77" s="26" t="s">
        <v>163</v>
      </c>
      <c r="E77" s="27"/>
      <c r="F77" s="26">
        <f t="shared" si="1"/>
        <v>2</v>
      </c>
      <c r="G77" s="34"/>
      <c r="H77" s="1"/>
    </row>
    <row r="78" spans="1:8" x14ac:dyDescent="0.4">
      <c r="A78" s="26">
        <v>82</v>
      </c>
      <c r="B78" s="27" t="s">
        <v>218</v>
      </c>
      <c r="C78" s="26" t="s">
        <v>219</v>
      </c>
      <c r="D78" s="26" t="s">
        <v>163</v>
      </c>
      <c r="E78" s="27"/>
      <c r="F78" s="26">
        <f t="shared" si="1"/>
        <v>1</v>
      </c>
      <c r="G78" s="34"/>
      <c r="H78" s="1"/>
    </row>
    <row r="79" spans="1:8" x14ac:dyDescent="0.4">
      <c r="A79" s="26">
        <v>83</v>
      </c>
      <c r="B79" s="27" t="s">
        <v>220</v>
      </c>
      <c r="C79" s="26" t="s">
        <v>221</v>
      </c>
      <c r="D79" s="26" t="s">
        <v>163</v>
      </c>
      <c r="E79" s="27"/>
      <c r="F79" s="26">
        <f t="shared" si="1"/>
        <v>4</v>
      </c>
      <c r="G79" s="34"/>
      <c r="H79" s="1"/>
    </row>
    <row r="80" spans="1:8" x14ac:dyDescent="0.4">
      <c r="A80" s="26">
        <v>84</v>
      </c>
      <c r="B80" s="27" t="s">
        <v>222</v>
      </c>
      <c r="C80" s="26" t="s">
        <v>223</v>
      </c>
      <c r="D80" s="26" t="s">
        <v>163</v>
      </c>
      <c r="E80" s="27"/>
      <c r="F80" s="26">
        <f t="shared" si="1"/>
        <v>1</v>
      </c>
      <c r="G80" s="34"/>
      <c r="H80" s="1"/>
    </row>
    <row r="81" spans="1:8" x14ac:dyDescent="0.4">
      <c r="A81" s="26">
        <v>85</v>
      </c>
      <c r="B81" s="27" t="s">
        <v>224</v>
      </c>
      <c r="C81" s="26" t="s">
        <v>225</v>
      </c>
      <c r="D81" s="26" t="s">
        <v>163</v>
      </c>
      <c r="E81" s="27"/>
      <c r="F81" s="26">
        <f t="shared" si="1"/>
        <v>4</v>
      </c>
      <c r="G81" s="34"/>
      <c r="H81" s="1"/>
    </row>
    <row r="82" spans="1:8" x14ac:dyDescent="0.4">
      <c r="A82" s="26">
        <v>86</v>
      </c>
      <c r="B82" s="27" t="s">
        <v>226</v>
      </c>
      <c r="C82" s="26" t="s">
        <v>227</v>
      </c>
      <c r="D82" s="26" t="s">
        <v>163</v>
      </c>
      <c r="E82" s="27"/>
      <c r="F82" s="26">
        <f t="shared" si="1"/>
        <v>1</v>
      </c>
      <c r="G82" s="34"/>
      <c r="H82" s="1"/>
    </row>
    <row r="83" spans="1:8" x14ac:dyDescent="0.4">
      <c r="A83" s="26">
        <v>87</v>
      </c>
      <c r="B83" s="27" t="s">
        <v>228</v>
      </c>
      <c r="C83" s="26" t="s">
        <v>192</v>
      </c>
      <c r="D83" s="26" t="s">
        <v>178</v>
      </c>
      <c r="E83" s="27"/>
      <c r="F83" s="26">
        <f t="shared" si="1"/>
        <v>4</v>
      </c>
      <c r="G83" s="34"/>
      <c r="H83" s="1"/>
    </row>
    <row r="84" spans="1:8" x14ac:dyDescent="0.4">
      <c r="A84" s="26">
        <v>90</v>
      </c>
      <c r="B84" s="27" t="s">
        <v>232</v>
      </c>
      <c r="C84" s="26" t="s">
        <v>192</v>
      </c>
      <c r="D84" s="26" t="s">
        <v>231</v>
      </c>
      <c r="E84" s="27"/>
      <c r="F84" s="26">
        <f t="shared" si="1"/>
        <v>1</v>
      </c>
      <c r="G84" s="34"/>
      <c r="H84" s="1"/>
    </row>
    <row r="85" spans="1:8" ht="31.2" x14ac:dyDescent="0.4">
      <c r="A85" s="26">
        <v>91</v>
      </c>
      <c r="B85" s="27" t="s">
        <v>233</v>
      </c>
      <c r="C85" s="26" t="s">
        <v>234</v>
      </c>
      <c r="D85" s="26" t="s">
        <v>235</v>
      </c>
      <c r="E85" s="27" t="s">
        <v>236</v>
      </c>
      <c r="F85" s="26">
        <f t="shared" si="1"/>
        <v>1</v>
      </c>
      <c r="G85" s="34" t="s">
        <v>237</v>
      </c>
      <c r="H85" s="1"/>
    </row>
    <row r="86" spans="1:8" x14ac:dyDescent="0.4">
      <c r="A86" s="26">
        <v>94</v>
      </c>
      <c r="B86" s="27" t="s">
        <v>238</v>
      </c>
      <c r="C86" s="26">
        <v>760390014</v>
      </c>
      <c r="D86" s="26"/>
      <c r="E86" s="27" t="s">
        <v>239</v>
      </c>
      <c r="F86" s="26">
        <f t="shared" si="1"/>
        <v>2</v>
      </c>
      <c r="G86" s="34" t="s">
        <v>240</v>
      </c>
      <c r="H86" s="1"/>
    </row>
    <row r="87" spans="1:8" ht="31.2" x14ac:dyDescent="0.4">
      <c r="A87" s="26">
        <v>95</v>
      </c>
      <c r="B87" s="27" t="s">
        <v>241</v>
      </c>
      <c r="C87" s="26" t="s">
        <v>242</v>
      </c>
      <c r="D87" s="26" t="s">
        <v>243</v>
      </c>
      <c r="E87" s="27" t="s">
        <v>244</v>
      </c>
      <c r="F87" s="26">
        <f t="shared" si="1"/>
        <v>4</v>
      </c>
      <c r="G87" s="34" t="s">
        <v>245</v>
      </c>
      <c r="H87" s="1"/>
    </row>
    <row r="88" spans="1:8" x14ac:dyDescent="0.4">
      <c r="A88" s="26">
        <v>96</v>
      </c>
      <c r="B88" s="27" t="s">
        <v>246</v>
      </c>
      <c r="C88" s="26" t="s">
        <v>247</v>
      </c>
      <c r="D88" s="26" t="s">
        <v>324</v>
      </c>
      <c r="E88" s="27" t="s">
        <v>248</v>
      </c>
      <c r="F88" s="26">
        <f t="shared" si="1"/>
        <v>4</v>
      </c>
      <c r="G88" s="34" t="s">
        <v>249</v>
      </c>
      <c r="H88" s="1"/>
    </row>
    <row r="89" spans="1:8" x14ac:dyDescent="0.4">
      <c r="A89" s="26">
        <v>97</v>
      </c>
      <c r="B89" s="27" t="s">
        <v>250</v>
      </c>
      <c r="C89" s="26" t="s">
        <v>251</v>
      </c>
      <c r="D89" s="26" t="s">
        <v>325</v>
      </c>
      <c r="E89" s="27" t="s">
        <v>252</v>
      </c>
      <c r="F89" s="26">
        <f t="shared" si="1"/>
        <v>4</v>
      </c>
      <c r="G89" s="34" t="s">
        <v>253</v>
      </c>
      <c r="H89" s="1"/>
    </row>
    <row r="90" spans="1:8" x14ac:dyDescent="0.4">
      <c r="A90" s="26">
        <v>98</v>
      </c>
      <c r="B90" s="27" t="s">
        <v>254</v>
      </c>
      <c r="C90" s="26" t="s">
        <v>255</v>
      </c>
      <c r="D90" s="26" t="s">
        <v>326</v>
      </c>
      <c r="E90" s="27" t="s">
        <v>256</v>
      </c>
      <c r="F90" s="26">
        <f t="shared" si="1"/>
        <v>2</v>
      </c>
      <c r="G90" s="34" t="s">
        <v>63</v>
      </c>
      <c r="H90" s="1"/>
    </row>
    <row r="91" spans="1:8" x14ac:dyDescent="0.4">
      <c r="A91" s="26">
        <v>99</v>
      </c>
      <c r="B91" s="27" t="s">
        <v>257</v>
      </c>
      <c r="C91" s="26" t="s">
        <v>258</v>
      </c>
      <c r="D91" s="26" t="s">
        <v>327</v>
      </c>
      <c r="E91" s="27" t="s">
        <v>259</v>
      </c>
      <c r="F91" s="26">
        <f t="shared" si="1"/>
        <v>1</v>
      </c>
      <c r="G91" s="34" t="s">
        <v>260</v>
      </c>
      <c r="H91" s="1"/>
    </row>
    <row r="92" spans="1:8" x14ac:dyDescent="0.4">
      <c r="A92" s="26">
        <v>100</v>
      </c>
      <c r="B92" s="27" t="s">
        <v>349</v>
      </c>
      <c r="C92" s="26" t="s">
        <v>261</v>
      </c>
      <c r="D92" s="26" t="s">
        <v>327</v>
      </c>
      <c r="E92" s="27" t="s">
        <v>259</v>
      </c>
      <c r="F92" s="26">
        <f t="shared" si="1"/>
        <v>1</v>
      </c>
      <c r="G92" s="34" t="s">
        <v>260</v>
      </c>
      <c r="H92" s="1"/>
    </row>
    <row r="93" spans="1:8" s="21" customFormat="1" ht="31.2" x14ac:dyDescent="0.4">
      <c r="A93" s="26"/>
      <c r="B93" s="27" t="s">
        <v>350</v>
      </c>
      <c r="C93" s="26" t="s">
        <v>351</v>
      </c>
      <c r="D93" s="26" t="s">
        <v>352</v>
      </c>
      <c r="E93" s="27" t="s">
        <v>353</v>
      </c>
      <c r="F93" s="26">
        <f t="shared" si="1"/>
        <v>1</v>
      </c>
      <c r="G93" s="34" t="s">
        <v>260</v>
      </c>
      <c r="H93" s="1"/>
    </row>
    <row r="94" spans="1:8" x14ac:dyDescent="0.4">
      <c r="A94" s="26">
        <v>101</v>
      </c>
      <c r="B94" s="27" t="s">
        <v>262</v>
      </c>
      <c r="C94" s="26" t="s">
        <v>263</v>
      </c>
      <c r="D94" s="26" t="s">
        <v>328</v>
      </c>
      <c r="E94" s="27" t="s">
        <v>264</v>
      </c>
      <c r="F94" s="26">
        <f t="shared" si="1"/>
        <v>2</v>
      </c>
      <c r="G94" s="34" t="s">
        <v>265</v>
      </c>
      <c r="H94" s="1"/>
    </row>
    <row r="95" spans="1:8" x14ac:dyDescent="0.4">
      <c r="A95" s="26">
        <v>102</v>
      </c>
      <c r="B95" s="27" t="s">
        <v>266</v>
      </c>
      <c r="C95" s="26" t="s">
        <v>267</v>
      </c>
      <c r="D95" s="26" t="s">
        <v>268</v>
      </c>
      <c r="E95" s="27" t="s">
        <v>269</v>
      </c>
      <c r="F95" s="26">
        <f t="shared" si="1"/>
        <v>1</v>
      </c>
      <c r="G95" s="34" t="s">
        <v>270</v>
      </c>
      <c r="H95" s="1"/>
    </row>
    <row r="96" spans="1:8" ht="31.2" x14ac:dyDescent="0.4">
      <c r="A96" s="26">
        <v>103</v>
      </c>
      <c r="B96" s="27" t="s">
        <v>271</v>
      </c>
      <c r="C96" s="26" t="s">
        <v>272</v>
      </c>
      <c r="D96" s="26" t="s">
        <v>329</v>
      </c>
      <c r="E96" s="27" t="s">
        <v>273</v>
      </c>
      <c r="F96" s="26">
        <f t="shared" si="1"/>
        <v>1</v>
      </c>
      <c r="G96" s="34" t="s">
        <v>260</v>
      </c>
      <c r="H96" s="1"/>
    </row>
    <row r="97" spans="1:8" x14ac:dyDescent="0.4">
      <c r="A97" s="26">
        <v>104</v>
      </c>
      <c r="B97" s="27" t="s">
        <v>274</v>
      </c>
      <c r="C97" s="26" t="s">
        <v>275</v>
      </c>
      <c r="D97" s="26" t="s">
        <v>323</v>
      </c>
      <c r="E97" s="27" t="s">
        <v>276</v>
      </c>
      <c r="F97" s="26">
        <f t="shared" si="1"/>
        <v>1</v>
      </c>
      <c r="G97" s="34" t="s">
        <v>277</v>
      </c>
      <c r="H97" s="1"/>
    </row>
    <row r="98" spans="1:8" x14ac:dyDescent="0.4">
      <c r="A98" s="26">
        <v>105</v>
      </c>
      <c r="B98" s="27" t="s">
        <v>278</v>
      </c>
      <c r="C98" s="26" t="s">
        <v>279</v>
      </c>
      <c r="D98" s="26" t="s">
        <v>280</v>
      </c>
      <c r="E98" s="27" t="s">
        <v>281</v>
      </c>
      <c r="F98" s="26">
        <f t="shared" si="1"/>
        <v>6</v>
      </c>
      <c r="G98" s="34" t="s">
        <v>260</v>
      </c>
      <c r="H98" s="1"/>
    </row>
    <row r="99" spans="1:8" ht="46.8" x14ac:dyDescent="0.4">
      <c r="A99" s="26">
        <v>106</v>
      </c>
      <c r="B99" s="27" t="s">
        <v>282</v>
      </c>
      <c r="C99" s="26" t="s">
        <v>363</v>
      </c>
      <c r="D99" s="26" t="s">
        <v>364</v>
      </c>
      <c r="E99" s="27" t="s">
        <v>365</v>
      </c>
      <c r="F99" s="26">
        <f t="shared" si="1"/>
        <v>2</v>
      </c>
      <c r="G99" s="34" t="s">
        <v>260</v>
      </c>
      <c r="H99" s="1"/>
    </row>
    <row r="100" spans="1:8" x14ac:dyDescent="0.4">
      <c r="A100" s="26">
        <v>107</v>
      </c>
      <c r="B100" s="27" t="s">
        <v>283</v>
      </c>
      <c r="C100" s="26" t="s">
        <v>284</v>
      </c>
      <c r="D100" s="26" t="s">
        <v>330</v>
      </c>
      <c r="E100" s="27" t="s">
        <v>285</v>
      </c>
      <c r="F100" s="26">
        <f t="shared" si="1"/>
        <v>2</v>
      </c>
      <c r="G100" s="34" t="s">
        <v>260</v>
      </c>
      <c r="H100" s="1"/>
    </row>
    <row r="101" spans="1:8" x14ac:dyDescent="0.4">
      <c r="A101" s="26">
        <v>108</v>
      </c>
      <c r="B101" s="27" t="s">
        <v>286</v>
      </c>
      <c r="C101" s="26" t="s">
        <v>287</v>
      </c>
      <c r="D101" s="26" t="s">
        <v>331</v>
      </c>
      <c r="E101" s="27" t="s">
        <v>288</v>
      </c>
      <c r="F101" s="26">
        <f t="shared" si="1"/>
        <v>2</v>
      </c>
      <c r="G101" s="34" t="s">
        <v>260</v>
      </c>
      <c r="H101" s="1"/>
    </row>
    <row r="102" spans="1:8" ht="31.2" x14ac:dyDescent="0.4">
      <c r="A102" s="26">
        <v>109</v>
      </c>
      <c r="B102" s="27" t="s">
        <v>289</v>
      </c>
      <c r="C102" s="26" t="s">
        <v>290</v>
      </c>
      <c r="D102" s="26" t="s">
        <v>332</v>
      </c>
      <c r="E102" s="27" t="s">
        <v>291</v>
      </c>
      <c r="F102" s="26">
        <f t="shared" si="1"/>
        <v>4</v>
      </c>
      <c r="G102" s="34" t="s">
        <v>292</v>
      </c>
      <c r="H102" s="1"/>
    </row>
    <row r="103" spans="1:8" x14ac:dyDescent="0.4">
      <c r="A103" s="26">
        <v>110</v>
      </c>
      <c r="B103" s="27" t="s">
        <v>293</v>
      </c>
      <c r="C103" s="26" t="s">
        <v>294</v>
      </c>
      <c r="D103" s="26" t="s">
        <v>333</v>
      </c>
      <c r="E103" s="27" t="s">
        <v>295</v>
      </c>
      <c r="F103" s="26">
        <f t="shared" si="1"/>
        <v>3</v>
      </c>
      <c r="G103" s="34" t="s">
        <v>296</v>
      </c>
      <c r="H103" s="1"/>
    </row>
    <row r="104" spans="1:8" x14ac:dyDescent="0.4">
      <c r="A104" s="26">
        <v>111</v>
      </c>
      <c r="B104" s="27" t="s">
        <v>297</v>
      </c>
      <c r="C104" s="26" t="s">
        <v>298</v>
      </c>
      <c r="D104" s="26" t="s">
        <v>117</v>
      </c>
      <c r="E104" s="27" t="s">
        <v>299</v>
      </c>
      <c r="F104" s="26">
        <f t="shared" si="1"/>
        <v>4</v>
      </c>
      <c r="G104" s="34" t="s">
        <v>300</v>
      </c>
      <c r="H104" s="1"/>
    </row>
    <row r="105" spans="1:8" x14ac:dyDescent="0.4">
      <c r="A105" s="26">
        <v>112</v>
      </c>
      <c r="B105" s="27" t="s">
        <v>301</v>
      </c>
      <c r="C105" s="26" t="s">
        <v>302</v>
      </c>
      <c r="D105" s="26" t="s">
        <v>334</v>
      </c>
      <c r="E105" s="27" t="s">
        <v>303</v>
      </c>
      <c r="F105" s="26">
        <f t="shared" si="1"/>
        <v>3</v>
      </c>
      <c r="G105" s="34" t="s">
        <v>304</v>
      </c>
      <c r="H105" s="1"/>
    </row>
    <row r="106" spans="1:8" x14ac:dyDescent="0.4">
      <c r="A106" s="26">
        <v>113</v>
      </c>
      <c r="B106" s="27" t="s">
        <v>305</v>
      </c>
      <c r="C106" s="26" t="s">
        <v>306</v>
      </c>
      <c r="D106" s="26" t="s">
        <v>307</v>
      </c>
      <c r="E106" s="27" t="s">
        <v>62</v>
      </c>
      <c r="F106" s="26">
        <f t="shared" si="1"/>
        <v>1</v>
      </c>
      <c r="G106" s="34" t="s">
        <v>63</v>
      </c>
      <c r="H106" s="1"/>
    </row>
    <row r="107" spans="1:8" ht="31.2" x14ac:dyDescent="0.4">
      <c r="A107" s="26">
        <v>114</v>
      </c>
      <c r="B107" s="27" t="s">
        <v>308</v>
      </c>
      <c r="C107" s="26" t="s">
        <v>309</v>
      </c>
      <c r="D107" s="26" t="s">
        <v>243</v>
      </c>
      <c r="E107" s="27" t="s">
        <v>310</v>
      </c>
      <c r="F107" s="26">
        <f t="shared" si="1"/>
        <v>4</v>
      </c>
      <c r="G107" s="34" t="s">
        <v>260</v>
      </c>
      <c r="H107" s="1"/>
    </row>
    <row r="108" spans="1:8" x14ac:dyDescent="0.4">
      <c r="A108" s="26">
        <v>115</v>
      </c>
      <c r="B108" s="27" t="s">
        <v>311</v>
      </c>
      <c r="C108" s="26" t="s">
        <v>336</v>
      </c>
      <c r="D108" s="26" t="s">
        <v>335</v>
      </c>
      <c r="E108" s="27" t="s">
        <v>337</v>
      </c>
      <c r="F108" s="26">
        <f t="shared" si="1"/>
        <v>1</v>
      </c>
      <c r="G108" s="34" t="s">
        <v>260</v>
      </c>
      <c r="H108" s="1"/>
    </row>
    <row r="109" spans="1:8" s="21" customFormat="1" ht="31.2" x14ac:dyDescent="0.4">
      <c r="A109" s="26">
        <v>116</v>
      </c>
      <c r="B109" s="27" t="s">
        <v>356</v>
      </c>
      <c r="C109" s="26" t="s">
        <v>357</v>
      </c>
      <c r="D109" s="26" t="s">
        <v>358</v>
      </c>
      <c r="E109" s="27" t="s">
        <v>359</v>
      </c>
      <c r="F109" s="26">
        <f t="shared" si="1"/>
        <v>1</v>
      </c>
      <c r="G109" s="34" t="s">
        <v>360</v>
      </c>
      <c r="H109" s="1"/>
    </row>
    <row r="110" spans="1:8" x14ac:dyDescent="0.4">
      <c r="A110" s="9"/>
      <c r="B110" s="17"/>
      <c r="C110" s="14"/>
      <c r="D110" s="14"/>
      <c r="E110" s="17"/>
      <c r="F110" s="14"/>
      <c r="G110" s="35"/>
      <c r="H110" s="11"/>
    </row>
    <row r="111" spans="1:8" x14ac:dyDescent="0.4">
      <c r="A111" s="18"/>
      <c r="B111" s="31" t="s">
        <v>314</v>
      </c>
      <c r="C111" s="18"/>
      <c r="D111" s="18"/>
      <c r="E111" s="12"/>
      <c r="F111" s="18"/>
      <c r="G111" s="36"/>
      <c r="H111" s="13"/>
    </row>
    <row r="112" spans="1:8" x14ac:dyDescent="0.4">
      <c r="A112" s="26">
        <v>2</v>
      </c>
      <c r="B112" s="27" t="s">
        <v>13</v>
      </c>
      <c r="C112" s="26" t="s">
        <v>14</v>
      </c>
      <c r="D112" s="26" t="s">
        <v>15</v>
      </c>
      <c r="E112" s="27" t="s">
        <v>16</v>
      </c>
      <c r="F112" s="26">
        <f>IF(B112="","",LEN(B112)-LEN(SUBSTITUTE(B112,",",""))+1)</f>
        <v>1</v>
      </c>
      <c r="G112" s="34"/>
      <c r="H112" s="1"/>
    </row>
    <row r="113" spans="1:8" s="20" customFormat="1" x14ac:dyDescent="0.4">
      <c r="A113" s="16"/>
      <c r="B113" s="10"/>
      <c r="C113" s="28"/>
      <c r="D113" s="28"/>
      <c r="E113" s="29"/>
      <c r="F113" s="28"/>
      <c r="G113" s="37"/>
      <c r="H113" s="30"/>
    </row>
    <row r="114" spans="1:8" s="20" customFormat="1" x14ac:dyDescent="0.4">
      <c r="A114" s="18"/>
      <c r="B114" s="32" t="s">
        <v>315</v>
      </c>
      <c r="C114" s="18"/>
      <c r="D114" s="18"/>
      <c r="E114" s="12"/>
      <c r="F114" s="18"/>
      <c r="G114" s="36"/>
      <c r="H114" s="13"/>
    </row>
    <row r="115" spans="1:8" x14ac:dyDescent="0.4">
      <c r="A115" s="26">
        <v>11</v>
      </c>
      <c r="B115" s="27" t="s">
        <v>33</v>
      </c>
      <c r="C115" s="26" t="s">
        <v>34</v>
      </c>
      <c r="D115" s="26" t="s">
        <v>18</v>
      </c>
      <c r="E115" s="27"/>
      <c r="F115" s="26">
        <f t="shared" ref="F115:F121" si="2">IF(B115="","",LEN(B115)-LEN(SUBSTITUTE(B115,",",""))+1)</f>
        <v>3</v>
      </c>
      <c r="G115" s="34"/>
      <c r="H115" s="1"/>
    </row>
    <row r="116" spans="1:8" x14ac:dyDescent="0.4">
      <c r="A116" s="26">
        <v>10</v>
      </c>
      <c r="B116" s="27" t="s">
        <v>31</v>
      </c>
      <c r="C116" s="26" t="s">
        <v>32</v>
      </c>
      <c r="D116" s="26" t="s">
        <v>18</v>
      </c>
      <c r="E116" s="27"/>
      <c r="F116" s="26">
        <f t="shared" si="2"/>
        <v>1</v>
      </c>
      <c r="G116" s="34"/>
      <c r="H116" s="1"/>
    </row>
    <row r="117" spans="1:8" x14ac:dyDescent="0.4">
      <c r="A117" s="26">
        <v>62</v>
      </c>
      <c r="B117" s="27" t="s">
        <v>181</v>
      </c>
      <c r="C117" s="26" t="s">
        <v>182</v>
      </c>
      <c r="D117" s="26" t="s">
        <v>183</v>
      </c>
      <c r="E117" s="27"/>
      <c r="F117" s="26">
        <f t="shared" si="2"/>
        <v>6</v>
      </c>
      <c r="G117" s="34"/>
      <c r="H117" s="1"/>
    </row>
    <row r="118" spans="1:8" x14ac:dyDescent="0.4">
      <c r="A118" s="26">
        <v>88</v>
      </c>
      <c r="B118" s="27" t="s">
        <v>229</v>
      </c>
      <c r="C118" s="26" t="s">
        <v>182</v>
      </c>
      <c r="D118" s="26" t="s">
        <v>163</v>
      </c>
      <c r="E118" s="27"/>
      <c r="F118" s="26">
        <f t="shared" si="2"/>
        <v>1</v>
      </c>
      <c r="G118" s="34"/>
      <c r="H118" s="1"/>
    </row>
    <row r="119" spans="1:8" x14ac:dyDescent="0.4">
      <c r="A119" s="26">
        <v>89</v>
      </c>
      <c r="B119" s="27" t="s">
        <v>230</v>
      </c>
      <c r="C119" s="26" t="s">
        <v>182</v>
      </c>
      <c r="D119" s="26" t="s">
        <v>231</v>
      </c>
      <c r="E119" s="27"/>
      <c r="F119" s="26">
        <f t="shared" si="2"/>
        <v>1</v>
      </c>
      <c r="G119" s="34"/>
      <c r="H119" s="1"/>
    </row>
    <row r="120" spans="1:8" x14ac:dyDescent="0.4">
      <c r="A120" s="26">
        <v>73</v>
      </c>
      <c r="B120" s="27" t="s">
        <v>201</v>
      </c>
      <c r="C120" s="26" t="s">
        <v>202</v>
      </c>
      <c r="D120" s="26" t="s">
        <v>167</v>
      </c>
      <c r="E120" s="27"/>
      <c r="F120" s="26">
        <f t="shared" si="2"/>
        <v>8</v>
      </c>
      <c r="G120" s="34"/>
      <c r="H120" s="1"/>
    </row>
    <row r="121" spans="1:8" x14ac:dyDescent="0.4">
      <c r="A121" s="26">
        <v>66</v>
      </c>
      <c r="B121" s="27" t="s">
        <v>190</v>
      </c>
      <c r="C121" s="26" t="s">
        <v>191</v>
      </c>
      <c r="D121" s="26" t="s">
        <v>163</v>
      </c>
      <c r="E121" s="27"/>
      <c r="F121" s="26">
        <f t="shared" si="2"/>
        <v>8</v>
      </c>
      <c r="G121" s="34"/>
      <c r="H121" s="1"/>
    </row>
  </sheetData>
  <sortState xmlns:xlrd2="http://schemas.microsoft.com/office/spreadsheetml/2017/richdata2" ref="A3:H108">
    <sortCondition ref="A3:A108"/>
  </sortState>
  <mergeCells count="1">
    <mergeCell ref="B1:D1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L_TITRATOR_MAIN(V0.1)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</cp:lastModifiedBy>
  <dcterms:created xsi:type="dcterms:W3CDTF">2021-12-03T06:49:39Z</dcterms:created>
  <dcterms:modified xsi:type="dcterms:W3CDTF">2021-12-10T07:16:13Z</dcterms:modified>
</cp:coreProperties>
</file>