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Project\L-titrator\5_BOM\"/>
    </mc:Choice>
  </mc:AlternateContent>
  <xr:revisionPtr revIDLastSave="0" documentId="8_{A176620C-E7EB-4874-A343-468D26277340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L_TITRATOR_RELAY(V01)_20211207" sheetId="1" r:id="rId1"/>
  </sheets>
  <definedNames>
    <definedName name="_xlnm.Print_Area" localSheetId="0">'L_TITRATOR_RELAY(V01)_20211207'!$A$1:$H$14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<sst xmlns="http://schemas.openxmlformats.org/spreadsheetml/2006/main" count="57" uniqueCount="55">
  <si>
    <t>Item</t>
  </si>
  <si>
    <t>Reference</t>
  </si>
  <si>
    <t>Part</t>
  </si>
  <si>
    <t>Size</t>
  </si>
  <si>
    <t>Description</t>
  </si>
  <si>
    <t>Quantity</t>
  </si>
  <si>
    <t>Remark</t>
  </si>
  <si>
    <t>C1,C2,C3,C4,C5,C6,C7,C8</t>
  </si>
  <si>
    <t>100nF</t>
  </si>
  <si>
    <t>C2012</t>
  </si>
  <si>
    <t>C9,C10</t>
  </si>
  <si>
    <t>c1608</t>
  </si>
  <si>
    <t>LTST-C193KRKT-5A</t>
  </si>
  <si>
    <t>led1608</t>
  </si>
  <si>
    <t>LED RED CLEAR CHIP SMD</t>
  </si>
  <si>
    <t>EC1,EC2</t>
  </si>
  <si>
    <t>10uF/25V</t>
  </si>
  <si>
    <t>D56_D4xL5.3</t>
  </si>
  <si>
    <t>MVG</t>
  </si>
  <si>
    <t>SAMYOUNG</t>
  </si>
  <si>
    <t>J1,J2</t>
  </si>
  <si>
    <t>DIP_16PIN</t>
  </si>
  <si>
    <t>hirose</t>
  </si>
  <si>
    <t>RY1,RY2,RY3,RY4,RY5,RY6,RY7,RY8</t>
  </si>
  <si>
    <t>220R</t>
  </si>
  <si>
    <t>R2012</t>
  </si>
  <si>
    <t>R1608</t>
  </si>
  <si>
    <t>R9,R10,R11,R12,R25,R26,R27,R28</t>
  </si>
  <si>
    <t>2K</t>
  </si>
  <si>
    <t>r1608</t>
  </si>
  <si>
    <t>R13,R14,R15,R16,R29,R30,R31,R32</t>
  </si>
  <si>
    <t>TR1,TR2,TR3,TR4,TR5,TR6,TR7,TR8</t>
  </si>
  <si>
    <t>L-Titrator Relay Board  Rev0.1</t>
    <phoneticPr fontId="18" type="noConversion"/>
  </si>
  <si>
    <t>SOT-23</t>
    <phoneticPr fontId="18" type="noConversion"/>
  </si>
  <si>
    <t>SMA_DO-214AC</t>
    <phoneticPr fontId="18" type="noConversion"/>
  </si>
  <si>
    <t>Manufacture</t>
    <phoneticPr fontId="18" type="noConversion"/>
  </si>
  <si>
    <t>1KV/1A</t>
    <phoneticPr fontId="18" type="noConversion"/>
  </si>
  <si>
    <t>S1M</t>
    <phoneticPr fontId="18" type="noConversion"/>
  </si>
  <si>
    <t>HIF3H-16PB-2.54DSA</t>
    <phoneticPr fontId="18" type="noConversion"/>
  </si>
  <si>
    <t>HEADER,2.54mm pitch, ST type</t>
    <phoneticPr fontId="18" type="noConversion"/>
  </si>
  <si>
    <t>Rochester Electronics, LLC</t>
    <phoneticPr fontId="18" type="noConversion"/>
  </si>
  <si>
    <t>Lite-On</t>
    <phoneticPr fontId="18" type="noConversion"/>
  </si>
  <si>
    <t>1K</t>
    <phoneticPr fontId="18" type="noConversion"/>
  </si>
  <si>
    <t>47K</t>
    <phoneticPr fontId="18" type="noConversion"/>
  </si>
  <si>
    <t>KEC</t>
    <phoneticPr fontId="18" type="noConversion"/>
  </si>
  <si>
    <t>KTC3875S-Y</t>
    <phoneticPr fontId="18" type="noConversion"/>
  </si>
  <si>
    <t>D1,D2,D3,D4,D5,D6,D7,D8</t>
    <phoneticPr fontId="18" type="noConversion"/>
  </si>
  <si>
    <t>LED1,LED2,LED3,LED4,LED5,LED6,LED7,LED8</t>
  </si>
  <si>
    <t>R1,R2,R3,R5,R18,R19,R20,R23</t>
  </si>
  <si>
    <t>R4,R6,R7,R8,R17,R21,R22,R24</t>
  </si>
  <si>
    <t>G6DN-1A</t>
    <phoneticPr fontId="18" type="noConversion"/>
  </si>
  <si>
    <t>ALQ3G6DN-1A12</t>
    <phoneticPr fontId="18" type="noConversion"/>
  </si>
  <si>
    <t>SPST Slim Power Relay for 5 A switching</t>
    <phoneticPr fontId="18" type="noConversion"/>
  </si>
  <si>
    <t>OMRON</t>
    <phoneticPr fontId="18" type="noConversion"/>
  </si>
  <si>
    <t>작성일 : 2021.12.07  작성자: 최기용책임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</si>
</sst>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>
      <alignment vertical="center"/>
    </xf>
    <xf numFmtId="0" fontId="20" fillId="0" borderId="12" xfId="0" applyFont="1" applyBorder="1" applyAlignment="1">
      <alignment horizontal="center" vertical="center"/>
    </xf>
    <xf numFmtId="0" fontId="20" fillId="0" borderId="12" xfId="0" applyFont="1" applyBorder="1">
      <alignment vertical="center"/>
    </xf>
    <xf numFmtId="0" fontId="0" fillId="33" borderId="11" xfId="0" applyFill="1" applyBorder="1" applyAlignment="1">
      <alignment horizontal="center" vertical="center"/>
    </xf>
    <xf numFmtId="0" fontId="21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9" fillId="0" borderId="13" xfId="0" applyFont="1" applyBorder="1">
      <alignment vertical="center"/>
    </xf>
    <xf numFmtId="0" fontId="19" fillId="0" borderId="14" xfId="0" applyFont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4"/>
  <sheetViews>
    <sheetView tabSelected="1" zoomScaleNormal="100" workbookViewId="0">
      <selection activeCell="D23" sqref="D23"/>
    </sheetView>
  </sheetViews>
  <sheetFormatPr defaultRowHeight="17.399999999999999" x14ac:dyDescent="0.4"/>
  <cols>
    <col min="1" max="1" width="5.19921875" style="1" bestFit="1" customWidth="1"/>
    <col min="2" max="2" width="34.296875" customWidth="1"/>
    <col min="3" max="3" width="19.59765625" style="1" customWidth="1"/>
    <col min="4" max="4" width="15.19921875" style="1" customWidth="1"/>
    <col min="5" max="5" width="33" customWidth="1"/>
    <col min="6" max="6" width="8.796875" style="1"/>
    <col min="7" max="7" width="22.296875" style="11" bestFit="1" customWidth="1"/>
    <col min="8" max="8" width="7.8984375" bestFit="1" customWidth="1"/>
  </cols>
  <sheetData>
    <row r="1" spans="1:8" ht="25.2" x14ac:dyDescent="0.25">
      <c r="A1" s="2"/>
      <c r="B1" s="13" t="s">
        <v>32</v>
      </c>
      <c r="C1" s="14"/>
      <c r="D1" s="2"/>
      <c r="E1" s="3"/>
      <c r="F1" s="2"/>
      <c r="G1" s="9" t="s">
        <v>54</v>
      </c>
      <c r="H1" s="3"/>
    </row>
    <row r="2" spans="1:8" ht="18" thickBot="1" x14ac:dyDescent="0.4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35</v>
      </c>
      <c r="H2" s="8" t="s">
        <v>6</v>
      </c>
    </row>
    <row r="3" spans="1:8" ht="18" thickTop="1" x14ac:dyDescent="0.4">
      <c r="A3" s="6">
        <v>1</v>
      </c>
      <c r="B3" s="7" t="s">
        <v>7</v>
      </c>
      <c r="C3" s="6" t="s">
        <v>8</v>
      </c>
      <c r="D3" s="6" t="s">
        <v>9</v>
      </c>
      <c r="E3" s="7"/>
      <c r="F3" s="6">
        <f>IF(B3="","",LEN(B3)-LEN(SUBSTITUTE(B3,",",""))+1)</f>
        <v>8</v>
      </c>
      <c r="G3" s="12"/>
      <c r="H3" s="7"/>
    </row>
    <row r="4" spans="1:8" x14ac:dyDescent="0.4">
      <c r="A4" s="4">
        <v>2</v>
      </c>
      <c r="B4" s="5" t="s">
        <v>10</v>
      </c>
      <c r="C4" s="4" t="s">
        <v>8</v>
      </c>
      <c r="D4" s="4" t="s">
        <v>11</v>
      </c>
      <c r="E4" s="5"/>
      <c r="F4" s="4">
        <f t="shared" ref="F4:F14" si="0">IF(B4="","",LEN(B4)-LEN(SUBSTITUTE(B4,",",""))+1)</f>
        <v>2</v>
      </c>
      <c r="G4" s="10"/>
      <c r="H4" s="5"/>
    </row>
    <row r="5" spans="1:8" x14ac:dyDescent="0.4">
      <c r="A5" s="4">
        <v>3</v>
      </c>
      <c r="B5" s="5" t="s">
        <v>46</v>
      </c>
      <c r="C5" s="4" t="s">
        <v>37</v>
      </c>
      <c r="D5" s="4" t="s">
        <v>34</v>
      </c>
      <c r="E5" s="5" t="s">
        <v>36</v>
      </c>
      <c r="F5" s="4">
        <f t="shared" si="0"/>
        <v>8</v>
      </c>
      <c r="G5" s="10" t="s">
        <v>40</v>
      </c>
      <c r="H5" s="5"/>
    </row>
    <row r="6" spans="1:8" x14ac:dyDescent="0.4">
      <c r="A6" s="4">
        <v>4</v>
      </c>
      <c r="B6" s="5" t="s">
        <v>47</v>
      </c>
      <c r="C6" s="4" t="s">
        <v>12</v>
      </c>
      <c r="D6" s="4" t="s">
        <v>13</v>
      </c>
      <c r="E6" s="5" t="s">
        <v>14</v>
      </c>
      <c r="F6" s="4">
        <f t="shared" si="0"/>
        <v>8</v>
      </c>
      <c r="G6" s="10" t="s">
        <v>41</v>
      </c>
      <c r="H6" s="5"/>
    </row>
    <row r="7" spans="1:8" x14ac:dyDescent="0.4">
      <c r="A7" s="4">
        <v>5</v>
      </c>
      <c r="B7" s="5" t="s">
        <v>15</v>
      </c>
      <c r="C7" s="4" t="s">
        <v>16</v>
      </c>
      <c r="D7" s="4" t="s">
        <v>17</v>
      </c>
      <c r="E7" s="5" t="s">
        <v>18</v>
      </c>
      <c r="F7" s="4">
        <f t="shared" si="0"/>
        <v>2</v>
      </c>
      <c r="G7" s="10" t="s">
        <v>19</v>
      </c>
      <c r="H7" s="5"/>
    </row>
    <row r="8" spans="1:8" x14ac:dyDescent="0.4">
      <c r="A8" s="4">
        <v>6</v>
      </c>
      <c r="B8" s="5" t="s">
        <v>20</v>
      </c>
      <c r="C8" s="4" t="s">
        <v>38</v>
      </c>
      <c r="D8" s="4" t="s">
        <v>21</v>
      </c>
      <c r="E8" s="5" t="s">
        <v>39</v>
      </c>
      <c r="F8" s="4">
        <f t="shared" si="0"/>
        <v>2</v>
      </c>
      <c r="G8" s="10" t="s">
        <v>22</v>
      </c>
      <c r="H8" s="5"/>
    </row>
    <row r="9" spans="1:8" x14ac:dyDescent="0.4">
      <c r="A9" s="4">
        <v>7</v>
      </c>
      <c r="B9" s="5" t="s">
        <v>23</v>
      </c>
      <c r="C9" s="4" t="s">
        <v>50</v>
      </c>
      <c r="D9" s="4" t="s">
        <v>51</v>
      </c>
      <c r="E9" s="5" t="s">
        <v>52</v>
      </c>
      <c r="F9" s="4">
        <f t="shared" si="0"/>
        <v>8</v>
      </c>
      <c r="G9" s="10" t="s">
        <v>53</v>
      </c>
      <c r="H9" s="5"/>
    </row>
    <row r="10" spans="1:8" x14ac:dyDescent="0.4">
      <c r="A10" s="4">
        <v>8</v>
      </c>
      <c r="B10" s="5" t="s">
        <v>48</v>
      </c>
      <c r="C10" s="4" t="s">
        <v>24</v>
      </c>
      <c r="D10" s="4" t="s">
        <v>25</v>
      </c>
      <c r="E10" s="5"/>
      <c r="F10" s="4">
        <f t="shared" si="0"/>
        <v>8</v>
      </c>
      <c r="G10" s="10"/>
      <c r="H10" s="5"/>
    </row>
    <row r="11" spans="1:8" x14ac:dyDescent="0.4">
      <c r="A11" s="4">
        <v>9</v>
      </c>
      <c r="B11" s="5" t="s">
        <v>49</v>
      </c>
      <c r="C11" s="4" t="s">
        <v>42</v>
      </c>
      <c r="D11" s="4" t="s">
        <v>26</v>
      </c>
      <c r="E11" s="5"/>
      <c r="F11" s="4">
        <f t="shared" si="0"/>
        <v>8</v>
      </c>
      <c r="G11" s="10"/>
      <c r="H11" s="5"/>
    </row>
    <row r="12" spans="1:8" x14ac:dyDescent="0.4">
      <c r="A12" s="4">
        <v>10</v>
      </c>
      <c r="B12" s="5" t="s">
        <v>27</v>
      </c>
      <c r="C12" s="4" t="s">
        <v>28</v>
      </c>
      <c r="D12" s="4" t="s">
        <v>29</v>
      </c>
      <c r="E12" s="5"/>
      <c r="F12" s="4">
        <f t="shared" si="0"/>
        <v>8</v>
      </c>
      <c r="G12" s="10"/>
      <c r="H12" s="5"/>
    </row>
    <row r="13" spans="1:8" x14ac:dyDescent="0.4">
      <c r="A13" s="4">
        <v>11</v>
      </c>
      <c r="B13" s="5" t="s">
        <v>30</v>
      </c>
      <c r="C13" s="4" t="s">
        <v>43</v>
      </c>
      <c r="D13" s="4" t="s">
        <v>26</v>
      </c>
      <c r="E13" s="5"/>
      <c r="F13" s="4">
        <f t="shared" si="0"/>
        <v>8</v>
      </c>
      <c r="G13" s="10"/>
      <c r="H13" s="5"/>
    </row>
    <row r="14" spans="1:8" x14ac:dyDescent="0.4">
      <c r="A14" s="10">
        <v>12</v>
      </c>
      <c r="B14" s="5" t="s">
        <v>31</v>
      </c>
      <c r="C14" s="10" t="s">
        <v>45</v>
      </c>
      <c r="D14" s="10" t="s">
        <v>33</v>
      </c>
      <c r="E14" s="5"/>
      <c r="F14" s="10">
        <f t="shared" si="0"/>
        <v>8</v>
      </c>
      <c r="G14" s="10" t="s">
        <v>44</v>
      </c>
      <c r="H14" s="5"/>
    </row>
  </sheetData>
  <mergeCells count="1">
    <mergeCell ref="B1:C1"/>
  </mergeCells>
  <phoneticPr fontId="18" type="noConversion"/>
  <pageMargins left="0.25" right="0.25" top="0.75" bottom="0.75" header="0.3" footer="0.3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L_TITRATOR_RELAY(V01)_20211207</vt:lpstr>
      <vt:lpstr>'L_TITRATOR_RELAY(V01)_20211207'!Print_Area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atik</dc:creator>
  <cp:lastModifiedBy>atik</cp:lastModifiedBy>
  <cp:lastPrinted>2021-12-01T01:26:38Z</cp:lastPrinted>
  <dcterms:created xsi:type="dcterms:W3CDTF">2021-11-30T06:50:20Z</dcterms:created>
  <dcterms:modified xsi:type="dcterms:W3CDTF">2021-12-07T06:07:54Z</dcterms:modified>
</cp:coreProperties>
</file>