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91778\OneDrive\Desktop\Cognifyz dv using Excel\"/>
    </mc:Choice>
  </mc:AlternateContent>
  <xr:revisionPtr revIDLastSave="0" documentId="13_ncr:1_{DF4B67C8-5BB8-4D54-9144-23B026ABF9A4}" xr6:coauthVersionLast="47" xr6:coauthVersionMax="47" xr10:uidLastSave="{00000000-0000-0000-0000-000000000000}"/>
  <bookViews>
    <workbookView xWindow="-110" yWindow="-110" windowWidth="21820" windowHeight="13900" activeTab="4" xr2:uid="{EB62AA65-2842-4423-973A-4D78C44F7BE6}"/>
  </bookViews>
  <sheets>
    <sheet name="Data_set 2" sheetId="2" r:id="rId1"/>
    <sheet name="Task 1" sheetId="1" r:id="rId2"/>
    <sheet name="Task2" sheetId="4" r:id="rId3"/>
    <sheet name="Task 3" sheetId="8" r:id="rId4"/>
    <sheet name="Task 4" sheetId="10" r:id="rId5"/>
    <sheet name="Task 5" sheetId="12" r:id="rId6"/>
    <sheet name="Task 6" sheetId="13" r:id="rId7"/>
  </sheets>
  <definedNames>
    <definedName name="ExternalData_1" localSheetId="0" hidden="1">'Data_set 2'!$A$1:$X$41</definedName>
    <definedName name="ExternalData_1" localSheetId="1" hidden="1">'Task 1'!$A$1:$X$41</definedName>
    <definedName name="Slicer_Avenue">#N/A</definedName>
    <definedName name="Slicer_Invest_Monitor1">#N/A</definedName>
    <definedName name="Slicer_Purpose">#N/A</definedName>
  </definedNames>
  <calcPr calcId="191029"/>
  <pivotCaches>
    <pivotCache cacheId="56" r:id="rId8"/>
    <pivotCache cacheId="1" r:id="rId9"/>
    <pivotCache cacheId="64" r:id="rId10"/>
    <pivotCache cacheId="55" r:id="rId11"/>
    <pivotCache cacheId="6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5" i="2" l="1"/>
  <c r="B1048576" i="2"/>
  <c r="F56" i="1"/>
  <c r="F5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0BC868-7BE8-4820-A016-CF9DA02E536D}" keepAlive="1" name="Query - Data_set 2" description="Connection to the 'Data_set 2' query in the workbook." type="5" refreshedVersion="8" background="1" saveData="1">
    <dbPr connection="Provider=Microsoft.Mashup.OleDb.1;Data Source=$Workbook$;Location=&quot;Data_set 2&quot;;Extended Properties=&quot;&quot;" command="SELECT * FROM [Data_set 2]"/>
  </connection>
  <connection id="2" xr16:uid="{66EC9594-0139-4624-A17B-9EC1CCD1E056}" keepAlive="1" name="Query - Data_set 2 (2)" description="Connection to the 'Data_set 2 (2)' query in the workbook." type="5" refreshedVersion="8" background="1" saveData="1">
    <dbPr connection="Provider=Microsoft.Mashup.OleDb.1;Data Source=$Workbook$;Location=&quot;Data_set 2 (2)&quot;;Extended Properties=&quot;&quot;" command="SELECT * FROM [Data_set 2 (2)]"/>
  </connection>
  <connection id="3" xr16:uid="{21659ABA-3BC2-43D3-B113-D20607006521}" keepAlive="1" name="Query - Data_set 2 (3)" description="Connection to the 'Data_set 2 (3)' query in the workbook." type="5" refreshedVersion="8" background="1" saveData="1">
    <dbPr connection="Provider=Microsoft.Mashup.OleDb.1;Data Source=$Workbook$;Location=&quot;Data_set 2 (3)&quot;;Extended Properties=&quot;&quot;" command="SELECT * FROM [Data_set 2 (3)]"/>
  </connection>
  <connection id="4" xr16:uid="{8249255E-6D90-41E4-AF67-1EB31C3F69F6}" keepAlive="1" name="Query - Data_set 2 (4)" description="Connection to the 'Data_set 2 (4)' query in the workbook." type="5" refreshedVersion="8" background="1" saveData="1">
    <dbPr connection="Provider=Microsoft.Mashup.OleDb.1;Data Source=$Workbook$;Location=&quot;Data_set 2 (4)&quot;;Extended Properties=&quot;&quot;" command="SELECT * FROM [Data_set 2 (4)]"/>
  </connection>
</connections>
</file>

<file path=xl/sharedStrings.xml><?xml version="1.0" encoding="utf-8"?>
<sst xmlns="http://schemas.openxmlformats.org/spreadsheetml/2006/main" count="1331" uniqueCount="91">
  <si>
    <t>gender</t>
  </si>
  <si>
    <t>age</t>
  </si>
  <si>
    <t>Investment_Avenues</t>
  </si>
  <si>
    <t>Mutual_Funds</t>
  </si>
  <si>
    <t>Equity_Market</t>
  </si>
  <si>
    <t>Debentures</t>
  </si>
  <si>
    <t>Government_Bonds</t>
  </si>
  <si>
    <t>Fixed_Deposits</t>
  </si>
  <si>
    <t>PPF</t>
  </si>
  <si>
    <t>Gold</t>
  </si>
  <si>
    <t>Stock_Marktet</t>
  </si>
  <si>
    <t>Factor</t>
  </si>
  <si>
    <t>Objective</t>
  </si>
  <si>
    <t>Purpose</t>
  </si>
  <si>
    <t>Duration</t>
  </si>
  <si>
    <t>Invest_Monitor</t>
  </si>
  <si>
    <t>Expect</t>
  </si>
  <si>
    <t>Avenue</t>
  </si>
  <si>
    <t>What are your savings objectives?</t>
  </si>
  <si>
    <t>Reason_Equity</t>
  </si>
  <si>
    <t>Reason_Mutual</t>
  </si>
  <si>
    <t>Reason_Bonds</t>
  </si>
  <si>
    <t>Reason_FD</t>
  </si>
  <si>
    <t>Source</t>
  </si>
  <si>
    <t>Female</t>
  </si>
  <si>
    <t>Yes</t>
  </si>
  <si>
    <t>Returns</t>
  </si>
  <si>
    <t>Capital Appreciation</t>
  </si>
  <si>
    <t>Wealth Creation</t>
  </si>
  <si>
    <t>1-3 years</t>
  </si>
  <si>
    <t>Monthly</t>
  </si>
  <si>
    <t>20%-30%</t>
  </si>
  <si>
    <t>Mutual Fund</t>
  </si>
  <si>
    <t>Retirement Plan</t>
  </si>
  <si>
    <t>Better Returns</t>
  </si>
  <si>
    <t>Safe Investment</t>
  </si>
  <si>
    <t>Fixed Returns</t>
  </si>
  <si>
    <t>Newspapers and Magazines</t>
  </si>
  <si>
    <t>No</t>
  </si>
  <si>
    <t>Locking Period</t>
  </si>
  <si>
    <t>More than 5 years</t>
  </si>
  <si>
    <t>Weekly</t>
  </si>
  <si>
    <t>Health Care</t>
  </si>
  <si>
    <t>Dividend</t>
  </si>
  <si>
    <t>High Interest Rates</t>
  </si>
  <si>
    <t>Financial Consultants</t>
  </si>
  <si>
    <t>Male</t>
  </si>
  <si>
    <t>3-5 years</t>
  </si>
  <si>
    <t>Daily</t>
  </si>
  <si>
    <t>Equity</t>
  </si>
  <si>
    <t>Tax Benefits</t>
  </si>
  <si>
    <t>Assured Returns</t>
  </si>
  <si>
    <t>Television</t>
  </si>
  <si>
    <t>Income</t>
  </si>
  <si>
    <t>Less than 1 year</t>
  </si>
  <si>
    <t>10%-20%</t>
  </si>
  <si>
    <t>Fund Diversification</t>
  </si>
  <si>
    <t>Tax Incentives</t>
  </si>
  <si>
    <t>Internet</t>
  </si>
  <si>
    <t>Risk Free</t>
  </si>
  <si>
    <t>Risk</t>
  </si>
  <si>
    <t>30%-40%</t>
  </si>
  <si>
    <t>Liquidity</t>
  </si>
  <si>
    <t>Growth</t>
  </si>
  <si>
    <t>Savings for Future</t>
  </si>
  <si>
    <t>Fixed Deposits</t>
  </si>
  <si>
    <t>Education</t>
  </si>
  <si>
    <t>Public Provident Fund</t>
  </si>
  <si>
    <t>Grand Total</t>
  </si>
  <si>
    <t>Column Labels</t>
  </si>
  <si>
    <t>Investment type</t>
  </si>
  <si>
    <t>No of investors</t>
  </si>
  <si>
    <t>Reasons in investment type</t>
  </si>
  <si>
    <t>Savings Objective</t>
  </si>
  <si>
    <t>No of participants</t>
  </si>
  <si>
    <t>Info source used for investment</t>
  </si>
  <si>
    <t>Task 1 : Gender Distribution Analysis in Excel</t>
  </si>
  <si>
    <t>Gender</t>
  </si>
  <si>
    <t>Count</t>
  </si>
  <si>
    <t>Task 2 : Investment Preferences Analysis in Excel</t>
  </si>
  <si>
    <t>Task 3 : Objective and Source Analysis in Excel</t>
  </si>
  <si>
    <t>Expec % on diff investment</t>
  </si>
  <si>
    <t>Task 4 : Duration and Expectations Analysis</t>
  </si>
  <si>
    <t>Correlation between Mutual and equity</t>
  </si>
  <si>
    <t>Expected returns</t>
  </si>
  <si>
    <t>Duration year</t>
  </si>
  <si>
    <t>Most no of Returns</t>
  </si>
  <si>
    <t>Task 5 : Correlation Analysis</t>
  </si>
  <si>
    <t>Expected return %</t>
  </si>
  <si>
    <t>Savings objective</t>
  </si>
  <si>
    <t>Task 6 : Investment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</si>
</sst>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20"/>
      <color theme="1"/>
      <name val="Calibri"/>
      <family val="2"/>
      <scheme val="minor"/>
    </font>
    <font>
      <b/>
      <sz val="20"/>
      <color theme="0"/>
      <name val="Calibri"/>
      <family val="2"/>
      <scheme val="minor"/>
    </font>
    <font>
      <sz val="11"/>
      <color theme="1"/>
      <name val="Calibri"/>
      <family val="2"/>
      <scheme val="minor"/>
    </font>
    <font>
      <b/>
      <sz val="11"/>
      <color theme="1"/>
      <name val="Calibri"/>
      <family val="2"/>
      <scheme val="minor"/>
    </font>
    <font>
      <b/>
      <sz val="22"/>
      <color theme="1"/>
      <name val="Calibri"/>
      <family val="2"/>
      <scheme val="minor"/>
    </font>
    <font>
      <b/>
      <sz val="22"/>
      <color theme="0"/>
      <name val="Calibri"/>
      <family val="2"/>
      <scheme val="minor"/>
    </font>
  </fonts>
  <fills count="9">
    <fill>
      <patternFill patternType="none"/>
    </fill>
    <fill>
      <patternFill patternType="gray125"/>
    </fill>
    <fill>
      <patternFill patternType="solid">
        <fgColor theme="8" tint="0.39997558519241921"/>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8" tint="-0.499984740745262"/>
        <bgColor indexed="64"/>
      </patternFill>
    </fill>
    <fill>
      <patternFill patternType="solid">
        <fgColor theme="9" tint="0.39997558519241921"/>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3" fillId="0" borderId="0" applyFont="0" applyFill="0" applyBorder="0" applyAlignment="0" applyProtection="0"/>
  </cellStyleXfs>
  <cellXfs count="29">
    <xf numFmtId="0" fontId="0" fillId="0" borderId="0" xfId="0"/>
    <xf numFmtId="0" fontId="0" fillId="0" borderId="0" xfId="0" pivotButton="1"/>
    <xf numFmtId="0" fontId="0" fillId="0" borderId="0" xfId="0" applyAlignment="1">
      <alignment horizontal="left"/>
    </xf>
    <xf numFmtId="0" fontId="0" fillId="2" borderId="0" xfId="0" applyFill="1"/>
    <xf numFmtId="0" fontId="0" fillId="3" borderId="0" xfId="0" applyFill="1"/>
    <xf numFmtId="0" fontId="1" fillId="4" borderId="0" xfId="0" applyFont="1" applyFill="1" applyAlignment="1">
      <alignment horizontal="center" vertical="center"/>
    </xf>
    <xf numFmtId="0" fontId="0" fillId="4" borderId="0" xfId="0" applyFill="1" applyAlignment="1">
      <alignment horizontal="center" vertical="center"/>
    </xf>
    <xf numFmtId="0" fontId="2" fillId="5" borderId="0" xfId="0" applyFont="1" applyFill="1" applyAlignment="1">
      <alignment horizontal="center" vertical="center"/>
    </xf>
    <xf numFmtId="0" fontId="0" fillId="5" borderId="0" xfId="0" applyFill="1" applyAlignment="1">
      <alignment horizontal="center" vertical="center"/>
    </xf>
    <xf numFmtId="0" fontId="2" fillId="6" borderId="0" xfId="0" applyFont="1" applyFill="1" applyAlignment="1">
      <alignment horizontal="center" vertical="center"/>
    </xf>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9" fontId="0" fillId="0" borderId="0" xfId="1" applyFont="1"/>
    <xf numFmtId="0" fontId="0" fillId="0" borderId="0" xfId="0" applyAlignment="1">
      <alignment horizontal="left" indent="1"/>
    </xf>
    <xf numFmtId="0" fontId="0" fillId="7" borderId="0" xfId="0" applyFill="1" applyAlignment="1">
      <alignment horizontal="center" vertical="center"/>
    </xf>
    <xf numFmtId="0" fontId="2" fillId="7" borderId="0" xfId="0" applyFont="1" applyFill="1" applyAlignment="1">
      <alignment horizontal="center" vertical="center"/>
    </xf>
    <xf numFmtId="0" fontId="0" fillId="0" borderId="0" xfId="1" applyNumberFormat="1" applyFont="1"/>
    <xf numFmtId="0" fontId="1" fillId="8" borderId="0" xfId="0" applyFont="1" applyFill="1" applyAlignment="1">
      <alignment horizontal="center" vertical="center"/>
    </xf>
    <xf numFmtId="0" fontId="4" fillId="8" borderId="0" xfId="0" applyFont="1" applyFill="1" applyAlignment="1">
      <alignment horizontal="center" vertical="center"/>
    </xf>
    <xf numFmtId="0" fontId="5" fillId="5" borderId="0" xfId="0" applyFont="1" applyFill="1" applyAlignment="1">
      <alignment horizontal="center" vertical="center"/>
    </xf>
    <xf numFmtId="0" fontId="6" fillId="5" borderId="0" xfId="0" applyFont="1" applyFill="1" applyAlignment="1">
      <alignment horizontal="center" vertical="center"/>
    </xf>
  </cellXfs>
  <cellStyles count="2">
    <cellStyle name="Normal" xfId="0" builtinId="0"/>
    <cellStyle name="Percent" xfId="1" builtinId="5"/>
  </cellStyles>
  <dxfs count="3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5BF4EE9D-84E1-45F5-9BE4-DB0D035B085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Gender</a:t>
            </a:r>
            <a:r>
              <a:rPr lang="en-IN" baseline="0"/>
              <a:t> Distribution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44-4829-BE12-66A0D5D21F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44-4829-BE12-66A0D5D21F0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'Task 1'!$E$55:$E$56</c:f>
              <c:strCache>
                <c:ptCount val="2"/>
                <c:pt idx="0">
                  <c:v>Male</c:v>
                </c:pt>
                <c:pt idx="1">
                  <c:v>Female</c:v>
                </c:pt>
              </c:strCache>
            </c:strRef>
          </c:cat>
          <c:val>
            <c:numRef>
              <c:f>'Task 1'!$F$55:$F$56</c:f>
              <c:numCache>
                <c:formatCode>General</c:formatCode>
                <c:ptCount val="2"/>
                <c:pt idx="0">
                  <c:v>25</c:v>
                </c:pt>
                <c:pt idx="1">
                  <c:v>15</c:v>
                </c:pt>
              </c:numCache>
            </c:numRef>
          </c:val>
          <c:extLst>
            <c:ext xmlns:c16="http://schemas.microsoft.com/office/drawing/2014/chart" uri="{C3380CC4-5D6E-409C-BE32-E72D297353CC}">
              <c16:uniqueId val="{00000000-4A88-4BC8-A403-FBCA89608DB2}"/>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Gender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625-4102-881E-58820FA8CE6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625-4102-881E-58820FA8CE6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'Task 1'!$E$55:$E$56</c:f>
              <c:strCache>
                <c:ptCount val="2"/>
                <c:pt idx="0">
                  <c:v>Male</c:v>
                </c:pt>
                <c:pt idx="1">
                  <c:v>Female</c:v>
                </c:pt>
              </c:strCache>
            </c:strRef>
          </c:cat>
          <c:val>
            <c:numRef>
              <c:f>'Task 1'!$F$55:$F$56</c:f>
              <c:numCache>
                <c:formatCode>General</c:formatCode>
                <c:ptCount val="2"/>
                <c:pt idx="0">
                  <c:v>25</c:v>
                </c:pt>
                <c:pt idx="1">
                  <c:v>15</c:v>
                </c:pt>
              </c:numCache>
            </c:numRef>
          </c:val>
          <c:extLst>
            <c:ext xmlns:c16="http://schemas.microsoft.com/office/drawing/2014/chart" uri="{C3380CC4-5D6E-409C-BE32-E72D297353CC}">
              <c16:uniqueId val="{00000004-E625-4102-881E-58820FA8CE62}"/>
            </c:ext>
          </c:extLst>
        </c:ser>
        <c:dLbls>
          <c:dLblPos val="ctr"/>
          <c:showLegendKey val="0"/>
          <c:showVal val="0"/>
          <c:showCatName val="0"/>
          <c:showSerName val="0"/>
          <c:showPercent val="1"/>
          <c:showBubbleSize val="0"/>
          <c:showLeaderLines val="0"/>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Distribution of savings objective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5B50-447E-A77E-C27C36485A3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5B50-447E-A77E-C27C36485A3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B50-447E-A77E-C27C36485A3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Lit>
              <c:ptCount val="3"/>
              <c:pt idx="0">
                <c:v>Capital Appreciation</c:v>
              </c:pt>
              <c:pt idx="1">
                <c:v>Growth</c:v>
              </c:pt>
              <c:pt idx="2">
                <c:v>Income</c:v>
              </c:pt>
            </c:strLit>
          </c:cat>
          <c:val>
            <c:numLit>
              <c:formatCode>General</c:formatCode>
              <c:ptCount val="3"/>
              <c:pt idx="0">
                <c:v>26</c:v>
              </c:pt>
              <c:pt idx="1">
                <c:v>11</c:v>
              </c:pt>
              <c:pt idx="2">
                <c:v>3</c:v>
              </c:pt>
            </c:numLit>
          </c:val>
          <c:extLst>
            <c:ext xmlns:c16="http://schemas.microsoft.com/office/drawing/2014/chart" uri="{C3380CC4-5D6E-409C-BE32-E72D297353CC}">
              <c16:uniqueId val="{00000006-5B50-447E-A77E-C27C36485A3A}"/>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 Task.xlsx]Task 4!PivotTable6</c:name>
    <c:fmtId val="1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No of participants at diff time period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'Task 4'!$C$4</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'Task 4'!$B$5:$B$9</c:f>
              <c:strCache>
                <c:ptCount val="4"/>
                <c:pt idx="0">
                  <c:v>1-3 years</c:v>
                </c:pt>
                <c:pt idx="1">
                  <c:v>3-5 years</c:v>
                </c:pt>
                <c:pt idx="2">
                  <c:v>Less than 1 year</c:v>
                </c:pt>
                <c:pt idx="3">
                  <c:v>More than 5 years</c:v>
                </c:pt>
              </c:strCache>
            </c:strRef>
          </c:cat>
          <c:val>
            <c:numRef>
              <c:f>'Task 4'!$C$5:$C$9</c:f>
              <c:numCache>
                <c:formatCode>General</c:formatCode>
                <c:ptCount val="4"/>
                <c:pt idx="0">
                  <c:v>18</c:v>
                </c:pt>
                <c:pt idx="1">
                  <c:v>19</c:v>
                </c:pt>
                <c:pt idx="2">
                  <c:v>2</c:v>
                </c:pt>
                <c:pt idx="3">
                  <c:v>1</c:v>
                </c:pt>
              </c:numCache>
            </c:numRef>
          </c:val>
          <c:smooth val="0"/>
          <c:extLst>
            <c:ext xmlns:c16="http://schemas.microsoft.com/office/drawing/2014/chart" uri="{C3380CC4-5D6E-409C-BE32-E72D297353CC}">
              <c16:uniqueId val="{00000000-EFA9-4364-9A8C-F7CB406A984D}"/>
            </c:ext>
          </c:extLst>
        </c:ser>
        <c:dLbls>
          <c:dLblPos val="ctr"/>
          <c:showLegendKey val="0"/>
          <c:showVal val="1"/>
          <c:showCatName val="0"/>
          <c:showSerName val="0"/>
          <c:showPercent val="0"/>
          <c:showBubbleSize val="0"/>
        </c:dLbls>
        <c:marker val="1"/>
        <c:smooth val="0"/>
        <c:axId val="573839279"/>
        <c:axId val="573815759"/>
      </c:lineChart>
      <c:catAx>
        <c:axId val="5738392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Duration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73815759"/>
        <c:crosses val="autoZero"/>
        <c:auto val="1"/>
        <c:lblAlgn val="ctr"/>
        <c:lblOffset val="100"/>
        <c:noMultiLvlLbl val="0"/>
      </c:catAx>
      <c:valAx>
        <c:axId val="57381575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No of participants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57383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Duration year vs Expected returns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ubbleChart>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Calibri"/>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xVal>
            <c:numRef>
              <c:f>'Data_set 2'!$O$2:$O$41</c:f>
              <c:numCache>
                <c:formatCode>General</c:formatCode>
                <c:ptCount val="40"/>
                <c:pt idx="0">
                  <c:v>3</c:v>
                </c:pt>
                <c:pt idx="1">
                  <c:v>5</c:v>
                </c:pt>
                <c:pt idx="2">
                  <c:v>3</c:v>
                </c:pt>
                <c:pt idx="3">
                  <c:v>1</c:v>
                </c:pt>
                <c:pt idx="4">
                  <c:v>1</c:v>
                </c:pt>
                <c:pt idx="5">
                  <c:v>3</c:v>
                </c:pt>
                <c:pt idx="6">
                  <c:v>5</c:v>
                </c:pt>
                <c:pt idx="7">
                  <c:v>5</c:v>
                </c:pt>
                <c:pt idx="8">
                  <c:v>3</c:v>
                </c:pt>
                <c:pt idx="9">
                  <c:v>5</c:v>
                </c:pt>
                <c:pt idx="10">
                  <c:v>5</c:v>
                </c:pt>
                <c:pt idx="11">
                  <c:v>3</c:v>
                </c:pt>
                <c:pt idx="12">
                  <c:v>3</c:v>
                </c:pt>
                <c:pt idx="13">
                  <c:v>3</c:v>
                </c:pt>
                <c:pt idx="14">
                  <c:v>3</c:v>
                </c:pt>
                <c:pt idx="15">
                  <c:v>3</c:v>
                </c:pt>
                <c:pt idx="16">
                  <c:v>3</c:v>
                </c:pt>
                <c:pt idx="17">
                  <c:v>3</c:v>
                </c:pt>
                <c:pt idx="18">
                  <c:v>3</c:v>
                </c:pt>
                <c:pt idx="19">
                  <c:v>5</c:v>
                </c:pt>
                <c:pt idx="20">
                  <c:v>5</c:v>
                </c:pt>
                <c:pt idx="21">
                  <c:v>5</c:v>
                </c:pt>
                <c:pt idx="22">
                  <c:v>5</c:v>
                </c:pt>
                <c:pt idx="23">
                  <c:v>5</c:v>
                </c:pt>
                <c:pt idx="24">
                  <c:v>5</c:v>
                </c:pt>
                <c:pt idx="25">
                  <c:v>5</c:v>
                </c:pt>
                <c:pt idx="26">
                  <c:v>5</c:v>
                </c:pt>
                <c:pt idx="27">
                  <c:v>3</c:v>
                </c:pt>
                <c:pt idx="28">
                  <c:v>3</c:v>
                </c:pt>
                <c:pt idx="29">
                  <c:v>5</c:v>
                </c:pt>
                <c:pt idx="30">
                  <c:v>3</c:v>
                </c:pt>
                <c:pt idx="31">
                  <c:v>5</c:v>
                </c:pt>
                <c:pt idx="32">
                  <c:v>5</c:v>
                </c:pt>
                <c:pt idx="33">
                  <c:v>3</c:v>
                </c:pt>
                <c:pt idx="34">
                  <c:v>3</c:v>
                </c:pt>
                <c:pt idx="35">
                  <c:v>5</c:v>
                </c:pt>
                <c:pt idx="36">
                  <c:v>3</c:v>
                </c:pt>
                <c:pt idx="37">
                  <c:v>5</c:v>
                </c:pt>
                <c:pt idx="38">
                  <c:v>3</c:v>
                </c:pt>
                <c:pt idx="39">
                  <c:v>5</c:v>
                </c:pt>
              </c:numCache>
            </c:numRef>
          </c:xVal>
          <c:yVal>
            <c:numRef>
              <c:f>'Data_set 2'!$Q$2:$Q$41</c:f>
              <c:numCache>
                <c:formatCode>0%</c:formatCode>
                <c:ptCount val="40"/>
                <c:pt idx="0">
                  <c:v>0.3</c:v>
                </c:pt>
                <c:pt idx="1">
                  <c:v>0.3</c:v>
                </c:pt>
                <c:pt idx="2">
                  <c:v>0.3</c:v>
                </c:pt>
                <c:pt idx="3">
                  <c:v>0.2</c:v>
                </c:pt>
                <c:pt idx="4">
                  <c:v>0.3</c:v>
                </c:pt>
                <c:pt idx="5">
                  <c:v>0.4</c:v>
                </c:pt>
                <c:pt idx="6">
                  <c:v>0.3</c:v>
                </c:pt>
                <c:pt idx="7">
                  <c:v>0.3</c:v>
                </c:pt>
                <c:pt idx="8">
                  <c:v>0.3</c:v>
                </c:pt>
                <c:pt idx="9">
                  <c:v>0.4</c:v>
                </c:pt>
                <c:pt idx="10">
                  <c:v>0.3</c:v>
                </c:pt>
                <c:pt idx="11">
                  <c:v>0.3</c:v>
                </c:pt>
                <c:pt idx="12">
                  <c:v>0.3</c:v>
                </c:pt>
                <c:pt idx="13">
                  <c:v>0.3</c:v>
                </c:pt>
                <c:pt idx="14">
                  <c:v>0.3</c:v>
                </c:pt>
                <c:pt idx="15">
                  <c:v>0.3</c:v>
                </c:pt>
                <c:pt idx="16">
                  <c:v>0.3</c:v>
                </c:pt>
                <c:pt idx="17">
                  <c:v>0.3</c:v>
                </c:pt>
                <c:pt idx="18">
                  <c:v>0.3</c:v>
                </c:pt>
                <c:pt idx="19">
                  <c:v>0.3</c:v>
                </c:pt>
                <c:pt idx="20">
                  <c:v>0.3</c:v>
                </c:pt>
                <c:pt idx="21">
                  <c:v>0.3</c:v>
                </c:pt>
                <c:pt idx="22">
                  <c:v>0.3</c:v>
                </c:pt>
                <c:pt idx="23">
                  <c:v>0.3</c:v>
                </c:pt>
                <c:pt idx="24">
                  <c:v>0.4</c:v>
                </c:pt>
                <c:pt idx="25">
                  <c:v>0.3</c:v>
                </c:pt>
                <c:pt idx="26">
                  <c:v>0.3</c:v>
                </c:pt>
                <c:pt idx="27">
                  <c:v>0.3</c:v>
                </c:pt>
                <c:pt idx="28">
                  <c:v>0.3</c:v>
                </c:pt>
                <c:pt idx="29">
                  <c:v>0.2</c:v>
                </c:pt>
                <c:pt idx="30">
                  <c:v>0.2</c:v>
                </c:pt>
                <c:pt idx="31">
                  <c:v>0.3</c:v>
                </c:pt>
                <c:pt idx="32">
                  <c:v>0.4</c:v>
                </c:pt>
                <c:pt idx="33">
                  <c:v>0.3</c:v>
                </c:pt>
                <c:pt idx="34">
                  <c:v>0.3</c:v>
                </c:pt>
                <c:pt idx="35">
                  <c:v>0.3</c:v>
                </c:pt>
                <c:pt idx="36">
                  <c:v>0.3</c:v>
                </c:pt>
                <c:pt idx="37">
                  <c:v>0.4</c:v>
                </c:pt>
                <c:pt idx="38">
                  <c:v>0.3</c:v>
                </c:pt>
                <c:pt idx="39">
                  <c:v>0.3</c:v>
                </c:pt>
              </c:numCache>
            </c:numRef>
          </c:yVal>
          <c:bubbleSize>
            <c:numLit>
              <c:formatCode>General</c:formatCode>
              <c:ptCount val="4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numLit>
          </c:bubbleSize>
          <c:bubble3D val="0"/>
          <c:extLst>
            <c:ext xmlns:c16="http://schemas.microsoft.com/office/drawing/2014/chart" uri="{C3380CC4-5D6E-409C-BE32-E72D297353CC}">
              <c16:uniqueId val="{00000000-01C3-4985-990C-157C0CFA514E}"/>
            </c:ext>
          </c:extLst>
        </c:ser>
        <c:dLbls>
          <c:dLblPos val="ctr"/>
          <c:showLegendKey val="0"/>
          <c:showVal val="1"/>
          <c:showCatName val="0"/>
          <c:showSerName val="0"/>
          <c:showPercent val="0"/>
          <c:showBubbleSize val="0"/>
        </c:dLbls>
        <c:bubbleScale val="100"/>
        <c:showNegBubbles val="0"/>
        <c:axId val="573816719"/>
        <c:axId val="573829199"/>
      </c:bubbleChart>
      <c:valAx>
        <c:axId val="5738167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No of years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73829199"/>
        <c:crosses val="autoZero"/>
        <c:crossBetween val="midCat"/>
      </c:valAx>
      <c:valAx>
        <c:axId val="57382919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Expected returns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73816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 Task.xlsx]Task2!PivotTable1</c:name>
    <c:fmtId val="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Investment type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Task2!$D$3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Task2!$C$4:$C$8</c:f>
              <c:strCache>
                <c:ptCount val="4"/>
                <c:pt idx="0">
                  <c:v>Equity</c:v>
                </c:pt>
                <c:pt idx="1">
                  <c:v>Fixed Deposits</c:v>
                </c:pt>
                <c:pt idx="2">
                  <c:v>Mutual Fund</c:v>
                </c:pt>
                <c:pt idx="3">
                  <c:v>Public Provident Fund</c:v>
                </c:pt>
              </c:strCache>
            </c:strRef>
          </c:cat>
          <c:val>
            <c:numRef>
              <c:f>Task2!$D$4:$D$8</c:f>
              <c:numCache>
                <c:formatCode>General</c:formatCode>
                <c:ptCount val="4"/>
                <c:pt idx="0">
                  <c:v>10</c:v>
                </c:pt>
                <c:pt idx="1">
                  <c:v>9</c:v>
                </c:pt>
                <c:pt idx="2">
                  <c:v>18</c:v>
                </c:pt>
                <c:pt idx="3">
                  <c:v>3</c:v>
                </c:pt>
              </c:numCache>
            </c:numRef>
          </c:val>
          <c:extLst>
            <c:ext xmlns:c16="http://schemas.microsoft.com/office/drawing/2014/chart" uri="{C3380CC4-5D6E-409C-BE32-E72D297353CC}">
              <c16:uniqueId val="{00000000-4013-496C-9CA9-8CFA53BE20CB}"/>
            </c:ext>
          </c:extLst>
        </c:ser>
        <c:dLbls>
          <c:dLblPos val="outEnd"/>
          <c:showLegendKey val="0"/>
          <c:showVal val="1"/>
          <c:showCatName val="0"/>
          <c:showSerName val="0"/>
          <c:showPercent val="0"/>
          <c:showBubbleSize val="0"/>
        </c:dLbls>
        <c:gapWidth val="100"/>
        <c:overlap val="-24"/>
        <c:axId val="82151007"/>
        <c:axId val="82149567"/>
      </c:barChart>
      <c:catAx>
        <c:axId val="821510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Type of investment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149567"/>
        <c:crosses val="autoZero"/>
        <c:auto val="1"/>
        <c:lblAlgn val="ctr"/>
        <c:lblOffset val="100"/>
        <c:noMultiLvlLbl val="0"/>
      </c:catAx>
      <c:valAx>
        <c:axId val="8214956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No of investors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215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 Task.xlsx]Task2!PivotTable2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Reasons</a:t>
            </a:r>
            <a:r>
              <a:rPr lang="en-IN" b="1" baseline="0"/>
              <a:t> with invest type choice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Task2!$I$3:$I$4</c:f>
              <c:strCache>
                <c:ptCount val="1"/>
                <c:pt idx="0">
                  <c:v>Capital Appreciation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Task2!$H$5:$H$9</c:f>
              <c:strCache>
                <c:ptCount val="4"/>
                <c:pt idx="0">
                  <c:v>Equity</c:v>
                </c:pt>
                <c:pt idx="1">
                  <c:v>Fixed Deposits</c:v>
                </c:pt>
                <c:pt idx="2">
                  <c:v>Mutual Fund</c:v>
                </c:pt>
                <c:pt idx="3">
                  <c:v>Public Provident Fund</c:v>
                </c:pt>
              </c:strCache>
            </c:strRef>
          </c:cat>
          <c:val>
            <c:numRef>
              <c:f>Task2!$I$5:$I$9</c:f>
              <c:numCache>
                <c:formatCode>General</c:formatCode>
                <c:ptCount val="4"/>
                <c:pt idx="0">
                  <c:v>6</c:v>
                </c:pt>
                <c:pt idx="1">
                  <c:v>6</c:v>
                </c:pt>
                <c:pt idx="2">
                  <c:v>13</c:v>
                </c:pt>
                <c:pt idx="3">
                  <c:v>1</c:v>
                </c:pt>
              </c:numCache>
            </c:numRef>
          </c:val>
          <c:extLst>
            <c:ext xmlns:c16="http://schemas.microsoft.com/office/drawing/2014/chart" uri="{C3380CC4-5D6E-409C-BE32-E72D297353CC}">
              <c16:uniqueId val="{00000000-C508-4CF6-A7B4-8010B86E0B7D}"/>
            </c:ext>
          </c:extLst>
        </c:ser>
        <c:ser>
          <c:idx val="1"/>
          <c:order val="1"/>
          <c:tx>
            <c:strRef>
              <c:f>Task2!$J$3:$J$4</c:f>
              <c:strCache>
                <c:ptCount val="1"/>
                <c:pt idx="0">
                  <c:v>Growth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Task2!$H$5:$H$9</c:f>
              <c:strCache>
                <c:ptCount val="4"/>
                <c:pt idx="0">
                  <c:v>Equity</c:v>
                </c:pt>
                <c:pt idx="1">
                  <c:v>Fixed Deposits</c:v>
                </c:pt>
                <c:pt idx="2">
                  <c:v>Mutual Fund</c:v>
                </c:pt>
                <c:pt idx="3">
                  <c:v>Public Provident Fund</c:v>
                </c:pt>
              </c:strCache>
            </c:strRef>
          </c:cat>
          <c:val>
            <c:numRef>
              <c:f>Task2!$J$5:$J$9</c:f>
              <c:numCache>
                <c:formatCode>General</c:formatCode>
                <c:ptCount val="4"/>
                <c:pt idx="0">
                  <c:v>2</c:v>
                </c:pt>
                <c:pt idx="1">
                  <c:v>3</c:v>
                </c:pt>
                <c:pt idx="2">
                  <c:v>4</c:v>
                </c:pt>
                <c:pt idx="3">
                  <c:v>2</c:v>
                </c:pt>
              </c:numCache>
            </c:numRef>
          </c:val>
          <c:extLst>
            <c:ext xmlns:c16="http://schemas.microsoft.com/office/drawing/2014/chart" uri="{C3380CC4-5D6E-409C-BE32-E72D297353CC}">
              <c16:uniqueId val="{00000003-51FC-422B-84D9-E3B7B225FEE3}"/>
            </c:ext>
          </c:extLst>
        </c:ser>
        <c:ser>
          <c:idx val="2"/>
          <c:order val="2"/>
          <c:tx>
            <c:strRef>
              <c:f>Task2!$K$3:$K$4</c:f>
              <c:strCache>
                <c:ptCount val="1"/>
                <c:pt idx="0">
                  <c:v>Income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Task2!$H$5:$H$9</c:f>
              <c:strCache>
                <c:ptCount val="4"/>
                <c:pt idx="0">
                  <c:v>Equity</c:v>
                </c:pt>
                <c:pt idx="1">
                  <c:v>Fixed Deposits</c:v>
                </c:pt>
                <c:pt idx="2">
                  <c:v>Mutual Fund</c:v>
                </c:pt>
                <c:pt idx="3">
                  <c:v>Public Provident Fund</c:v>
                </c:pt>
              </c:strCache>
            </c:strRef>
          </c:cat>
          <c:val>
            <c:numRef>
              <c:f>Task2!$K$5:$K$9</c:f>
              <c:numCache>
                <c:formatCode>General</c:formatCode>
                <c:ptCount val="4"/>
                <c:pt idx="0">
                  <c:v>2</c:v>
                </c:pt>
                <c:pt idx="2">
                  <c:v>1</c:v>
                </c:pt>
              </c:numCache>
            </c:numRef>
          </c:val>
          <c:extLst>
            <c:ext xmlns:c16="http://schemas.microsoft.com/office/drawing/2014/chart" uri="{C3380CC4-5D6E-409C-BE32-E72D297353CC}">
              <c16:uniqueId val="{00000004-51FC-422B-84D9-E3B7B225FEE3}"/>
            </c:ext>
          </c:extLst>
        </c:ser>
        <c:dLbls>
          <c:dLblPos val="outEnd"/>
          <c:showLegendKey val="0"/>
          <c:showVal val="1"/>
          <c:showCatName val="0"/>
          <c:showSerName val="0"/>
          <c:showPercent val="0"/>
          <c:showBubbleSize val="0"/>
        </c:dLbls>
        <c:gapWidth val="182"/>
        <c:axId val="74988751"/>
        <c:axId val="74990671"/>
      </c:barChart>
      <c:catAx>
        <c:axId val="7498875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Invst</a:t>
                </a:r>
                <a:r>
                  <a:rPr lang="en-IN" b="1" baseline="0"/>
                  <a:t> type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90671"/>
        <c:crosses val="autoZero"/>
        <c:auto val="1"/>
        <c:lblAlgn val="ctr"/>
        <c:lblOffset val="100"/>
        <c:noMultiLvlLbl val="0"/>
      </c:catAx>
      <c:valAx>
        <c:axId val="749906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 of investors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8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Distribution of savings objective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93-4595-885D-28C3161982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93-4595-885D-28C3161982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393-4595-885D-28C31619823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3"/>
              <c:pt idx="0">
                <c:v>Capital Appreciation</c:v>
              </c:pt>
              <c:pt idx="1">
                <c:v>Growth</c:v>
              </c:pt>
              <c:pt idx="2">
                <c:v>Income</c:v>
              </c:pt>
            </c:strLit>
          </c:cat>
          <c:val>
            <c:numLit>
              <c:formatCode>General</c:formatCode>
              <c:ptCount val="3"/>
              <c:pt idx="0">
                <c:v>26</c:v>
              </c:pt>
              <c:pt idx="1">
                <c:v>11</c:v>
              </c:pt>
              <c:pt idx="2">
                <c:v>3</c:v>
              </c:pt>
            </c:numLit>
          </c:val>
          <c:extLst>
            <c:ext xmlns:c16="http://schemas.microsoft.com/office/drawing/2014/chart" uri="{C3380CC4-5D6E-409C-BE32-E72D297353CC}">
              <c16:uniqueId val="{00000006-4393-4595-885D-28C316198237}"/>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 Task.xlsx]Task 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No</a:t>
            </a:r>
            <a:r>
              <a:rPr lang="en-US" b="1" baseline="0"/>
              <a:t> of investments using diff info source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'Task 3'!$L$4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3'!$K$5:$K$9</c:f>
              <c:strCache>
                <c:ptCount val="4"/>
                <c:pt idx="0">
                  <c:v>Financial Consultants</c:v>
                </c:pt>
                <c:pt idx="1">
                  <c:v>Internet</c:v>
                </c:pt>
                <c:pt idx="2">
                  <c:v>Newspapers and Magazines</c:v>
                </c:pt>
                <c:pt idx="3">
                  <c:v>Television</c:v>
                </c:pt>
              </c:strCache>
            </c:strRef>
          </c:cat>
          <c:val>
            <c:numRef>
              <c:f>'Task 3'!$L$5:$L$9</c:f>
              <c:numCache>
                <c:formatCode>General</c:formatCode>
                <c:ptCount val="4"/>
                <c:pt idx="0">
                  <c:v>16</c:v>
                </c:pt>
                <c:pt idx="1">
                  <c:v>4</c:v>
                </c:pt>
                <c:pt idx="2">
                  <c:v>14</c:v>
                </c:pt>
                <c:pt idx="3">
                  <c:v>6</c:v>
                </c:pt>
              </c:numCache>
            </c:numRef>
          </c:val>
          <c:extLst>
            <c:ext xmlns:c16="http://schemas.microsoft.com/office/drawing/2014/chart" uri="{C3380CC4-5D6E-409C-BE32-E72D297353CC}">
              <c16:uniqueId val="{00000000-5D49-4B3D-B087-9F663C1CB1AC}"/>
            </c:ext>
          </c:extLst>
        </c:ser>
        <c:dLbls>
          <c:dLblPos val="outEnd"/>
          <c:showLegendKey val="0"/>
          <c:showVal val="1"/>
          <c:showCatName val="0"/>
          <c:showSerName val="0"/>
          <c:showPercent val="0"/>
          <c:showBubbleSize val="0"/>
        </c:dLbls>
        <c:gapWidth val="182"/>
        <c:axId val="1118401535"/>
        <c:axId val="1118411135"/>
      </c:barChart>
      <c:catAx>
        <c:axId val="111840153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Information source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411135"/>
        <c:crosses val="autoZero"/>
        <c:auto val="1"/>
        <c:lblAlgn val="ctr"/>
        <c:lblOffset val="100"/>
        <c:noMultiLvlLbl val="0"/>
      </c:catAx>
      <c:valAx>
        <c:axId val="1118411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investors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401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 Task.xlsx]Task 4!PivotTable6</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No</a:t>
            </a:r>
            <a:r>
              <a:rPr lang="en-US" b="1" baseline="0"/>
              <a:t> of participants invest for diff time period</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'Task 4'!$C$4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'Task 4'!$B$5:$B$9</c:f>
              <c:strCache>
                <c:ptCount val="4"/>
                <c:pt idx="0">
                  <c:v>1-3 years</c:v>
                </c:pt>
                <c:pt idx="1">
                  <c:v>3-5 years</c:v>
                </c:pt>
                <c:pt idx="2">
                  <c:v>Less than 1 year</c:v>
                </c:pt>
                <c:pt idx="3">
                  <c:v>More than 5 years</c:v>
                </c:pt>
              </c:strCache>
            </c:strRef>
          </c:cat>
          <c:val>
            <c:numRef>
              <c:f>'Task 4'!$C$5:$C$9</c:f>
              <c:numCache>
                <c:formatCode>General</c:formatCode>
                <c:ptCount val="4"/>
                <c:pt idx="0">
                  <c:v>18</c:v>
                </c:pt>
                <c:pt idx="1">
                  <c:v>19</c:v>
                </c:pt>
                <c:pt idx="2">
                  <c:v>2</c:v>
                </c:pt>
                <c:pt idx="3">
                  <c:v>1</c:v>
                </c:pt>
              </c:numCache>
            </c:numRef>
          </c:val>
          <c:smooth val="0"/>
          <c:extLst>
            <c:ext xmlns:c16="http://schemas.microsoft.com/office/drawing/2014/chart" uri="{C3380CC4-5D6E-409C-BE32-E72D297353CC}">
              <c16:uniqueId val="{00000000-5BF9-49CB-9D25-E03CB366DF71}"/>
            </c:ext>
          </c:extLst>
        </c:ser>
        <c:dLbls>
          <c:showLegendKey val="0"/>
          <c:showVal val="0"/>
          <c:showCatName val="0"/>
          <c:showSerName val="0"/>
          <c:showPercent val="0"/>
          <c:showBubbleSize val="0"/>
        </c:dLbls>
        <c:marker val="1"/>
        <c:smooth val="0"/>
        <c:axId val="573839279"/>
        <c:axId val="573815759"/>
      </c:lineChart>
      <c:catAx>
        <c:axId val="57383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Duration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15759"/>
        <c:crosses val="autoZero"/>
        <c:auto val="1"/>
        <c:lblAlgn val="ctr"/>
        <c:lblOffset val="100"/>
        <c:noMultiLvlLbl val="0"/>
      </c:catAx>
      <c:valAx>
        <c:axId val="573815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 of participants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3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 Task.xlsx]Task 4!PivotTable21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Radar chart for expectation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'Task 4'!$H$4</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4'!$G$5:$G$8</c:f>
              <c:strCache>
                <c:ptCount val="3"/>
                <c:pt idx="0">
                  <c:v>10%-20%</c:v>
                </c:pt>
                <c:pt idx="1">
                  <c:v>20%-30%</c:v>
                </c:pt>
                <c:pt idx="2">
                  <c:v>30%-40%</c:v>
                </c:pt>
              </c:strCache>
            </c:strRef>
          </c:cat>
          <c:val>
            <c:numRef>
              <c:f>'Task 4'!$H$5:$H$8</c:f>
              <c:numCache>
                <c:formatCode>General</c:formatCode>
                <c:ptCount val="3"/>
                <c:pt idx="0">
                  <c:v>3</c:v>
                </c:pt>
                <c:pt idx="1">
                  <c:v>32</c:v>
                </c:pt>
                <c:pt idx="2">
                  <c:v>5</c:v>
                </c:pt>
              </c:numCache>
            </c:numRef>
          </c:val>
          <c:extLst>
            <c:ext xmlns:c16="http://schemas.microsoft.com/office/drawing/2014/chart" uri="{C3380CC4-5D6E-409C-BE32-E72D297353CC}">
              <c16:uniqueId val="{00000000-94BE-4CE8-8189-A89240E296AD}"/>
            </c:ext>
          </c:extLst>
        </c:ser>
        <c:dLbls>
          <c:showLegendKey val="0"/>
          <c:showVal val="1"/>
          <c:showCatName val="0"/>
          <c:showSerName val="0"/>
          <c:showPercent val="0"/>
          <c:showBubbleSize val="0"/>
        </c:dLbls>
        <c:axId val="573815279"/>
        <c:axId val="573833039"/>
      </c:radarChart>
      <c:catAx>
        <c:axId val="57381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a:outerShdw dist="50800" sx="1000" sy="1000" algn="ctr" rotWithShape="0">
              <a:srgbClr val="000000">
                <a:alpha val="99000"/>
              </a:srgbClr>
            </a:outerShd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33039"/>
        <c:crosses val="autoZero"/>
        <c:auto val="1"/>
        <c:lblAlgn val="ctr"/>
        <c:lblOffset val="100"/>
        <c:noMultiLvlLbl val="0"/>
      </c:catAx>
      <c:valAx>
        <c:axId val="573833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15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Expected</a:t>
            </a:r>
            <a:r>
              <a:rPr lang="en-IN" b="1" baseline="0"/>
              <a:t> return% vs age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'Data_set 2'!$B$2:$B$41</c:f>
              <c:numCache>
                <c:formatCode>General</c:formatCode>
                <c:ptCount val="40"/>
                <c:pt idx="0">
                  <c:v>34</c:v>
                </c:pt>
                <c:pt idx="1">
                  <c:v>23</c:v>
                </c:pt>
                <c:pt idx="2">
                  <c:v>30</c:v>
                </c:pt>
                <c:pt idx="3">
                  <c:v>22</c:v>
                </c:pt>
                <c:pt idx="4">
                  <c:v>24</c:v>
                </c:pt>
                <c:pt idx="5">
                  <c:v>24</c:v>
                </c:pt>
                <c:pt idx="6">
                  <c:v>27</c:v>
                </c:pt>
                <c:pt idx="7">
                  <c:v>21</c:v>
                </c:pt>
                <c:pt idx="8">
                  <c:v>35</c:v>
                </c:pt>
                <c:pt idx="9">
                  <c:v>31</c:v>
                </c:pt>
                <c:pt idx="10">
                  <c:v>35</c:v>
                </c:pt>
                <c:pt idx="11">
                  <c:v>29</c:v>
                </c:pt>
                <c:pt idx="12">
                  <c:v>21</c:v>
                </c:pt>
                <c:pt idx="13">
                  <c:v>28</c:v>
                </c:pt>
                <c:pt idx="14">
                  <c:v>25</c:v>
                </c:pt>
                <c:pt idx="15">
                  <c:v>27</c:v>
                </c:pt>
                <c:pt idx="16">
                  <c:v>28</c:v>
                </c:pt>
                <c:pt idx="17">
                  <c:v>27</c:v>
                </c:pt>
                <c:pt idx="18">
                  <c:v>29</c:v>
                </c:pt>
                <c:pt idx="19">
                  <c:v>26</c:v>
                </c:pt>
                <c:pt idx="20">
                  <c:v>29</c:v>
                </c:pt>
                <c:pt idx="21">
                  <c:v>24</c:v>
                </c:pt>
                <c:pt idx="22">
                  <c:v>27</c:v>
                </c:pt>
                <c:pt idx="23">
                  <c:v>25</c:v>
                </c:pt>
                <c:pt idx="24">
                  <c:v>26</c:v>
                </c:pt>
                <c:pt idx="25">
                  <c:v>32</c:v>
                </c:pt>
                <c:pt idx="26">
                  <c:v>26</c:v>
                </c:pt>
                <c:pt idx="27">
                  <c:v>31</c:v>
                </c:pt>
                <c:pt idx="28">
                  <c:v>29</c:v>
                </c:pt>
                <c:pt idx="29">
                  <c:v>34</c:v>
                </c:pt>
                <c:pt idx="30">
                  <c:v>27</c:v>
                </c:pt>
                <c:pt idx="31">
                  <c:v>31</c:v>
                </c:pt>
                <c:pt idx="32">
                  <c:v>27</c:v>
                </c:pt>
                <c:pt idx="33">
                  <c:v>26</c:v>
                </c:pt>
                <c:pt idx="34">
                  <c:v>27</c:v>
                </c:pt>
                <c:pt idx="35">
                  <c:v>30</c:v>
                </c:pt>
                <c:pt idx="36">
                  <c:v>30</c:v>
                </c:pt>
                <c:pt idx="37">
                  <c:v>25</c:v>
                </c:pt>
                <c:pt idx="38">
                  <c:v>31</c:v>
                </c:pt>
                <c:pt idx="39">
                  <c:v>29</c:v>
                </c:pt>
              </c:numCache>
            </c:numRef>
          </c:xVal>
          <c:yVal>
            <c:numRef>
              <c:f>'Data_set 2'!$Q$2:$Q$41</c:f>
              <c:numCache>
                <c:formatCode>0%</c:formatCode>
                <c:ptCount val="40"/>
                <c:pt idx="0">
                  <c:v>0.3</c:v>
                </c:pt>
                <c:pt idx="1">
                  <c:v>0.3</c:v>
                </c:pt>
                <c:pt idx="2">
                  <c:v>0.3</c:v>
                </c:pt>
                <c:pt idx="3">
                  <c:v>0.2</c:v>
                </c:pt>
                <c:pt idx="4">
                  <c:v>0.3</c:v>
                </c:pt>
                <c:pt idx="5">
                  <c:v>0.4</c:v>
                </c:pt>
                <c:pt idx="6">
                  <c:v>0.3</c:v>
                </c:pt>
                <c:pt idx="7">
                  <c:v>0.3</c:v>
                </c:pt>
                <c:pt idx="8">
                  <c:v>0.3</c:v>
                </c:pt>
                <c:pt idx="9">
                  <c:v>0.4</c:v>
                </c:pt>
                <c:pt idx="10">
                  <c:v>0.3</c:v>
                </c:pt>
                <c:pt idx="11">
                  <c:v>0.3</c:v>
                </c:pt>
                <c:pt idx="12">
                  <c:v>0.3</c:v>
                </c:pt>
                <c:pt idx="13">
                  <c:v>0.3</c:v>
                </c:pt>
                <c:pt idx="14">
                  <c:v>0.3</c:v>
                </c:pt>
                <c:pt idx="15">
                  <c:v>0.3</c:v>
                </c:pt>
                <c:pt idx="16">
                  <c:v>0.3</c:v>
                </c:pt>
                <c:pt idx="17">
                  <c:v>0.3</c:v>
                </c:pt>
                <c:pt idx="18">
                  <c:v>0.3</c:v>
                </c:pt>
                <c:pt idx="19">
                  <c:v>0.3</c:v>
                </c:pt>
                <c:pt idx="20">
                  <c:v>0.3</c:v>
                </c:pt>
                <c:pt idx="21">
                  <c:v>0.3</c:v>
                </c:pt>
                <c:pt idx="22">
                  <c:v>0.3</c:v>
                </c:pt>
                <c:pt idx="23">
                  <c:v>0.3</c:v>
                </c:pt>
                <c:pt idx="24">
                  <c:v>0.4</c:v>
                </c:pt>
                <c:pt idx="25">
                  <c:v>0.3</c:v>
                </c:pt>
                <c:pt idx="26">
                  <c:v>0.3</c:v>
                </c:pt>
                <c:pt idx="27">
                  <c:v>0.3</c:v>
                </c:pt>
                <c:pt idx="28">
                  <c:v>0.3</c:v>
                </c:pt>
                <c:pt idx="29">
                  <c:v>0.2</c:v>
                </c:pt>
                <c:pt idx="30">
                  <c:v>0.2</c:v>
                </c:pt>
                <c:pt idx="31">
                  <c:v>0.3</c:v>
                </c:pt>
                <c:pt idx="32">
                  <c:v>0.4</c:v>
                </c:pt>
                <c:pt idx="33">
                  <c:v>0.3</c:v>
                </c:pt>
                <c:pt idx="34">
                  <c:v>0.3</c:v>
                </c:pt>
                <c:pt idx="35">
                  <c:v>0.3</c:v>
                </c:pt>
                <c:pt idx="36">
                  <c:v>0.3</c:v>
                </c:pt>
                <c:pt idx="37">
                  <c:v>0.4</c:v>
                </c:pt>
                <c:pt idx="38">
                  <c:v>0.3</c:v>
                </c:pt>
                <c:pt idx="39">
                  <c:v>0.3</c:v>
                </c:pt>
              </c:numCache>
            </c:numRef>
          </c:yVal>
          <c:smooth val="0"/>
          <c:extLst>
            <c:ext xmlns:c16="http://schemas.microsoft.com/office/drawing/2014/chart" uri="{C3380CC4-5D6E-409C-BE32-E72D297353CC}">
              <c16:uniqueId val="{00000000-13C4-4200-B084-967BBE01FA1A}"/>
            </c:ext>
          </c:extLst>
        </c:ser>
        <c:dLbls>
          <c:showLegendKey val="0"/>
          <c:showVal val="0"/>
          <c:showCatName val="0"/>
          <c:showSerName val="0"/>
          <c:showPercent val="0"/>
          <c:showBubbleSize val="0"/>
        </c:dLbls>
        <c:axId val="1025602383"/>
        <c:axId val="1025599503"/>
      </c:scatterChart>
      <c:valAx>
        <c:axId val="1025602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599503"/>
        <c:crosses val="autoZero"/>
        <c:crossBetween val="midCat"/>
      </c:valAx>
      <c:valAx>
        <c:axId val="1025599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Expected return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602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Duration</a:t>
            </a:r>
            <a:r>
              <a:rPr lang="en-IN" b="1" baseline="0"/>
              <a:t> year vs Expected returns %</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alpha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'Data_set 2'!$O$2:$O$41</c:f>
              <c:numCache>
                <c:formatCode>General</c:formatCode>
                <c:ptCount val="40"/>
                <c:pt idx="0">
                  <c:v>3</c:v>
                </c:pt>
                <c:pt idx="1">
                  <c:v>5</c:v>
                </c:pt>
                <c:pt idx="2">
                  <c:v>3</c:v>
                </c:pt>
                <c:pt idx="3">
                  <c:v>1</c:v>
                </c:pt>
                <c:pt idx="4">
                  <c:v>1</c:v>
                </c:pt>
                <c:pt idx="5">
                  <c:v>3</c:v>
                </c:pt>
                <c:pt idx="6">
                  <c:v>5</c:v>
                </c:pt>
                <c:pt idx="7">
                  <c:v>5</c:v>
                </c:pt>
                <c:pt idx="8">
                  <c:v>3</c:v>
                </c:pt>
                <c:pt idx="9">
                  <c:v>5</c:v>
                </c:pt>
                <c:pt idx="10">
                  <c:v>5</c:v>
                </c:pt>
                <c:pt idx="11">
                  <c:v>3</c:v>
                </c:pt>
                <c:pt idx="12">
                  <c:v>3</c:v>
                </c:pt>
                <c:pt idx="13">
                  <c:v>3</c:v>
                </c:pt>
                <c:pt idx="14">
                  <c:v>3</c:v>
                </c:pt>
                <c:pt idx="15">
                  <c:v>3</c:v>
                </c:pt>
                <c:pt idx="16">
                  <c:v>3</c:v>
                </c:pt>
                <c:pt idx="17">
                  <c:v>3</c:v>
                </c:pt>
                <c:pt idx="18">
                  <c:v>3</c:v>
                </c:pt>
                <c:pt idx="19">
                  <c:v>5</c:v>
                </c:pt>
                <c:pt idx="20">
                  <c:v>5</c:v>
                </c:pt>
                <c:pt idx="21">
                  <c:v>5</c:v>
                </c:pt>
                <c:pt idx="22">
                  <c:v>5</c:v>
                </c:pt>
                <c:pt idx="23">
                  <c:v>5</c:v>
                </c:pt>
                <c:pt idx="24">
                  <c:v>5</c:v>
                </c:pt>
                <c:pt idx="25">
                  <c:v>5</c:v>
                </c:pt>
                <c:pt idx="26">
                  <c:v>5</c:v>
                </c:pt>
                <c:pt idx="27">
                  <c:v>3</c:v>
                </c:pt>
                <c:pt idx="28">
                  <c:v>3</c:v>
                </c:pt>
                <c:pt idx="29">
                  <c:v>5</c:v>
                </c:pt>
                <c:pt idx="30">
                  <c:v>3</c:v>
                </c:pt>
                <c:pt idx="31">
                  <c:v>5</c:v>
                </c:pt>
                <c:pt idx="32">
                  <c:v>5</c:v>
                </c:pt>
                <c:pt idx="33">
                  <c:v>3</c:v>
                </c:pt>
                <c:pt idx="34">
                  <c:v>3</c:v>
                </c:pt>
                <c:pt idx="35">
                  <c:v>5</c:v>
                </c:pt>
                <c:pt idx="36">
                  <c:v>3</c:v>
                </c:pt>
                <c:pt idx="37">
                  <c:v>5</c:v>
                </c:pt>
                <c:pt idx="38">
                  <c:v>3</c:v>
                </c:pt>
                <c:pt idx="39">
                  <c:v>5</c:v>
                </c:pt>
              </c:numCache>
            </c:numRef>
          </c:xVal>
          <c:yVal>
            <c:numRef>
              <c:f>'Data_set 2'!$Q$2:$Q$41</c:f>
              <c:numCache>
                <c:formatCode>0%</c:formatCode>
                <c:ptCount val="40"/>
                <c:pt idx="0">
                  <c:v>0.3</c:v>
                </c:pt>
                <c:pt idx="1">
                  <c:v>0.3</c:v>
                </c:pt>
                <c:pt idx="2">
                  <c:v>0.3</c:v>
                </c:pt>
                <c:pt idx="3">
                  <c:v>0.2</c:v>
                </c:pt>
                <c:pt idx="4">
                  <c:v>0.3</c:v>
                </c:pt>
                <c:pt idx="5">
                  <c:v>0.4</c:v>
                </c:pt>
                <c:pt idx="6">
                  <c:v>0.3</c:v>
                </c:pt>
                <c:pt idx="7">
                  <c:v>0.3</c:v>
                </c:pt>
                <c:pt idx="8">
                  <c:v>0.3</c:v>
                </c:pt>
                <c:pt idx="9">
                  <c:v>0.4</c:v>
                </c:pt>
                <c:pt idx="10">
                  <c:v>0.3</c:v>
                </c:pt>
                <c:pt idx="11">
                  <c:v>0.3</c:v>
                </c:pt>
                <c:pt idx="12">
                  <c:v>0.3</c:v>
                </c:pt>
                <c:pt idx="13">
                  <c:v>0.3</c:v>
                </c:pt>
                <c:pt idx="14">
                  <c:v>0.3</c:v>
                </c:pt>
                <c:pt idx="15">
                  <c:v>0.3</c:v>
                </c:pt>
                <c:pt idx="16">
                  <c:v>0.3</c:v>
                </c:pt>
                <c:pt idx="17">
                  <c:v>0.3</c:v>
                </c:pt>
                <c:pt idx="18">
                  <c:v>0.3</c:v>
                </c:pt>
                <c:pt idx="19">
                  <c:v>0.3</c:v>
                </c:pt>
                <c:pt idx="20">
                  <c:v>0.3</c:v>
                </c:pt>
                <c:pt idx="21">
                  <c:v>0.3</c:v>
                </c:pt>
                <c:pt idx="22">
                  <c:v>0.3</c:v>
                </c:pt>
                <c:pt idx="23">
                  <c:v>0.3</c:v>
                </c:pt>
                <c:pt idx="24">
                  <c:v>0.4</c:v>
                </c:pt>
                <c:pt idx="25">
                  <c:v>0.3</c:v>
                </c:pt>
                <c:pt idx="26">
                  <c:v>0.3</c:v>
                </c:pt>
                <c:pt idx="27">
                  <c:v>0.3</c:v>
                </c:pt>
                <c:pt idx="28">
                  <c:v>0.3</c:v>
                </c:pt>
                <c:pt idx="29">
                  <c:v>0.2</c:v>
                </c:pt>
                <c:pt idx="30">
                  <c:v>0.2</c:v>
                </c:pt>
                <c:pt idx="31">
                  <c:v>0.3</c:v>
                </c:pt>
                <c:pt idx="32">
                  <c:v>0.4</c:v>
                </c:pt>
                <c:pt idx="33">
                  <c:v>0.3</c:v>
                </c:pt>
                <c:pt idx="34">
                  <c:v>0.3</c:v>
                </c:pt>
                <c:pt idx="35">
                  <c:v>0.3</c:v>
                </c:pt>
                <c:pt idx="36">
                  <c:v>0.3</c:v>
                </c:pt>
                <c:pt idx="37">
                  <c:v>0.4</c:v>
                </c:pt>
                <c:pt idx="38">
                  <c:v>0.3</c:v>
                </c:pt>
                <c:pt idx="39">
                  <c:v>0.3</c:v>
                </c:pt>
              </c:numCache>
            </c:numRef>
          </c:yVal>
          <c:bubbleSize>
            <c:numLit>
              <c:formatCode>General</c:formatCode>
              <c:ptCount val="4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numLit>
          </c:bubbleSize>
          <c:bubble3D val="0"/>
          <c:extLst>
            <c:ext xmlns:c16="http://schemas.microsoft.com/office/drawing/2014/chart" uri="{C3380CC4-5D6E-409C-BE32-E72D297353CC}">
              <c16:uniqueId val="{00000000-093F-457B-B3D4-20C73B0BB08E}"/>
            </c:ext>
          </c:extLst>
        </c:ser>
        <c:dLbls>
          <c:dLblPos val="ctr"/>
          <c:showLegendKey val="0"/>
          <c:showVal val="1"/>
          <c:showCatName val="0"/>
          <c:showSerName val="0"/>
          <c:showPercent val="0"/>
          <c:showBubbleSize val="0"/>
        </c:dLbls>
        <c:bubbleScale val="100"/>
        <c:showNegBubbles val="0"/>
        <c:axId val="573816719"/>
        <c:axId val="573829199"/>
      </c:bubbleChart>
      <c:valAx>
        <c:axId val="573816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a:t>
                </a:r>
                <a:r>
                  <a:rPr lang="en-IN" b="1" baseline="0"/>
                  <a:t> of years</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29199"/>
        <c:crosses val="autoZero"/>
        <c:crossBetween val="midCat"/>
      </c:valAx>
      <c:valAx>
        <c:axId val="573829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Expected returns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816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72">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a:latin typeface="Calibri"/>
    </cs:defRPr>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6</xdr:col>
      <xdr:colOff>1275356</xdr:colOff>
      <xdr:row>48</xdr:row>
      <xdr:rowOff>166171</xdr:rowOff>
    </xdr:from>
    <xdr:to>
      <xdr:col>11</xdr:col>
      <xdr:colOff>902770</xdr:colOff>
      <xdr:row>63</xdr:row>
      <xdr:rowOff>155154</xdr:rowOff>
    </xdr:to>
    <xdr:graphicFrame macro="">
      <xdr:nvGraphicFramePr>
        <xdr:cNvPr id="3" name="Chart 2">
          <a:extLst>
            <a:ext uri="{FF2B5EF4-FFF2-40B4-BE49-F238E27FC236}">
              <a16:creationId xmlns:a16="http://schemas.microsoft.com/office/drawing/2014/main" id="{3D2384A0-885F-734A-B42D-BB519B874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10</xdr:row>
      <xdr:rowOff>19050</xdr:rowOff>
    </xdr:from>
    <xdr:to>
      <xdr:col>6</xdr:col>
      <xdr:colOff>0</xdr:colOff>
      <xdr:row>25</xdr:row>
      <xdr:rowOff>3175</xdr:rowOff>
    </xdr:to>
    <xdr:graphicFrame macro="">
      <xdr:nvGraphicFramePr>
        <xdr:cNvPr id="3" name="Chart 2">
          <a:extLst>
            <a:ext uri="{FF2B5EF4-FFF2-40B4-BE49-F238E27FC236}">
              <a16:creationId xmlns:a16="http://schemas.microsoft.com/office/drawing/2014/main" id="{209328EF-656C-1A35-0842-ECA68204A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9260</xdr:colOff>
      <xdr:row>9</xdr:row>
      <xdr:rowOff>169597</xdr:rowOff>
    </xdr:from>
    <xdr:to>
      <xdr:col>12</xdr:col>
      <xdr:colOff>12700</xdr:colOff>
      <xdr:row>24</xdr:row>
      <xdr:rowOff>134672</xdr:rowOff>
    </xdr:to>
    <xdr:graphicFrame macro="">
      <xdr:nvGraphicFramePr>
        <xdr:cNvPr id="5" name="Chart 4">
          <a:extLst>
            <a:ext uri="{FF2B5EF4-FFF2-40B4-BE49-F238E27FC236}">
              <a16:creationId xmlns:a16="http://schemas.microsoft.com/office/drawing/2014/main" id="{1FD0D9BF-434B-4251-FEB7-C3D13C083E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603250</xdr:colOff>
      <xdr:row>10</xdr:row>
      <xdr:rowOff>12700</xdr:rowOff>
    </xdr:from>
    <xdr:to>
      <xdr:col>8</xdr:col>
      <xdr:colOff>0</xdr:colOff>
      <xdr:row>24</xdr:row>
      <xdr:rowOff>177800</xdr:rowOff>
    </xdr:to>
    <xdr:graphicFrame macro="">
      <xdr:nvGraphicFramePr>
        <xdr:cNvPr id="2" name="Chart 1">
          <a:extLst>
            <a:ext uri="{FF2B5EF4-FFF2-40B4-BE49-F238E27FC236}">
              <a16:creationId xmlns:a16="http://schemas.microsoft.com/office/drawing/2014/main" id="{7CEA37AA-19D7-4E2F-89DA-0BAF2442A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12700</xdr:colOff>
      <xdr:row>9</xdr:row>
      <xdr:rowOff>152400</xdr:rowOff>
    </xdr:from>
    <xdr:to>
      <xdr:col>14</xdr:col>
      <xdr:colOff>12700</xdr:colOff>
      <xdr:row>24</xdr:row>
      <xdr:rowOff>161925</xdr:rowOff>
    </xdr:to>
    <xdr:graphicFrame macro="">
      <xdr:nvGraphicFramePr>
        <xdr:cNvPr id="3" name="Chart 2">
          <a:extLst>
            <a:ext uri="{FF2B5EF4-FFF2-40B4-BE49-F238E27FC236}">
              <a16:creationId xmlns:a16="http://schemas.microsoft.com/office/drawing/2014/main" id="{1FC4DEF8-1BA3-771E-D736-76FF806EF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1098550</xdr:colOff>
      <xdr:row>10</xdr:row>
      <xdr:rowOff>73025</xdr:rowOff>
    </xdr:from>
    <xdr:to>
      <xdr:col>5</xdr:col>
      <xdr:colOff>539750</xdr:colOff>
      <xdr:row>25</xdr:row>
      <xdr:rowOff>53975</xdr:rowOff>
    </xdr:to>
    <xdr:graphicFrame macro="">
      <xdr:nvGraphicFramePr>
        <xdr:cNvPr id="2" name="Chart 1">
          <a:extLst>
            <a:ext uri="{FF2B5EF4-FFF2-40B4-BE49-F238E27FC236}">
              <a16:creationId xmlns:a16="http://schemas.microsoft.com/office/drawing/2014/main" id="{594BFAB4-B50E-9314-CEBA-92CEFBDF65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590550</xdr:colOff>
      <xdr:row>10</xdr:row>
      <xdr:rowOff>69850</xdr:rowOff>
    </xdr:from>
    <xdr:to>
      <xdr:col>10</xdr:col>
      <xdr:colOff>393700</xdr:colOff>
      <xdr:row>25</xdr:row>
      <xdr:rowOff>69850</xdr:rowOff>
    </xdr:to>
    <xdr:graphicFrame macro="">
      <xdr:nvGraphicFramePr>
        <xdr:cNvPr id="3" name="Chart 2">
          <a:extLst>
            <a:ext uri="{FF2B5EF4-FFF2-40B4-BE49-F238E27FC236}">
              <a16:creationId xmlns:a16="http://schemas.microsoft.com/office/drawing/2014/main" id="{ABDD06AA-156A-8DF6-6ED9-42A5845B4C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444500</xdr:colOff>
      <xdr:row>39</xdr:row>
      <xdr:rowOff>152401</xdr:rowOff>
    </xdr:from>
    <xdr:to>
      <xdr:col>7</xdr:col>
      <xdr:colOff>381000</xdr:colOff>
      <xdr:row>46</xdr:row>
      <xdr:rowOff>146050</xdr:rowOff>
    </xdr:to>
    <mc:AlternateContent xmlns:mc="http://schemas.openxmlformats.org/markup-compatibility/2006">
      <mc:Choice xmlns:a14="http://schemas.microsoft.com/office/drawing/2010/main" Requires="a14">
        <xdr:graphicFrame macro="">
          <xdr:nvGraphicFramePr>
            <xdr:cNvPr id="4" name="Invest_Monitor 1">
              <a:extLst>
                <a:ext uri="{FF2B5EF4-FFF2-40B4-BE49-F238E27FC236}">
                  <a16:creationId xmlns:a16="http://schemas.microsoft.com/office/drawing/2014/main" id="{C8BB0929-6A0B-E806-947D-17C7A86CFFAB}"/>
                </a:ext>
              </a:extLst>
            </xdr:cNvPr>
            <xdr:cNvGraphicFramePr/>
          </xdr:nvGraphicFramePr>
          <xdr:xfrm>
            <a:off x="0" y="0"/>
            <a:ext cx="0" cy="0"/>
          </xdr:xfrm>
          <a:graphic>
            <a:graphicData uri="http://schemas.microsoft.com/office/drawing/2010/slicer">
              <sle:slicer xmlns:sle="http://schemas.microsoft.com/office/drawing/2010/slicer" name="Invest_Monitor 1"/>
            </a:graphicData>
          </a:graphic>
        </xdr:graphicFrame>
      </mc:Choice>
      <mc:Fallback>
        <xdr:sp macro="" textlink="">
          <xdr:nvSpPr>
            <xdr:cNvPr id="0" name=""/>
            <xdr:cNvSpPr>
              <a:spLocks noTextEdit="1"/>
            </xdr:cNvSpPr>
          </xdr:nvSpPr>
          <xdr:spPr>
            <a:xfrm>
              <a:off x="5524500" y="7436225"/>
              <a:ext cx="1834029" cy="1301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10</xdr:row>
      <xdr:rowOff>19050</xdr:rowOff>
    </xdr:from>
    <xdr:to>
      <xdr:col>6</xdr:col>
      <xdr:colOff>6350</xdr:colOff>
      <xdr:row>28</xdr:row>
      <xdr:rowOff>25400</xdr:rowOff>
    </xdr:to>
    <xdr:graphicFrame macro="">
      <xdr:nvGraphicFramePr>
        <xdr:cNvPr id="2" name="Chart 1">
          <a:extLst>
            <a:ext uri="{FF2B5EF4-FFF2-40B4-BE49-F238E27FC236}">
              <a16:creationId xmlns:a16="http://schemas.microsoft.com/office/drawing/2014/main" id="{EE353D31-2A6E-4952-AB2C-192016C82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6350</xdr:colOff>
      <xdr:row>10</xdr:row>
      <xdr:rowOff>6350</xdr:rowOff>
    </xdr:from>
    <xdr:to>
      <xdr:col>14</xdr:col>
      <xdr:colOff>19050</xdr:colOff>
      <xdr:row>27</xdr:row>
      <xdr:rowOff>177800</xdr:rowOff>
    </xdr:to>
    <xdr:graphicFrame macro="">
      <xdr:nvGraphicFramePr>
        <xdr:cNvPr id="3" name="Chart 2">
          <a:extLst>
            <a:ext uri="{FF2B5EF4-FFF2-40B4-BE49-F238E27FC236}">
              <a16:creationId xmlns:a16="http://schemas.microsoft.com/office/drawing/2014/main" id="{20A42C64-8428-4400-B12A-7DBCFB57C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44450</xdr:colOff>
      <xdr:row>21</xdr:row>
      <xdr:rowOff>12700</xdr:rowOff>
    </xdr:from>
    <xdr:to>
      <xdr:col>7</xdr:col>
      <xdr:colOff>539750</xdr:colOff>
      <xdr:row>35</xdr:row>
      <xdr:rowOff>177800</xdr:rowOff>
    </xdr:to>
    <xdr:graphicFrame macro="">
      <xdr:nvGraphicFramePr>
        <xdr:cNvPr id="2" name="Chart 1">
          <a:extLst>
            <a:ext uri="{FF2B5EF4-FFF2-40B4-BE49-F238E27FC236}">
              <a16:creationId xmlns:a16="http://schemas.microsoft.com/office/drawing/2014/main" id="{82C77F47-108B-4790-AEC9-0DF4CA04E2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590550</xdr:colOff>
      <xdr:row>6</xdr:row>
      <xdr:rowOff>50800</xdr:rowOff>
    </xdr:from>
    <xdr:to>
      <xdr:col>15</xdr:col>
      <xdr:colOff>571500</xdr:colOff>
      <xdr:row>20</xdr:row>
      <xdr:rowOff>127000</xdr:rowOff>
    </xdr:to>
    <xdr:graphicFrame macro="">
      <xdr:nvGraphicFramePr>
        <xdr:cNvPr id="4" name="Chart 3">
          <a:extLst>
            <a:ext uri="{FF2B5EF4-FFF2-40B4-BE49-F238E27FC236}">
              <a16:creationId xmlns:a16="http://schemas.microsoft.com/office/drawing/2014/main" id="{DAF1DF38-2436-4F21-AD85-B2186D8EB0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50800</xdr:colOff>
      <xdr:row>6</xdr:row>
      <xdr:rowOff>63500</xdr:rowOff>
    </xdr:from>
    <xdr:to>
      <xdr:col>7</xdr:col>
      <xdr:colOff>527050</xdr:colOff>
      <xdr:row>20</xdr:row>
      <xdr:rowOff>146050</xdr:rowOff>
    </xdr:to>
    <xdr:graphicFrame macro="">
      <xdr:nvGraphicFramePr>
        <xdr:cNvPr id="5" name="Chart 4">
          <a:extLst>
            <a:ext uri="{FF2B5EF4-FFF2-40B4-BE49-F238E27FC236}">
              <a16:creationId xmlns:a16="http://schemas.microsoft.com/office/drawing/2014/main" id="{2665DD4D-A703-4C9A-BAFF-D0B362757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596900</xdr:colOff>
      <xdr:row>20</xdr:row>
      <xdr:rowOff>177800</xdr:rowOff>
    </xdr:from>
    <xdr:to>
      <xdr:col>15</xdr:col>
      <xdr:colOff>590550</xdr:colOff>
      <xdr:row>35</xdr:row>
      <xdr:rowOff>165100</xdr:rowOff>
    </xdr:to>
    <xdr:graphicFrame macro="">
      <xdr:nvGraphicFramePr>
        <xdr:cNvPr id="6" name="Chart 5">
          <a:extLst>
            <a:ext uri="{FF2B5EF4-FFF2-40B4-BE49-F238E27FC236}">
              <a16:creationId xmlns:a16="http://schemas.microsoft.com/office/drawing/2014/main" id="{C2DC462F-438F-4236-A14D-CE2199A5D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15</xdr:col>
      <xdr:colOff>603250</xdr:colOff>
      <xdr:row>11</xdr:row>
      <xdr:rowOff>19050</xdr:rowOff>
    </xdr:from>
    <xdr:to>
      <xdr:col>18</xdr:col>
      <xdr:colOff>63500</xdr:colOff>
      <xdr:row>18</xdr:row>
      <xdr:rowOff>31749</xdr:rowOff>
    </xdr:to>
    <mc:AlternateContent xmlns:mc="http://schemas.openxmlformats.org/markup-compatibility/2006">
      <mc:Choice xmlns:sle15="http://schemas.microsoft.com/office/drawing/2012/slicer" Requires="sle15">
        <xdr:graphicFrame macro="">
          <xdr:nvGraphicFramePr>
            <xdr:cNvPr id="8" name="Purpose">
              <a:extLst>
                <a:ext uri="{FF2B5EF4-FFF2-40B4-BE49-F238E27FC236}">
                  <a16:creationId xmlns:a16="http://schemas.microsoft.com/office/drawing/2014/main" id="{954BD03F-856B-48AF-AE6F-01AAD8561EA8}"/>
                </a:ext>
              </a:extLst>
            </xdr:cNvPr>
            <xdr:cNvGraphicFramePr/>
          </xdr:nvGraphicFramePr>
          <xdr:xfrm>
            <a:off x="0" y="0"/>
            <a:ext cx="0" cy="0"/>
          </xdr:xfrm>
          <a:graphic>
            <a:graphicData uri="http://schemas.microsoft.com/office/drawing/2010/slicer">
              <sle:slicer xmlns:sle="http://schemas.microsoft.com/office/drawing/2010/slicer" name="Purpose"/>
            </a:graphicData>
          </a:graphic>
        </xdr:graphicFrame>
      </mc:Choice>
      <mc:Fallback>
        <xdr:sp macro="" textlink="">
          <xdr:nvSpPr>
            <xdr:cNvPr id="0" name=""/>
            <xdr:cNvSpPr>
              <a:spLocks noTextEdit="1"/>
            </xdr:cNvSpPr>
          </xdr:nvSpPr>
          <xdr:spPr>
            <a:xfrm>
              <a:off x="9714120" y="2023441"/>
              <a:ext cx="1784902" cy="1288221"/>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19050</xdr:colOff>
      <xdr:row>27</xdr:row>
      <xdr:rowOff>95251</xdr:rowOff>
    </xdr:from>
    <xdr:to>
      <xdr:col>18</xdr:col>
      <xdr:colOff>133350</xdr:colOff>
      <xdr:row>35</xdr:row>
      <xdr:rowOff>139701</xdr:rowOff>
    </xdr:to>
    <mc:AlternateContent xmlns:mc="http://schemas.openxmlformats.org/markup-compatibility/2006">
      <mc:Choice xmlns:sle15="http://schemas.microsoft.com/office/drawing/2012/slicer" Requires="sle15">
        <xdr:graphicFrame macro="">
          <xdr:nvGraphicFramePr>
            <xdr:cNvPr id="10" name="Avenue">
              <a:extLst>
                <a:ext uri="{FF2B5EF4-FFF2-40B4-BE49-F238E27FC236}">
                  <a16:creationId xmlns:a16="http://schemas.microsoft.com/office/drawing/2014/main" id="{E51E1737-EE85-442A-9D50-3A47211DBFF0}"/>
                </a:ext>
              </a:extLst>
            </xdr:cNvPr>
            <xdr:cNvGraphicFramePr/>
          </xdr:nvGraphicFramePr>
          <xdr:xfrm>
            <a:off x="0" y="0"/>
            <a:ext cx="0" cy="0"/>
          </xdr:xfrm>
          <a:graphic>
            <a:graphicData uri="http://schemas.microsoft.com/office/drawing/2010/slicer">
              <sle:slicer xmlns:sle="http://schemas.microsoft.com/office/drawing/2010/slicer" name="Avenue"/>
            </a:graphicData>
          </a:graphic>
        </xdr:graphicFrame>
      </mc:Choice>
      <mc:Fallback>
        <xdr:sp macro="" textlink="">
          <xdr:nvSpPr>
            <xdr:cNvPr id="0" name=""/>
            <xdr:cNvSpPr>
              <a:spLocks noTextEdit="1"/>
            </xdr:cNvSpPr>
          </xdr:nvSpPr>
          <xdr:spPr>
            <a:xfrm>
              <a:off x="9737311" y="5015121"/>
              <a:ext cx="1831561" cy="150218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15</xdr:col>
      <xdr:colOff>603250</xdr:colOff>
      <xdr:row>19</xdr:row>
      <xdr:rowOff>19050</xdr:rowOff>
    </xdr:from>
    <xdr:to>
      <xdr:col>18</xdr:col>
      <xdr:colOff>101600</xdr:colOff>
      <xdr:row>26</xdr:row>
      <xdr:rowOff>95250</xdr:rowOff>
    </xdr:to>
    <mc:AlternateContent xmlns:mc="http://schemas.openxmlformats.org/markup-compatibility/2006">
      <mc:Choice xmlns:a14="http://schemas.microsoft.com/office/drawing/2010/main" Requires="a14">
        <xdr:graphicFrame macro="">
          <xdr:nvGraphicFramePr>
            <xdr:cNvPr id="12" name="Invest_Monitor 2">
              <a:extLst>
                <a:ext uri="{FF2B5EF4-FFF2-40B4-BE49-F238E27FC236}">
                  <a16:creationId xmlns:a16="http://schemas.microsoft.com/office/drawing/2014/main" id="{C0FFF82F-CC91-49DB-96B5-881FA61978AD}"/>
                </a:ext>
              </a:extLst>
            </xdr:cNvPr>
            <xdr:cNvGraphicFramePr/>
          </xdr:nvGraphicFramePr>
          <xdr:xfrm>
            <a:off x="0" y="0"/>
            <a:ext cx="0" cy="0"/>
          </xdr:xfrm>
          <a:graphic>
            <a:graphicData uri="http://schemas.microsoft.com/office/drawing/2010/slicer">
              <sle:slicer xmlns:sle="http://schemas.microsoft.com/office/drawing/2010/slicer" name="Invest_Monitor 2"/>
            </a:graphicData>
          </a:graphic>
        </xdr:graphicFrame>
      </mc:Choice>
      <mc:Fallback>
        <xdr:sp macro="" textlink="">
          <xdr:nvSpPr>
            <xdr:cNvPr id="0" name=""/>
            <xdr:cNvSpPr>
              <a:spLocks noTextEdit="1"/>
            </xdr:cNvSpPr>
          </xdr:nvSpPr>
          <xdr:spPr>
            <a:xfrm>
              <a:off x="9714120" y="3481180"/>
              <a:ext cx="1823002" cy="13517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778" refreshedDate="45425.713269675929" createdVersion="8" refreshedVersion="8" minRefreshableVersion="3" recordCount="40" xr:uid="{9DA9E434-DC19-4ED3-9C7F-1BCB4A7CBBA5}">
  <cacheSource type="worksheet">
    <worksheetSource name="Data_set_234"/>
  </cacheSource>
  <cacheFields count="24">
    <cacheField name="gender" numFmtId="0">
      <sharedItems count="2">
        <s v="Female"/>
        <s v="Male"/>
      </sharedItems>
    </cacheField>
    <cacheField name="age" numFmtId="0">
      <sharedItems containsSemiMixedTypes="0" containsString="0" containsNumber="1" containsInteger="1" minValue="21" maxValue="35" count="14">
        <n v="34"/>
        <n v="23"/>
        <n v="30"/>
        <n v="22"/>
        <n v="24"/>
        <n v="27"/>
        <n v="21"/>
        <n v="35"/>
        <n v="31"/>
        <n v="29"/>
        <n v="28"/>
        <n v="25"/>
        <n v="26"/>
        <n v="32"/>
      </sharedItems>
    </cacheField>
    <cacheField name="Investment_Avenues" numFmtId="0">
      <sharedItems count="2">
        <s v="Yes"/>
        <s v="No"/>
      </sharedItems>
    </cacheField>
    <cacheField name="Mutual_Funds" numFmtId="0">
      <sharedItems containsSemiMixedTypes="0" containsString="0" containsNumber="1" containsInteger="1" minValue="1" maxValue="7"/>
    </cacheField>
    <cacheField name="Equity_Market" numFmtId="0">
      <sharedItems containsSemiMixedTypes="0" containsString="0" containsNumber="1" containsInteger="1" minValue="1" maxValue="6"/>
    </cacheField>
    <cacheField name="Debentures" numFmtId="0">
      <sharedItems containsSemiMixedTypes="0" containsString="0" containsNumber="1" containsInteger="1" minValue="1" maxValue="7"/>
    </cacheField>
    <cacheField name="Government_Bonds" numFmtId="0">
      <sharedItems containsSemiMixedTypes="0" containsString="0" containsNumber="1" containsInteger="1" minValue="1" maxValue="7"/>
    </cacheField>
    <cacheField name="Fixed_Deposits" numFmtId="0">
      <sharedItems containsSemiMixedTypes="0" containsString="0" containsNumber="1" containsInteger="1" minValue="1" maxValue="7"/>
    </cacheField>
    <cacheField name="PPF" numFmtId="0">
      <sharedItems containsSemiMixedTypes="0" containsString="0" containsNumber="1" containsInteger="1" minValue="1" maxValue="6"/>
    </cacheField>
    <cacheField name="Gold" numFmtId="0">
      <sharedItems containsSemiMixedTypes="0" containsString="0" containsNumber="1" containsInteger="1" minValue="2" maxValue="7"/>
    </cacheField>
    <cacheField name="Stock_Marktet" numFmtId="0">
      <sharedItems/>
    </cacheField>
    <cacheField name="Factor" numFmtId="0">
      <sharedItems count="3">
        <s v="Returns"/>
        <s v="Locking Period"/>
        <s v="Risk"/>
      </sharedItems>
    </cacheField>
    <cacheField name="Objective" numFmtId="0">
      <sharedItems/>
    </cacheField>
    <cacheField name="Purpose" numFmtId="0">
      <sharedItems/>
    </cacheField>
    <cacheField name="Duration" numFmtId="0">
      <sharedItems/>
    </cacheField>
    <cacheField name="Invest_Monitor" numFmtId="0">
      <sharedItems/>
    </cacheField>
    <cacheField name="Expect" numFmtId="0">
      <sharedItems/>
    </cacheField>
    <cacheField name="Avenue" numFmtId="0">
      <sharedItems count="4">
        <s v="Mutual Fund"/>
        <s v="Equity"/>
        <s v="Fixed Deposits"/>
        <s v="Public Provident Fund"/>
      </sharedItems>
    </cacheField>
    <cacheField name="What are your savings objectives?" numFmtId="0">
      <sharedItems/>
    </cacheField>
    <cacheField name="Reason_Equity" numFmtId="0">
      <sharedItems/>
    </cacheField>
    <cacheField name="Reason_Mutual" numFmtId="0">
      <sharedItems/>
    </cacheField>
    <cacheField name="Reason_Bonds" numFmtId="0">
      <sharedItems/>
    </cacheField>
    <cacheField name="Reason_FD" numFmtId="0">
      <sharedItems count="3">
        <s v="Fixed Returns"/>
        <s v="High Interest Rates"/>
        <s v="Risk Free"/>
      </sharedItems>
    </cacheField>
    <cacheField name="Source" numFmtId="0">
      <sharedItems/>
    </cacheField>
  </cacheFields>
  <extLst>
    <ext xmlns:x14="http://schemas.microsoft.com/office/spreadsheetml/2009/9/main" uri="{725AE2AE-9491-48be-B2B4-4EB974FC3084}">
      <x14:pivotCacheDefinition pivotCacheId="188195585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778" refreshedDate="45425.723804861111" backgroundQuery="1" createdVersion="8" refreshedVersion="8" minRefreshableVersion="3" recordCount="40" xr:uid="{505FB215-A6E4-4C84-BF59-BDEDA0712461}">
  <cacheSource type="external" connectionId="4"/>
  <cacheFields count="24">
    <cacheField name="gender" numFmtId="0">
      <sharedItems count="2">
        <s v="Female"/>
        <s v="Male"/>
      </sharedItems>
    </cacheField>
    <cacheField name="age" numFmtId="0">
      <sharedItems containsSemiMixedTypes="0" containsString="0" containsNumber="1" containsInteger="1" minValue="21" maxValue="35" count="14">
        <n v="34"/>
        <n v="23"/>
        <n v="30"/>
        <n v="22"/>
        <n v="24"/>
        <n v="27"/>
        <n v="21"/>
        <n v="35"/>
        <n v="31"/>
        <n v="29"/>
        <n v="28"/>
        <n v="25"/>
        <n v="26"/>
        <n v="32"/>
      </sharedItems>
    </cacheField>
    <cacheField name="Investment_Avenues" numFmtId="0">
      <sharedItems count="2">
        <s v="Yes"/>
        <s v="No"/>
      </sharedItems>
    </cacheField>
    <cacheField name="Mutual_Funds" numFmtId="0">
      <sharedItems containsSemiMixedTypes="0" containsString="0" containsNumber="1" containsInteger="1" minValue="1" maxValue="7" count="6">
        <n v="1"/>
        <n v="4"/>
        <n v="3"/>
        <n v="2"/>
        <n v="7"/>
        <n v="5"/>
      </sharedItems>
    </cacheField>
    <cacheField name="Equity_Market" numFmtId="0">
      <sharedItems containsSemiMixedTypes="0" containsString="0" containsNumber="1" containsInteger="1" minValue="1" maxValue="6" count="6">
        <n v="2"/>
        <n v="3"/>
        <n v="6"/>
        <n v="1"/>
        <n v="5"/>
        <n v="4"/>
      </sharedItems>
    </cacheField>
    <cacheField name="Debentures" numFmtId="0">
      <sharedItems containsSemiMixedTypes="0" containsString="0" containsNumber="1" containsInteger="1" minValue="1" maxValue="7" count="7">
        <n v="5"/>
        <n v="2"/>
        <n v="4"/>
        <n v="3"/>
        <n v="7"/>
        <n v="6"/>
        <n v="1"/>
      </sharedItems>
    </cacheField>
    <cacheField name="Government_Bonds" numFmtId="0">
      <sharedItems containsSemiMixedTypes="0" containsString="0" containsNumber="1" containsInteger="1" minValue="1" maxValue="7" count="7">
        <n v="3"/>
        <n v="1"/>
        <n v="2"/>
        <n v="7"/>
        <n v="6"/>
        <n v="4"/>
        <n v="5"/>
      </sharedItems>
    </cacheField>
    <cacheField name="Fixed_Deposits" numFmtId="0">
      <sharedItems containsSemiMixedTypes="0" containsString="0" containsNumber="1" containsInteger="1" minValue="1" maxValue="7" count="7">
        <n v="7"/>
        <n v="5"/>
        <n v="6"/>
        <n v="4"/>
        <n v="3"/>
        <n v="1"/>
        <n v="2"/>
      </sharedItems>
    </cacheField>
    <cacheField name="PPF" numFmtId="0">
      <sharedItems containsSemiMixedTypes="0" containsString="0" containsNumber="1" containsInteger="1" minValue="1" maxValue="6" count="6">
        <n v="6"/>
        <n v="1"/>
        <n v="4"/>
        <n v="5"/>
        <n v="2"/>
        <n v="3"/>
      </sharedItems>
    </cacheField>
    <cacheField name="Gold" numFmtId="0">
      <sharedItems containsSemiMixedTypes="0" containsString="0" containsNumber="1" containsInteger="1" minValue="2" maxValue="7" count="6">
        <n v="4"/>
        <n v="7"/>
        <n v="5"/>
        <n v="2"/>
        <n v="6"/>
        <n v="3"/>
      </sharedItems>
    </cacheField>
    <cacheField name="Stock_Marktet" numFmtId="0">
      <sharedItems count="2">
        <s v="Yes"/>
        <s v="No"/>
      </sharedItems>
    </cacheField>
    <cacheField name="Factor" numFmtId="0">
      <sharedItems count="3">
        <s v="Returns"/>
        <s v="Locking Period"/>
        <s v="Risk"/>
      </sharedItems>
    </cacheField>
    <cacheField name="Objective" numFmtId="0">
      <sharedItems count="3">
        <s v="Capital Appreciation"/>
        <s v="Income"/>
        <s v="Growth"/>
      </sharedItems>
    </cacheField>
    <cacheField name="Purpose" numFmtId="0">
      <sharedItems count="3">
        <s v="Wealth Creation"/>
        <s v="Savings for Future"/>
        <s v="Returns"/>
      </sharedItems>
    </cacheField>
    <cacheField name="Duration" numFmtId="0">
      <sharedItems count="4">
        <s v="1-3 years"/>
        <s v="More than 5 years"/>
        <s v="3-5 years"/>
        <s v="Less than 1 year"/>
      </sharedItems>
    </cacheField>
    <cacheField name="Invest_Monitor" numFmtId="0">
      <sharedItems count="3">
        <s v="Monthly"/>
        <s v="Weekly"/>
        <s v="Daily"/>
      </sharedItems>
    </cacheField>
    <cacheField name="Expect" numFmtId="0">
      <sharedItems count="3">
        <s v="20%-30%"/>
        <s v="10%-20%"/>
        <s v="30%-40%"/>
      </sharedItems>
    </cacheField>
    <cacheField name="Avenue" numFmtId="0">
      <sharedItems count="4">
        <s v="Mutual Fund"/>
        <s v="Equity"/>
        <s v="Fixed Deposits"/>
        <s v="Public Provident Fund"/>
      </sharedItems>
    </cacheField>
    <cacheField name="What are your savings objectives?" numFmtId="0">
      <sharedItems count="3">
        <s v="Retirement Plan"/>
        <s v="Health Care"/>
        <s v="Education"/>
      </sharedItems>
    </cacheField>
    <cacheField name="Reason_Equity" numFmtId="0">
      <sharedItems count="3">
        <s v="Capital Appreciation"/>
        <s v="Dividend"/>
        <s v="Liquidity"/>
      </sharedItems>
    </cacheField>
    <cacheField name="Reason_Mutual" numFmtId="0">
      <sharedItems count="3">
        <s v="Better Returns"/>
        <s v="Tax Benefits"/>
        <s v="Fund Diversification"/>
      </sharedItems>
    </cacheField>
    <cacheField name="Reason_Bonds" numFmtId="0">
      <sharedItems count="3">
        <s v="Safe Investment"/>
        <s v="Assured Returns"/>
        <s v="Tax Incentives"/>
      </sharedItems>
    </cacheField>
    <cacheField name="Reason_FD" numFmtId="0">
      <sharedItems count="3">
        <s v="Fixed Returns"/>
        <s v="High Interest Rates"/>
        <s v="Risk Free"/>
      </sharedItems>
    </cacheField>
    <cacheField name="Source" numFmtId="0">
      <sharedItems count="4">
        <s v="Newspapers and Magazines"/>
        <s v="Financial Consultants"/>
        <s v="Television"/>
        <s v="Internet"/>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778" refreshedDate="45425.833121064818" createdVersion="8" refreshedVersion="8" minRefreshableVersion="3" recordCount="40" xr:uid="{90CA16D2-19F1-4892-8F7C-1135EA34EBFA}">
  <cacheSource type="worksheet">
    <worksheetSource name="Data_set_2"/>
  </cacheSource>
  <cacheFields count="24">
    <cacheField name="gender" numFmtId="0">
      <sharedItems count="2">
        <s v="Female"/>
        <s v="Male"/>
      </sharedItems>
    </cacheField>
    <cacheField name="age" numFmtId="0">
      <sharedItems containsSemiMixedTypes="0" containsString="0" containsNumber="1" containsInteger="1" minValue="21" maxValue="35"/>
    </cacheField>
    <cacheField name="Investment_Avenues" numFmtId="0">
      <sharedItems count="2">
        <s v="Yes"/>
        <s v="No"/>
      </sharedItems>
    </cacheField>
    <cacheField name="Mutual_Funds" numFmtId="0">
      <sharedItems containsSemiMixedTypes="0" containsString="0" containsNumber="1" containsInteger="1" minValue="1" maxValue="7"/>
    </cacheField>
    <cacheField name="Equity_Market" numFmtId="0">
      <sharedItems containsSemiMixedTypes="0" containsString="0" containsNumber="1" containsInteger="1" minValue="1" maxValue="6"/>
    </cacheField>
    <cacheField name="Debentures" numFmtId="0">
      <sharedItems containsSemiMixedTypes="0" containsString="0" containsNumber="1" containsInteger="1" minValue="1" maxValue="7"/>
    </cacheField>
    <cacheField name="Government_Bonds" numFmtId="0">
      <sharedItems containsSemiMixedTypes="0" containsString="0" containsNumber="1" containsInteger="1" minValue="1" maxValue="7"/>
    </cacheField>
    <cacheField name="Fixed_Deposits" numFmtId="0">
      <sharedItems containsSemiMixedTypes="0" containsString="0" containsNumber="1" containsInteger="1" minValue="1" maxValue="7"/>
    </cacheField>
    <cacheField name="PPF" numFmtId="0">
      <sharedItems containsSemiMixedTypes="0" containsString="0" containsNumber="1" containsInteger="1" minValue="1" maxValue="6"/>
    </cacheField>
    <cacheField name="Gold" numFmtId="0">
      <sharedItems containsSemiMixedTypes="0" containsString="0" containsNumber="1" containsInteger="1" minValue="2" maxValue="7"/>
    </cacheField>
    <cacheField name="Stock_Marktet" numFmtId="0">
      <sharedItems/>
    </cacheField>
    <cacheField name="Factor" numFmtId="0">
      <sharedItems/>
    </cacheField>
    <cacheField name="Objective" numFmtId="0">
      <sharedItems count="3">
        <s v="Capital Appreciation"/>
        <s v="Income"/>
        <s v="Growth"/>
      </sharedItems>
    </cacheField>
    <cacheField name="Purpose" numFmtId="0">
      <sharedItems/>
    </cacheField>
    <cacheField name="Duration" numFmtId="0">
      <sharedItems count="4">
        <s v="1-3 years"/>
        <s v="More than 5 years"/>
        <s v="3-5 years"/>
        <s v="Less than 1 year"/>
      </sharedItems>
    </cacheField>
    <cacheField name="Invest_Monitor" numFmtId="0">
      <sharedItems count="3">
        <s v="Monthly"/>
        <s v="Weekly"/>
        <s v="Daily"/>
      </sharedItems>
    </cacheField>
    <cacheField name="Expect" numFmtId="0">
      <sharedItems count="3">
        <s v="20%-30%"/>
        <s v="10%-20%"/>
        <s v="30%-40%"/>
      </sharedItems>
    </cacheField>
    <cacheField name="Avenue" numFmtId="0">
      <sharedItems count="4">
        <s v="Mutual Fund"/>
        <s v="Equity"/>
        <s v="Fixed Deposits"/>
        <s v="Public Provident Fund"/>
      </sharedItems>
    </cacheField>
    <cacheField name="What are your savings objectives?" numFmtId="0">
      <sharedItems/>
    </cacheField>
    <cacheField name="Reason_Equity" numFmtId="0">
      <sharedItems/>
    </cacheField>
    <cacheField name="Reason_Mutual" numFmtId="0">
      <sharedItems/>
    </cacheField>
    <cacheField name="Reason_Bonds" numFmtId="0">
      <sharedItems/>
    </cacheField>
    <cacheField name="Reason_FD" numFmtId="0">
      <sharedItems/>
    </cacheField>
    <cacheField name="Source" numFmtId="0">
      <sharedItems count="4">
        <s v="Newspapers and Magazines"/>
        <s v="Financial Consultants"/>
        <s v="Television"/>
        <s v="Internet"/>
      </sharedItems>
    </cacheField>
  </cacheFields>
  <extLst>
    <ext xmlns:x14="http://schemas.microsoft.com/office/spreadsheetml/2009/9/main" uri="{725AE2AE-9491-48be-B2B4-4EB974FC3084}">
      <x14:pivotCacheDefinition pivotCacheId="42142472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778" refreshedDate="45427.010022916664" createdVersion="8" refreshedVersion="8" minRefreshableVersion="3" recordCount="40" xr:uid="{551698D3-DFA9-432F-B627-A7D61ED78994}">
  <cacheSource type="worksheet">
    <worksheetSource name="Data_set_2[[Fixed_Deposits]:[Source]]"/>
  </cacheSource>
  <cacheFields count="17">
    <cacheField name="Fixed_Deposits" numFmtId="0">
      <sharedItems containsSemiMixedTypes="0" containsString="0" containsNumber="1" containsInteger="1" minValue="1" maxValue="7"/>
    </cacheField>
    <cacheField name="PPF" numFmtId="0">
      <sharedItems containsSemiMixedTypes="0" containsString="0" containsNumber="1" containsInteger="1" minValue="1" maxValue="6"/>
    </cacheField>
    <cacheField name="Gold" numFmtId="0">
      <sharedItems containsSemiMixedTypes="0" containsString="0" containsNumber="1" containsInteger="1" minValue="2" maxValue="7"/>
    </cacheField>
    <cacheField name="Stock_Marktet" numFmtId="0">
      <sharedItems/>
    </cacheField>
    <cacheField name="Factor" numFmtId="0">
      <sharedItems/>
    </cacheField>
    <cacheField name="Objective" numFmtId="0">
      <sharedItems/>
    </cacheField>
    <cacheField name="Purpose" numFmtId="0">
      <sharedItems/>
    </cacheField>
    <cacheField name="Duration" numFmtId="0">
      <sharedItems containsSemiMixedTypes="0" containsString="0" containsNumber="1" containsInteger="1" minValue="1" maxValue="5" count="3">
        <n v="3"/>
        <n v="5"/>
        <n v="1"/>
      </sharedItems>
    </cacheField>
    <cacheField name="Invest_Monitor" numFmtId="0">
      <sharedItems/>
    </cacheField>
    <cacheField name="Expect" numFmtId="9">
      <sharedItems containsSemiMixedTypes="0" containsString="0" containsNumber="1" minValue="0.2" maxValue="0.4"/>
    </cacheField>
    <cacheField name="Avenue" numFmtId="0">
      <sharedItems count="4">
        <s v="Mutual Fund"/>
        <s v="Equity"/>
        <s v="Fixed Deposits"/>
        <s v="Public Provident Fund"/>
      </sharedItems>
    </cacheField>
    <cacheField name="What are your savings objectives?" numFmtId="0">
      <sharedItems/>
    </cacheField>
    <cacheField name="Reason_Equity" numFmtId="0">
      <sharedItems/>
    </cacheField>
    <cacheField name="Reason_Mutual" numFmtId="0">
      <sharedItems/>
    </cacheField>
    <cacheField name="Reason_Bonds" numFmtId="0">
      <sharedItems/>
    </cacheField>
    <cacheField name="Reason_FD" numFmtId="0">
      <sharedItems/>
    </cacheField>
    <cacheField name="Source"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778" refreshedDate="45427.068703009259" createdVersion="8" refreshedVersion="8" minRefreshableVersion="3" recordCount="40" xr:uid="{C62A48CB-3FE6-4E41-AD92-F5F9CBB8EA54}">
  <cacheSource type="worksheet">
    <worksheetSource name="Data_set_23"/>
  </cacheSource>
  <cacheFields count="24">
    <cacheField name="gender" numFmtId="0">
      <sharedItems/>
    </cacheField>
    <cacheField name="age" numFmtId="0">
      <sharedItems containsSemiMixedTypes="0" containsString="0" containsNumber="1" containsInteger="1" minValue="21" maxValue="35"/>
    </cacheField>
    <cacheField name="Investment_Avenues" numFmtId="0">
      <sharedItems/>
    </cacheField>
    <cacheField name="Mutual_Funds" numFmtId="0">
      <sharedItems containsSemiMixedTypes="0" containsString="0" containsNumber="1" containsInteger="1" minValue="1" maxValue="7"/>
    </cacheField>
    <cacheField name="Equity_Market" numFmtId="0">
      <sharedItems containsSemiMixedTypes="0" containsString="0" containsNumber="1" containsInteger="1" minValue="1" maxValue="6"/>
    </cacheField>
    <cacheField name="Debentures" numFmtId="0">
      <sharedItems containsSemiMixedTypes="0" containsString="0" containsNumber="1" containsInteger="1" minValue="1" maxValue="7"/>
    </cacheField>
    <cacheField name="Government_Bonds" numFmtId="0">
      <sharedItems containsSemiMixedTypes="0" containsString="0" containsNumber="1" containsInteger="1" minValue="1" maxValue="7"/>
    </cacheField>
    <cacheField name="Fixed_Deposits" numFmtId="0">
      <sharedItems containsSemiMixedTypes="0" containsString="0" containsNumber="1" containsInteger="1" minValue="1" maxValue="7"/>
    </cacheField>
    <cacheField name="PPF" numFmtId="0">
      <sharedItems containsSemiMixedTypes="0" containsString="0" containsNumber="1" containsInteger="1" minValue="1" maxValue="6"/>
    </cacheField>
    <cacheField name="Gold" numFmtId="0">
      <sharedItems containsSemiMixedTypes="0" containsString="0" containsNumber="1" containsInteger="1" minValue="2" maxValue="7"/>
    </cacheField>
    <cacheField name="Stock_Marktet" numFmtId="0">
      <sharedItems/>
    </cacheField>
    <cacheField name="Factor" numFmtId="0">
      <sharedItems/>
    </cacheField>
    <cacheField name="Objective" numFmtId="0">
      <sharedItems/>
    </cacheField>
    <cacheField name="Purpose" numFmtId="0">
      <sharedItems/>
    </cacheField>
    <cacheField name="Duration" numFmtId="0">
      <sharedItems/>
    </cacheField>
    <cacheField name="Invest_Monitor" numFmtId="0">
      <sharedItems/>
    </cacheField>
    <cacheField name="Expect" numFmtId="0">
      <sharedItems/>
    </cacheField>
    <cacheField name="Avenue" numFmtId="0">
      <sharedItems/>
    </cacheField>
    <cacheField name="What are your savings objectives?" numFmtId="0">
      <sharedItems/>
    </cacheField>
    <cacheField name="Reason_Equity" numFmtId="0">
      <sharedItems/>
    </cacheField>
    <cacheField name="Reason_Mutual" numFmtId="0">
      <sharedItems/>
    </cacheField>
    <cacheField name="Reason_Bonds" numFmtId="0">
      <sharedItems/>
    </cacheField>
    <cacheField name="Reason_FD" numFmtId="0">
      <sharedItems/>
    </cacheField>
    <cacheField name="Sourc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n v="1"/>
    <n v="2"/>
    <n v="5"/>
    <n v="3"/>
    <n v="7"/>
    <n v="6"/>
    <n v="4"/>
    <s v="Yes"/>
    <x v="0"/>
    <s v="Capital Appreciation"/>
    <s v="Wealth Creation"/>
    <s v="1-3 years"/>
    <s v="Monthly"/>
    <s v="20%-30%"/>
    <x v="0"/>
    <s v="Retirement Plan"/>
    <s v="Capital Appreciation"/>
    <s v="Better Returns"/>
    <s v="Safe Investment"/>
    <x v="0"/>
    <s v="Newspapers and Magazines"/>
  </r>
  <r>
    <x v="0"/>
    <x v="1"/>
    <x v="0"/>
    <n v="4"/>
    <n v="3"/>
    <n v="2"/>
    <n v="1"/>
    <n v="5"/>
    <n v="6"/>
    <n v="7"/>
    <s v="No"/>
    <x v="1"/>
    <s v="Capital Appreciation"/>
    <s v="Wealth Creation"/>
    <s v="More than 5 years"/>
    <s v="Weekly"/>
    <s v="20%-30%"/>
    <x v="0"/>
    <s v="Health Care"/>
    <s v="Dividend"/>
    <s v="Better Returns"/>
    <s v="Safe Investment"/>
    <x v="1"/>
    <s v="Financial Consultants"/>
  </r>
  <r>
    <x v="1"/>
    <x v="2"/>
    <x v="0"/>
    <n v="3"/>
    <n v="6"/>
    <n v="4"/>
    <n v="2"/>
    <n v="5"/>
    <n v="1"/>
    <n v="7"/>
    <s v="Yes"/>
    <x v="0"/>
    <s v="Capital Appreciation"/>
    <s v="Wealth Creation"/>
    <s v="3-5 years"/>
    <s v="Daily"/>
    <s v="20%-30%"/>
    <x v="1"/>
    <s v="Retirement Plan"/>
    <s v="Capital Appreciation"/>
    <s v="Tax Benefits"/>
    <s v="Assured Returns"/>
    <x v="0"/>
    <s v="Television"/>
  </r>
  <r>
    <x v="1"/>
    <x v="3"/>
    <x v="0"/>
    <n v="2"/>
    <n v="1"/>
    <n v="3"/>
    <n v="7"/>
    <n v="6"/>
    <n v="4"/>
    <n v="5"/>
    <s v="Yes"/>
    <x v="0"/>
    <s v="Income"/>
    <s v="Wealth Creation"/>
    <s v="Less than 1 year"/>
    <s v="Daily"/>
    <s v="10%-20%"/>
    <x v="1"/>
    <s v="Retirement Plan"/>
    <s v="Dividend"/>
    <s v="Fund Diversification"/>
    <s v="Tax Incentives"/>
    <x v="1"/>
    <s v="Internet"/>
  </r>
  <r>
    <x v="0"/>
    <x v="4"/>
    <x v="1"/>
    <n v="2"/>
    <n v="1"/>
    <n v="3"/>
    <n v="6"/>
    <n v="4"/>
    <n v="5"/>
    <n v="7"/>
    <s v="No"/>
    <x v="0"/>
    <s v="Income"/>
    <s v="Wealth Creation"/>
    <s v="Less than 1 year"/>
    <s v="Daily"/>
    <s v="20%-30%"/>
    <x v="1"/>
    <s v="Retirement Plan"/>
    <s v="Capital Appreciation"/>
    <s v="Better Returns"/>
    <s v="Safe Investment"/>
    <x v="2"/>
    <s v="Internet"/>
  </r>
  <r>
    <x v="0"/>
    <x v="4"/>
    <x v="1"/>
    <n v="7"/>
    <n v="5"/>
    <n v="4"/>
    <n v="6"/>
    <n v="3"/>
    <n v="1"/>
    <n v="2"/>
    <s v="No"/>
    <x v="2"/>
    <s v="Capital Appreciation"/>
    <s v="Wealth Creation"/>
    <s v="1-3 years"/>
    <s v="Daily"/>
    <s v="30%-40%"/>
    <x v="0"/>
    <s v="Retirement Plan"/>
    <s v="Liquidity"/>
    <s v="Fund Diversification"/>
    <s v="Safe Investment"/>
    <x v="2"/>
    <s v="Internet"/>
  </r>
  <r>
    <x v="0"/>
    <x v="5"/>
    <x v="0"/>
    <n v="3"/>
    <n v="6"/>
    <n v="4"/>
    <n v="2"/>
    <n v="5"/>
    <n v="1"/>
    <n v="7"/>
    <s v="Yes"/>
    <x v="0"/>
    <s v="Capital Appreciation"/>
    <s v="Wealth Creation"/>
    <s v="3-5 years"/>
    <s v="Monthly"/>
    <s v="20%-30%"/>
    <x v="1"/>
    <s v="Retirement Plan"/>
    <s v="Capital Appreciation"/>
    <s v="Better Returns"/>
    <s v="Assured Returns"/>
    <x v="1"/>
    <s v="Financial Consultants"/>
  </r>
  <r>
    <x v="1"/>
    <x v="6"/>
    <x v="0"/>
    <n v="2"/>
    <n v="3"/>
    <n v="7"/>
    <n v="4"/>
    <n v="6"/>
    <n v="1"/>
    <n v="5"/>
    <s v="Yes"/>
    <x v="2"/>
    <s v="Capital Appreciation"/>
    <s v="Wealth Creation"/>
    <s v="3-5 years"/>
    <s v="Monthly"/>
    <s v="20%-30%"/>
    <x v="0"/>
    <s v="Retirement Plan"/>
    <s v="Capital Appreciation"/>
    <s v="Better Returns"/>
    <s v="Assured Returns"/>
    <x v="2"/>
    <s v="Newspapers and Magazines"/>
  </r>
  <r>
    <x v="1"/>
    <x v="7"/>
    <x v="0"/>
    <n v="2"/>
    <n v="4"/>
    <n v="7"/>
    <n v="5"/>
    <n v="3"/>
    <n v="1"/>
    <n v="6"/>
    <s v="Yes"/>
    <x v="0"/>
    <s v="Growth"/>
    <s v="Savings for Future"/>
    <s v="1-3 years"/>
    <s v="Weekly"/>
    <s v="20%-30%"/>
    <x v="1"/>
    <s v="Retirement Plan"/>
    <s v="Capital Appreciation"/>
    <s v="Fund Diversification"/>
    <s v="Safe Investment"/>
    <x v="0"/>
    <s v="Television"/>
  </r>
  <r>
    <x v="1"/>
    <x v="8"/>
    <x v="0"/>
    <n v="1"/>
    <n v="3"/>
    <n v="7"/>
    <n v="4"/>
    <n v="5"/>
    <n v="2"/>
    <n v="6"/>
    <s v="Yes"/>
    <x v="0"/>
    <s v="Capital Appreciation"/>
    <s v="Wealth Creation"/>
    <s v="3-5 years"/>
    <s v="Monthly"/>
    <s v="30%-40%"/>
    <x v="2"/>
    <s v="Retirement Plan"/>
    <s v="Capital Appreciation"/>
    <s v="Fund Diversification"/>
    <s v="Assured Returns"/>
    <x v="0"/>
    <s v="Newspapers and Magazines"/>
  </r>
  <r>
    <x v="0"/>
    <x v="7"/>
    <x v="0"/>
    <n v="2"/>
    <n v="4"/>
    <n v="7"/>
    <n v="5"/>
    <n v="3"/>
    <n v="1"/>
    <n v="6"/>
    <s v="Yes"/>
    <x v="2"/>
    <s v="Growth"/>
    <s v="Savings for Future"/>
    <s v="3-5 years"/>
    <s v="Monthly"/>
    <s v="20%-30%"/>
    <x v="0"/>
    <s v="Retirement Plan"/>
    <s v="Capital Appreciation"/>
    <s v="Better Returns"/>
    <s v="Assured Returns"/>
    <x v="2"/>
    <s v="Financial Consultants"/>
  </r>
  <r>
    <x v="1"/>
    <x v="9"/>
    <x v="0"/>
    <n v="2"/>
    <n v="5"/>
    <n v="7"/>
    <n v="6"/>
    <n v="3"/>
    <n v="1"/>
    <n v="4"/>
    <s v="Yes"/>
    <x v="2"/>
    <s v="Capital Appreciation"/>
    <s v="Wealth Creation"/>
    <s v="1-3 years"/>
    <s v="Monthly"/>
    <s v="20%-30%"/>
    <x v="0"/>
    <s v="Retirement Plan"/>
    <s v="Capital Appreciation"/>
    <s v="Fund Diversification"/>
    <s v="Assured Returns"/>
    <x v="0"/>
    <s v="Financial Consultants"/>
  </r>
  <r>
    <x v="0"/>
    <x v="6"/>
    <x v="1"/>
    <n v="1"/>
    <n v="2"/>
    <n v="3"/>
    <n v="4"/>
    <n v="5"/>
    <n v="6"/>
    <n v="7"/>
    <s v="No"/>
    <x v="0"/>
    <s v="Capital Appreciation"/>
    <s v="Savings for Future"/>
    <s v="1-3 years"/>
    <s v="Weekly"/>
    <s v="20%-30%"/>
    <x v="0"/>
    <s v="Education"/>
    <s v="Dividend"/>
    <s v="Better Returns"/>
    <s v="Safe Investment"/>
    <x v="2"/>
    <s v="Internet"/>
  </r>
  <r>
    <x v="0"/>
    <x v="10"/>
    <x v="0"/>
    <n v="2"/>
    <n v="3"/>
    <n v="7"/>
    <n v="4"/>
    <n v="5"/>
    <n v="1"/>
    <n v="6"/>
    <s v="Yes"/>
    <x v="0"/>
    <s v="Capital Appreciation"/>
    <s v="Wealth Creation"/>
    <s v="1-3 years"/>
    <s v="Monthly"/>
    <s v="20%-30%"/>
    <x v="0"/>
    <s v="Retirement Plan"/>
    <s v="Capital Appreciation"/>
    <s v="Fund Diversification"/>
    <s v="Assured Returns"/>
    <x v="2"/>
    <s v="Newspapers and Magazines"/>
  </r>
  <r>
    <x v="0"/>
    <x v="11"/>
    <x v="0"/>
    <n v="2"/>
    <n v="3"/>
    <n v="7"/>
    <n v="5"/>
    <n v="4"/>
    <n v="1"/>
    <n v="6"/>
    <s v="Yes"/>
    <x v="0"/>
    <s v="Capital Appreciation"/>
    <s v="Wealth Creation"/>
    <s v="1-3 years"/>
    <s v="Monthly"/>
    <s v="20%-30%"/>
    <x v="2"/>
    <s v="Health Care"/>
    <s v="Dividend"/>
    <s v="Better Returns"/>
    <s v="Assured Returns"/>
    <x v="2"/>
    <s v="Financial Consultants"/>
  </r>
  <r>
    <x v="1"/>
    <x v="5"/>
    <x v="0"/>
    <n v="2"/>
    <n v="3"/>
    <n v="7"/>
    <n v="5"/>
    <n v="4"/>
    <n v="1"/>
    <n v="6"/>
    <s v="Yes"/>
    <x v="0"/>
    <s v="Capital Appreciation"/>
    <s v="Wealth Creation"/>
    <s v="1-3 years"/>
    <s v="Monthly"/>
    <s v="20%-30%"/>
    <x v="0"/>
    <s v="Health Care"/>
    <s v="Capital Appreciation"/>
    <s v="Fund Diversification"/>
    <s v="Assured Returns"/>
    <x v="2"/>
    <s v="Newspapers and Magazines"/>
  </r>
  <r>
    <x v="0"/>
    <x v="10"/>
    <x v="0"/>
    <n v="3"/>
    <n v="2"/>
    <n v="7"/>
    <n v="5"/>
    <n v="4"/>
    <n v="1"/>
    <n v="6"/>
    <s v="Yes"/>
    <x v="2"/>
    <s v="Growth"/>
    <s v="Wealth Creation"/>
    <s v="1-3 years"/>
    <s v="Monthly"/>
    <s v="20%-30%"/>
    <x v="2"/>
    <s v="Health Care"/>
    <s v="Capital Appreciation"/>
    <s v="Fund Diversification"/>
    <s v="Assured Returns"/>
    <x v="2"/>
    <s v="Television"/>
  </r>
  <r>
    <x v="1"/>
    <x v="5"/>
    <x v="0"/>
    <n v="3"/>
    <n v="2"/>
    <n v="7"/>
    <n v="4"/>
    <n v="5"/>
    <n v="1"/>
    <n v="6"/>
    <s v="Yes"/>
    <x v="0"/>
    <s v="Capital Appreciation"/>
    <s v="Wealth Creation"/>
    <s v="1-3 years"/>
    <s v="Monthly"/>
    <s v="20%-30%"/>
    <x v="0"/>
    <s v="Retirement Plan"/>
    <s v="Capital Appreciation"/>
    <s v="Better Returns"/>
    <s v="Assured Returns"/>
    <x v="2"/>
    <s v="Financial Consultants"/>
  </r>
  <r>
    <x v="1"/>
    <x v="9"/>
    <x v="0"/>
    <n v="3"/>
    <n v="2"/>
    <n v="7"/>
    <n v="4"/>
    <n v="5"/>
    <n v="1"/>
    <n v="6"/>
    <s v="Yes"/>
    <x v="2"/>
    <s v="Capital Appreciation"/>
    <s v="Wealth Creation"/>
    <s v="1-3 years"/>
    <s v="Monthly"/>
    <s v="20%-30%"/>
    <x v="0"/>
    <s v="Retirement Plan"/>
    <s v="Capital Appreciation"/>
    <s v="Better Returns"/>
    <s v="Assured Returns"/>
    <x v="2"/>
    <s v="Newspapers and Magazines"/>
  </r>
  <r>
    <x v="1"/>
    <x v="12"/>
    <x v="0"/>
    <n v="3"/>
    <n v="4"/>
    <n v="6"/>
    <n v="5"/>
    <n v="1"/>
    <n v="2"/>
    <n v="7"/>
    <s v="Yes"/>
    <x v="2"/>
    <s v="Capital Appreciation"/>
    <s v="Wealth Creation"/>
    <s v="3-5 years"/>
    <s v="Monthly"/>
    <s v="20%-30%"/>
    <x v="2"/>
    <s v="Health Care"/>
    <s v="Capital Appreciation"/>
    <s v="Fund Diversification"/>
    <s v="Assured Returns"/>
    <x v="2"/>
    <s v="Newspapers and Magazines"/>
  </r>
  <r>
    <x v="1"/>
    <x v="9"/>
    <x v="0"/>
    <n v="2"/>
    <n v="4"/>
    <n v="7"/>
    <n v="5"/>
    <n v="3"/>
    <n v="1"/>
    <n v="6"/>
    <s v="Yes"/>
    <x v="0"/>
    <s v="Growth"/>
    <s v="Wealth Creation"/>
    <s v="3-5 years"/>
    <s v="Weekly"/>
    <s v="20%-30%"/>
    <x v="0"/>
    <s v="Retirement Plan"/>
    <s v="Capital Appreciation"/>
    <s v="Better Returns"/>
    <s v="Assured Returns"/>
    <x v="0"/>
    <s v="Financial Consultants"/>
  </r>
  <r>
    <x v="0"/>
    <x v="4"/>
    <x v="0"/>
    <n v="2"/>
    <n v="4"/>
    <n v="5"/>
    <n v="6"/>
    <n v="3"/>
    <n v="1"/>
    <n v="7"/>
    <s v="Yes"/>
    <x v="2"/>
    <s v="Capital Appreciation"/>
    <s v="Wealth Creation"/>
    <s v="3-5 years"/>
    <s v="Monthly"/>
    <s v="20%-30%"/>
    <x v="1"/>
    <s v="Health Care"/>
    <s v="Capital Appreciation"/>
    <s v="Better Returns"/>
    <s v="Assured Returns"/>
    <x v="2"/>
    <s v="Newspapers and Magazines"/>
  </r>
  <r>
    <x v="1"/>
    <x v="5"/>
    <x v="0"/>
    <n v="3"/>
    <n v="4"/>
    <n v="6"/>
    <n v="5"/>
    <n v="2"/>
    <n v="1"/>
    <n v="7"/>
    <s v="Yes"/>
    <x v="0"/>
    <s v="Capital Appreciation"/>
    <s v="Wealth Creation"/>
    <s v="3-5 years"/>
    <s v="Monthly"/>
    <s v="20%-30%"/>
    <x v="0"/>
    <s v="Retirement Plan"/>
    <s v="Capital Appreciation"/>
    <s v="Better Returns"/>
    <s v="Assured Returns"/>
    <x v="2"/>
    <s v="Financial Consultants"/>
  </r>
  <r>
    <x v="1"/>
    <x v="11"/>
    <x v="0"/>
    <n v="2"/>
    <n v="4"/>
    <n v="6"/>
    <n v="5"/>
    <n v="3"/>
    <n v="1"/>
    <n v="7"/>
    <s v="Yes"/>
    <x v="2"/>
    <s v="Growth"/>
    <s v="Savings for Future"/>
    <s v="3-5 years"/>
    <s v="Weekly"/>
    <s v="20%-30%"/>
    <x v="3"/>
    <s v="Health Care"/>
    <s v="Liquidity"/>
    <s v="Better Returns"/>
    <s v="Assured Returns"/>
    <x v="2"/>
    <s v="Financial Consultants"/>
  </r>
  <r>
    <x v="0"/>
    <x v="12"/>
    <x v="0"/>
    <n v="2"/>
    <n v="3"/>
    <n v="7"/>
    <n v="5"/>
    <n v="4"/>
    <n v="1"/>
    <n v="6"/>
    <s v="Yes"/>
    <x v="0"/>
    <s v="Capital Appreciation"/>
    <s v="Wealth Creation"/>
    <s v="3-5 years"/>
    <s v="Monthly"/>
    <s v="30%-40%"/>
    <x v="3"/>
    <s v="Retirement Plan"/>
    <s v="Capital Appreciation"/>
    <s v="Better Returns"/>
    <s v="Assured Returns"/>
    <x v="2"/>
    <s v="Newspapers and Magazines"/>
  </r>
  <r>
    <x v="0"/>
    <x v="13"/>
    <x v="0"/>
    <n v="3"/>
    <n v="4"/>
    <n v="7"/>
    <n v="5"/>
    <n v="1"/>
    <n v="2"/>
    <n v="6"/>
    <s v="Yes"/>
    <x v="2"/>
    <s v="Growth"/>
    <s v="Wealth Creation"/>
    <s v="3-5 years"/>
    <s v="Monthly"/>
    <s v="20%-30%"/>
    <x v="0"/>
    <s v="Retirement Plan"/>
    <s v="Capital Appreciation"/>
    <s v="Better Returns"/>
    <s v="Assured Returns"/>
    <x v="0"/>
    <s v="Financial Consultants"/>
  </r>
  <r>
    <x v="1"/>
    <x v="12"/>
    <x v="0"/>
    <n v="3"/>
    <n v="4"/>
    <n v="6"/>
    <n v="5"/>
    <n v="1"/>
    <n v="2"/>
    <n v="7"/>
    <s v="Yes"/>
    <x v="0"/>
    <s v="Capital Appreciation"/>
    <s v="Wealth Creation"/>
    <s v="3-5 years"/>
    <s v="Monthly"/>
    <s v="20%-30%"/>
    <x v="0"/>
    <s v="Retirement Plan"/>
    <s v="Dividend"/>
    <s v="Fund Diversification"/>
    <s v="Assured Returns"/>
    <x v="0"/>
    <s v="Financial Consultants"/>
  </r>
  <r>
    <x v="1"/>
    <x v="8"/>
    <x v="0"/>
    <n v="2"/>
    <n v="3"/>
    <n v="7"/>
    <n v="6"/>
    <n v="4"/>
    <n v="1"/>
    <n v="5"/>
    <s v="Yes"/>
    <x v="2"/>
    <s v="Growth"/>
    <s v="Savings for Future"/>
    <s v="1-3 years"/>
    <s v="Monthly"/>
    <s v="20%-30%"/>
    <x v="2"/>
    <s v="Health Care"/>
    <s v="Capital Appreciation"/>
    <s v="Fund Diversification"/>
    <s v="Safe Investment"/>
    <x v="0"/>
    <s v="Television"/>
  </r>
  <r>
    <x v="1"/>
    <x v="9"/>
    <x v="0"/>
    <n v="2"/>
    <n v="3"/>
    <n v="6"/>
    <n v="5"/>
    <n v="1"/>
    <n v="4"/>
    <n v="7"/>
    <s v="Yes"/>
    <x v="0"/>
    <s v="Capital Appreciation"/>
    <s v="Wealth Creation"/>
    <s v="1-3 years"/>
    <s v="Monthly"/>
    <s v="20%-30%"/>
    <x v="1"/>
    <s v="Retirement Plan"/>
    <s v="Capital Appreciation"/>
    <s v="Better Returns"/>
    <s v="Assured Returns"/>
    <x v="2"/>
    <s v="Television"/>
  </r>
  <r>
    <x v="0"/>
    <x v="0"/>
    <x v="0"/>
    <n v="5"/>
    <n v="4"/>
    <n v="3"/>
    <n v="2"/>
    <n v="7"/>
    <n v="1"/>
    <n v="6"/>
    <s v="Yes"/>
    <x v="0"/>
    <s v="Income"/>
    <s v="Returns"/>
    <s v="3-5 years"/>
    <s v="Monthly"/>
    <s v="10%-20%"/>
    <x v="0"/>
    <s v="Retirement Plan"/>
    <s v="Capital Appreciation"/>
    <s v="Tax Benefits"/>
    <s v="Safe Investment"/>
    <x v="0"/>
    <s v="Newspapers and Magazines"/>
  </r>
  <r>
    <x v="1"/>
    <x v="5"/>
    <x v="0"/>
    <n v="4"/>
    <n v="5"/>
    <n v="1"/>
    <n v="2"/>
    <n v="7"/>
    <n v="3"/>
    <n v="6"/>
    <s v="No"/>
    <x v="0"/>
    <s v="Growth"/>
    <s v="Wealth Creation"/>
    <s v="1-3 years"/>
    <s v="Monthly"/>
    <s v="10%-20%"/>
    <x v="0"/>
    <s v="Education"/>
    <s v="Capital Appreciation"/>
    <s v="Tax Benefits"/>
    <s v="Safe Investment"/>
    <x v="0"/>
    <s v="Television"/>
  </r>
  <r>
    <x v="0"/>
    <x v="8"/>
    <x v="0"/>
    <n v="2"/>
    <n v="4"/>
    <n v="7"/>
    <n v="6"/>
    <n v="3"/>
    <n v="1"/>
    <n v="5"/>
    <s v="Yes"/>
    <x v="0"/>
    <s v="Capital Appreciation"/>
    <s v="Wealth Creation"/>
    <s v="3-5 years"/>
    <s v="Monthly"/>
    <s v="20%-30%"/>
    <x v="2"/>
    <s v="Retirement Plan"/>
    <s v="Capital Appreciation"/>
    <s v="Better Returns"/>
    <s v="Assured Returns"/>
    <x v="0"/>
    <s v="Financial Consultants"/>
  </r>
  <r>
    <x v="1"/>
    <x v="5"/>
    <x v="0"/>
    <n v="2"/>
    <n v="4"/>
    <n v="7"/>
    <n v="5"/>
    <n v="1"/>
    <n v="3"/>
    <n v="6"/>
    <s v="Yes"/>
    <x v="0"/>
    <s v="Capital Appreciation"/>
    <s v="Wealth Creation"/>
    <s v="3-5 years"/>
    <s v="Monthly"/>
    <s v="30%-40%"/>
    <x v="1"/>
    <s v="Health Care"/>
    <s v="Capital Appreciation"/>
    <s v="Fund Diversification"/>
    <s v="Assured Returns"/>
    <x v="0"/>
    <s v="Newspapers and Magazines"/>
  </r>
  <r>
    <x v="1"/>
    <x v="12"/>
    <x v="0"/>
    <n v="2"/>
    <n v="3"/>
    <n v="6"/>
    <n v="4"/>
    <n v="1"/>
    <n v="5"/>
    <n v="7"/>
    <s v="Yes"/>
    <x v="0"/>
    <s v="Capital Appreciation"/>
    <s v="Returns"/>
    <s v="1-3 years"/>
    <s v="Monthly"/>
    <s v="20%-30%"/>
    <x v="2"/>
    <s v="Education"/>
    <s v="Dividend"/>
    <s v="Better Returns"/>
    <s v="Safe Investment"/>
    <x v="2"/>
    <s v="Newspapers and Magazines"/>
  </r>
  <r>
    <x v="1"/>
    <x v="5"/>
    <x v="0"/>
    <n v="2"/>
    <n v="3"/>
    <n v="6"/>
    <n v="5"/>
    <n v="4"/>
    <n v="1"/>
    <n v="7"/>
    <s v="Yes"/>
    <x v="0"/>
    <s v="Capital Appreciation"/>
    <s v="Wealth Creation"/>
    <s v="1-3 years"/>
    <s v="Weekly"/>
    <s v="20%-30%"/>
    <x v="0"/>
    <s v="Health Care"/>
    <s v="Capital Appreciation"/>
    <s v="Better Returns"/>
    <s v="Safe Investment"/>
    <x v="0"/>
    <s v="Financial Consultants"/>
  </r>
  <r>
    <x v="1"/>
    <x v="2"/>
    <x v="0"/>
    <n v="1"/>
    <n v="4"/>
    <n v="6"/>
    <n v="5"/>
    <n v="3"/>
    <n v="2"/>
    <n v="7"/>
    <s v="Yes"/>
    <x v="2"/>
    <s v="Growth"/>
    <s v="Wealth Creation"/>
    <s v="3-5 years"/>
    <s v="Monthly"/>
    <s v="20%-30%"/>
    <x v="2"/>
    <s v="Health Care"/>
    <s v="Capital Appreciation"/>
    <s v="Better Returns"/>
    <s v="Assured Returns"/>
    <x v="0"/>
    <s v="Financial Consultants"/>
  </r>
  <r>
    <x v="1"/>
    <x v="2"/>
    <x v="0"/>
    <n v="2"/>
    <n v="4"/>
    <n v="7"/>
    <n v="5"/>
    <n v="1"/>
    <n v="3"/>
    <n v="6"/>
    <s v="Yes"/>
    <x v="0"/>
    <s v="Capital Appreciation"/>
    <s v="Wealth Creation"/>
    <s v="1-3 years"/>
    <s v="Monthly"/>
    <s v="20%-30%"/>
    <x v="1"/>
    <s v="Retirement Plan"/>
    <s v="Capital Appreciation"/>
    <s v="Better Returns"/>
    <s v="Assured Returns"/>
    <x v="2"/>
    <s v="Newspapers and Magazines"/>
  </r>
  <r>
    <x v="1"/>
    <x v="11"/>
    <x v="0"/>
    <n v="5"/>
    <n v="4"/>
    <n v="7"/>
    <n v="6"/>
    <n v="1"/>
    <n v="2"/>
    <n v="3"/>
    <s v="Yes"/>
    <x v="2"/>
    <s v="Growth"/>
    <s v="Savings for Future"/>
    <s v="3-5 years"/>
    <s v="Monthly"/>
    <s v="30%-40%"/>
    <x v="3"/>
    <s v="Health Care"/>
    <s v="Capital Appreciation"/>
    <s v="Better Returns"/>
    <s v="Safe Investment"/>
    <x v="0"/>
    <s v="Financial Consultants"/>
  </r>
  <r>
    <x v="1"/>
    <x v="8"/>
    <x v="0"/>
    <n v="2"/>
    <n v="4"/>
    <n v="7"/>
    <n v="5"/>
    <n v="3"/>
    <n v="1"/>
    <n v="6"/>
    <s v="Yes"/>
    <x v="2"/>
    <s v="Growth"/>
    <s v="Wealth Creation"/>
    <s v="1-3 years"/>
    <s v="Weekly"/>
    <s v="20%-30%"/>
    <x v="1"/>
    <s v="Health Care"/>
    <s v="Dividend"/>
    <s v="Fund Diversification"/>
    <s v="Assured Returns"/>
    <x v="0"/>
    <s v="Newspapers and Magazines"/>
  </r>
  <r>
    <x v="1"/>
    <x v="9"/>
    <x v="0"/>
    <n v="4"/>
    <n v="3"/>
    <n v="5"/>
    <n v="7"/>
    <n v="2"/>
    <n v="1"/>
    <n v="6"/>
    <s v="Yes"/>
    <x v="0"/>
    <s v="Capital Appreciation"/>
    <s v="Wealth Creation"/>
    <s v="3-5 years"/>
    <s v="Monthly"/>
    <s v="20%-30%"/>
    <x v="2"/>
    <s v="Retirement Plan"/>
    <s v="Dividend"/>
    <s v="Better Returns"/>
    <s v="Safe Investment"/>
    <x v="0"/>
    <s v="Financial Consultant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x v="0"/>
    <x v="0"/>
    <x v="0"/>
    <x v="0"/>
    <x v="0"/>
    <x v="0"/>
    <x v="0"/>
    <x v="0"/>
    <x v="0"/>
    <x v="0"/>
    <x v="0"/>
    <x v="0"/>
    <x v="0"/>
    <x v="0"/>
    <x v="0"/>
    <x v="0"/>
  </r>
  <r>
    <x v="0"/>
    <x v="1"/>
    <x v="0"/>
    <x v="1"/>
    <x v="1"/>
    <x v="1"/>
    <x v="1"/>
    <x v="1"/>
    <x v="0"/>
    <x v="1"/>
    <x v="1"/>
    <x v="1"/>
    <x v="0"/>
    <x v="0"/>
    <x v="1"/>
    <x v="1"/>
    <x v="0"/>
    <x v="0"/>
    <x v="1"/>
    <x v="1"/>
    <x v="0"/>
    <x v="0"/>
    <x v="1"/>
    <x v="1"/>
  </r>
  <r>
    <x v="1"/>
    <x v="2"/>
    <x v="0"/>
    <x v="2"/>
    <x v="2"/>
    <x v="2"/>
    <x v="2"/>
    <x v="1"/>
    <x v="1"/>
    <x v="1"/>
    <x v="0"/>
    <x v="0"/>
    <x v="0"/>
    <x v="0"/>
    <x v="2"/>
    <x v="2"/>
    <x v="0"/>
    <x v="1"/>
    <x v="0"/>
    <x v="0"/>
    <x v="1"/>
    <x v="1"/>
    <x v="0"/>
    <x v="2"/>
  </r>
  <r>
    <x v="1"/>
    <x v="3"/>
    <x v="0"/>
    <x v="3"/>
    <x v="3"/>
    <x v="3"/>
    <x v="3"/>
    <x v="2"/>
    <x v="2"/>
    <x v="2"/>
    <x v="0"/>
    <x v="0"/>
    <x v="1"/>
    <x v="0"/>
    <x v="3"/>
    <x v="2"/>
    <x v="1"/>
    <x v="1"/>
    <x v="0"/>
    <x v="1"/>
    <x v="2"/>
    <x v="2"/>
    <x v="1"/>
    <x v="3"/>
  </r>
  <r>
    <x v="0"/>
    <x v="4"/>
    <x v="1"/>
    <x v="3"/>
    <x v="3"/>
    <x v="3"/>
    <x v="4"/>
    <x v="3"/>
    <x v="3"/>
    <x v="1"/>
    <x v="1"/>
    <x v="0"/>
    <x v="1"/>
    <x v="0"/>
    <x v="3"/>
    <x v="2"/>
    <x v="0"/>
    <x v="1"/>
    <x v="0"/>
    <x v="0"/>
    <x v="0"/>
    <x v="0"/>
    <x v="2"/>
    <x v="3"/>
  </r>
  <r>
    <x v="0"/>
    <x v="4"/>
    <x v="1"/>
    <x v="4"/>
    <x v="4"/>
    <x v="2"/>
    <x v="4"/>
    <x v="4"/>
    <x v="1"/>
    <x v="3"/>
    <x v="1"/>
    <x v="2"/>
    <x v="0"/>
    <x v="0"/>
    <x v="0"/>
    <x v="2"/>
    <x v="2"/>
    <x v="0"/>
    <x v="0"/>
    <x v="2"/>
    <x v="2"/>
    <x v="0"/>
    <x v="2"/>
    <x v="3"/>
  </r>
  <r>
    <x v="0"/>
    <x v="5"/>
    <x v="0"/>
    <x v="2"/>
    <x v="2"/>
    <x v="2"/>
    <x v="2"/>
    <x v="1"/>
    <x v="1"/>
    <x v="1"/>
    <x v="0"/>
    <x v="0"/>
    <x v="0"/>
    <x v="0"/>
    <x v="2"/>
    <x v="0"/>
    <x v="0"/>
    <x v="1"/>
    <x v="0"/>
    <x v="0"/>
    <x v="0"/>
    <x v="1"/>
    <x v="1"/>
    <x v="1"/>
  </r>
  <r>
    <x v="1"/>
    <x v="6"/>
    <x v="0"/>
    <x v="3"/>
    <x v="1"/>
    <x v="4"/>
    <x v="5"/>
    <x v="2"/>
    <x v="1"/>
    <x v="2"/>
    <x v="0"/>
    <x v="2"/>
    <x v="0"/>
    <x v="0"/>
    <x v="2"/>
    <x v="0"/>
    <x v="0"/>
    <x v="0"/>
    <x v="0"/>
    <x v="0"/>
    <x v="0"/>
    <x v="1"/>
    <x v="2"/>
    <x v="0"/>
  </r>
  <r>
    <x v="1"/>
    <x v="7"/>
    <x v="0"/>
    <x v="3"/>
    <x v="5"/>
    <x v="4"/>
    <x v="6"/>
    <x v="4"/>
    <x v="1"/>
    <x v="4"/>
    <x v="0"/>
    <x v="0"/>
    <x v="2"/>
    <x v="1"/>
    <x v="0"/>
    <x v="1"/>
    <x v="0"/>
    <x v="1"/>
    <x v="0"/>
    <x v="0"/>
    <x v="2"/>
    <x v="0"/>
    <x v="0"/>
    <x v="2"/>
  </r>
  <r>
    <x v="1"/>
    <x v="8"/>
    <x v="0"/>
    <x v="0"/>
    <x v="1"/>
    <x v="4"/>
    <x v="5"/>
    <x v="1"/>
    <x v="4"/>
    <x v="4"/>
    <x v="0"/>
    <x v="0"/>
    <x v="0"/>
    <x v="0"/>
    <x v="2"/>
    <x v="0"/>
    <x v="2"/>
    <x v="2"/>
    <x v="0"/>
    <x v="0"/>
    <x v="2"/>
    <x v="1"/>
    <x v="0"/>
    <x v="0"/>
  </r>
  <r>
    <x v="0"/>
    <x v="7"/>
    <x v="0"/>
    <x v="3"/>
    <x v="5"/>
    <x v="4"/>
    <x v="6"/>
    <x v="4"/>
    <x v="1"/>
    <x v="4"/>
    <x v="0"/>
    <x v="2"/>
    <x v="2"/>
    <x v="1"/>
    <x v="2"/>
    <x v="0"/>
    <x v="0"/>
    <x v="0"/>
    <x v="0"/>
    <x v="0"/>
    <x v="0"/>
    <x v="1"/>
    <x v="2"/>
    <x v="1"/>
  </r>
  <r>
    <x v="1"/>
    <x v="9"/>
    <x v="0"/>
    <x v="3"/>
    <x v="4"/>
    <x v="4"/>
    <x v="4"/>
    <x v="4"/>
    <x v="1"/>
    <x v="0"/>
    <x v="0"/>
    <x v="2"/>
    <x v="0"/>
    <x v="0"/>
    <x v="0"/>
    <x v="0"/>
    <x v="0"/>
    <x v="0"/>
    <x v="0"/>
    <x v="0"/>
    <x v="2"/>
    <x v="1"/>
    <x v="0"/>
    <x v="1"/>
  </r>
  <r>
    <x v="0"/>
    <x v="6"/>
    <x v="1"/>
    <x v="0"/>
    <x v="0"/>
    <x v="3"/>
    <x v="5"/>
    <x v="1"/>
    <x v="0"/>
    <x v="1"/>
    <x v="1"/>
    <x v="0"/>
    <x v="0"/>
    <x v="1"/>
    <x v="0"/>
    <x v="1"/>
    <x v="0"/>
    <x v="0"/>
    <x v="2"/>
    <x v="1"/>
    <x v="0"/>
    <x v="0"/>
    <x v="2"/>
    <x v="3"/>
  </r>
  <r>
    <x v="0"/>
    <x v="10"/>
    <x v="0"/>
    <x v="3"/>
    <x v="1"/>
    <x v="4"/>
    <x v="5"/>
    <x v="1"/>
    <x v="1"/>
    <x v="4"/>
    <x v="0"/>
    <x v="0"/>
    <x v="0"/>
    <x v="0"/>
    <x v="0"/>
    <x v="0"/>
    <x v="0"/>
    <x v="0"/>
    <x v="0"/>
    <x v="0"/>
    <x v="2"/>
    <x v="1"/>
    <x v="2"/>
    <x v="0"/>
  </r>
  <r>
    <x v="0"/>
    <x v="11"/>
    <x v="0"/>
    <x v="3"/>
    <x v="1"/>
    <x v="4"/>
    <x v="6"/>
    <x v="3"/>
    <x v="1"/>
    <x v="4"/>
    <x v="0"/>
    <x v="0"/>
    <x v="0"/>
    <x v="0"/>
    <x v="0"/>
    <x v="0"/>
    <x v="0"/>
    <x v="2"/>
    <x v="1"/>
    <x v="1"/>
    <x v="0"/>
    <x v="1"/>
    <x v="2"/>
    <x v="1"/>
  </r>
  <r>
    <x v="1"/>
    <x v="5"/>
    <x v="0"/>
    <x v="3"/>
    <x v="1"/>
    <x v="4"/>
    <x v="6"/>
    <x v="3"/>
    <x v="1"/>
    <x v="4"/>
    <x v="0"/>
    <x v="0"/>
    <x v="0"/>
    <x v="0"/>
    <x v="0"/>
    <x v="0"/>
    <x v="0"/>
    <x v="0"/>
    <x v="1"/>
    <x v="0"/>
    <x v="2"/>
    <x v="1"/>
    <x v="2"/>
    <x v="0"/>
  </r>
  <r>
    <x v="0"/>
    <x v="10"/>
    <x v="0"/>
    <x v="2"/>
    <x v="0"/>
    <x v="4"/>
    <x v="6"/>
    <x v="3"/>
    <x v="1"/>
    <x v="4"/>
    <x v="0"/>
    <x v="2"/>
    <x v="2"/>
    <x v="0"/>
    <x v="0"/>
    <x v="0"/>
    <x v="0"/>
    <x v="2"/>
    <x v="1"/>
    <x v="0"/>
    <x v="2"/>
    <x v="1"/>
    <x v="2"/>
    <x v="2"/>
  </r>
  <r>
    <x v="1"/>
    <x v="5"/>
    <x v="0"/>
    <x v="2"/>
    <x v="0"/>
    <x v="4"/>
    <x v="5"/>
    <x v="1"/>
    <x v="1"/>
    <x v="4"/>
    <x v="0"/>
    <x v="0"/>
    <x v="0"/>
    <x v="0"/>
    <x v="0"/>
    <x v="0"/>
    <x v="0"/>
    <x v="0"/>
    <x v="0"/>
    <x v="0"/>
    <x v="0"/>
    <x v="1"/>
    <x v="2"/>
    <x v="1"/>
  </r>
  <r>
    <x v="1"/>
    <x v="9"/>
    <x v="0"/>
    <x v="2"/>
    <x v="0"/>
    <x v="4"/>
    <x v="5"/>
    <x v="1"/>
    <x v="1"/>
    <x v="4"/>
    <x v="0"/>
    <x v="2"/>
    <x v="0"/>
    <x v="0"/>
    <x v="0"/>
    <x v="0"/>
    <x v="0"/>
    <x v="0"/>
    <x v="0"/>
    <x v="0"/>
    <x v="0"/>
    <x v="1"/>
    <x v="2"/>
    <x v="0"/>
  </r>
  <r>
    <x v="1"/>
    <x v="12"/>
    <x v="0"/>
    <x v="2"/>
    <x v="5"/>
    <x v="5"/>
    <x v="6"/>
    <x v="5"/>
    <x v="4"/>
    <x v="1"/>
    <x v="0"/>
    <x v="2"/>
    <x v="0"/>
    <x v="0"/>
    <x v="2"/>
    <x v="0"/>
    <x v="0"/>
    <x v="2"/>
    <x v="1"/>
    <x v="0"/>
    <x v="2"/>
    <x v="1"/>
    <x v="2"/>
    <x v="0"/>
  </r>
  <r>
    <x v="1"/>
    <x v="9"/>
    <x v="0"/>
    <x v="3"/>
    <x v="5"/>
    <x v="4"/>
    <x v="6"/>
    <x v="4"/>
    <x v="1"/>
    <x v="4"/>
    <x v="0"/>
    <x v="0"/>
    <x v="2"/>
    <x v="0"/>
    <x v="2"/>
    <x v="1"/>
    <x v="0"/>
    <x v="0"/>
    <x v="0"/>
    <x v="0"/>
    <x v="0"/>
    <x v="1"/>
    <x v="0"/>
    <x v="1"/>
  </r>
  <r>
    <x v="0"/>
    <x v="4"/>
    <x v="0"/>
    <x v="3"/>
    <x v="5"/>
    <x v="0"/>
    <x v="4"/>
    <x v="4"/>
    <x v="1"/>
    <x v="1"/>
    <x v="0"/>
    <x v="2"/>
    <x v="0"/>
    <x v="0"/>
    <x v="2"/>
    <x v="0"/>
    <x v="0"/>
    <x v="1"/>
    <x v="1"/>
    <x v="0"/>
    <x v="0"/>
    <x v="1"/>
    <x v="2"/>
    <x v="0"/>
  </r>
  <r>
    <x v="1"/>
    <x v="5"/>
    <x v="0"/>
    <x v="2"/>
    <x v="5"/>
    <x v="5"/>
    <x v="6"/>
    <x v="6"/>
    <x v="1"/>
    <x v="1"/>
    <x v="0"/>
    <x v="0"/>
    <x v="0"/>
    <x v="0"/>
    <x v="2"/>
    <x v="0"/>
    <x v="0"/>
    <x v="0"/>
    <x v="0"/>
    <x v="0"/>
    <x v="0"/>
    <x v="1"/>
    <x v="2"/>
    <x v="1"/>
  </r>
  <r>
    <x v="1"/>
    <x v="11"/>
    <x v="0"/>
    <x v="3"/>
    <x v="5"/>
    <x v="5"/>
    <x v="6"/>
    <x v="4"/>
    <x v="1"/>
    <x v="1"/>
    <x v="0"/>
    <x v="2"/>
    <x v="2"/>
    <x v="1"/>
    <x v="2"/>
    <x v="1"/>
    <x v="0"/>
    <x v="3"/>
    <x v="1"/>
    <x v="2"/>
    <x v="0"/>
    <x v="1"/>
    <x v="2"/>
    <x v="1"/>
  </r>
  <r>
    <x v="0"/>
    <x v="12"/>
    <x v="0"/>
    <x v="3"/>
    <x v="1"/>
    <x v="4"/>
    <x v="6"/>
    <x v="3"/>
    <x v="1"/>
    <x v="4"/>
    <x v="0"/>
    <x v="0"/>
    <x v="0"/>
    <x v="0"/>
    <x v="2"/>
    <x v="0"/>
    <x v="2"/>
    <x v="3"/>
    <x v="0"/>
    <x v="0"/>
    <x v="0"/>
    <x v="1"/>
    <x v="2"/>
    <x v="0"/>
  </r>
  <r>
    <x v="0"/>
    <x v="13"/>
    <x v="0"/>
    <x v="2"/>
    <x v="5"/>
    <x v="4"/>
    <x v="6"/>
    <x v="5"/>
    <x v="4"/>
    <x v="4"/>
    <x v="0"/>
    <x v="2"/>
    <x v="2"/>
    <x v="0"/>
    <x v="2"/>
    <x v="0"/>
    <x v="0"/>
    <x v="0"/>
    <x v="0"/>
    <x v="0"/>
    <x v="0"/>
    <x v="1"/>
    <x v="0"/>
    <x v="1"/>
  </r>
  <r>
    <x v="1"/>
    <x v="12"/>
    <x v="0"/>
    <x v="2"/>
    <x v="5"/>
    <x v="5"/>
    <x v="6"/>
    <x v="5"/>
    <x v="4"/>
    <x v="1"/>
    <x v="0"/>
    <x v="0"/>
    <x v="0"/>
    <x v="0"/>
    <x v="2"/>
    <x v="0"/>
    <x v="0"/>
    <x v="0"/>
    <x v="0"/>
    <x v="1"/>
    <x v="2"/>
    <x v="1"/>
    <x v="0"/>
    <x v="1"/>
  </r>
  <r>
    <x v="1"/>
    <x v="8"/>
    <x v="0"/>
    <x v="3"/>
    <x v="1"/>
    <x v="4"/>
    <x v="4"/>
    <x v="3"/>
    <x v="1"/>
    <x v="2"/>
    <x v="0"/>
    <x v="2"/>
    <x v="2"/>
    <x v="1"/>
    <x v="0"/>
    <x v="0"/>
    <x v="0"/>
    <x v="2"/>
    <x v="1"/>
    <x v="0"/>
    <x v="2"/>
    <x v="0"/>
    <x v="0"/>
    <x v="2"/>
  </r>
  <r>
    <x v="1"/>
    <x v="9"/>
    <x v="0"/>
    <x v="3"/>
    <x v="1"/>
    <x v="5"/>
    <x v="6"/>
    <x v="5"/>
    <x v="2"/>
    <x v="1"/>
    <x v="0"/>
    <x v="0"/>
    <x v="0"/>
    <x v="0"/>
    <x v="0"/>
    <x v="0"/>
    <x v="0"/>
    <x v="1"/>
    <x v="0"/>
    <x v="0"/>
    <x v="0"/>
    <x v="1"/>
    <x v="2"/>
    <x v="2"/>
  </r>
  <r>
    <x v="0"/>
    <x v="0"/>
    <x v="0"/>
    <x v="5"/>
    <x v="5"/>
    <x v="3"/>
    <x v="2"/>
    <x v="0"/>
    <x v="1"/>
    <x v="4"/>
    <x v="0"/>
    <x v="0"/>
    <x v="1"/>
    <x v="2"/>
    <x v="2"/>
    <x v="0"/>
    <x v="1"/>
    <x v="0"/>
    <x v="0"/>
    <x v="0"/>
    <x v="1"/>
    <x v="0"/>
    <x v="0"/>
    <x v="0"/>
  </r>
  <r>
    <x v="1"/>
    <x v="5"/>
    <x v="0"/>
    <x v="1"/>
    <x v="4"/>
    <x v="6"/>
    <x v="2"/>
    <x v="0"/>
    <x v="5"/>
    <x v="4"/>
    <x v="1"/>
    <x v="0"/>
    <x v="2"/>
    <x v="0"/>
    <x v="0"/>
    <x v="0"/>
    <x v="1"/>
    <x v="0"/>
    <x v="2"/>
    <x v="0"/>
    <x v="1"/>
    <x v="0"/>
    <x v="0"/>
    <x v="2"/>
  </r>
  <r>
    <x v="0"/>
    <x v="8"/>
    <x v="0"/>
    <x v="3"/>
    <x v="5"/>
    <x v="4"/>
    <x v="4"/>
    <x v="4"/>
    <x v="1"/>
    <x v="2"/>
    <x v="0"/>
    <x v="0"/>
    <x v="0"/>
    <x v="0"/>
    <x v="2"/>
    <x v="0"/>
    <x v="0"/>
    <x v="2"/>
    <x v="0"/>
    <x v="0"/>
    <x v="0"/>
    <x v="1"/>
    <x v="0"/>
    <x v="1"/>
  </r>
  <r>
    <x v="1"/>
    <x v="5"/>
    <x v="0"/>
    <x v="3"/>
    <x v="5"/>
    <x v="4"/>
    <x v="6"/>
    <x v="5"/>
    <x v="5"/>
    <x v="4"/>
    <x v="0"/>
    <x v="0"/>
    <x v="0"/>
    <x v="0"/>
    <x v="2"/>
    <x v="0"/>
    <x v="2"/>
    <x v="1"/>
    <x v="1"/>
    <x v="0"/>
    <x v="2"/>
    <x v="1"/>
    <x v="0"/>
    <x v="0"/>
  </r>
  <r>
    <x v="1"/>
    <x v="12"/>
    <x v="0"/>
    <x v="3"/>
    <x v="1"/>
    <x v="5"/>
    <x v="5"/>
    <x v="5"/>
    <x v="3"/>
    <x v="1"/>
    <x v="0"/>
    <x v="0"/>
    <x v="0"/>
    <x v="2"/>
    <x v="0"/>
    <x v="0"/>
    <x v="0"/>
    <x v="2"/>
    <x v="2"/>
    <x v="1"/>
    <x v="0"/>
    <x v="0"/>
    <x v="2"/>
    <x v="0"/>
  </r>
  <r>
    <x v="1"/>
    <x v="5"/>
    <x v="0"/>
    <x v="3"/>
    <x v="1"/>
    <x v="5"/>
    <x v="6"/>
    <x v="3"/>
    <x v="1"/>
    <x v="1"/>
    <x v="0"/>
    <x v="0"/>
    <x v="0"/>
    <x v="0"/>
    <x v="0"/>
    <x v="1"/>
    <x v="0"/>
    <x v="0"/>
    <x v="1"/>
    <x v="0"/>
    <x v="0"/>
    <x v="0"/>
    <x v="0"/>
    <x v="1"/>
  </r>
  <r>
    <x v="1"/>
    <x v="2"/>
    <x v="0"/>
    <x v="0"/>
    <x v="5"/>
    <x v="5"/>
    <x v="6"/>
    <x v="4"/>
    <x v="4"/>
    <x v="1"/>
    <x v="0"/>
    <x v="2"/>
    <x v="2"/>
    <x v="0"/>
    <x v="2"/>
    <x v="0"/>
    <x v="0"/>
    <x v="2"/>
    <x v="1"/>
    <x v="0"/>
    <x v="0"/>
    <x v="1"/>
    <x v="0"/>
    <x v="1"/>
  </r>
  <r>
    <x v="1"/>
    <x v="2"/>
    <x v="0"/>
    <x v="3"/>
    <x v="5"/>
    <x v="4"/>
    <x v="6"/>
    <x v="5"/>
    <x v="5"/>
    <x v="4"/>
    <x v="0"/>
    <x v="0"/>
    <x v="0"/>
    <x v="0"/>
    <x v="0"/>
    <x v="0"/>
    <x v="0"/>
    <x v="1"/>
    <x v="0"/>
    <x v="0"/>
    <x v="0"/>
    <x v="1"/>
    <x v="2"/>
    <x v="0"/>
  </r>
  <r>
    <x v="1"/>
    <x v="11"/>
    <x v="0"/>
    <x v="5"/>
    <x v="5"/>
    <x v="4"/>
    <x v="4"/>
    <x v="5"/>
    <x v="4"/>
    <x v="5"/>
    <x v="0"/>
    <x v="2"/>
    <x v="2"/>
    <x v="1"/>
    <x v="2"/>
    <x v="0"/>
    <x v="2"/>
    <x v="3"/>
    <x v="1"/>
    <x v="0"/>
    <x v="0"/>
    <x v="0"/>
    <x v="0"/>
    <x v="1"/>
  </r>
  <r>
    <x v="1"/>
    <x v="8"/>
    <x v="0"/>
    <x v="3"/>
    <x v="5"/>
    <x v="4"/>
    <x v="6"/>
    <x v="4"/>
    <x v="1"/>
    <x v="4"/>
    <x v="0"/>
    <x v="2"/>
    <x v="2"/>
    <x v="0"/>
    <x v="0"/>
    <x v="1"/>
    <x v="0"/>
    <x v="1"/>
    <x v="1"/>
    <x v="1"/>
    <x v="2"/>
    <x v="1"/>
    <x v="0"/>
    <x v="0"/>
  </r>
  <r>
    <x v="1"/>
    <x v="9"/>
    <x v="0"/>
    <x v="1"/>
    <x v="1"/>
    <x v="0"/>
    <x v="3"/>
    <x v="6"/>
    <x v="1"/>
    <x v="4"/>
    <x v="0"/>
    <x v="0"/>
    <x v="0"/>
    <x v="0"/>
    <x v="2"/>
    <x v="0"/>
    <x v="0"/>
    <x v="2"/>
    <x v="0"/>
    <x v="1"/>
    <x v="0"/>
    <x v="0"/>
    <x v="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n v="34"/>
    <x v="0"/>
    <n v="1"/>
    <n v="2"/>
    <n v="5"/>
    <n v="3"/>
    <n v="7"/>
    <n v="6"/>
    <n v="4"/>
    <s v="Yes"/>
    <s v="Returns"/>
    <x v="0"/>
    <s v="Wealth Creation"/>
    <x v="0"/>
    <x v="0"/>
    <x v="0"/>
    <x v="0"/>
    <s v="Retirement Plan"/>
    <s v="Capital Appreciation"/>
    <s v="Better Returns"/>
    <s v="Safe Investment"/>
    <s v="Fixed Returns"/>
    <x v="0"/>
  </r>
  <r>
    <x v="0"/>
    <n v="23"/>
    <x v="0"/>
    <n v="4"/>
    <n v="3"/>
    <n v="2"/>
    <n v="1"/>
    <n v="5"/>
    <n v="6"/>
    <n v="7"/>
    <s v="No"/>
    <s v="Locking Period"/>
    <x v="0"/>
    <s v="Wealth Creation"/>
    <x v="1"/>
    <x v="1"/>
    <x v="0"/>
    <x v="0"/>
    <s v="Health Care"/>
    <s v="Dividend"/>
    <s v="Better Returns"/>
    <s v="Safe Investment"/>
    <s v="High Interest Rates"/>
    <x v="1"/>
  </r>
  <r>
    <x v="1"/>
    <n v="30"/>
    <x v="0"/>
    <n v="3"/>
    <n v="6"/>
    <n v="4"/>
    <n v="2"/>
    <n v="5"/>
    <n v="1"/>
    <n v="7"/>
    <s v="Yes"/>
    <s v="Returns"/>
    <x v="0"/>
    <s v="Wealth Creation"/>
    <x v="2"/>
    <x v="2"/>
    <x v="0"/>
    <x v="1"/>
    <s v="Retirement Plan"/>
    <s v="Capital Appreciation"/>
    <s v="Tax Benefits"/>
    <s v="Assured Returns"/>
    <s v="Fixed Returns"/>
    <x v="2"/>
  </r>
  <r>
    <x v="1"/>
    <n v="22"/>
    <x v="0"/>
    <n v="2"/>
    <n v="1"/>
    <n v="3"/>
    <n v="7"/>
    <n v="6"/>
    <n v="4"/>
    <n v="5"/>
    <s v="Yes"/>
    <s v="Returns"/>
    <x v="1"/>
    <s v="Wealth Creation"/>
    <x v="3"/>
    <x v="2"/>
    <x v="1"/>
    <x v="1"/>
    <s v="Retirement Plan"/>
    <s v="Dividend"/>
    <s v="Fund Diversification"/>
    <s v="Tax Incentives"/>
    <s v="High Interest Rates"/>
    <x v="3"/>
  </r>
  <r>
    <x v="0"/>
    <n v="24"/>
    <x v="1"/>
    <n v="2"/>
    <n v="1"/>
    <n v="3"/>
    <n v="6"/>
    <n v="4"/>
    <n v="5"/>
    <n v="7"/>
    <s v="No"/>
    <s v="Returns"/>
    <x v="1"/>
    <s v="Wealth Creation"/>
    <x v="3"/>
    <x v="2"/>
    <x v="0"/>
    <x v="1"/>
    <s v="Retirement Plan"/>
    <s v="Capital Appreciation"/>
    <s v="Better Returns"/>
    <s v="Safe Investment"/>
    <s v="Risk Free"/>
    <x v="3"/>
  </r>
  <r>
    <x v="0"/>
    <n v="24"/>
    <x v="1"/>
    <n v="7"/>
    <n v="5"/>
    <n v="4"/>
    <n v="6"/>
    <n v="3"/>
    <n v="1"/>
    <n v="2"/>
    <s v="No"/>
    <s v="Risk"/>
    <x v="0"/>
    <s v="Wealth Creation"/>
    <x v="0"/>
    <x v="2"/>
    <x v="2"/>
    <x v="0"/>
    <s v="Retirement Plan"/>
    <s v="Liquidity"/>
    <s v="Fund Diversification"/>
    <s v="Safe Investment"/>
    <s v="Risk Free"/>
    <x v="3"/>
  </r>
  <r>
    <x v="0"/>
    <n v="27"/>
    <x v="0"/>
    <n v="3"/>
    <n v="6"/>
    <n v="4"/>
    <n v="2"/>
    <n v="5"/>
    <n v="1"/>
    <n v="7"/>
    <s v="Yes"/>
    <s v="Returns"/>
    <x v="0"/>
    <s v="Wealth Creation"/>
    <x v="2"/>
    <x v="0"/>
    <x v="0"/>
    <x v="1"/>
    <s v="Retirement Plan"/>
    <s v="Capital Appreciation"/>
    <s v="Better Returns"/>
    <s v="Assured Returns"/>
    <s v="High Interest Rates"/>
    <x v="1"/>
  </r>
  <r>
    <x v="1"/>
    <n v="21"/>
    <x v="0"/>
    <n v="2"/>
    <n v="3"/>
    <n v="7"/>
    <n v="4"/>
    <n v="6"/>
    <n v="1"/>
    <n v="5"/>
    <s v="Yes"/>
    <s v="Risk"/>
    <x v="0"/>
    <s v="Wealth Creation"/>
    <x v="2"/>
    <x v="0"/>
    <x v="0"/>
    <x v="0"/>
    <s v="Retirement Plan"/>
    <s v="Capital Appreciation"/>
    <s v="Better Returns"/>
    <s v="Assured Returns"/>
    <s v="Risk Free"/>
    <x v="0"/>
  </r>
  <r>
    <x v="1"/>
    <n v="35"/>
    <x v="0"/>
    <n v="2"/>
    <n v="4"/>
    <n v="7"/>
    <n v="5"/>
    <n v="3"/>
    <n v="1"/>
    <n v="6"/>
    <s v="Yes"/>
    <s v="Returns"/>
    <x v="2"/>
    <s v="Savings for Future"/>
    <x v="0"/>
    <x v="1"/>
    <x v="0"/>
    <x v="1"/>
    <s v="Retirement Plan"/>
    <s v="Capital Appreciation"/>
    <s v="Fund Diversification"/>
    <s v="Safe Investment"/>
    <s v="Fixed Returns"/>
    <x v="2"/>
  </r>
  <r>
    <x v="1"/>
    <n v="31"/>
    <x v="0"/>
    <n v="1"/>
    <n v="3"/>
    <n v="7"/>
    <n v="4"/>
    <n v="5"/>
    <n v="2"/>
    <n v="6"/>
    <s v="Yes"/>
    <s v="Returns"/>
    <x v="0"/>
    <s v="Wealth Creation"/>
    <x v="2"/>
    <x v="0"/>
    <x v="2"/>
    <x v="2"/>
    <s v="Retirement Plan"/>
    <s v="Capital Appreciation"/>
    <s v="Fund Diversification"/>
    <s v="Assured Returns"/>
    <s v="Fixed Returns"/>
    <x v="0"/>
  </r>
  <r>
    <x v="0"/>
    <n v="35"/>
    <x v="0"/>
    <n v="2"/>
    <n v="4"/>
    <n v="7"/>
    <n v="5"/>
    <n v="3"/>
    <n v="1"/>
    <n v="6"/>
    <s v="Yes"/>
    <s v="Risk"/>
    <x v="2"/>
    <s v="Savings for Future"/>
    <x v="2"/>
    <x v="0"/>
    <x v="0"/>
    <x v="0"/>
    <s v="Retirement Plan"/>
    <s v="Capital Appreciation"/>
    <s v="Better Returns"/>
    <s v="Assured Returns"/>
    <s v="Risk Free"/>
    <x v="1"/>
  </r>
  <r>
    <x v="1"/>
    <n v="29"/>
    <x v="0"/>
    <n v="2"/>
    <n v="5"/>
    <n v="7"/>
    <n v="6"/>
    <n v="3"/>
    <n v="1"/>
    <n v="4"/>
    <s v="Yes"/>
    <s v="Risk"/>
    <x v="0"/>
    <s v="Wealth Creation"/>
    <x v="0"/>
    <x v="0"/>
    <x v="0"/>
    <x v="0"/>
    <s v="Retirement Plan"/>
    <s v="Capital Appreciation"/>
    <s v="Fund Diversification"/>
    <s v="Assured Returns"/>
    <s v="Fixed Returns"/>
    <x v="1"/>
  </r>
  <r>
    <x v="0"/>
    <n v="21"/>
    <x v="1"/>
    <n v="1"/>
    <n v="2"/>
    <n v="3"/>
    <n v="4"/>
    <n v="5"/>
    <n v="6"/>
    <n v="7"/>
    <s v="No"/>
    <s v="Returns"/>
    <x v="0"/>
    <s v="Savings for Future"/>
    <x v="0"/>
    <x v="1"/>
    <x v="0"/>
    <x v="0"/>
    <s v="Education"/>
    <s v="Dividend"/>
    <s v="Better Returns"/>
    <s v="Safe Investment"/>
    <s v="Risk Free"/>
    <x v="3"/>
  </r>
  <r>
    <x v="0"/>
    <n v="28"/>
    <x v="0"/>
    <n v="2"/>
    <n v="3"/>
    <n v="7"/>
    <n v="4"/>
    <n v="5"/>
    <n v="1"/>
    <n v="6"/>
    <s v="Yes"/>
    <s v="Returns"/>
    <x v="0"/>
    <s v="Wealth Creation"/>
    <x v="0"/>
    <x v="0"/>
    <x v="0"/>
    <x v="0"/>
    <s v="Retirement Plan"/>
    <s v="Capital Appreciation"/>
    <s v="Fund Diversification"/>
    <s v="Assured Returns"/>
    <s v="Risk Free"/>
    <x v="0"/>
  </r>
  <r>
    <x v="0"/>
    <n v="25"/>
    <x v="0"/>
    <n v="2"/>
    <n v="3"/>
    <n v="7"/>
    <n v="5"/>
    <n v="4"/>
    <n v="1"/>
    <n v="6"/>
    <s v="Yes"/>
    <s v="Returns"/>
    <x v="0"/>
    <s v="Wealth Creation"/>
    <x v="0"/>
    <x v="0"/>
    <x v="0"/>
    <x v="2"/>
    <s v="Health Care"/>
    <s v="Dividend"/>
    <s v="Better Returns"/>
    <s v="Assured Returns"/>
    <s v="Risk Free"/>
    <x v="1"/>
  </r>
  <r>
    <x v="1"/>
    <n v="27"/>
    <x v="0"/>
    <n v="2"/>
    <n v="3"/>
    <n v="7"/>
    <n v="5"/>
    <n v="4"/>
    <n v="1"/>
    <n v="6"/>
    <s v="Yes"/>
    <s v="Returns"/>
    <x v="0"/>
    <s v="Wealth Creation"/>
    <x v="0"/>
    <x v="0"/>
    <x v="0"/>
    <x v="0"/>
    <s v="Health Care"/>
    <s v="Capital Appreciation"/>
    <s v="Fund Diversification"/>
    <s v="Assured Returns"/>
    <s v="Risk Free"/>
    <x v="0"/>
  </r>
  <r>
    <x v="0"/>
    <n v="28"/>
    <x v="0"/>
    <n v="3"/>
    <n v="2"/>
    <n v="7"/>
    <n v="5"/>
    <n v="4"/>
    <n v="1"/>
    <n v="6"/>
    <s v="Yes"/>
    <s v="Risk"/>
    <x v="2"/>
    <s v="Wealth Creation"/>
    <x v="0"/>
    <x v="0"/>
    <x v="0"/>
    <x v="2"/>
    <s v="Health Care"/>
    <s v="Capital Appreciation"/>
    <s v="Fund Diversification"/>
    <s v="Assured Returns"/>
    <s v="Risk Free"/>
    <x v="2"/>
  </r>
  <r>
    <x v="1"/>
    <n v="27"/>
    <x v="0"/>
    <n v="3"/>
    <n v="2"/>
    <n v="7"/>
    <n v="4"/>
    <n v="5"/>
    <n v="1"/>
    <n v="6"/>
    <s v="Yes"/>
    <s v="Returns"/>
    <x v="0"/>
    <s v="Wealth Creation"/>
    <x v="0"/>
    <x v="0"/>
    <x v="0"/>
    <x v="0"/>
    <s v="Retirement Plan"/>
    <s v="Capital Appreciation"/>
    <s v="Better Returns"/>
    <s v="Assured Returns"/>
    <s v="Risk Free"/>
    <x v="1"/>
  </r>
  <r>
    <x v="1"/>
    <n v="29"/>
    <x v="0"/>
    <n v="3"/>
    <n v="2"/>
    <n v="7"/>
    <n v="4"/>
    <n v="5"/>
    <n v="1"/>
    <n v="6"/>
    <s v="Yes"/>
    <s v="Risk"/>
    <x v="0"/>
    <s v="Wealth Creation"/>
    <x v="0"/>
    <x v="0"/>
    <x v="0"/>
    <x v="0"/>
    <s v="Retirement Plan"/>
    <s v="Capital Appreciation"/>
    <s v="Better Returns"/>
    <s v="Assured Returns"/>
    <s v="Risk Free"/>
    <x v="0"/>
  </r>
  <r>
    <x v="1"/>
    <n v="26"/>
    <x v="0"/>
    <n v="3"/>
    <n v="4"/>
    <n v="6"/>
    <n v="5"/>
    <n v="1"/>
    <n v="2"/>
    <n v="7"/>
    <s v="Yes"/>
    <s v="Risk"/>
    <x v="0"/>
    <s v="Wealth Creation"/>
    <x v="2"/>
    <x v="0"/>
    <x v="0"/>
    <x v="2"/>
    <s v="Health Care"/>
    <s v="Capital Appreciation"/>
    <s v="Fund Diversification"/>
    <s v="Assured Returns"/>
    <s v="Risk Free"/>
    <x v="0"/>
  </r>
  <r>
    <x v="1"/>
    <n v="29"/>
    <x v="0"/>
    <n v="2"/>
    <n v="4"/>
    <n v="7"/>
    <n v="5"/>
    <n v="3"/>
    <n v="1"/>
    <n v="6"/>
    <s v="Yes"/>
    <s v="Returns"/>
    <x v="2"/>
    <s v="Wealth Creation"/>
    <x v="2"/>
    <x v="1"/>
    <x v="0"/>
    <x v="0"/>
    <s v="Retirement Plan"/>
    <s v="Capital Appreciation"/>
    <s v="Better Returns"/>
    <s v="Assured Returns"/>
    <s v="Fixed Returns"/>
    <x v="1"/>
  </r>
  <r>
    <x v="0"/>
    <n v="24"/>
    <x v="0"/>
    <n v="2"/>
    <n v="4"/>
    <n v="5"/>
    <n v="6"/>
    <n v="3"/>
    <n v="1"/>
    <n v="7"/>
    <s v="Yes"/>
    <s v="Risk"/>
    <x v="0"/>
    <s v="Wealth Creation"/>
    <x v="2"/>
    <x v="0"/>
    <x v="0"/>
    <x v="1"/>
    <s v="Health Care"/>
    <s v="Capital Appreciation"/>
    <s v="Better Returns"/>
    <s v="Assured Returns"/>
    <s v="Risk Free"/>
    <x v="0"/>
  </r>
  <r>
    <x v="1"/>
    <n v="27"/>
    <x v="0"/>
    <n v="3"/>
    <n v="4"/>
    <n v="6"/>
    <n v="5"/>
    <n v="2"/>
    <n v="1"/>
    <n v="7"/>
    <s v="Yes"/>
    <s v="Returns"/>
    <x v="0"/>
    <s v="Wealth Creation"/>
    <x v="2"/>
    <x v="0"/>
    <x v="0"/>
    <x v="0"/>
    <s v="Retirement Plan"/>
    <s v="Capital Appreciation"/>
    <s v="Better Returns"/>
    <s v="Assured Returns"/>
    <s v="Risk Free"/>
    <x v="1"/>
  </r>
  <r>
    <x v="1"/>
    <n v="25"/>
    <x v="0"/>
    <n v="2"/>
    <n v="4"/>
    <n v="6"/>
    <n v="5"/>
    <n v="3"/>
    <n v="1"/>
    <n v="7"/>
    <s v="Yes"/>
    <s v="Risk"/>
    <x v="2"/>
    <s v="Savings for Future"/>
    <x v="2"/>
    <x v="1"/>
    <x v="0"/>
    <x v="3"/>
    <s v="Health Care"/>
    <s v="Liquidity"/>
    <s v="Better Returns"/>
    <s v="Assured Returns"/>
    <s v="Risk Free"/>
    <x v="1"/>
  </r>
  <r>
    <x v="0"/>
    <n v="26"/>
    <x v="0"/>
    <n v="2"/>
    <n v="3"/>
    <n v="7"/>
    <n v="5"/>
    <n v="4"/>
    <n v="1"/>
    <n v="6"/>
    <s v="Yes"/>
    <s v="Returns"/>
    <x v="0"/>
    <s v="Wealth Creation"/>
    <x v="2"/>
    <x v="0"/>
    <x v="2"/>
    <x v="3"/>
    <s v="Retirement Plan"/>
    <s v="Capital Appreciation"/>
    <s v="Better Returns"/>
    <s v="Assured Returns"/>
    <s v="Risk Free"/>
    <x v="0"/>
  </r>
  <r>
    <x v="0"/>
    <n v="32"/>
    <x v="0"/>
    <n v="3"/>
    <n v="4"/>
    <n v="7"/>
    <n v="5"/>
    <n v="1"/>
    <n v="2"/>
    <n v="6"/>
    <s v="Yes"/>
    <s v="Risk"/>
    <x v="2"/>
    <s v="Wealth Creation"/>
    <x v="2"/>
    <x v="0"/>
    <x v="0"/>
    <x v="0"/>
    <s v="Retirement Plan"/>
    <s v="Capital Appreciation"/>
    <s v="Better Returns"/>
    <s v="Assured Returns"/>
    <s v="Fixed Returns"/>
    <x v="1"/>
  </r>
  <r>
    <x v="1"/>
    <n v="26"/>
    <x v="0"/>
    <n v="3"/>
    <n v="4"/>
    <n v="6"/>
    <n v="5"/>
    <n v="1"/>
    <n v="2"/>
    <n v="7"/>
    <s v="Yes"/>
    <s v="Returns"/>
    <x v="0"/>
    <s v="Wealth Creation"/>
    <x v="2"/>
    <x v="0"/>
    <x v="0"/>
    <x v="0"/>
    <s v="Retirement Plan"/>
    <s v="Dividend"/>
    <s v="Fund Diversification"/>
    <s v="Assured Returns"/>
    <s v="Fixed Returns"/>
    <x v="1"/>
  </r>
  <r>
    <x v="1"/>
    <n v="31"/>
    <x v="0"/>
    <n v="2"/>
    <n v="3"/>
    <n v="7"/>
    <n v="6"/>
    <n v="4"/>
    <n v="1"/>
    <n v="5"/>
    <s v="Yes"/>
    <s v="Risk"/>
    <x v="2"/>
    <s v="Savings for Future"/>
    <x v="0"/>
    <x v="0"/>
    <x v="0"/>
    <x v="2"/>
    <s v="Health Care"/>
    <s v="Capital Appreciation"/>
    <s v="Fund Diversification"/>
    <s v="Safe Investment"/>
    <s v="Fixed Returns"/>
    <x v="2"/>
  </r>
  <r>
    <x v="1"/>
    <n v="29"/>
    <x v="0"/>
    <n v="2"/>
    <n v="3"/>
    <n v="6"/>
    <n v="5"/>
    <n v="1"/>
    <n v="4"/>
    <n v="7"/>
    <s v="Yes"/>
    <s v="Returns"/>
    <x v="0"/>
    <s v="Wealth Creation"/>
    <x v="0"/>
    <x v="0"/>
    <x v="0"/>
    <x v="1"/>
    <s v="Retirement Plan"/>
    <s v="Capital Appreciation"/>
    <s v="Better Returns"/>
    <s v="Assured Returns"/>
    <s v="Risk Free"/>
    <x v="2"/>
  </r>
  <r>
    <x v="0"/>
    <n v="34"/>
    <x v="0"/>
    <n v="5"/>
    <n v="4"/>
    <n v="3"/>
    <n v="2"/>
    <n v="7"/>
    <n v="1"/>
    <n v="6"/>
    <s v="Yes"/>
    <s v="Returns"/>
    <x v="1"/>
    <s v="Returns"/>
    <x v="2"/>
    <x v="0"/>
    <x v="1"/>
    <x v="0"/>
    <s v="Retirement Plan"/>
    <s v="Capital Appreciation"/>
    <s v="Tax Benefits"/>
    <s v="Safe Investment"/>
    <s v="Fixed Returns"/>
    <x v="0"/>
  </r>
  <r>
    <x v="1"/>
    <n v="27"/>
    <x v="0"/>
    <n v="4"/>
    <n v="5"/>
    <n v="1"/>
    <n v="2"/>
    <n v="7"/>
    <n v="3"/>
    <n v="6"/>
    <s v="No"/>
    <s v="Returns"/>
    <x v="2"/>
    <s v="Wealth Creation"/>
    <x v="0"/>
    <x v="0"/>
    <x v="1"/>
    <x v="0"/>
    <s v="Education"/>
    <s v="Capital Appreciation"/>
    <s v="Tax Benefits"/>
    <s v="Safe Investment"/>
    <s v="Fixed Returns"/>
    <x v="2"/>
  </r>
  <r>
    <x v="0"/>
    <n v="31"/>
    <x v="0"/>
    <n v="2"/>
    <n v="4"/>
    <n v="7"/>
    <n v="6"/>
    <n v="3"/>
    <n v="1"/>
    <n v="5"/>
    <s v="Yes"/>
    <s v="Returns"/>
    <x v="0"/>
    <s v="Wealth Creation"/>
    <x v="2"/>
    <x v="0"/>
    <x v="0"/>
    <x v="2"/>
    <s v="Retirement Plan"/>
    <s v="Capital Appreciation"/>
    <s v="Better Returns"/>
    <s v="Assured Returns"/>
    <s v="Fixed Returns"/>
    <x v="1"/>
  </r>
  <r>
    <x v="1"/>
    <n v="27"/>
    <x v="0"/>
    <n v="2"/>
    <n v="4"/>
    <n v="7"/>
    <n v="5"/>
    <n v="1"/>
    <n v="3"/>
    <n v="6"/>
    <s v="Yes"/>
    <s v="Returns"/>
    <x v="0"/>
    <s v="Wealth Creation"/>
    <x v="2"/>
    <x v="0"/>
    <x v="2"/>
    <x v="1"/>
    <s v="Health Care"/>
    <s v="Capital Appreciation"/>
    <s v="Fund Diversification"/>
    <s v="Assured Returns"/>
    <s v="Fixed Returns"/>
    <x v="0"/>
  </r>
  <r>
    <x v="1"/>
    <n v="26"/>
    <x v="0"/>
    <n v="2"/>
    <n v="3"/>
    <n v="6"/>
    <n v="4"/>
    <n v="1"/>
    <n v="5"/>
    <n v="7"/>
    <s v="Yes"/>
    <s v="Returns"/>
    <x v="0"/>
    <s v="Returns"/>
    <x v="0"/>
    <x v="0"/>
    <x v="0"/>
    <x v="2"/>
    <s v="Education"/>
    <s v="Dividend"/>
    <s v="Better Returns"/>
    <s v="Safe Investment"/>
    <s v="Risk Free"/>
    <x v="0"/>
  </r>
  <r>
    <x v="1"/>
    <n v="27"/>
    <x v="0"/>
    <n v="2"/>
    <n v="3"/>
    <n v="6"/>
    <n v="5"/>
    <n v="4"/>
    <n v="1"/>
    <n v="7"/>
    <s v="Yes"/>
    <s v="Returns"/>
    <x v="0"/>
    <s v="Wealth Creation"/>
    <x v="0"/>
    <x v="1"/>
    <x v="0"/>
    <x v="0"/>
    <s v="Health Care"/>
    <s v="Capital Appreciation"/>
    <s v="Better Returns"/>
    <s v="Safe Investment"/>
    <s v="Fixed Returns"/>
    <x v="1"/>
  </r>
  <r>
    <x v="1"/>
    <n v="30"/>
    <x v="0"/>
    <n v="1"/>
    <n v="4"/>
    <n v="6"/>
    <n v="5"/>
    <n v="3"/>
    <n v="2"/>
    <n v="7"/>
    <s v="Yes"/>
    <s v="Risk"/>
    <x v="2"/>
    <s v="Wealth Creation"/>
    <x v="2"/>
    <x v="0"/>
    <x v="0"/>
    <x v="2"/>
    <s v="Health Care"/>
    <s v="Capital Appreciation"/>
    <s v="Better Returns"/>
    <s v="Assured Returns"/>
    <s v="Fixed Returns"/>
    <x v="1"/>
  </r>
  <r>
    <x v="1"/>
    <n v="30"/>
    <x v="0"/>
    <n v="2"/>
    <n v="4"/>
    <n v="7"/>
    <n v="5"/>
    <n v="1"/>
    <n v="3"/>
    <n v="6"/>
    <s v="Yes"/>
    <s v="Returns"/>
    <x v="0"/>
    <s v="Wealth Creation"/>
    <x v="0"/>
    <x v="0"/>
    <x v="0"/>
    <x v="1"/>
    <s v="Retirement Plan"/>
    <s v="Capital Appreciation"/>
    <s v="Better Returns"/>
    <s v="Assured Returns"/>
    <s v="Risk Free"/>
    <x v="0"/>
  </r>
  <r>
    <x v="1"/>
    <n v="25"/>
    <x v="0"/>
    <n v="5"/>
    <n v="4"/>
    <n v="7"/>
    <n v="6"/>
    <n v="1"/>
    <n v="2"/>
    <n v="3"/>
    <s v="Yes"/>
    <s v="Risk"/>
    <x v="2"/>
    <s v="Savings for Future"/>
    <x v="2"/>
    <x v="0"/>
    <x v="2"/>
    <x v="3"/>
    <s v="Health Care"/>
    <s v="Capital Appreciation"/>
    <s v="Better Returns"/>
    <s v="Safe Investment"/>
    <s v="Fixed Returns"/>
    <x v="1"/>
  </r>
  <r>
    <x v="1"/>
    <n v="31"/>
    <x v="0"/>
    <n v="2"/>
    <n v="4"/>
    <n v="7"/>
    <n v="5"/>
    <n v="3"/>
    <n v="1"/>
    <n v="6"/>
    <s v="Yes"/>
    <s v="Risk"/>
    <x v="2"/>
    <s v="Wealth Creation"/>
    <x v="0"/>
    <x v="1"/>
    <x v="0"/>
    <x v="1"/>
    <s v="Health Care"/>
    <s v="Dividend"/>
    <s v="Fund Diversification"/>
    <s v="Assured Returns"/>
    <s v="Fixed Returns"/>
    <x v="0"/>
  </r>
  <r>
    <x v="1"/>
    <n v="29"/>
    <x v="0"/>
    <n v="4"/>
    <n v="3"/>
    <n v="5"/>
    <n v="7"/>
    <n v="2"/>
    <n v="1"/>
    <n v="6"/>
    <s v="Yes"/>
    <s v="Returns"/>
    <x v="0"/>
    <s v="Wealth Creation"/>
    <x v="2"/>
    <x v="0"/>
    <x v="0"/>
    <x v="2"/>
    <s v="Retirement Plan"/>
    <s v="Dividend"/>
    <s v="Better Returns"/>
    <s v="Safe Investment"/>
    <s v="Fixed Returns"/>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n v="7"/>
    <n v="6"/>
    <n v="4"/>
    <s v="Yes"/>
    <s v="Returns"/>
    <s v="Capital Appreciation"/>
    <s v="Wealth Creation"/>
    <x v="0"/>
    <s v="Monthly"/>
    <n v="0.3"/>
    <x v="0"/>
    <s v="Retirement Plan"/>
    <s v="Capital Appreciation"/>
    <s v="Better Returns"/>
    <s v="Safe Investment"/>
    <s v="Fixed Returns"/>
    <s v="Newspapers and Magazines"/>
  </r>
  <r>
    <n v="5"/>
    <n v="6"/>
    <n v="7"/>
    <s v="No"/>
    <s v="Locking Period"/>
    <s v="Capital Appreciation"/>
    <s v="Wealth Creation"/>
    <x v="1"/>
    <s v="Weekly"/>
    <n v="0.3"/>
    <x v="0"/>
    <s v="Health Care"/>
    <s v="Dividend"/>
    <s v="Better Returns"/>
    <s v="Safe Investment"/>
    <s v="High Interest Rates"/>
    <s v="Financial Consultants"/>
  </r>
  <r>
    <n v="5"/>
    <n v="1"/>
    <n v="7"/>
    <s v="Yes"/>
    <s v="Returns"/>
    <s v="Capital Appreciation"/>
    <s v="Wealth Creation"/>
    <x v="0"/>
    <s v="Daily"/>
    <n v="0.3"/>
    <x v="1"/>
    <s v="Retirement Plan"/>
    <s v="Capital Appreciation"/>
    <s v="Tax Benefits"/>
    <s v="Assured Returns"/>
    <s v="Fixed Returns"/>
    <s v="Television"/>
  </r>
  <r>
    <n v="6"/>
    <n v="4"/>
    <n v="5"/>
    <s v="Yes"/>
    <s v="Returns"/>
    <s v="Income"/>
    <s v="Wealth Creation"/>
    <x v="2"/>
    <s v="Daily"/>
    <n v="0.2"/>
    <x v="1"/>
    <s v="Retirement Plan"/>
    <s v="Dividend"/>
    <s v="Fund Diversification"/>
    <s v="Tax Incentives"/>
    <s v="High Interest Rates"/>
    <s v="Internet"/>
  </r>
  <r>
    <n v="4"/>
    <n v="5"/>
    <n v="7"/>
    <s v="No"/>
    <s v="Returns"/>
    <s v="Income"/>
    <s v="Wealth Creation"/>
    <x v="2"/>
    <s v="Daily"/>
    <n v="0.3"/>
    <x v="1"/>
    <s v="Retirement Plan"/>
    <s v="Capital Appreciation"/>
    <s v="Better Returns"/>
    <s v="Safe Investment"/>
    <s v="Risk Free"/>
    <s v="Internet"/>
  </r>
  <r>
    <n v="3"/>
    <n v="1"/>
    <n v="2"/>
    <s v="No"/>
    <s v="Risk"/>
    <s v="Capital Appreciation"/>
    <s v="Wealth Creation"/>
    <x v="0"/>
    <s v="Daily"/>
    <n v="0.4"/>
    <x v="0"/>
    <s v="Retirement Plan"/>
    <s v="Liquidity"/>
    <s v="Fund Diversification"/>
    <s v="Safe Investment"/>
    <s v="Risk Free"/>
    <s v="Internet"/>
  </r>
  <r>
    <n v="5"/>
    <n v="1"/>
    <n v="7"/>
    <s v="Yes"/>
    <s v="Returns"/>
    <s v="Capital Appreciation"/>
    <s v="Wealth Creation"/>
    <x v="1"/>
    <s v="Monthly"/>
    <n v="0.3"/>
    <x v="1"/>
    <s v="Retirement Plan"/>
    <s v="Capital Appreciation"/>
    <s v="Better Returns"/>
    <s v="Assured Returns"/>
    <s v="High Interest Rates"/>
    <s v="Financial Consultants"/>
  </r>
  <r>
    <n v="6"/>
    <n v="1"/>
    <n v="5"/>
    <s v="Yes"/>
    <s v="Risk"/>
    <s v="Capital Appreciation"/>
    <s v="Wealth Creation"/>
    <x v="1"/>
    <s v="Monthly"/>
    <n v="0.3"/>
    <x v="0"/>
    <s v="Retirement Plan"/>
    <s v="Capital Appreciation"/>
    <s v="Better Returns"/>
    <s v="Assured Returns"/>
    <s v="Risk Free"/>
    <s v="Newspapers and Magazines"/>
  </r>
  <r>
    <n v="3"/>
    <n v="1"/>
    <n v="6"/>
    <s v="Yes"/>
    <s v="Returns"/>
    <s v="Growth"/>
    <s v="Savings for Future"/>
    <x v="0"/>
    <s v="Weekly"/>
    <n v="0.3"/>
    <x v="1"/>
    <s v="Retirement Plan"/>
    <s v="Capital Appreciation"/>
    <s v="Fund Diversification"/>
    <s v="Safe Investment"/>
    <s v="Fixed Returns"/>
    <s v="Television"/>
  </r>
  <r>
    <n v="5"/>
    <n v="2"/>
    <n v="6"/>
    <s v="Yes"/>
    <s v="Returns"/>
    <s v="Capital Appreciation"/>
    <s v="Wealth Creation"/>
    <x v="1"/>
    <s v="Monthly"/>
    <n v="0.4"/>
    <x v="2"/>
    <s v="Retirement Plan"/>
    <s v="Capital Appreciation"/>
    <s v="Fund Diversification"/>
    <s v="Assured Returns"/>
    <s v="Fixed Returns"/>
    <s v="Newspapers and Magazines"/>
  </r>
  <r>
    <n v="3"/>
    <n v="1"/>
    <n v="6"/>
    <s v="Yes"/>
    <s v="Risk"/>
    <s v="Growth"/>
    <s v="Savings for Future"/>
    <x v="1"/>
    <s v="Monthly"/>
    <n v="0.3"/>
    <x v="0"/>
    <s v="Retirement Plan"/>
    <s v="Capital Appreciation"/>
    <s v="Better Returns"/>
    <s v="Assured Returns"/>
    <s v="Risk Free"/>
    <s v="Financial Consultants"/>
  </r>
  <r>
    <n v="3"/>
    <n v="1"/>
    <n v="4"/>
    <s v="Yes"/>
    <s v="Risk"/>
    <s v="Capital Appreciation"/>
    <s v="Wealth Creation"/>
    <x v="0"/>
    <s v="Monthly"/>
    <n v="0.3"/>
    <x v="0"/>
    <s v="Retirement Plan"/>
    <s v="Capital Appreciation"/>
    <s v="Fund Diversification"/>
    <s v="Assured Returns"/>
    <s v="Fixed Returns"/>
    <s v="Financial Consultants"/>
  </r>
  <r>
    <n v="5"/>
    <n v="6"/>
    <n v="7"/>
    <s v="No"/>
    <s v="Returns"/>
    <s v="Capital Appreciation"/>
    <s v="Savings for Future"/>
    <x v="0"/>
    <s v="Weekly"/>
    <n v="0.3"/>
    <x v="0"/>
    <s v="Education"/>
    <s v="Dividend"/>
    <s v="Better Returns"/>
    <s v="Safe Investment"/>
    <s v="Risk Free"/>
    <s v="Internet"/>
  </r>
  <r>
    <n v="5"/>
    <n v="1"/>
    <n v="6"/>
    <s v="Yes"/>
    <s v="Returns"/>
    <s v="Capital Appreciation"/>
    <s v="Wealth Creation"/>
    <x v="0"/>
    <s v="Monthly"/>
    <n v="0.3"/>
    <x v="0"/>
    <s v="Retirement Plan"/>
    <s v="Capital Appreciation"/>
    <s v="Fund Diversification"/>
    <s v="Assured Returns"/>
    <s v="Risk Free"/>
    <s v="Newspapers and Magazines"/>
  </r>
  <r>
    <n v="4"/>
    <n v="1"/>
    <n v="6"/>
    <s v="Yes"/>
    <s v="Returns"/>
    <s v="Capital Appreciation"/>
    <s v="Wealth Creation"/>
    <x v="0"/>
    <s v="Monthly"/>
    <n v="0.3"/>
    <x v="2"/>
    <s v="Health Care"/>
    <s v="Dividend"/>
    <s v="Better Returns"/>
    <s v="Assured Returns"/>
    <s v="Risk Free"/>
    <s v="Financial Consultants"/>
  </r>
  <r>
    <n v="4"/>
    <n v="1"/>
    <n v="6"/>
    <s v="Yes"/>
    <s v="Returns"/>
    <s v="Capital Appreciation"/>
    <s v="Wealth Creation"/>
    <x v="0"/>
    <s v="Monthly"/>
    <n v="0.3"/>
    <x v="0"/>
    <s v="Health Care"/>
    <s v="Capital Appreciation"/>
    <s v="Fund Diversification"/>
    <s v="Assured Returns"/>
    <s v="Risk Free"/>
    <s v="Newspapers and Magazines"/>
  </r>
  <r>
    <n v="4"/>
    <n v="1"/>
    <n v="6"/>
    <s v="Yes"/>
    <s v="Risk"/>
    <s v="Growth"/>
    <s v="Wealth Creation"/>
    <x v="0"/>
    <s v="Monthly"/>
    <n v="0.3"/>
    <x v="2"/>
    <s v="Health Care"/>
    <s v="Capital Appreciation"/>
    <s v="Fund Diversification"/>
    <s v="Assured Returns"/>
    <s v="Risk Free"/>
    <s v="Television"/>
  </r>
  <r>
    <n v="5"/>
    <n v="1"/>
    <n v="6"/>
    <s v="Yes"/>
    <s v="Returns"/>
    <s v="Capital Appreciation"/>
    <s v="Wealth Creation"/>
    <x v="0"/>
    <s v="Monthly"/>
    <n v="0.3"/>
    <x v="0"/>
    <s v="Retirement Plan"/>
    <s v="Capital Appreciation"/>
    <s v="Better Returns"/>
    <s v="Assured Returns"/>
    <s v="Risk Free"/>
    <s v="Financial Consultants"/>
  </r>
  <r>
    <n v="5"/>
    <n v="1"/>
    <n v="6"/>
    <s v="Yes"/>
    <s v="Risk"/>
    <s v="Capital Appreciation"/>
    <s v="Wealth Creation"/>
    <x v="0"/>
    <s v="Monthly"/>
    <n v="0.3"/>
    <x v="0"/>
    <s v="Retirement Plan"/>
    <s v="Capital Appreciation"/>
    <s v="Better Returns"/>
    <s v="Assured Returns"/>
    <s v="Risk Free"/>
    <s v="Newspapers and Magazines"/>
  </r>
  <r>
    <n v="1"/>
    <n v="2"/>
    <n v="7"/>
    <s v="Yes"/>
    <s v="Risk"/>
    <s v="Capital Appreciation"/>
    <s v="Wealth Creation"/>
    <x v="1"/>
    <s v="Monthly"/>
    <n v="0.3"/>
    <x v="2"/>
    <s v="Health Care"/>
    <s v="Capital Appreciation"/>
    <s v="Fund Diversification"/>
    <s v="Assured Returns"/>
    <s v="Risk Free"/>
    <s v="Newspapers and Magazines"/>
  </r>
  <r>
    <n v="3"/>
    <n v="1"/>
    <n v="6"/>
    <s v="Yes"/>
    <s v="Returns"/>
    <s v="Growth"/>
    <s v="Wealth Creation"/>
    <x v="1"/>
    <s v="Weekly"/>
    <n v="0.3"/>
    <x v="0"/>
    <s v="Retirement Plan"/>
    <s v="Capital Appreciation"/>
    <s v="Better Returns"/>
    <s v="Assured Returns"/>
    <s v="Fixed Returns"/>
    <s v="Financial Consultants"/>
  </r>
  <r>
    <n v="3"/>
    <n v="1"/>
    <n v="7"/>
    <s v="Yes"/>
    <s v="Risk"/>
    <s v="Capital Appreciation"/>
    <s v="Wealth Creation"/>
    <x v="1"/>
    <s v="Monthly"/>
    <n v="0.3"/>
    <x v="1"/>
    <s v="Health Care"/>
    <s v="Capital Appreciation"/>
    <s v="Better Returns"/>
    <s v="Assured Returns"/>
    <s v="Risk Free"/>
    <s v="Newspapers and Magazines"/>
  </r>
  <r>
    <n v="2"/>
    <n v="1"/>
    <n v="7"/>
    <s v="Yes"/>
    <s v="Returns"/>
    <s v="Capital Appreciation"/>
    <s v="Wealth Creation"/>
    <x v="1"/>
    <s v="Monthly"/>
    <n v="0.3"/>
    <x v="0"/>
    <s v="Retirement Plan"/>
    <s v="Capital Appreciation"/>
    <s v="Better Returns"/>
    <s v="Assured Returns"/>
    <s v="Risk Free"/>
    <s v="Financial Consultants"/>
  </r>
  <r>
    <n v="3"/>
    <n v="1"/>
    <n v="7"/>
    <s v="Yes"/>
    <s v="Risk"/>
    <s v="Growth"/>
    <s v="Savings for Future"/>
    <x v="1"/>
    <s v="Weekly"/>
    <n v="0.3"/>
    <x v="3"/>
    <s v="Health Care"/>
    <s v="Liquidity"/>
    <s v="Better Returns"/>
    <s v="Assured Returns"/>
    <s v="Risk Free"/>
    <s v="Financial Consultants"/>
  </r>
  <r>
    <n v="4"/>
    <n v="1"/>
    <n v="6"/>
    <s v="Yes"/>
    <s v="Returns"/>
    <s v="Capital Appreciation"/>
    <s v="Wealth Creation"/>
    <x v="1"/>
    <s v="Monthly"/>
    <n v="0.4"/>
    <x v="3"/>
    <s v="Retirement Plan"/>
    <s v="Capital Appreciation"/>
    <s v="Better Returns"/>
    <s v="Assured Returns"/>
    <s v="Risk Free"/>
    <s v="Newspapers and Magazines"/>
  </r>
  <r>
    <n v="1"/>
    <n v="2"/>
    <n v="6"/>
    <s v="Yes"/>
    <s v="Risk"/>
    <s v="Growth"/>
    <s v="Wealth Creation"/>
    <x v="1"/>
    <s v="Monthly"/>
    <n v="0.3"/>
    <x v="0"/>
    <s v="Retirement Plan"/>
    <s v="Capital Appreciation"/>
    <s v="Better Returns"/>
    <s v="Assured Returns"/>
    <s v="Fixed Returns"/>
    <s v="Financial Consultants"/>
  </r>
  <r>
    <n v="1"/>
    <n v="2"/>
    <n v="7"/>
    <s v="Yes"/>
    <s v="Returns"/>
    <s v="Capital Appreciation"/>
    <s v="Wealth Creation"/>
    <x v="1"/>
    <s v="Monthly"/>
    <n v="0.3"/>
    <x v="0"/>
    <s v="Retirement Plan"/>
    <s v="Dividend"/>
    <s v="Fund Diversification"/>
    <s v="Assured Returns"/>
    <s v="Fixed Returns"/>
    <s v="Financial Consultants"/>
  </r>
  <r>
    <n v="4"/>
    <n v="1"/>
    <n v="5"/>
    <s v="Yes"/>
    <s v="Risk"/>
    <s v="Growth"/>
    <s v="Savings for Future"/>
    <x v="0"/>
    <s v="Monthly"/>
    <n v="0.3"/>
    <x v="2"/>
    <s v="Health Care"/>
    <s v="Capital Appreciation"/>
    <s v="Fund Diversification"/>
    <s v="Safe Investment"/>
    <s v="Fixed Returns"/>
    <s v="Television"/>
  </r>
  <r>
    <n v="1"/>
    <n v="4"/>
    <n v="7"/>
    <s v="Yes"/>
    <s v="Returns"/>
    <s v="Capital Appreciation"/>
    <s v="Wealth Creation"/>
    <x v="0"/>
    <s v="Monthly"/>
    <n v="0.3"/>
    <x v="1"/>
    <s v="Retirement Plan"/>
    <s v="Capital Appreciation"/>
    <s v="Better Returns"/>
    <s v="Assured Returns"/>
    <s v="Risk Free"/>
    <s v="Television"/>
  </r>
  <r>
    <n v="7"/>
    <n v="1"/>
    <n v="6"/>
    <s v="Yes"/>
    <s v="Returns"/>
    <s v="Income"/>
    <s v="Returns"/>
    <x v="1"/>
    <s v="Monthly"/>
    <n v="0.2"/>
    <x v="0"/>
    <s v="Retirement Plan"/>
    <s v="Capital Appreciation"/>
    <s v="Tax Benefits"/>
    <s v="Safe Investment"/>
    <s v="Fixed Returns"/>
    <s v="Newspapers and Magazines"/>
  </r>
  <r>
    <n v="7"/>
    <n v="3"/>
    <n v="6"/>
    <s v="No"/>
    <s v="Returns"/>
    <s v="Growth"/>
    <s v="Wealth Creation"/>
    <x v="0"/>
    <s v="Monthly"/>
    <n v="0.2"/>
    <x v="0"/>
    <s v="Education"/>
    <s v="Capital Appreciation"/>
    <s v="Tax Benefits"/>
    <s v="Safe Investment"/>
    <s v="Fixed Returns"/>
    <s v="Television"/>
  </r>
  <r>
    <n v="3"/>
    <n v="1"/>
    <n v="5"/>
    <s v="Yes"/>
    <s v="Returns"/>
    <s v="Capital Appreciation"/>
    <s v="Wealth Creation"/>
    <x v="1"/>
    <s v="Monthly"/>
    <n v="0.3"/>
    <x v="2"/>
    <s v="Retirement Plan"/>
    <s v="Capital Appreciation"/>
    <s v="Better Returns"/>
    <s v="Assured Returns"/>
    <s v="Fixed Returns"/>
    <s v="Financial Consultants"/>
  </r>
  <r>
    <n v="1"/>
    <n v="3"/>
    <n v="6"/>
    <s v="Yes"/>
    <s v="Returns"/>
    <s v="Capital Appreciation"/>
    <s v="Wealth Creation"/>
    <x v="1"/>
    <s v="Monthly"/>
    <n v="0.4"/>
    <x v="1"/>
    <s v="Health Care"/>
    <s v="Capital Appreciation"/>
    <s v="Fund Diversification"/>
    <s v="Assured Returns"/>
    <s v="Fixed Returns"/>
    <s v="Newspapers and Magazines"/>
  </r>
  <r>
    <n v="1"/>
    <n v="5"/>
    <n v="7"/>
    <s v="Yes"/>
    <s v="Returns"/>
    <s v="Capital Appreciation"/>
    <s v="Returns"/>
    <x v="0"/>
    <s v="Monthly"/>
    <n v="0.3"/>
    <x v="2"/>
    <s v="Education"/>
    <s v="Dividend"/>
    <s v="Better Returns"/>
    <s v="Safe Investment"/>
    <s v="Risk Free"/>
    <s v="Newspapers and Magazines"/>
  </r>
  <r>
    <n v="4"/>
    <n v="1"/>
    <n v="7"/>
    <s v="Yes"/>
    <s v="Returns"/>
    <s v="Capital Appreciation"/>
    <s v="Wealth Creation"/>
    <x v="0"/>
    <s v="Weekly"/>
    <n v="0.3"/>
    <x v="0"/>
    <s v="Health Care"/>
    <s v="Capital Appreciation"/>
    <s v="Better Returns"/>
    <s v="Safe Investment"/>
    <s v="Fixed Returns"/>
    <s v="Financial Consultants"/>
  </r>
  <r>
    <n v="3"/>
    <n v="2"/>
    <n v="7"/>
    <s v="Yes"/>
    <s v="Risk"/>
    <s v="Growth"/>
    <s v="Wealth Creation"/>
    <x v="1"/>
    <s v="Monthly"/>
    <n v="0.3"/>
    <x v="2"/>
    <s v="Health Care"/>
    <s v="Capital Appreciation"/>
    <s v="Better Returns"/>
    <s v="Assured Returns"/>
    <s v="Fixed Returns"/>
    <s v="Financial Consultants"/>
  </r>
  <r>
    <n v="1"/>
    <n v="3"/>
    <n v="6"/>
    <s v="Yes"/>
    <s v="Returns"/>
    <s v="Capital Appreciation"/>
    <s v="Wealth Creation"/>
    <x v="0"/>
    <s v="Monthly"/>
    <n v="0.3"/>
    <x v="1"/>
    <s v="Retirement Plan"/>
    <s v="Capital Appreciation"/>
    <s v="Better Returns"/>
    <s v="Assured Returns"/>
    <s v="Risk Free"/>
    <s v="Newspapers and Magazines"/>
  </r>
  <r>
    <n v="1"/>
    <n v="2"/>
    <n v="3"/>
    <s v="Yes"/>
    <s v="Risk"/>
    <s v="Growth"/>
    <s v="Savings for Future"/>
    <x v="1"/>
    <s v="Monthly"/>
    <n v="0.4"/>
    <x v="3"/>
    <s v="Health Care"/>
    <s v="Capital Appreciation"/>
    <s v="Better Returns"/>
    <s v="Safe Investment"/>
    <s v="Fixed Returns"/>
    <s v="Financial Consultants"/>
  </r>
  <r>
    <n v="3"/>
    <n v="1"/>
    <n v="6"/>
    <s v="Yes"/>
    <s v="Risk"/>
    <s v="Growth"/>
    <s v="Wealth Creation"/>
    <x v="0"/>
    <s v="Weekly"/>
    <n v="0.3"/>
    <x v="1"/>
    <s v="Health Care"/>
    <s v="Dividend"/>
    <s v="Fund Diversification"/>
    <s v="Assured Returns"/>
    <s v="Fixed Returns"/>
    <s v="Newspapers and Magazines"/>
  </r>
  <r>
    <n v="2"/>
    <n v="1"/>
    <n v="6"/>
    <s v="Yes"/>
    <s v="Returns"/>
    <s v="Capital Appreciation"/>
    <s v="Wealth Creation"/>
    <x v="1"/>
    <s v="Monthly"/>
    <n v="0.3"/>
    <x v="2"/>
    <s v="Retirement Plan"/>
    <s v="Dividend"/>
    <s v="Better Returns"/>
    <s v="Safe Investment"/>
    <s v="Fixed Returns"/>
    <s v="Financial Consultants"/>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s v="Female"/>
    <n v="34"/>
    <s v="Yes"/>
    <n v="1"/>
    <n v="2"/>
    <n v="5"/>
    <n v="3"/>
    <n v="7"/>
    <n v="6"/>
    <n v="4"/>
    <s v="Yes"/>
    <s v="Returns"/>
    <s v="Capital Appreciation"/>
    <s v="Wealth Creation"/>
    <s v="1-3 years"/>
    <s v="Monthly"/>
    <s v="20%-30%"/>
    <s v="Mutual Fund"/>
    <s v="Retirement Plan"/>
    <s v="Capital Appreciation"/>
    <s v="Better Returns"/>
    <s v="Safe Investment"/>
    <s v="Fixed Returns"/>
    <s v="Newspapers and Magazines"/>
  </r>
  <r>
    <s v="Female"/>
    <n v="23"/>
    <s v="Yes"/>
    <n v="4"/>
    <n v="3"/>
    <n v="2"/>
    <n v="1"/>
    <n v="5"/>
    <n v="6"/>
    <n v="7"/>
    <s v="No"/>
    <s v="Locking Period"/>
    <s v="Capital Appreciation"/>
    <s v="Wealth Creation"/>
    <s v="More than 5 years"/>
    <s v="Weekly"/>
    <s v="20%-30%"/>
    <s v="Mutual Fund"/>
    <s v="Health Care"/>
    <s v="Dividend"/>
    <s v="Better Returns"/>
    <s v="Safe Investment"/>
    <s v="High Interest Rates"/>
    <s v="Financial Consultants"/>
  </r>
  <r>
    <s v="Male"/>
    <n v="30"/>
    <s v="Yes"/>
    <n v="3"/>
    <n v="6"/>
    <n v="4"/>
    <n v="2"/>
    <n v="5"/>
    <n v="1"/>
    <n v="7"/>
    <s v="Yes"/>
    <s v="Returns"/>
    <s v="Capital Appreciation"/>
    <s v="Wealth Creation"/>
    <s v="3-5 years"/>
    <s v="Daily"/>
    <s v="20%-30%"/>
    <s v="Equity"/>
    <s v="Retirement Plan"/>
    <s v="Capital Appreciation"/>
    <s v="Tax Benefits"/>
    <s v="Assured Returns"/>
    <s v="Fixed Returns"/>
    <s v="Television"/>
  </r>
  <r>
    <s v="Male"/>
    <n v="22"/>
    <s v="Yes"/>
    <n v="2"/>
    <n v="1"/>
    <n v="3"/>
    <n v="7"/>
    <n v="6"/>
    <n v="4"/>
    <n v="5"/>
    <s v="Yes"/>
    <s v="Returns"/>
    <s v="Income"/>
    <s v="Wealth Creation"/>
    <s v="Less than 1 year"/>
    <s v="Daily"/>
    <s v="10%-20%"/>
    <s v="Equity"/>
    <s v="Retirement Plan"/>
    <s v="Dividend"/>
    <s v="Fund Diversification"/>
    <s v="Tax Incentives"/>
    <s v="High Interest Rates"/>
    <s v="Internet"/>
  </r>
  <r>
    <s v="Female"/>
    <n v="24"/>
    <s v="No"/>
    <n v="2"/>
    <n v="1"/>
    <n v="3"/>
    <n v="6"/>
    <n v="4"/>
    <n v="5"/>
    <n v="7"/>
    <s v="No"/>
    <s v="Returns"/>
    <s v="Income"/>
    <s v="Wealth Creation"/>
    <s v="Less than 1 year"/>
    <s v="Daily"/>
    <s v="20%-30%"/>
    <s v="Equity"/>
    <s v="Retirement Plan"/>
    <s v="Capital Appreciation"/>
    <s v="Better Returns"/>
    <s v="Safe Investment"/>
    <s v="Risk Free"/>
    <s v="Internet"/>
  </r>
  <r>
    <s v="Female"/>
    <n v="24"/>
    <s v="No"/>
    <n v="7"/>
    <n v="5"/>
    <n v="4"/>
    <n v="6"/>
    <n v="3"/>
    <n v="1"/>
    <n v="2"/>
    <s v="No"/>
    <s v="Risk"/>
    <s v="Capital Appreciation"/>
    <s v="Wealth Creation"/>
    <s v="1-3 years"/>
    <s v="Daily"/>
    <s v="30%-40%"/>
    <s v="Mutual Fund"/>
    <s v="Retirement Plan"/>
    <s v="Liquidity"/>
    <s v="Fund Diversification"/>
    <s v="Safe Investment"/>
    <s v="Risk Free"/>
    <s v="Internet"/>
  </r>
  <r>
    <s v="Female"/>
    <n v="27"/>
    <s v="Yes"/>
    <n v="3"/>
    <n v="6"/>
    <n v="4"/>
    <n v="2"/>
    <n v="5"/>
    <n v="1"/>
    <n v="7"/>
    <s v="Yes"/>
    <s v="Returns"/>
    <s v="Capital Appreciation"/>
    <s v="Wealth Creation"/>
    <s v="3-5 years"/>
    <s v="Monthly"/>
    <s v="20%-30%"/>
    <s v="Equity"/>
    <s v="Retirement Plan"/>
    <s v="Capital Appreciation"/>
    <s v="Better Returns"/>
    <s v="Assured Returns"/>
    <s v="High Interest Rates"/>
    <s v="Financial Consultants"/>
  </r>
  <r>
    <s v="Male"/>
    <n v="21"/>
    <s v="Yes"/>
    <n v="2"/>
    <n v="3"/>
    <n v="7"/>
    <n v="4"/>
    <n v="6"/>
    <n v="1"/>
    <n v="5"/>
    <s v="Yes"/>
    <s v="Risk"/>
    <s v="Capital Appreciation"/>
    <s v="Wealth Creation"/>
    <s v="3-5 years"/>
    <s v="Monthly"/>
    <s v="20%-30%"/>
    <s v="Mutual Fund"/>
    <s v="Retirement Plan"/>
    <s v="Capital Appreciation"/>
    <s v="Better Returns"/>
    <s v="Assured Returns"/>
    <s v="Risk Free"/>
    <s v="Newspapers and Magazines"/>
  </r>
  <r>
    <s v="Male"/>
    <n v="35"/>
    <s v="Yes"/>
    <n v="2"/>
    <n v="4"/>
    <n v="7"/>
    <n v="5"/>
    <n v="3"/>
    <n v="1"/>
    <n v="6"/>
    <s v="Yes"/>
    <s v="Returns"/>
    <s v="Growth"/>
    <s v="Savings for Future"/>
    <s v="1-3 years"/>
    <s v="Weekly"/>
    <s v="20%-30%"/>
    <s v="Equity"/>
    <s v="Retirement Plan"/>
    <s v="Capital Appreciation"/>
    <s v="Fund Diversification"/>
    <s v="Safe Investment"/>
    <s v="Fixed Returns"/>
    <s v="Television"/>
  </r>
  <r>
    <s v="Male"/>
    <n v="31"/>
    <s v="Yes"/>
    <n v="1"/>
    <n v="3"/>
    <n v="7"/>
    <n v="4"/>
    <n v="5"/>
    <n v="2"/>
    <n v="6"/>
    <s v="Yes"/>
    <s v="Returns"/>
    <s v="Capital Appreciation"/>
    <s v="Wealth Creation"/>
    <s v="3-5 years"/>
    <s v="Monthly"/>
    <s v="30%-40%"/>
    <s v="Fixed Deposits"/>
    <s v="Retirement Plan"/>
    <s v="Capital Appreciation"/>
    <s v="Fund Diversification"/>
    <s v="Assured Returns"/>
    <s v="Fixed Returns"/>
    <s v="Newspapers and Magazines"/>
  </r>
  <r>
    <s v="Female"/>
    <n v="35"/>
    <s v="Yes"/>
    <n v="2"/>
    <n v="4"/>
    <n v="7"/>
    <n v="5"/>
    <n v="3"/>
    <n v="1"/>
    <n v="6"/>
    <s v="Yes"/>
    <s v="Risk"/>
    <s v="Growth"/>
    <s v="Savings for Future"/>
    <s v="3-5 years"/>
    <s v="Monthly"/>
    <s v="20%-30%"/>
    <s v="Mutual Fund"/>
    <s v="Retirement Plan"/>
    <s v="Capital Appreciation"/>
    <s v="Better Returns"/>
    <s v="Assured Returns"/>
    <s v="Risk Free"/>
    <s v="Financial Consultants"/>
  </r>
  <r>
    <s v="Male"/>
    <n v="29"/>
    <s v="Yes"/>
    <n v="2"/>
    <n v="5"/>
    <n v="7"/>
    <n v="6"/>
    <n v="3"/>
    <n v="1"/>
    <n v="4"/>
    <s v="Yes"/>
    <s v="Risk"/>
    <s v="Capital Appreciation"/>
    <s v="Wealth Creation"/>
    <s v="1-3 years"/>
    <s v="Monthly"/>
    <s v="20%-30%"/>
    <s v="Mutual Fund"/>
    <s v="Retirement Plan"/>
    <s v="Capital Appreciation"/>
    <s v="Fund Diversification"/>
    <s v="Assured Returns"/>
    <s v="Fixed Returns"/>
    <s v="Financial Consultants"/>
  </r>
  <r>
    <s v="Female"/>
    <n v="21"/>
    <s v="No"/>
    <n v="1"/>
    <n v="2"/>
    <n v="3"/>
    <n v="4"/>
    <n v="5"/>
    <n v="6"/>
    <n v="7"/>
    <s v="No"/>
    <s v="Returns"/>
    <s v="Capital Appreciation"/>
    <s v="Savings for Future"/>
    <s v="1-3 years"/>
    <s v="Weekly"/>
    <s v="20%-30%"/>
    <s v="Mutual Fund"/>
    <s v="Education"/>
    <s v="Dividend"/>
    <s v="Better Returns"/>
    <s v="Safe Investment"/>
    <s v="Risk Free"/>
    <s v="Internet"/>
  </r>
  <r>
    <s v="Female"/>
    <n v="28"/>
    <s v="Yes"/>
    <n v="2"/>
    <n v="3"/>
    <n v="7"/>
    <n v="4"/>
    <n v="5"/>
    <n v="1"/>
    <n v="6"/>
    <s v="Yes"/>
    <s v="Returns"/>
    <s v="Capital Appreciation"/>
    <s v="Wealth Creation"/>
    <s v="1-3 years"/>
    <s v="Monthly"/>
    <s v="20%-30%"/>
    <s v="Mutual Fund"/>
    <s v="Retirement Plan"/>
    <s v="Capital Appreciation"/>
    <s v="Fund Diversification"/>
    <s v="Assured Returns"/>
    <s v="Risk Free"/>
    <s v="Newspapers and Magazines"/>
  </r>
  <r>
    <s v="Female"/>
    <n v="25"/>
    <s v="Yes"/>
    <n v="2"/>
    <n v="3"/>
    <n v="7"/>
    <n v="5"/>
    <n v="4"/>
    <n v="1"/>
    <n v="6"/>
    <s v="Yes"/>
    <s v="Returns"/>
    <s v="Capital Appreciation"/>
    <s v="Wealth Creation"/>
    <s v="1-3 years"/>
    <s v="Monthly"/>
    <s v="20%-30%"/>
    <s v="Fixed Deposits"/>
    <s v="Health Care"/>
    <s v="Dividend"/>
    <s v="Better Returns"/>
    <s v="Assured Returns"/>
    <s v="Risk Free"/>
    <s v="Financial Consultants"/>
  </r>
  <r>
    <s v="Male"/>
    <n v="27"/>
    <s v="Yes"/>
    <n v="2"/>
    <n v="3"/>
    <n v="7"/>
    <n v="5"/>
    <n v="4"/>
    <n v="1"/>
    <n v="6"/>
    <s v="Yes"/>
    <s v="Returns"/>
    <s v="Capital Appreciation"/>
    <s v="Wealth Creation"/>
    <s v="1-3 years"/>
    <s v="Monthly"/>
    <s v="20%-30%"/>
    <s v="Mutual Fund"/>
    <s v="Health Care"/>
    <s v="Capital Appreciation"/>
    <s v="Fund Diversification"/>
    <s v="Assured Returns"/>
    <s v="Risk Free"/>
    <s v="Newspapers and Magazines"/>
  </r>
  <r>
    <s v="Female"/>
    <n v="28"/>
    <s v="Yes"/>
    <n v="3"/>
    <n v="2"/>
    <n v="7"/>
    <n v="5"/>
    <n v="4"/>
    <n v="1"/>
    <n v="6"/>
    <s v="Yes"/>
    <s v="Risk"/>
    <s v="Growth"/>
    <s v="Wealth Creation"/>
    <s v="1-3 years"/>
    <s v="Monthly"/>
    <s v="20%-30%"/>
    <s v="Fixed Deposits"/>
    <s v="Health Care"/>
    <s v="Capital Appreciation"/>
    <s v="Fund Diversification"/>
    <s v="Assured Returns"/>
    <s v="Risk Free"/>
    <s v="Television"/>
  </r>
  <r>
    <s v="Male"/>
    <n v="27"/>
    <s v="Yes"/>
    <n v="3"/>
    <n v="2"/>
    <n v="7"/>
    <n v="4"/>
    <n v="5"/>
    <n v="1"/>
    <n v="6"/>
    <s v="Yes"/>
    <s v="Returns"/>
    <s v="Capital Appreciation"/>
    <s v="Wealth Creation"/>
    <s v="1-3 years"/>
    <s v="Monthly"/>
    <s v="20%-30%"/>
    <s v="Mutual Fund"/>
    <s v="Retirement Plan"/>
    <s v="Capital Appreciation"/>
    <s v="Better Returns"/>
    <s v="Assured Returns"/>
    <s v="Risk Free"/>
    <s v="Financial Consultants"/>
  </r>
  <r>
    <s v="Male"/>
    <n v="29"/>
    <s v="Yes"/>
    <n v="3"/>
    <n v="2"/>
    <n v="7"/>
    <n v="4"/>
    <n v="5"/>
    <n v="1"/>
    <n v="6"/>
    <s v="Yes"/>
    <s v="Risk"/>
    <s v="Capital Appreciation"/>
    <s v="Wealth Creation"/>
    <s v="1-3 years"/>
    <s v="Monthly"/>
    <s v="20%-30%"/>
    <s v="Mutual Fund"/>
    <s v="Retirement Plan"/>
    <s v="Capital Appreciation"/>
    <s v="Better Returns"/>
    <s v="Assured Returns"/>
    <s v="Risk Free"/>
    <s v="Newspapers and Magazines"/>
  </r>
  <r>
    <s v="Male"/>
    <n v="26"/>
    <s v="Yes"/>
    <n v="3"/>
    <n v="4"/>
    <n v="6"/>
    <n v="5"/>
    <n v="1"/>
    <n v="2"/>
    <n v="7"/>
    <s v="Yes"/>
    <s v="Risk"/>
    <s v="Capital Appreciation"/>
    <s v="Wealth Creation"/>
    <s v="3-5 years"/>
    <s v="Monthly"/>
    <s v="20%-30%"/>
    <s v="Fixed Deposits"/>
    <s v="Health Care"/>
    <s v="Capital Appreciation"/>
    <s v="Fund Diversification"/>
    <s v="Assured Returns"/>
    <s v="Risk Free"/>
    <s v="Newspapers and Magazines"/>
  </r>
  <r>
    <s v="Male"/>
    <n v="29"/>
    <s v="Yes"/>
    <n v="2"/>
    <n v="4"/>
    <n v="7"/>
    <n v="5"/>
    <n v="3"/>
    <n v="1"/>
    <n v="6"/>
    <s v="Yes"/>
    <s v="Returns"/>
    <s v="Growth"/>
    <s v="Wealth Creation"/>
    <s v="3-5 years"/>
    <s v="Weekly"/>
    <s v="20%-30%"/>
    <s v="Mutual Fund"/>
    <s v="Retirement Plan"/>
    <s v="Capital Appreciation"/>
    <s v="Better Returns"/>
    <s v="Assured Returns"/>
    <s v="Fixed Returns"/>
    <s v="Financial Consultants"/>
  </r>
  <r>
    <s v="Female"/>
    <n v="24"/>
    <s v="Yes"/>
    <n v="2"/>
    <n v="4"/>
    <n v="5"/>
    <n v="6"/>
    <n v="3"/>
    <n v="1"/>
    <n v="7"/>
    <s v="Yes"/>
    <s v="Risk"/>
    <s v="Capital Appreciation"/>
    <s v="Wealth Creation"/>
    <s v="3-5 years"/>
    <s v="Monthly"/>
    <s v="20%-30%"/>
    <s v="Equity"/>
    <s v="Health Care"/>
    <s v="Capital Appreciation"/>
    <s v="Better Returns"/>
    <s v="Assured Returns"/>
    <s v="Risk Free"/>
    <s v="Newspapers and Magazines"/>
  </r>
  <r>
    <s v="Male"/>
    <n v="27"/>
    <s v="Yes"/>
    <n v="3"/>
    <n v="4"/>
    <n v="6"/>
    <n v="5"/>
    <n v="2"/>
    <n v="1"/>
    <n v="7"/>
    <s v="Yes"/>
    <s v="Returns"/>
    <s v="Capital Appreciation"/>
    <s v="Wealth Creation"/>
    <s v="3-5 years"/>
    <s v="Monthly"/>
    <s v="20%-30%"/>
    <s v="Mutual Fund"/>
    <s v="Retirement Plan"/>
    <s v="Capital Appreciation"/>
    <s v="Better Returns"/>
    <s v="Assured Returns"/>
    <s v="Risk Free"/>
    <s v="Financial Consultants"/>
  </r>
  <r>
    <s v="Male"/>
    <n v="25"/>
    <s v="Yes"/>
    <n v="2"/>
    <n v="4"/>
    <n v="6"/>
    <n v="5"/>
    <n v="3"/>
    <n v="1"/>
    <n v="7"/>
    <s v="Yes"/>
    <s v="Risk"/>
    <s v="Growth"/>
    <s v="Savings for Future"/>
    <s v="3-5 years"/>
    <s v="Weekly"/>
    <s v="20%-30%"/>
    <s v="Public Provident Fund"/>
    <s v="Health Care"/>
    <s v="Liquidity"/>
    <s v="Better Returns"/>
    <s v="Assured Returns"/>
    <s v="Risk Free"/>
    <s v="Financial Consultants"/>
  </r>
  <r>
    <s v="Female"/>
    <n v="26"/>
    <s v="Yes"/>
    <n v="2"/>
    <n v="3"/>
    <n v="7"/>
    <n v="5"/>
    <n v="4"/>
    <n v="1"/>
    <n v="6"/>
    <s v="Yes"/>
    <s v="Returns"/>
    <s v="Capital Appreciation"/>
    <s v="Wealth Creation"/>
    <s v="3-5 years"/>
    <s v="Monthly"/>
    <s v="30%-40%"/>
    <s v="Public Provident Fund"/>
    <s v="Retirement Plan"/>
    <s v="Capital Appreciation"/>
    <s v="Better Returns"/>
    <s v="Assured Returns"/>
    <s v="Risk Free"/>
    <s v="Newspapers and Magazines"/>
  </r>
  <r>
    <s v="Female"/>
    <n v="32"/>
    <s v="Yes"/>
    <n v="3"/>
    <n v="4"/>
    <n v="7"/>
    <n v="5"/>
    <n v="1"/>
    <n v="2"/>
    <n v="6"/>
    <s v="Yes"/>
    <s v="Risk"/>
    <s v="Growth"/>
    <s v="Wealth Creation"/>
    <s v="3-5 years"/>
    <s v="Monthly"/>
    <s v="20%-30%"/>
    <s v="Mutual Fund"/>
    <s v="Retirement Plan"/>
    <s v="Capital Appreciation"/>
    <s v="Better Returns"/>
    <s v="Assured Returns"/>
    <s v="Fixed Returns"/>
    <s v="Financial Consultants"/>
  </r>
  <r>
    <s v="Male"/>
    <n v="26"/>
    <s v="Yes"/>
    <n v="3"/>
    <n v="4"/>
    <n v="6"/>
    <n v="5"/>
    <n v="1"/>
    <n v="2"/>
    <n v="7"/>
    <s v="Yes"/>
    <s v="Returns"/>
    <s v="Capital Appreciation"/>
    <s v="Wealth Creation"/>
    <s v="3-5 years"/>
    <s v="Monthly"/>
    <s v="20%-30%"/>
    <s v="Mutual Fund"/>
    <s v="Retirement Plan"/>
    <s v="Dividend"/>
    <s v="Fund Diversification"/>
    <s v="Assured Returns"/>
    <s v="Fixed Returns"/>
    <s v="Financial Consultants"/>
  </r>
  <r>
    <s v="Male"/>
    <n v="31"/>
    <s v="Yes"/>
    <n v="2"/>
    <n v="3"/>
    <n v="7"/>
    <n v="6"/>
    <n v="4"/>
    <n v="1"/>
    <n v="5"/>
    <s v="Yes"/>
    <s v="Risk"/>
    <s v="Growth"/>
    <s v="Savings for Future"/>
    <s v="1-3 years"/>
    <s v="Monthly"/>
    <s v="20%-30%"/>
    <s v="Fixed Deposits"/>
    <s v="Health Care"/>
    <s v="Capital Appreciation"/>
    <s v="Fund Diversification"/>
    <s v="Safe Investment"/>
    <s v="Fixed Returns"/>
    <s v="Television"/>
  </r>
  <r>
    <s v="Male"/>
    <n v="29"/>
    <s v="Yes"/>
    <n v="2"/>
    <n v="3"/>
    <n v="6"/>
    <n v="5"/>
    <n v="1"/>
    <n v="4"/>
    <n v="7"/>
    <s v="Yes"/>
    <s v="Returns"/>
    <s v="Capital Appreciation"/>
    <s v="Wealth Creation"/>
    <s v="1-3 years"/>
    <s v="Monthly"/>
    <s v="20%-30%"/>
    <s v="Equity"/>
    <s v="Retirement Plan"/>
    <s v="Capital Appreciation"/>
    <s v="Better Returns"/>
    <s v="Assured Returns"/>
    <s v="Risk Free"/>
    <s v="Television"/>
  </r>
  <r>
    <s v="Female"/>
    <n v="34"/>
    <s v="Yes"/>
    <n v="5"/>
    <n v="4"/>
    <n v="3"/>
    <n v="2"/>
    <n v="7"/>
    <n v="1"/>
    <n v="6"/>
    <s v="Yes"/>
    <s v="Returns"/>
    <s v="Income"/>
    <s v="Returns"/>
    <s v="3-5 years"/>
    <s v="Monthly"/>
    <s v="10%-20%"/>
    <s v="Mutual Fund"/>
    <s v="Retirement Plan"/>
    <s v="Capital Appreciation"/>
    <s v="Tax Benefits"/>
    <s v="Safe Investment"/>
    <s v="Fixed Returns"/>
    <s v="Newspapers and Magazines"/>
  </r>
  <r>
    <s v="Male"/>
    <n v="27"/>
    <s v="Yes"/>
    <n v="4"/>
    <n v="5"/>
    <n v="1"/>
    <n v="2"/>
    <n v="7"/>
    <n v="3"/>
    <n v="6"/>
    <s v="No"/>
    <s v="Returns"/>
    <s v="Growth"/>
    <s v="Wealth Creation"/>
    <s v="1-3 years"/>
    <s v="Monthly"/>
    <s v="10%-20%"/>
    <s v="Mutual Fund"/>
    <s v="Education"/>
    <s v="Capital Appreciation"/>
    <s v="Tax Benefits"/>
    <s v="Safe Investment"/>
    <s v="Fixed Returns"/>
    <s v="Television"/>
  </r>
  <r>
    <s v="Female"/>
    <n v="31"/>
    <s v="Yes"/>
    <n v="2"/>
    <n v="4"/>
    <n v="7"/>
    <n v="6"/>
    <n v="3"/>
    <n v="1"/>
    <n v="5"/>
    <s v="Yes"/>
    <s v="Returns"/>
    <s v="Capital Appreciation"/>
    <s v="Wealth Creation"/>
    <s v="3-5 years"/>
    <s v="Monthly"/>
    <s v="20%-30%"/>
    <s v="Fixed Deposits"/>
    <s v="Retirement Plan"/>
    <s v="Capital Appreciation"/>
    <s v="Better Returns"/>
    <s v="Assured Returns"/>
    <s v="Fixed Returns"/>
    <s v="Financial Consultants"/>
  </r>
  <r>
    <s v="Male"/>
    <n v="27"/>
    <s v="Yes"/>
    <n v="2"/>
    <n v="4"/>
    <n v="7"/>
    <n v="5"/>
    <n v="1"/>
    <n v="3"/>
    <n v="6"/>
    <s v="Yes"/>
    <s v="Returns"/>
    <s v="Capital Appreciation"/>
    <s v="Wealth Creation"/>
    <s v="3-5 years"/>
    <s v="Monthly"/>
    <s v="30%-40%"/>
    <s v="Equity"/>
    <s v="Health Care"/>
    <s v="Capital Appreciation"/>
    <s v="Fund Diversification"/>
    <s v="Assured Returns"/>
    <s v="Fixed Returns"/>
    <s v="Newspapers and Magazines"/>
  </r>
  <r>
    <s v="Male"/>
    <n v="26"/>
    <s v="Yes"/>
    <n v="2"/>
    <n v="3"/>
    <n v="6"/>
    <n v="4"/>
    <n v="1"/>
    <n v="5"/>
    <n v="7"/>
    <s v="Yes"/>
    <s v="Returns"/>
    <s v="Capital Appreciation"/>
    <s v="Returns"/>
    <s v="1-3 years"/>
    <s v="Monthly"/>
    <s v="20%-30%"/>
    <s v="Fixed Deposits"/>
    <s v="Education"/>
    <s v="Dividend"/>
    <s v="Better Returns"/>
    <s v="Safe Investment"/>
    <s v="Risk Free"/>
    <s v="Newspapers and Magazines"/>
  </r>
  <r>
    <s v="Male"/>
    <n v="27"/>
    <s v="Yes"/>
    <n v="2"/>
    <n v="3"/>
    <n v="6"/>
    <n v="5"/>
    <n v="4"/>
    <n v="1"/>
    <n v="7"/>
    <s v="Yes"/>
    <s v="Returns"/>
    <s v="Capital Appreciation"/>
    <s v="Wealth Creation"/>
    <s v="1-3 years"/>
    <s v="Weekly"/>
    <s v="20%-30%"/>
    <s v="Mutual Fund"/>
    <s v="Health Care"/>
    <s v="Capital Appreciation"/>
    <s v="Better Returns"/>
    <s v="Safe Investment"/>
    <s v="Fixed Returns"/>
    <s v="Financial Consultants"/>
  </r>
  <r>
    <s v="Male"/>
    <n v="30"/>
    <s v="Yes"/>
    <n v="1"/>
    <n v="4"/>
    <n v="6"/>
    <n v="5"/>
    <n v="3"/>
    <n v="2"/>
    <n v="7"/>
    <s v="Yes"/>
    <s v="Risk"/>
    <s v="Growth"/>
    <s v="Wealth Creation"/>
    <s v="3-5 years"/>
    <s v="Monthly"/>
    <s v="20%-30%"/>
    <s v="Fixed Deposits"/>
    <s v="Health Care"/>
    <s v="Capital Appreciation"/>
    <s v="Better Returns"/>
    <s v="Assured Returns"/>
    <s v="Fixed Returns"/>
    <s v="Financial Consultants"/>
  </r>
  <r>
    <s v="Male"/>
    <n v="30"/>
    <s v="Yes"/>
    <n v="2"/>
    <n v="4"/>
    <n v="7"/>
    <n v="5"/>
    <n v="1"/>
    <n v="3"/>
    <n v="6"/>
    <s v="Yes"/>
    <s v="Returns"/>
    <s v="Capital Appreciation"/>
    <s v="Wealth Creation"/>
    <s v="1-3 years"/>
    <s v="Monthly"/>
    <s v="20%-30%"/>
    <s v="Equity"/>
    <s v="Retirement Plan"/>
    <s v="Capital Appreciation"/>
    <s v="Better Returns"/>
    <s v="Assured Returns"/>
    <s v="Risk Free"/>
    <s v="Newspapers and Magazines"/>
  </r>
  <r>
    <s v="Male"/>
    <n v="25"/>
    <s v="Yes"/>
    <n v="5"/>
    <n v="4"/>
    <n v="7"/>
    <n v="6"/>
    <n v="1"/>
    <n v="2"/>
    <n v="3"/>
    <s v="Yes"/>
    <s v="Risk"/>
    <s v="Growth"/>
    <s v="Savings for Future"/>
    <s v="3-5 years"/>
    <s v="Monthly"/>
    <s v="30%-40%"/>
    <s v="Public Provident Fund"/>
    <s v="Health Care"/>
    <s v="Capital Appreciation"/>
    <s v="Better Returns"/>
    <s v="Safe Investment"/>
    <s v="Fixed Returns"/>
    <s v="Financial Consultants"/>
  </r>
  <r>
    <s v="Male"/>
    <n v="31"/>
    <s v="Yes"/>
    <n v="2"/>
    <n v="4"/>
    <n v="7"/>
    <n v="5"/>
    <n v="3"/>
    <n v="1"/>
    <n v="6"/>
    <s v="Yes"/>
    <s v="Risk"/>
    <s v="Growth"/>
    <s v="Wealth Creation"/>
    <s v="1-3 years"/>
    <s v="Weekly"/>
    <s v="20%-30%"/>
    <s v="Equity"/>
    <s v="Health Care"/>
    <s v="Dividend"/>
    <s v="Fund Diversification"/>
    <s v="Assured Returns"/>
    <s v="Fixed Returns"/>
    <s v="Newspapers and Magazines"/>
  </r>
  <r>
    <s v="Male"/>
    <n v="29"/>
    <s v="Yes"/>
    <n v="4"/>
    <n v="3"/>
    <n v="5"/>
    <n v="7"/>
    <n v="2"/>
    <n v="1"/>
    <n v="6"/>
    <s v="Yes"/>
    <s v="Returns"/>
    <s v="Capital Appreciation"/>
    <s v="Wealth Creation"/>
    <s v="3-5 years"/>
    <s v="Monthly"/>
    <s v="20%-30%"/>
    <s v="Fixed Deposits"/>
    <s v="Retirement Plan"/>
    <s v="Dividend"/>
    <s v="Better Returns"/>
    <s v="Safe Investment"/>
    <s v="Fixed Returns"/>
    <s v="Financial Consultant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430B6C-391D-48F8-B451-331742BC07AE}" name="PivotTable29" cacheId="6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77:F94" firstHeaderRow="1" firstDataRow="1" firstDataCol="0"/>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58A1232-4862-497C-8A0A-8E4551567930}" name="PivotTable27"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xpected returns">
  <location ref="C5:D9" firstHeaderRow="1" firstDataRow="1" firstDataCol="1"/>
  <pivotFields count="24">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s>
  <rowFields count="1">
    <field x="16"/>
  </rowFields>
  <rowItems count="4">
    <i>
      <x/>
    </i>
    <i>
      <x v="1"/>
    </i>
    <i>
      <x v="2"/>
    </i>
    <i t="grand">
      <x/>
    </i>
  </rowItems>
  <colItems count="1">
    <i/>
  </colItems>
  <dataFields count="1">
    <dataField name="No of participants" fld="1" subtotal="count" baseField="1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B870604-099E-4BF9-B49D-3694A4F56466}" name="PivotTable32"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60:L77" firstHeaderRow="1" firstDataRow="1" firstDataCol="0"/>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7BFFCC9-FE5A-4C65-909F-5C0E2BE5E7C7}" name="PivotTable31"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9:Q10" firstHeaderRow="1" firstDataRow="1" firstDataCol="0"/>
  <pivotFields count="24">
    <pivotField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No of participant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C8FE83-E100-446D-AB0C-A9382662C1AD}" name="PivotTable1"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Investment type">
  <location ref="C3:D8" firstHeaderRow="1" firstDataRow="1" firstDataCol="1"/>
  <pivotFields count="24">
    <pivotField showAll="0">
      <items count="3">
        <item x="0"/>
        <item x="1"/>
        <item t="default"/>
      </items>
    </pivotField>
    <pivotField dataField="1" showAll="0">
      <items count="15">
        <item x="6"/>
        <item x="3"/>
        <item x="1"/>
        <item x="4"/>
        <item x="11"/>
        <item x="12"/>
        <item x="5"/>
        <item x="10"/>
        <item x="9"/>
        <item x="2"/>
        <item x="8"/>
        <item x="13"/>
        <item x="0"/>
        <item x="7"/>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items count="4">
        <item x="1"/>
        <item x="0"/>
        <item x="2"/>
        <item t="default"/>
      </items>
    </pivotField>
    <pivotField showAll="0"/>
    <pivotField showAll="0"/>
    <pivotField showAll="0"/>
    <pivotField showAll="0"/>
    <pivotField showAll="0"/>
    <pivotField name="Investment type" axis="axisRow" showAll="0">
      <items count="5">
        <item x="1"/>
        <item x="2"/>
        <item x="0"/>
        <item x="3"/>
        <item t="default"/>
      </items>
    </pivotField>
    <pivotField showAll="0"/>
    <pivotField showAll="0"/>
    <pivotField showAll="0"/>
    <pivotField showAll="0"/>
    <pivotField showAll="0">
      <items count="4">
        <item x="0"/>
        <item x="1"/>
        <item x="2"/>
        <item t="default"/>
      </items>
    </pivotField>
    <pivotField showAll="0"/>
  </pivotFields>
  <rowFields count="1">
    <field x="17"/>
  </rowFields>
  <rowItems count="5">
    <i>
      <x/>
    </i>
    <i>
      <x v="1"/>
    </i>
    <i>
      <x v="2"/>
    </i>
    <i>
      <x v="3"/>
    </i>
    <i t="grand">
      <x/>
    </i>
  </rowItems>
  <colItems count="1">
    <i/>
  </colItems>
  <dataFields count="1">
    <dataField name="No of investors" fld="1" subtotal="count" baseField="17"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08A398-CA9D-4327-91D1-CEB1C68A5EF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Reasons in investment type" fieldListSortAscending="1">
  <location ref="H3:L9" firstHeaderRow="1" firstDataRow="2" firstDataCol="1"/>
  <pivotFields count="24">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pivotField axis="axisCol" dataField="1" showAll="0">
      <items count="4">
        <item x="0"/>
        <item x="2"/>
        <item x="1"/>
        <item t="default"/>
      </items>
    </pivotField>
    <pivotField showAll="0">
      <items count="4">
        <item x="2"/>
        <item x="1"/>
        <item x="0"/>
        <item t="default"/>
      </items>
    </pivotField>
    <pivotField showAll="0"/>
    <pivotField showAll="0">
      <items count="4">
        <item x="2"/>
        <item x="0"/>
        <item x="1"/>
        <item t="default"/>
      </items>
    </pivotField>
    <pivotField showAll="0"/>
    <pivotField axis="axisRow" showAll="0">
      <items count="5">
        <item x="1"/>
        <item x="2"/>
        <item x="0"/>
        <item x="3"/>
        <item t="default"/>
      </items>
    </pivotField>
    <pivotField showAll="0">
      <items count="4">
        <item x="2"/>
        <item x="1"/>
        <item x="0"/>
        <item t="default"/>
      </items>
    </pivotField>
    <pivotField showAll="0"/>
    <pivotField showAll="0">
      <items count="4">
        <item x="0"/>
        <item x="2"/>
        <item x="1"/>
        <item t="default"/>
      </items>
    </pivotField>
    <pivotField showAll="0"/>
    <pivotField showAll="0">
      <items count="4">
        <item x="0"/>
        <item x="1"/>
        <item x="2"/>
        <item t="default"/>
      </items>
    </pivotField>
    <pivotField showAll="0"/>
  </pivotFields>
  <rowFields count="1">
    <field x="17"/>
  </rowFields>
  <rowItems count="5">
    <i>
      <x/>
    </i>
    <i>
      <x v="1"/>
    </i>
    <i>
      <x v="2"/>
    </i>
    <i>
      <x v="3"/>
    </i>
    <i t="grand">
      <x/>
    </i>
  </rowItems>
  <colFields count="1">
    <field x="12"/>
  </colFields>
  <colItems count="4">
    <i>
      <x/>
    </i>
    <i>
      <x v="1"/>
    </i>
    <i>
      <x v="2"/>
    </i>
    <i t="grand">
      <x/>
    </i>
  </colItems>
  <dataFields count="1">
    <dataField name="No of investors" fld="12" subtotal="count" baseField="17" baseItem="0"/>
  </dataFields>
  <chartFormats count="3">
    <chartFormat chart="0" format="4" series="1">
      <pivotArea type="data" outline="0" fieldPosition="0">
        <references count="1">
          <reference field="4294967294" count="1" selected="0">
            <x v="0"/>
          </reference>
        </references>
      </pivotArea>
    </chartFormat>
    <chartFormat chart="0" format="10" series="1">
      <pivotArea type="data" outline="0" fieldPosition="0">
        <references count="2">
          <reference field="4294967294" count="1" selected="0">
            <x v="0"/>
          </reference>
          <reference field="12" count="1" selected="0">
            <x v="1"/>
          </reference>
        </references>
      </pivotArea>
    </chartFormat>
    <chartFormat chart="0" format="11"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C37FDD-D7E8-4B28-914B-C75558AB86B7}" name="PivotTable3"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Savings Objective">
  <location ref="E5:F9" firstHeaderRow="1" firstDataRow="1" firstDataCol="1"/>
  <pivotFields count="24">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4">
    <i>
      <x/>
    </i>
    <i>
      <x v="1"/>
    </i>
    <i>
      <x v="2"/>
    </i>
    <i t="grand">
      <x/>
    </i>
  </rowItems>
  <colItems count="1">
    <i/>
  </colItems>
  <dataFields count="1">
    <dataField name="No of participants" fld="12" subtotal="count" baseField="12" baseItem="0"/>
  </dataFields>
  <chartFormats count="5">
    <chartFormat chart="2"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2" count="1" selected="0">
            <x v="0"/>
          </reference>
        </references>
      </pivotArea>
    </chartFormat>
    <chartFormat chart="5" format="9">
      <pivotArea type="data" outline="0" fieldPosition="0">
        <references count="2">
          <reference field="4294967294" count="1" selected="0">
            <x v="0"/>
          </reference>
          <reference field="12" count="1" selected="0">
            <x v="1"/>
          </reference>
        </references>
      </pivotArea>
    </chartFormat>
    <chartFormat chart="5" format="10">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37471F-EFC6-40E0-BF15-D99B3113CD1A}" name="PivotTable2"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Info source used for investment">
  <location ref="K4:L9" firstHeaderRow="1" firstDataRow="1" firstDataCol="1"/>
  <pivotFields count="24">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3"/>
        <item x="0"/>
        <item x="2"/>
        <item t="default"/>
      </items>
    </pivotField>
  </pivotFields>
  <rowFields count="1">
    <field x="23"/>
  </rowFields>
  <rowItems count="5">
    <i>
      <x/>
    </i>
    <i>
      <x v="1"/>
    </i>
    <i>
      <x v="2"/>
    </i>
    <i>
      <x v="3"/>
    </i>
    <i t="grand">
      <x/>
    </i>
  </rowItems>
  <colItems count="1">
    <i/>
  </colItems>
  <dataFields count="1">
    <dataField name="No of investors" fld="1" subtotal="count" baseField="2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FA1B0C-8229-4374-8247-C187820D07F0}" name="PivotTable21"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Expected return %">
  <location ref="G4:H8" firstHeaderRow="1" firstDataRow="1" firstDataCol="1"/>
  <pivotFields count="24">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s>
  <rowFields count="1">
    <field x="16"/>
  </rowFields>
  <rowItems count="4">
    <i>
      <x/>
    </i>
    <i>
      <x v="1"/>
    </i>
    <i>
      <x v="2"/>
    </i>
    <i t="grand">
      <x/>
    </i>
  </rowItems>
  <colItems count="1">
    <i/>
  </colItems>
  <dataFields count="1">
    <dataField name="No of participants" fld="1" subtotal="count" baseField="16"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C118A4-359D-4369-9DC4-3EF6DA3A4370}" name="PivotTable14"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xpec % on diff investment">
  <location ref="L3:M18" firstHeaderRow="1" firstDataRow="1" firstDataCol="1"/>
  <pivotFields count="2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axis="axisRow" dataField="1" showAll="0">
      <items count="4">
        <item x="1"/>
        <item x="0"/>
        <item x="2"/>
        <item t="default"/>
      </items>
    </pivotField>
    <pivotField axis="axisRow" showAll="0">
      <items count="5">
        <item x="1"/>
        <item x="2"/>
        <item x="0"/>
        <item x="3"/>
        <item t="default"/>
      </items>
    </pivotField>
    <pivotField showAll="0"/>
    <pivotField showAll="0"/>
    <pivotField showAll="0"/>
    <pivotField showAll="0"/>
    <pivotField showAll="0"/>
    <pivotField showAll="0"/>
  </pivotFields>
  <rowFields count="2">
    <field x="17"/>
    <field x="16"/>
  </rowFields>
  <rowItems count="15">
    <i>
      <x/>
    </i>
    <i r="1">
      <x/>
    </i>
    <i r="1">
      <x v="1"/>
    </i>
    <i r="1">
      <x v="2"/>
    </i>
    <i>
      <x v="1"/>
    </i>
    <i r="1">
      <x v="1"/>
    </i>
    <i r="1">
      <x v="2"/>
    </i>
    <i>
      <x v="2"/>
    </i>
    <i r="1">
      <x/>
    </i>
    <i r="1">
      <x v="1"/>
    </i>
    <i r="1">
      <x v="2"/>
    </i>
    <i>
      <x v="3"/>
    </i>
    <i r="1">
      <x v="1"/>
    </i>
    <i r="1">
      <x v="2"/>
    </i>
    <i t="grand">
      <x/>
    </i>
  </rowItems>
  <colItems count="1">
    <i/>
  </colItems>
  <dataFields count="1">
    <dataField name="No of participants" fld="16" subtotal="count" baseField="1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9534078-6FF4-4AD3-8D66-B523700252BB}" name="PivotTable6"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rowHeaderCaption="Duration">
  <location ref="B4:C9" firstHeaderRow="1" firstDataRow="1" firstDataCol="1"/>
  <pivotFields count="24">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2"/>
        <item x="3"/>
        <item x="1"/>
        <item t="default"/>
      </items>
    </pivotField>
    <pivotField showAll="0">
      <items count="4">
        <item x="2"/>
        <item x="0"/>
        <item x="1"/>
        <item t="default"/>
      </items>
    </pivotField>
    <pivotField showAll="0"/>
    <pivotField showAll="0"/>
    <pivotField showAll="0"/>
    <pivotField showAll="0"/>
    <pivotField showAll="0"/>
    <pivotField showAll="0"/>
    <pivotField showAll="0"/>
    <pivotField showAll="0"/>
  </pivotFields>
  <rowFields count="1">
    <field x="14"/>
  </rowFields>
  <rowItems count="5">
    <i>
      <x/>
    </i>
    <i>
      <x v="1"/>
    </i>
    <i>
      <x v="2"/>
    </i>
    <i>
      <x v="3"/>
    </i>
    <i t="grand">
      <x/>
    </i>
  </rowItems>
  <colItems count="1">
    <i/>
  </colItems>
  <dataFields count="1">
    <dataField name="No of participants" fld="1" subtotal="count" baseField="14" baseItem="0"/>
  </dataFields>
  <chartFormats count="2">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2BC38CE-BE6D-47B4-98FB-867E732B2CC5}" name="PivotTable28"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uration year">
  <location ref="J5:K9" firstHeaderRow="1" firstDataRow="1" firstDataCol="1"/>
  <pivotFields count="17">
    <pivotField showAll="0"/>
    <pivotField showAll="0"/>
    <pivotField showAll="0"/>
    <pivotField showAll="0"/>
    <pivotField showAll="0"/>
    <pivotField showAll="0"/>
    <pivotField showAll="0"/>
    <pivotField axis="axisRow" showAll="0">
      <items count="4">
        <item x="2"/>
        <item x="0"/>
        <item x="1"/>
        <item t="default"/>
      </items>
    </pivotField>
    <pivotField showAll="0"/>
    <pivotField dataField="1" numFmtId="9" showAll="0"/>
    <pivotField showAll="0">
      <items count="5">
        <item x="1"/>
        <item x="2"/>
        <item x="0"/>
        <item x="3"/>
        <item t="default"/>
      </items>
    </pivotField>
    <pivotField showAll="0"/>
    <pivotField showAll="0"/>
    <pivotField showAll="0"/>
    <pivotField showAll="0"/>
    <pivotField showAll="0"/>
    <pivotField showAll="0"/>
  </pivotFields>
  <rowFields count="1">
    <field x="7"/>
  </rowFields>
  <rowItems count="4">
    <i>
      <x/>
    </i>
    <i>
      <x v="1"/>
    </i>
    <i>
      <x v="2"/>
    </i>
    <i t="grand">
      <x/>
    </i>
  </rowItems>
  <colItems count="1">
    <i/>
  </colItems>
  <dataFields count="1">
    <dataField name="Most no of Returns" fld="9" subtotal="count"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FCE3A98-BA33-4D3A-8D80-A8EE0B8C3FEF}" autoFormatId="16" applyNumberFormats="0" applyBorderFormats="0" applyFontFormats="0" applyPatternFormats="0" applyAlignmentFormats="0" applyWidthHeightFormats="0">
  <queryTableRefresh nextId="27">
    <queryTableFields count="24">
      <queryTableField id="1" name="gender" tableColumnId="1"/>
      <queryTableField id="2" name="age" tableColumnId="2"/>
      <queryTableField id="3" name="Investment_Avenues" tableColumnId="3"/>
      <queryTableField id="4" name="Mutual_Funds" tableColumnId="4"/>
      <queryTableField id="5" name="Equity_Market" tableColumnId="5"/>
      <queryTableField id="6" name="Debentures" tableColumnId="6"/>
      <queryTableField id="7" name="Government_Bonds" tableColumnId="7"/>
      <queryTableField id="8" name="Fixed_Deposits" tableColumnId="8"/>
      <queryTableField id="9" name="PPF" tableColumnId="9"/>
      <queryTableField id="10" name="Gold" tableColumnId="10"/>
      <queryTableField id="11" name="Stock_Marktet" tableColumnId="11"/>
      <queryTableField id="12" name="Factor" tableColumnId="12"/>
      <queryTableField id="13" name="Objective" tableColumnId="13"/>
      <queryTableField id="14" name="Purpose" tableColumnId="14"/>
      <queryTableField id="15" name="Duration" tableColumnId="15"/>
      <queryTableField id="16" name="Invest_Monitor" tableColumnId="16"/>
      <queryTableField id="17" name="Expect" tableColumnId="17"/>
      <queryTableField id="18" name="Avenue" tableColumnId="18"/>
      <queryTableField id="19" name="What are your savings objectives?" tableColumnId="19"/>
      <queryTableField id="20" name="Reason_Equity" tableColumnId="20"/>
      <queryTableField id="21" name="Reason_Mutual" tableColumnId="21"/>
      <queryTableField id="22" name="Reason_Bonds" tableColumnId="22"/>
      <queryTableField id="23" name="Reason_FD" tableColumnId="23"/>
      <queryTableField id="24" name="Source" tableColumnId="2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B5D6C036-E8BC-4A49-85A1-130EC58BEE4B}" autoFormatId="16" applyNumberFormats="0" applyBorderFormats="0" applyFontFormats="0" applyPatternFormats="0" applyAlignmentFormats="0" applyWidthHeightFormats="0">
  <queryTableRefresh nextId="25">
    <queryTableFields count="24">
      <queryTableField id="1" name="gender" tableColumnId="1"/>
      <queryTableField id="2" name="age" tableColumnId="2"/>
      <queryTableField id="3" name="Investment_Avenues" tableColumnId="3"/>
      <queryTableField id="4" name="Mutual_Funds" tableColumnId="4"/>
      <queryTableField id="5" name="Equity_Market" tableColumnId="5"/>
      <queryTableField id="6" name="Debentures" tableColumnId="6"/>
      <queryTableField id="7" name="Government_Bonds" tableColumnId="7"/>
      <queryTableField id="8" name="Fixed_Deposits" tableColumnId="8"/>
      <queryTableField id="9" name="PPF" tableColumnId="9"/>
      <queryTableField id="10" name="Gold" tableColumnId="10"/>
      <queryTableField id="11" name="Stock_Marktet" tableColumnId="11"/>
      <queryTableField id="12" name="Factor" tableColumnId="12"/>
      <queryTableField id="13" name="Objective" tableColumnId="13"/>
      <queryTableField id="14" name="Purpose" tableColumnId="14"/>
      <queryTableField id="15" name="Duration" tableColumnId="15"/>
      <queryTableField id="16" name="Invest_Monitor" tableColumnId="16"/>
      <queryTableField id="17" name="Expect" tableColumnId="17"/>
      <queryTableField id="18" name="Avenue" tableColumnId="18"/>
      <queryTableField id="19" name="What are your savings objectives?" tableColumnId="19"/>
      <queryTableField id="20" name="Reason_Equity" tableColumnId="20"/>
      <queryTableField id="21" name="Reason_Mutual" tableColumnId="21"/>
      <queryTableField id="22" name="Reason_Bonds" tableColumnId="22"/>
      <queryTableField id="23" name="Reason_FD" tableColumnId="23"/>
      <queryTableField id="24" name="Source" tableColumnId="2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_Monitor1" xr10:uid="{98E18E99-A83F-4B0B-870A-C151100D0EA1}" sourceName="Invest_Monitor">
  <pivotTables>
    <pivotTable tabId="10" name="PivotTable6"/>
  </pivotTables>
  <data>
    <tabular pivotCacheId="42142472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 xr10:uid="{36D135F8-ABE0-4E74-920D-19D40FDB8643}" sourceName="Purpose">
  <extLst>
    <x:ext xmlns:x15="http://schemas.microsoft.com/office/spreadsheetml/2010/11/main" uri="{2F2917AC-EB37-4324-AD4E-5DD8C200BD13}">
      <x15:tableSlicerCache tableId="1" column="1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nue" xr10:uid="{18E182EC-A799-4447-94D5-EFF0D4A47BB6}" sourceName="Avenue">
  <extLst>
    <x:ext xmlns:x15="http://schemas.microsoft.com/office/spreadsheetml/2010/11/main" uri="{2F2917AC-EB37-4324-AD4E-5DD8C200BD13}">
      <x15:tableSlicerCache tableId="1" column="1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est_Monitor 1" xr10:uid="{A255405E-EBBC-47A8-93DF-C37214AF1444}" cache="Slicer_Invest_Monitor1" caption="Invest_Monito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est_Monitor 2" xr10:uid="{46BC5742-E313-4A06-81E1-E22C822365EF}" cache="Slicer_Invest_Monitor1" caption="Invest_Monito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pose" xr10:uid="{125BAF5A-D23B-49B2-A554-6B48B3D8BD69}" cache="Slicer_Purpose" caption="Purpose" rowHeight="241300"/>
  <slicer name="Avenue" xr10:uid="{FAB384D0-E520-472E-9235-7CD49F6A9955}" cache="Slicer_Avenue" caption="Avenu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E9FEFE-D404-4450-9246-D0097DBE64F6}" name="Data_set_2" displayName="Data_set_2" ref="A1:X41" tableType="queryTable" totalsRowShown="0">
  <autoFilter ref="A1:X41" xr:uid="{F1E9FEFE-D404-4450-9246-D0097DBE64F6}"/>
  <tableColumns count="24">
    <tableColumn id="1" xr3:uid="{3DA898D6-A28C-43C9-8960-70B3216207B3}" uniqueName="1" name="gender" queryTableFieldId="1" dataDxfId="30"/>
    <tableColumn id="2" xr3:uid="{F124BD1F-3779-4E47-B7A0-B721C1FA2369}" uniqueName="2" name="age" queryTableFieldId="2"/>
    <tableColumn id="3" xr3:uid="{95A5F57D-ABBA-4159-B5B0-C1D41876833C}" uniqueName="3" name="Investment_Avenues" queryTableFieldId="3" dataDxfId="29"/>
    <tableColumn id="4" xr3:uid="{AB26A26F-7E62-4125-8F5C-C5A2EFE5E500}" uniqueName="4" name="Mutual_Funds" queryTableFieldId="4"/>
    <tableColumn id="5" xr3:uid="{9388B072-4B06-4964-AEE3-5CEC347FD07E}" uniqueName="5" name="Equity_Market" queryTableFieldId="5"/>
    <tableColumn id="6" xr3:uid="{42997045-ADB8-4D16-8E02-0F008259CB13}" uniqueName="6" name="Debentures" queryTableFieldId="6"/>
    <tableColumn id="7" xr3:uid="{6B2D26AD-A2E1-4FE1-811F-B3F8677BA5FF}" uniqueName="7" name="Government_Bonds" queryTableFieldId="7"/>
    <tableColumn id="8" xr3:uid="{424A76CB-43FA-4B39-8F0D-510C1A7252F6}" uniqueName="8" name="Fixed_Deposits" queryTableFieldId="8"/>
    <tableColumn id="9" xr3:uid="{B1057F1A-BE30-48E2-B378-FD08045F30AA}" uniqueName="9" name="PPF" queryTableFieldId="9"/>
    <tableColumn id="10" xr3:uid="{2956AA62-AD60-4431-9FB9-DCE6928FC38E}" uniqueName="10" name="Gold" queryTableFieldId="10"/>
    <tableColumn id="11" xr3:uid="{26F670C3-8436-4322-B672-32CFF02EFE2B}" uniqueName="11" name="Stock_Marktet" queryTableFieldId="11" dataDxfId="28"/>
    <tableColumn id="12" xr3:uid="{E72803C7-F3F4-4FBA-9269-73F6AA04C2DB}" uniqueName="12" name="Factor" queryTableFieldId="12" dataDxfId="27"/>
    <tableColumn id="13" xr3:uid="{52FAE206-6A1E-4EE9-AE39-1E79B7CD94C5}" uniqueName="13" name="Objective" queryTableFieldId="13" dataDxfId="26"/>
    <tableColumn id="14" xr3:uid="{9179F2AD-F8F5-4313-9E9F-CD43C3BA20D3}" uniqueName="14" name="Purpose" queryTableFieldId="14" dataDxfId="2"/>
    <tableColumn id="15" xr3:uid="{CBA99A49-0D5E-4E9A-BA54-1072E2686D07}" uniqueName="15" name="Duration" queryTableFieldId="15" dataDxfId="0" dataCellStyle="Percent"/>
    <tableColumn id="16" xr3:uid="{2A9D8F37-1972-490B-93BD-E9AB13A1A294}" uniqueName="16" name="Invest_Monitor" queryTableFieldId="16" dataDxfId="1"/>
    <tableColumn id="17" xr3:uid="{E1EDC951-5FCE-4CAA-AA4F-C2447B44053B}" uniqueName="17" name="Expect" queryTableFieldId="17" dataCellStyle="Percent"/>
    <tableColumn id="18" xr3:uid="{20476283-C551-4AFF-8935-DE8712C27230}" uniqueName="18" name="Avenue" queryTableFieldId="18" dataDxfId="3"/>
    <tableColumn id="19" xr3:uid="{5477479F-5277-4F64-AC95-85B9E9ACD944}" uniqueName="19" name="Savings objective" queryTableFieldId="19" dataDxfId="25"/>
    <tableColumn id="20" xr3:uid="{9416D6E0-A8F2-4C6B-B69E-6AB186C8F887}" uniqueName="20" name="Reason_Equity" queryTableFieldId="20" dataDxfId="24"/>
    <tableColumn id="21" xr3:uid="{83B1A0B8-8250-4754-B1F9-024A0100720C}" uniqueName="21" name="Reason_Mutual" queryTableFieldId="21" dataDxfId="23"/>
    <tableColumn id="22" xr3:uid="{C4578040-7356-43D8-AA11-DA4872AE92B3}" uniqueName="22" name="Reason_Bonds" queryTableFieldId="22" dataDxfId="22"/>
    <tableColumn id="23" xr3:uid="{E832BCE7-71D4-4C5B-8AF9-79941721D3B2}" uniqueName="23" name="Reason_FD" queryTableFieldId="23" dataDxfId="21"/>
    <tableColumn id="24" xr3:uid="{01382E2B-8172-4C5A-A93E-F1C8BFA25693}" uniqueName="24" name="Source" queryTableFieldId="24"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1C1933-36E2-42B6-8024-A736148867F7}" name="Data_set_23" displayName="Data_set_23" ref="A1:X41" tableType="queryTable" totalsRowShown="0">
  <autoFilter ref="A1:X41" xr:uid="{A51C1933-36E2-42B6-8024-A736148867F7}"/>
  <tableColumns count="24">
    <tableColumn id="1" xr3:uid="{F3BC3B78-C221-4E45-96AA-B554CBBC4E8A}" uniqueName="1" name="gender" queryTableFieldId="1" dataDxfId="19"/>
    <tableColumn id="2" xr3:uid="{54BFFE19-4E61-4F86-8C80-F286795EA53E}" uniqueName="2" name="age" queryTableFieldId="2"/>
    <tableColumn id="3" xr3:uid="{CE90070A-22C8-4953-9C35-CC13493CDAB9}" uniqueName="3" name="Investment_Avenues" queryTableFieldId="3" dataDxfId="18"/>
    <tableColumn id="4" xr3:uid="{851F888F-9092-480B-9FFD-DA7C3120E893}" uniqueName="4" name="Mutual_Funds" queryTableFieldId="4"/>
    <tableColumn id="5" xr3:uid="{C6E76009-51AE-4B28-B685-B6BC7077D64E}" uniqueName="5" name="Equity_Market" queryTableFieldId="5"/>
    <tableColumn id="6" xr3:uid="{8B0148B6-B3D0-4254-8B4C-27DCD34B48B5}" uniqueName="6" name="Debentures" queryTableFieldId="6"/>
    <tableColumn id="7" xr3:uid="{FC56C997-C080-4DDC-B859-502A5FBF643B}" uniqueName="7" name="Government_Bonds" queryTableFieldId="7"/>
    <tableColumn id="8" xr3:uid="{4DF9AA41-CC38-4D50-9479-DC33302398FB}" uniqueName="8" name="Fixed_Deposits" queryTableFieldId="8"/>
    <tableColumn id="9" xr3:uid="{17D96DBA-880E-40D1-858F-33EDC60F843C}" uniqueName="9" name="PPF" queryTableFieldId="9"/>
    <tableColumn id="10" xr3:uid="{9FC30020-85B2-49F0-8007-A9444D9776BA}" uniqueName="10" name="Gold" queryTableFieldId="10"/>
    <tableColumn id="11" xr3:uid="{5B181D37-88E8-453B-B4FA-30AE8D4D292E}" uniqueName="11" name="Stock_Marktet" queryTableFieldId="11" dataDxfId="17"/>
    <tableColumn id="12" xr3:uid="{E8CF0469-27C1-41D5-90FC-F900AF8C18C2}" uniqueName="12" name="Factor" queryTableFieldId="12" dataDxfId="16"/>
    <tableColumn id="13" xr3:uid="{DFF4D6CC-58A9-4EDA-9CE5-46F12E8FA98C}" uniqueName="13" name="Objective" queryTableFieldId="13" dataDxfId="15"/>
    <tableColumn id="14" xr3:uid="{961545B8-6272-4CC9-B414-BBC7FD97E221}" uniqueName="14" name="Purpose" queryTableFieldId="14" dataDxfId="14"/>
    <tableColumn id="15" xr3:uid="{67348153-1BE0-498F-9634-99E9A970FAFE}" uniqueName="15" name="Duration" queryTableFieldId="15" dataDxfId="13"/>
    <tableColumn id="16" xr3:uid="{D80C10E6-EEDB-43AB-918D-9D7931CAC402}" uniqueName="16" name="Invest_Monitor" queryTableFieldId="16" dataDxfId="12"/>
    <tableColumn id="17" xr3:uid="{C9AC76CC-6ED3-452B-82BE-90AC4457885D}" uniqueName="17" name="Expect" queryTableFieldId="17" dataDxfId="11"/>
    <tableColumn id="18" xr3:uid="{8ECDD0BD-B379-4876-944C-5D1F24CA7742}" uniqueName="18" name="Avenue" queryTableFieldId="18" dataDxfId="10"/>
    <tableColumn id="19" xr3:uid="{ED99FBA3-AE01-4D38-8EE2-07445B88494E}" uniqueName="19" name="What are your savings objectives?" queryTableFieldId="19" dataDxfId="9"/>
    <tableColumn id="20" xr3:uid="{2436261D-503B-4ABA-A642-623E1DE27332}" uniqueName="20" name="Reason_Equity" queryTableFieldId="20" dataDxfId="8"/>
    <tableColumn id="21" xr3:uid="{D7928171-957A-48B5-8743-63922AD98C35}" uniqueName="21" name="Reason_Mutual" queryTableFieldId="21" dataDxfId="7"/>
    <tableColumn id="22" xr3:uid="{3523F16A-2E72-4375-AFFD-DD247A0BEC60}" uniqueName="22" name="Reason_Bonds" queryTableFieldId="22" dataDxfId="6"/>
    <tableColumn id="23" xr3:uid="{EA1C2FDB-F19E-4C06-BCDF-32F1F648711E}" uniqueName="23" name="Reason_FD" queryTableFieldId="23" dataDxfId="5"/>
    <tableColumn id="24" xr3:uid="{BC7CF4F9-E244-48AE-8C9B-4558795493D4}" uniqueName="24" name="Source" queryTableFieldId="24"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07/relationships/slicer" Target="../slicers/slicer1.xm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microsoft.com/office/2007/relationships/slicer" Target="../slicers/slicer3.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9009B-AD4B-4E15-8485-F2D6E5106FD0}">
  <dimension ref="A1:X1048576"/>
  <sheetViews>
    <sheetView topLeftCell="H1" zoomScale="69" zoomScaleNormal="69" workbookViewId="0">
      <selection activeCell="S1" activeCellId="4" sqref="L1:L1048576 N1:N1048576 P1:P1048576 R1:R1048576 S1:S1048576"/>
    </sheetView>
  </sheetViews>
  <sheetFormatPr defaultRowHeight="14.5" x14ac:dyDescent="0.35"/>
  <cols>
    <col min="1" max="1" width="8.90625" bestFit="1" customWidth="1"/>
    <col min="2" max="2" width="6" bestFit="1" customWidth="1"/>
    <col min="3" max="3" width="20.90625" bestFit="1" customWidth="1"/>
    <col min="4" max="4" width="15.26953125" bestFit="1" customWidth="1"/>
    <col min="5" max="5" width="15.6328125" bestFit="1" customWidth="1"/>
    <col min="6" max="6" width="34.1796875" bestFit="1" customWidth="1"/>
    <col min="7" max="7" width="20" bestFit="1" customWidth="1"/>
    <col min="8" max="8" width="15.81640625" bestFit="1" customWidth="1"/>
    <col min="9" max="9" width="6.1796875" bestFit="1" customWidth="1"/>
    <col min="10" max="10" width="7" bestFit="1" customWidth="1"/>
    <col min="11" max="11" width="15.6328125" bestFit="1" customWidth="1"/>
    <col min="12" max="12" width="12.7265625" bestFit="1" customWidth="1"/>
    <col min="13" max="13" width="17.81640625" bestFit="1" customWidth="1"/>
    <col min="14" max="14" width="15.81640625" bestFit="1" customWidth="1"/>
    <col min="15" max="15" width="16.08984375" style="24" bestFit="1" customWidth="1"/>
    <col min="16" max="16" width="16.1796875" bestFit="1" customWidth="1"/>
    <col min="17" max="17" width="8.6328125" bestFit="1" customWidth="1"/>
    <col min="18" max="18" width="19" bestFit="1" customWidth="1"/>
    <col min="19" max="19" width="31.90625" bestFit="1" customWidth="1"/>
    <col min="20" max="20" width="17.81640625" bestFit="1" customWidth="1"/>
    <col min="21" max="21" width="17.453125" bestFit="1" customWidth="1"/>
    <col min="22" max="22" width="15.453125" bestFit="1" customWidth="1"/>
    <col min="23" max="23" width="16.54296875" bestFit="1" customWidth="1"/>
    <col min="24" max="24" width="24.26953125" bestFit="1" customWidth="1"/>
  </cols>
  <sheetData>
    <row r="1" spans="1:24" x14ac:dyDescent="0.35">
      <c r="A1" t="s">
        <v>0</v>
      </c>
      <c r="B1" t="s">
        <v>1</v>
      </c>
      <c r="C1" t="s">
        <v>2</v>
      </c>
      <c r="D1" t="s">
        <v>3</v>
      </c>
      <c r="E1" t="s">
        <v>4</v>
      </c>
      <c r="F1" t="s">
        <v>5</v>
      </c>
      <c r="G1" t="s">
        <v>6</v>
      </c>
      <c r="H1" t="s">
        <v>7</v>
      </c>
      <c r="I1" t="s">
        <v>8</v>
      </c>
      <c r="J1" t="s">
        <v>9</v>
      </c>
      <c r="K1" t="s">
        <v>10</v>
      </c>
      <c r="L1" t="s">
        <v>11</v>
      </c>
      <c r="M1" t="s">
        <v>12</v>
      </c>
      <c r="N1" t="s">
        <v>13</v>
      </c>
      <c r="O1" s="24" t="s">
        <v>14</v>
      </c>
      <c r="P1" t="s">
        <v>15</v>
      </c>
      <c r="Q1" t="s">
        <v>16</v>
      </c>
      <c r="R1" t="s">
        <v>17</v>
      </c>
      <c r="S1" t="s">
        <v>89</v>
      </c>
      <c r="T1" t="s">
        <v>19</v>
      </c>
      <c r="U1" t="s">
        <v>20</v>
      </c>
      <c r="V1" t="s">
        <v>21</v>
      </c>
      <c r="W1" t="s">
        <v>22</v>
      </c>
      <c r="X1" t="s">
        <v>23</v>
      </c>
    </row>
    <row r="2" spans="1:24" x14ac:dyDescent="0.35">
      <c r="A2" t="s">
        <v>24</v>
      </c>
      <c r="B2">
        <v>34</v>
      </c>
      <c r="C2" t="s">
        <v>25</v>
      </c>
      <c r="D2">
        <v>1</v>
      </c>
      <c r="E2">
        <v>2</v>
      </c>
      <c r="F2">
        <v>5</v>
      </c>
      <c r="G2">
        <v>3</v>
      </c>
      <c r="H2">
        <v>7</v>
      </c>
      <c r="I2">
        <v>6</v>
      </c>
      <c r="J2">
        <v>4</v>
      </c>
      <c r="K2" t="s">
        <v>25</v>
      </c>
      <c r="L2" t="s">
        <v>26</v>
      </c>
      <c r="M2" t="s">
        <v>27</v>
      </c>
      <c r="N2" t="s">
        <v>28</v>
      </c>
      <c r="O2" s="24">
        <v>3</v>
      </c>
      <c r="P2" t="s">
        <v>30</v>
      </c>
      <c r="Q2" s="20">
        <v>0.3</v>
      </c>
      <c r="R2" t="s">
        <v>32</v>
      </c>
      <c r="S2" t="s">
        <v>33</v>
      </c>
      <c r="T2" t="s">
        <v>27</v>
      </c>
      <c r="U2" t="s">
        <v>34</v>
      </c>
      <c r="V2" t="s">
        <v>35</v>
      </c>
      <c r="W2" t="s">
        <v>36</v>
      </c>
      <c r="X2" t="s">
        <v>37</v>
      </c>
    </row>
    <row r="3" spans="1:24" x14ac:dyDescent="0.35">
      <c r="A3" t="s">
        <v>24</v>
      </c>
      <c r="B3">
        <v>23</v>
      </c>
      <c r="C3" t="s">
        <v>25</v>
      </c>
      <c r="D3">
        <v>4</v>
      </c>
      <c r="E3">
        <v>3</v>
      </c>
      <c r="F3">
        <v>2</v>
      </c>
      <c r="G3">
        <v>1</v>
      </c>
      <c r="H3">
        <v>5</v>
      </c>
      <c r="I3">
        <v>6</v>
      </c>
      <c r="J3">
        <v>7</v>
      </c>
      <c r="K3" t="s">
        <v>38</v>
      </c>
      <c r="L3" t="s">
        <v>39</v>
      </c>
      <c r="M3" t="s">
        <v>27</v>
      </c>
      <c r="N3" t="s">
        <v>28</v>
      </c>
      <c r="O3" s="24">
        <v>5</v>
      </c>
      <c r="P3" t="s">
        <v>41</v>
      </c>
      <c r="Q3" s="20">
        <v>0.3</v>
      </c>
      <c r="R3" t="s">
        <v>32</v>
      </c>
      <c r="S3" t="s">
        <v>42</v>
      </c>
      <c r="T3" t="s">
        <v>43</v>
      </c>
      <c r="U3" t="s">
        <v>34</v>
      </c>
      <c r="V3" t="s">
        <v>35</v>
      </c>
      <c r="W3" t="s">
        <v>44</v>
      </c>
      <c r="X3" t="s">
        <v>45</v>
      </c>
    </row>
    <row r="4" spans="1:24" x14ac:dyDescent="0.35">
      <c r="A4" t="s">
        <v>46</v>
      </c>
      <c r="B4">
        <v>30</v>
      </c>
      <c r="C4" t="s">
        <v>25</v>
      </c>
      <c r="D4">
        <v>3</v>
      </c>
      <c r="E4">
        <v>6</v>
      </c>
      <c r="F4">
        <v>4</v>
      </c>
      <c r="G4">
        <v>2</v>
      </c>
      <c r="H4">
        <v>5</v>
      </c>
      <c r="I4">
        <v>1</v>
      </c>
      <c r="J4">
        <v>7</v>
      </c>
      <c r="K4" t="s">
        <v>25</v>
      </c>
      <c r="L4" t="s">
        <v>26</v>
      </c>
      <c r="M4" t="s">
        <v>27</v>
      </c>
      <c r="N4" t="s">
        <v>28</v>
      </c>
      <c r="O4" s="24">
        <v>3</v>
      </c>
      <c r="P4" t="s">
        <v>48</v>
      </c>
      <c r="Q4" s="20">
        <v>0.3</v>
      </c>
      <c r="R4" t="s">
        <v>49</v>
      </c>
      <c r="S4" t="s">
        <v>33</v>
      </c>
      <c r="T4" t="s">
        <v>27</v>
      </c>
      <c r="U4" t="s">
        <v>50</v>
      </c>
      <c r="V4" t="s">
        <v>51</v>
      </c>
      <c r="W4" t="s">
        <v>36</v>
      </c>
      <c r="X4" t="s">
        <v>52</v>
      </c>
    </row>
    <row r="5" spans="1:24" x14ac:dyDescent="0.35">
      <c r="A5" t="s">
        <v>46</v>
      </c>
      <c r="B5">
        <v>22</v>
      </c>
      <c r="C5" t="s">
        <v>25</v>
      </c>
      <c r="D5">
        <v>2</v>
      </c>
      <c r="E5">
        <v>1</v>
      </c>
      <c r="F5">
        <v>3</v>
      </c>
      <c r="G5">
        <v>7</v>
      </c>
      <c r="H5">
        <v>6</v>
      </c>
      <c r="I5">
        <v>4</v>
      </c>
      <c r="J5">
        <v>5</v>
      </c>
      <c r="K5" t="s">
        <v>25</v>
      </c>
      <c r="L5" t="s">
        <v>26</v>
      </c>
      <c r="M5" t="s">
        <v>53</v>
      </c>
      <c r="N5" t="s">
        <v>28</v>
      </c>
      <c r="O5" s="24">
        <v>1</v>
      </c>
      <c r="P5" t="s">
        <v>48</v>
      </c>
      <c r="Q5" s="20">
        <v>0.2</v>
      </c>
      <c r="R5" t="s">
        <v>49</v>
      </c>
      <c r="S5" t="s">
        <v>33</v>
      </c>
      <c r="T5" t="s">
        <v>43</v>
      </c>
      <c r="U5" t="s">
        <v>56</v>
      </c>
      <c r="V5" t="s">
        <v>57</v>
      </c>
      <c r="W5" t="s">
        <v>44</v>
      </c>
      <c r="X5" t="s">
        <v>58</v>
      </c>
    </row>
    <row r="6" spans="1:24" x14ac:dyDescent="0.35">
      <c r="A6" t="s">
        <v>24</v>
      </c>
      <c r="B6">
        <v>24</v>
      </c>
      <c r="C6" t="s">
        <v>38</v>
      </c>
      <c r="D6">
        <v>2</v>
      </c>
      <c r="E6">
        <v>1</v>
      </c>
      <c r="F6">
        <v>3</v>
      </c>
      <c r="G6">
        <v>6</v>
      </c>
      <c r="H6">
        <v>4</v>
      </c>
      <c r="I6">
        <v>5</v>
      </c>
      <c r="J6">
        <v>7</v>
      </c>
      <c r="K6" t="s">
        <v>38</v>
      </c>
      <c r="L6" t="s">
        <v>26</v>
      </c>
      <c r="M6" t="s">
        <v>53</v>
      </c>
      <c r="N6" t="s">
        <v>28</v>
      </c>
      <c r="O6" s="24">
        <v>1</v>
      </c>
      <c r="P6" t="s">
        <v>48</v>
      </c>
      <c r="Q6" s="20">
        <v>0.3</v>
      </c>
      <c r="R6" t="s">
        <v>49</v>
      </c>
      <c r="S6" t="s">
        <v>33</v>
      </c>
      <c r="T6" t="s">
        <v>27</v>
      </c>
      <c r="U6" t="s">
        <v>34</v>
      </c>
      <c r="V6" t="s">
        <v>35</v>
      </c>
      <c r="W6" t="s">
        <v>59</v>
      </c>
      <c r="X6" t="s">
        <v>58</v>
      </c>
    </row>
    <row r="7" spans="1:24" x14ac:dyDescent="0.35">
      <c r="A7" t="s">
        <v>24</v>
      </c>
      <c r="B7">
        <v>24</v>
      </c>
      <c r="C7" t="s">
        <v>38</v>
      </c>
      <c r="D7">
        <v>7</v>
      </c>
      <c r="E7">
        <v>5</v>
      </c>
      <c r="F7">
        <v>4</v>
      </c>
      <c r="G7">
        <v>6</v>
      </c>
      <c r="H7">
        <v>3</v>
      </c>
      <c r="I7">
        <v>1</v>
      </c>
      <c r="J7">
        <v>2</v>
      </c>
      <c r="K7" t="s">
        <v>38</v>
      </c>
      <c r="L7" t="s">
        <v>60</v>
      </c>
      <c r="M7" t="s">
        <v>27</v>
      </c>
      <c r="N7" t="s">
        <v>28</v>
      </c>
      <c r="O7" s="24">
        <v>3</v>
      </c>
      <c r="P7" t="s">
        <v>48</v>
      </c>
      <c r="Q7" s="20">
        <v>0.4</v>
      </c>
      <c r="R7" t="s">
        <v>32</v>
      </c>
      <c r="S7" t="s">
        <v>33</v>
      </c>
      <c r="T7" t="s">
        <v>62</v>
      </c>
      <c r="U7" t="s">
        <v>56</v>
      </c>
      <c r="V7" t="s">
        <v>35</v>
      </c>
      <c r="W7" t="s">
        <v>59</v>
      </c>
      <c r="X7" t="s">
        <v>58</v>
      </c>
    </row>
    <row r="8" spans="1:24" x14ac:dyDescent="0.35">
      <c r="A8" t="s">
        <v>24</v>
      </c>
      <c r="B8">
        <v>27</v>
      </c>
      <c r="C8" t="s">
        <v>25</v>
      </c>
      <c r="D8">
        <v>3</v>
      </c>
      <c r="E8">
        <v>6</v>
      </c>
      <c r="F8">
        <v>4</v>
      </c>
      <c r="G8">
        <v>2</v>
      </c>
      <c r="H8">
        <v>5</v>
      </c>
      <c r="I8">
        <v>1</v>
      </c>
      <c r="J8">
        <v>7</v>
      </c>
      <c r="K8" t="s">
        <v>25</v>
      </c>
      <c r="L8" t="s">
        <v>26</v>
      </c>
      <c r="M8" t="s">
        <v>27</v>
      </c>
      <c r="N8" t="s">
        <v>28</v>
      </c>
      <c r="O8" s="24">
        <v>5</v>
      </c>
      <c r="P8" t="s">
        <v>30</v>
      </c>
      <c r="Q8" s="20">
        <v>0.3</v>
      </c>
      <c r="R8" t="s">
        <v>49</v>
      </c>
      <c r="S8" t="s">
        <v>33</v>
      </c>
      <c r="T8" t="s">
        <v>27</v>
      </c>
      <c r="U8" t="s">
        <v>34</v>
      </c>
      <c r="V8" t="s">
        <v>51</v>
      </c>
      <c r="W8" t="s">
        <v>44</v>
      </c>
      <c r="X8" t="s">
        <v>45</v>
      </c>
    </row>
    <row r="9" spans="1:24" x14ac:dyDescent="0.35">
      <c r="A9" t="s">
        <v>46</v>
      </c>
      <c r="B9">
        <v>21</v>
      </c>
      <c r="C9" t="s">
        <v>25</v>
      </c>
      <c r="D9">
        <v>2</v>
      </c>
      <c r="E9">
        <v>3</v>
      </c>
      <c r="F9">
        <v>7</v>
      </c>
      <c r="G9">
        <v>4</v>
      </c>
      <c r="H9">
        <v>6</v>
      </c>
      <c r="I9">
        <v>1</v>
      </c>
      <c r="J9">
        <v>5</v>
      </c>
      <c r="K9" t="s">
        <v>25</v>
      </c>
      <c r="L9" t="s">
        <v>60</v>
      </c>
      <c r="M9" t="s">
        <v>27</v>
      </c>
      <c r="N9" t="s">
        <v>28</v>
      </c>
      <c r="O9" s="24">
        <v>5</v>
      </c>
      <c r="P9" t="s">
        <v>30</v>
      </c>
      <c r="Q9" s="20">
        <v>0.3</v>
      </c>
      <c r="R9" t="s">
        <v>32</v>
      </c>
      <c r="S9" t="s">
        <v>33</v>
      </c>
      <c r="T9" t="s">
        <v>27</v>
      </c>
      <c r="U9" t="s">
        <v>34</v>
      </c>
      <c r="V9" t="s">
        <v>51</v>
      </c>
      <c r="W9" t="s">
        <v>59</v>
      </c>
      <c r="X9" t="s">
        <v>37</v>
      </c>
    </row>
    <row r="10" spans="1:24" x14ac:dyDescent="0.35">
      <c r="A10" t="s">
        <v>46</v>
      </c>
      <c r="B10">
        <v>35</v>
      </c>
      <c r="C10" t="s">
        <v>25</v>
      </c>
      <c r="D10">
        <v>2</v>
      </c>
      <c r="E10">
        <v>4</v>
      </c>
      <c r="F10">
        <v>7</v>
      </c>
      <c r="G10">
        <v>5</v>
      </c>
      <c r="H10">
        <v>3</v>
      </c>
      <c r="I10">
        <v>1</v>
      </c>
      <c r="J10">
        <v>6</v>
      </c>
      <c r="K10" t="s">
        <v>25</v>
      </c>
      <c r="L10" t="s">
        <v>26</v>
      </c>
      <c r="M10" t="s">
        <v>63</v>
      </c>
      <c r="N10" t="s">
        <v>64</v>
      </c>
      <c r="O10" s="24">
        <v>3</v>
      </c>
      <c r="P10" t="s">
        <v>41</v>
      </c>
      <c r="Q10" s="20">
        <v>0.3</v>
      </c>
      <c r="R10" t="s">
        <v>49</v>
      </c>
      <c r="S10" t="s">
        <v>33</v>
      </c>
      <c r="T10" t="s">
        <v>27</v>
      </c>
      <c r="U10" t="s">
        <v>56</v>
      </c>
      <c r="V10" t="s">
        <v>35</v>
      </c>
      <c r="W10" t="s">
        <v>36</v>
      </c>
      <c r="X10" t="s">
        <v>52</v>
      </c>
    </row>
    <row r="11" spans="1:24" x14ac:dyDescent="0.35">
      <c r="A11" t="s">
        <v>46</v>
      </c>
      <c r="B11">
        <v>31</v>
      </c>
      <c r="C11" t="s">
        <v>25</v>
      </c>
      <c r="D11">
        <v>1</v>
      </c>
      <c r="E11">
        <v>3</v>
      </c>
      <c r="F11">
        <v>7</v>
      </c>
      <c r="G11">
        <v>4</v>
      </c>
      <c r="H11">
        <v>5</v>
      </c>
      <c r="I11">
        <v>2</v>
      </c>
      <c r="J11">
        <v>6</v>
      </c>
      <c r="K11" t="s">
        <v>25</v>
      </c>
      <c r="L11" t="s">
        <v>26</v>
      </c>
      <c r="M11" t="s">
        <v>27</v>
      </c>
      <c r="N11" t="s">
        <v>28</v>
      </c>
      <c r="O11" s="24">
        <v>5</v>
      </c>
      <c r="P11" t="s">
        <v>30</v>
      </c>
      <c r="Q11" s="20">
        <v>0.4</v>
      </c>
      <c r="R11" t="s">
        <v>65</v>
      </c>
      <c r="S11" t="s">
        <v>33</v>
      </c>
      <c r="T11" t="s">
        <v>27</v>
      </c>
      <c r="U11" t="s">
        <v>56</v>
      </c>
      <c r="V11" t="s">
        <v>51</v>
      </c>
      <c r="W11" t="s">
        <v>36</v>
      </c>
      <c r="X11" t="s">
        <v>37</v>
      </c>
    </row>
    <row r="12" spans="1:24" x14ac:dyDescent="0.35">
      <c r="A12" t="s">
        <v>24</v>
      </c>
      <c r="B12">
        <v>35</v>
      </c>
      <c r="C12" t="s">
        <v>25</v>
      </c>
      <c r="D12">
        <v>2</v>
      </c>
      <c r="E12">
        <v>4</v>
      </c>
      <c r="F12">
        <v>7</v>
      </c>
      <c r="G12">
        <v>5</v>
      </c>
      <c r="H12">
        <v>3</v>
      </c>
      <c r="I12">
        <v>1</v>
      </c>
      <c r="J12">
        <v>6</v>
      </c>
      <c r="K12" t="s">
        <v>25</v>
      </c>
      <c r="L12" t="s">
        <v>60</v>
      </c>
      <c r="M12" t="s">
        <v>63</v>
      </c>
      <c r="N12" t="s">
        <v>64</v>
      </c>
      <c r="O12" s="24">
        <v>5</v>
      </c>
      <c r="P12" t="s">
        <v>30</v>
      </c>
      <c r="Q12" s="20">
        <v>0.3</v>
      </c>
      <c r="R12" t="s">
        <v>32</v>
      </c>
      <c r="S12" t="s">
        <v>33</v>
      </c>
      <c r="T12" t="s">
        <v>27</v>
      </c>
      <c r="U12" t="s">
        <v>34</v>
      </c>
      <c r="V12" t="s">
        <v>51</v>
      </c>
      <c r="W12" t="s">
        <v>59</v>
      </c>
      <c r="X12" t="s">
        <v>45</v>
      </c>
    </row>
    <row r="13" spans="1:24" x14ac:dyDescent="0.35">
      <c r="A13" t="s">
        <v>46</v>
      </c>
      <c r="B13">
        <v>29</v>
      </c>
      <c r="C13" t="s">
        <v>25</v>
      </c>
      <c r="D13">
        <v>2</v>
      </c>
      <c r="E13">
        <v>5</v>
      </c>
      <c r="F13">
        <v>7</v>
      </c>
      <c r="G13">
        <v>6</v>
      </c>
      <c r="H13">
        <v>3</v>
      </c>
      <c r="I13">
        <v>1</v>
      </c>
      <c r="J13">
        <v>4</v>
      </c>
      <c r="K13" t="s">
        <v>25</v>
      </c>
      <c r="L13" t="s">
        <v>60</v>
      </c>
      <c r="M13" t="s">
        <v>27</v>
      </c>
      <c r="N13" t="s">
        <v>28</v>
      </c>
      <c r="O13" s="24">
        <v>3</v>
      </c>
      <c r="P13" t="s">
        <v>30</v>
      </c>
      <c r="Q13" s="20">
        <v>0.3</v>
      </c>
      <c r="R13" t="s">
        <v>32</v>
      </c>
      <c r="S13" t="s">
        <v>33</v>
      </c>
      <c r="T13" t="s">
        <v>27</v>
      </c>
      <c r="U13" t="s">
        <v>56</v>
      </c>
      <c r="V13" t="s">
        <v>51</v>
      </c>
      <c r="W13" t="s">
        <v>36</v>
      </c>
      <c r="X13" t="s">
        <v>45</v>
      </c>
    </row>
    <row r="14" spans="1:24" x14ac:dyDescent="0.35">
      <c r="A14" t="s">
        <v>24</v>
      </c>
      <c r="B14">
        <v>21</v>
      </c>
      <c r="C14" t="s">
        <v>38</v>
      </c>
      <c r="D14">
        <v>1</v>
      </c>
      <c r="E14">
        <v>2</v>
      </c>
      <c r="F14">
        <v>3</v>
      </c>
      <c r="G14">
        <v>4</v>
      </c>
      <c r="H14">
        <v>5</v>
      </c>
      <c r="I14">
        <v>6</v>
      </c>
      <c r="J14">
        <v>7</v>
      </c>
      <c r="K14" t="s">
        <v>38</v>
      </c>
      <c r="L14" t="s">
        <v>26</v>
      </c>
      <c r="M14" t="s">
        <v>27</v>
      </c>
      <c r="N14" t="s">
        <v>64</v>
      </c>
      <c r="O14" s="24">
        <v>3</v>
      </c>
      <c r="P14" t="s">
        <v>41</v>
      </c>
      <c r="Q14" s="20">
        <v>0.3</v>
      </c>
      <c r="R14" t="s">
        <v>32</v>
      </c>
      <c r="S14" t="s">
        <v>66</v>
      </c>
      <c r="T14" t="s">
        <v>43</v>
      </c>
      <c r="U14" t="s">
        <v>34</v>
      </c>
      <c r="V14" t="s">
        <v>35</v>
      </c>
      <c r="W14" t="s">
        <v>59</v>
      </c>
      <c r="X14" t="s">
        <v>58</v>
      </c>
    </row>
    <row r="15" spans="1:24" x14ac:dyDescent="0.35">
      <c r="A15" t="s">
        <v>24</v>
      </c>
      <c r="B15">
        <v>28</v>
      </c>
      <c r="C15" t="s">
        <v>25</v>
      </c>
      <c r="D15">
        <v>2</v>
      </c>
      <c r="E15">
        <v>3</v>
      </c>
      <c r="F15">
        <v>7</v>
      </c>
      <c r="G15">
        <v>4</v>
      </c>
      <c r="H15">
        <v>5</v>
      </c>
      <c r="I15">
        <v>1</v>
      </c>
      <c r="J15">
        <v>6</v>
      </c>
      <c r="K15" t="s">
        <v>25</v>
      </c>
      <c r="L15" t="s">
        <v>26</v>
      </c>
      <c r="M15" t="s">
        <v>27</v>
      </c>
      <c r="N15" t="s">
        <v>28</v>
      </c>
      <c r="O15" s="24">
        <v>3</v>
      </c>
      <c r="P15" t="s">
        <v>30</v>
      </c>
      <c r="Q15" s="20">
        <v>0.3</v>
      </c>
      <c r="R15" t="s">
        <v>32</v>
      </c>
      <c r="S15" t="s">
        <v>33</v>
      </c>
      <c r="T15" t="s">
        <v>27</v>
      </c>
      <c r="U15" t="s">
        <v>56</v>
      </c>
      <c r="V15" t="s">
        <v>51</v>
      </c>
      <c r="W15" t="s">
        <v>59</v>
      </c>
      <c r="X15" t="s">
        <v>37</v>
      </c>
    </row>
    <row r="16" spans="1:24" x14ac:dyDescent="0.35">
      <c r="A16" t="s">
        <v>24</v>
      </c>
      <c r="B16">
        <v>25</v>
      </c>
      <c r="C16" t="s">
        <v>25</v>
      </c>
      <c r="D16">
        <v>2</v>
      </c>
      <c r="E16">
        <v>3</v>
      </c>
      <c r="F16">
        <v>7</v>
      </c>
      <c r="G16">
        <v>5</v>
      </c>
      <c r="H16">
        <v>4</v>
      </c>
      <c r="I16">
        <v>1</v>
      </c>
      <c r="J16">
        <v>6</v>
      </c>
      <c r="K16" t="s">
        <v>25</v>
      </c>
      <c r="L16" t="s">
        <v>26</v>
      </c>
      <c r="M16" t="s">
        <v>27</v>
      </c>
      <c r="N16" t="s">
        <v>28</v>
      </c>
      <c r="O16" s="24">
        <v>3</v>
      </c>
      <c r="P16" t="s">
        <v>30</v>
      </c>
      <c r="Q16" s="20">
        <v>0.3</v>
      </c>
      <c r="R16" t="s">
        <v>65</v>
      </c>
      <c r="S16" t="s">
        <v>42</v>
      </c>
      <c r="T16" t="s">
        <v>43</v>
      </c>
      <c r="U16" t="s">
        <v>34</v>
      </c>
      <c r="V16" t="s">
        <v>51</v>
      </c>
      <c r="W16" t="s">
        <v>59</v>
      </c>
      <c r="X16" t="s">
        <v>45</v>
      </c>
    </row>
    <row r="17" spans="1:24" x14ac:dyDescent="0.35">
      <c r="A17" t="s">
        <v>46</v>
      </c>
      <c r="B17">
        <v>27</v>
      </c>
      <c r="C17" t="s">
        <v>25</v>
      </c>
      <c r="D17">
        <v>2</v>
      </c>
      <c r="E17">
        <v>3</v>
      </c>
      <c r="F17">
        <v>7</v>
      </c>
      <c r="G17">
        <v>5</v>
      </c>
      <c r="H17">
        <v>4</v>
      </c>
      <c r="I17">
        <v>1</v>
      </c>
      <c r="J17">
        <v>6</v>
      </c>
      <c r="K17" t="s">
        <v>25</v>
      </c>
      <c r="L17" t="s">
        <v>26</v>
      </c>
      <c r="M17" t="s">
        <v>27</v>
      </c>
      <c r="N17" t="s">
        <v>28</v>
      </c>
      <c r="O17" s="24">
        <v>3</v>
      </c>
      <c r="P17" t="s">
        <v>30</v>
      </c>
      <c r="Q17" s="20">
        <v>0.3</v>
      </c>
      <c r="R17" t="s">
        <v>32</v>
      </c>
      <c r="S17" t="s">
        <v>42</v>
      </c>
      <c r="T17" t="s">
        <v>27</v>
      </c>
      <c r="U17" t="s">
        <v>56</v>
      </c>
      <c r="V17" t="s">
        <v>51</v>
      </c>
      <c r="W17" t="s">
        <v>59</v>
      </c>
      <c r="X17" t="s">
        <v>37</v>
      </c>
    </row>
    <row r="18" spans="1:24" x14ac:dyDescent="0.35">
      <c r="A18" t="s">
        <v>24</v>
      </c>
      <c r="B18">
        <v>28</v>
      </c>
      <c r="C18" t="s">
        <v>25</v>
      </c>
      <c r="D18">
        <v>3</v>
      </c>
      <c r="E18">
        <v>2</v>
      </c>
      <c r="F18">
        <v>7</v>
      </c>
      <c r="G18">
        <v>5</v>
      </c>
      <c r="H18">
        <v>4</v>
      </c>
      <c r="I18">
        <v>1</v>
      </c>
      <c r="J18">
        <v>6</v>
      </c>
      <c r="K18" t="s">
        <v>25</v>
      </c>
      <c r="L18" t="s">
        <v>60</v>
      </c>
      <c r="M18" t="s">
        <v>63</v>
      </c>
      <c r="N18" t="s">
        <v>28</v>
      </c>
      <c r="O18" s="24">
        <v>3</v>
      </c>
      <c r="P18" t="s">
        <v>30</v>
      </c>
      <c r="Q18" s="20">
        <v>0.3</v>
      </c>
      <c r="R18" t="s">
        <v>65</v>
      </c>
      <c r="S18" t="s">
        <v>42</v>
      </c>
      <c r="T18" t="s">
        <v>27</v>
      </c>
      <c r="U18" t="s">
        <v>56</v>
      </c>
      <c r="V18" t="s">
        <v>51</v>
      </c>
      <c r="W18" t="s">
        <v>59</v>
      </c>
      <c r="X18" t="s">
        <v>52</v>
      </c>
    </row>
    <row r="19" spans="1:24" x14ac:dyDescent="0.35">
      <c r="A19" t="s">
        <v>46</v>
      </c>
      <c r="B19">
        <v>27</v>
      </c>
      <c r="C19" t="s">
        <v>25</v>
      </c>
      <c r="D19">
        <v>3</v>
      </c>
      <c r="E19">
        <v>2</v>
      </c>
      <c r="F19">
        <v>7</v>
      </c>
      <c r="G19">
        <v>4</v>
      </c>
      <c r="H19">
        <v>5</v>
      </c>
      <c r="I19">
        <v>1</v>
      </c>
      <c r="J19">
        <v>6</v>
      </c>
      <c r="K19" t="s">
        <v>25</v>
      </c>
      <c r="L19" t="s">
        <v>26</v>
      </c>
      <c r="M19" t="s">
        <v>27</v>
      </c>
      <c r="N19" t="s">
        <v>28</v>
      </c>
      <c r="O19" s="24">
        <v>3</v>
      </c>
      <c r="P19" t="s">
        <v>30</v>
      </c>
      <c r="Q19" s="20">
        <v>0.3</v>
      </c>
      <c r="R19" t="s">
        <v>32</v>
      </c>
      <c r="S19" t="s">
        <v>33</v>
      </c>
      <c r="T19" t="s">
        <v>27</v>
      </c>
      <c r="U19" t="s">
        <v>34</v>
      </c>
      <c r="V19" t="s">
        <v>51</v>
      </c>
      <c r="W19" t="s">
        <v>59</v>
      </c>
      <c r="X19" t="s">
        <v>45</v>
      </c>
    </row>
    <row r="20" spans="1:24" x14ac:dyDescent="0.35">
      <c r="A20" t="s">
        <v>46</v>
      </c>
      <c r="B20">
        <v>29</v>
      </c>
      <c r="C20" t="s">
        <v>25</v>
      </c>
      <c r="D20">
        <v>3</v>
      </c>
      <c r="E20">
        <v>2</v>
      </c>
      <c r="F20">
        <v>7</v>
      </c>
      <c r="G20">
        <v>4</v>
      </c>
      <c r="H20">
        <v>5</v>
      </c>
      <c r="I20">
        <v>1</v>
      </c>
      <c r="J20">
        <v>6</v>
      </c>
      <c r="K20" t="s">
        <v>25</v>
      </c>
      <c r="L20" t="s">
        <v>60</v>
      </c>
      <c r="M20" t="s">
        <v>27</v>
      </c>
      <c r="N20" t="s">
        <v>28</v>
      </c>
      <c r="O20" s="24">
        <v>3</v>
      </c>
      <c r="P20" t="s">
        <v>30</v>
      </c>
      <c r="Q20" s="20">
        <v>0.3</v>
      </c>
      <c r="R20" t="s">
        <v>32</v>
      </c>
      <c r="S20" t="s">
        <v>33</v>
      </c>
      <c r="T20" t="s">
        <v>27</v>
      </c>
      <c r="U20" t="s">
        <v>34</v>
      </c>
      <c r="V20" t="s">
        <v>51</v>
      </c>
      <c r="W20" t="s">
        <v>59</v>
      </c>
      <c r="X20" t="s">
        <v>37</v>
      </c>
    </row>
    <row r="21" spans="1:24" x14ac:dyDescent="0.35">
      <c r="A21" t="s">
        <v>46</v>
      </c>
      <c r="B21">
        <v>26</v>
      </c>
      <c r="C21" t="s">
        <v>25</v>
      </c>
      <c r="D21">
        <v>3</v>
      </c>
      <c r="E21">
        <v>4</v>
      </c>
      <c r="F21">
        <v>6</v>
      </c>
      <c r="G21">
        <v>5</v>
      </c>
      <c r="H21">
        <v>1</v>
      </c>
      <c r="I21">
        <v>2</v>
      </c>
      <c r="J21">
        <v>7</v>
      </c>
      <c r="K21" t="s">
        <v>25</v>
      </c>
      <c r="L21" t="s">
        <v>60</v>
      </c>
      <c r="M21" t="s">
        <v>27</v>
      </c>
      <c r="N21" t="s">
        <v>28</v>
      </c>
      <c r="O21" s="24">
        <v>5</v>
      </c>
      <c r="P21" t="s">
        <v>30</v>
      </c>
      <c r="Q21" s="20">
        <v>0.3</v>
      </c>
      <c r="R21" t="s">
        <v>65</v>
      </c>
      <c r="S21" t="s">
        <v>42</v>
      </c>
      <c r="T21" t="s">
        <v>27</v>
      </c>
      <c r="U21" t="s">
        <v>56</v>
      </c>
      <c r="V21" t="s">
        <v>51</v>
      </c>
      <c r="W21" t="s">
        <v>59</v>
      </c>
      <c r="X21" t="s">
        <v>37</v>
      </c>
    </row>
    <row r="22" spans="1:24" x14ac:dyDescent="0.35">
      <c r="A22" t="s">
        <v>46</v>
      </c>
      <c r="B22">
        <v>29</v>
      </c>
      <c r="C22" t="s">
        <v>25</v>
      </c>
      <c r="D22">
        <v>2</v>
      </c>
      <c r="E22">
        <v>4</v>
      </c>
      <c r="F22">
        <v>7</v>
      </c>
      <c r="G22">
        <v>5</v>
      </c>
      <c r="H22">
        <v>3</v>
      </c>
      <c r="I22">
        <v>1</v>
      </c>
      <c r="J22">
        <v>6</v>
      </c>
      <c r="K22" t="s">
        <v>25</v>
      </c>
      <c r="L22" t="s">
        <v>26</v>
      </c>
      <c r="M22" t="s">
        <v>63</v>
      </c>
      <c r="N22" t="s">
        <v>28</v>
      </c>
      <c r="O22" s="24">
        <v>5</v>
      </c>
      <c r="P22" t="s">
        <v>41</v>
      </c>
      <c r="Q22" s="20">
        <v>0.3</v>
      </c>
      <c r="R22" t="s">
        <v>32</v>
      </c>
      <c r="S22" t="s">
        <v>33</v>
      </c>
      <c r="T22" t="s">
        <v>27</v>
      </c>
      <c r="U22" t="s">
        <v>34</v>
      </c>
      <c r="V22" t="s">
        <v>51</v>
      </c>
      <c r="W22" t="s">
        <v>36</v>
      </c>
      <c r="X22" t="s">
        <v>45</v>
      </c>
    </row>
    <row r="23" spans="1:24" x14ac:dyDescent="0.35">
      <c r="A23" t="s">
        <v>24</v>
      </c>
      <c r="B23">
        <v>24</v>
      </c>
      <c r="C23" t="s">
        <v>25</v>
      </c>
      <c r="D23">
        <v>2</v>
      </c>
      <c r="E23">
        <v>4</v>
      </c>
      <c r="F23">
        <v>5</v>
      </c>
      <c r="G23">
        <v>6</v>
      </c>
      <c r="H23">
        <v>3</v>
      </c>
      <c r="I23">
        <v>1</v>
      </c>
      <c r="J23">
        <v>7</v>
      </c>
      <c r="K23" t="s">
        <v>25</v>
      </c>
      <c r="L23" t="s">
        <v>60</v>
      </c>
      <c r="M23" t="s">
        <v>27</v>
      </c>
      <c r="N23" t="s">
        <v>28</v>
      </c>
      <c r="O23" s="24">
        <v>5</v>
      </c>
      <c r="P23" t="s">
        <v>30</v>
      </c>
      <c r="Q23" s="20">
        <v>0.3</v>
      </c>
      <c r="R23" t="s">
        <v>49</v>
      </c>
      <c r="S23" t="s">
        <v>42</v>
      </c>
      <c r="T23" t="s">
        <v>27</v>
      </c>
      <c r="U23" t="s">
        <v>34</v>
      </c>
      <c r="V23" t="s">
        <v>51</v>
      </c>
      <c r="W23" t="s">
        <v>59</v>
      </c>
      <c r="X23" t="s">
        <v>37</v>
      </c>
    </row>
    <row r="24" spans="1:24" x14ac:dyDescent="0.35">
      <c r="A24" t="s">
        <v>46</v>
      </c>
      <c r="B24">
        <v>27</v>
      </c>
      <c r="C24" t="s">
        <v>25</v>
      </c>
      <c r="D24">
        <v>3</v>
      </c>
      <c r="E24">
        <v>4</v>
      </c>
      <c r="F24">
        <v>6</v>
      </c>
      <c r="G24">
        <v>5</v>
      </c>
      <c r="H24">
        <v>2</v>
      </c>
      <c r="I24">
        <v>1</v>
      </c>
      <c r="J24">
        <v>7</v>
      </c>
      <c r="K24" t="s">
        <v>25</v>
      </c>
      <c r="L24" t="s">
        <v>26</v>
      </c>
      <c r="M24" t="s">
        <v>27</v>
      </c>
      <c r="N24" t="s">
        <v>28</v>
      </c>
      <c r="O24" s="24">
        <v>5</v>
      </c>
      <c r="P24" t="s">
        <v>30</v>
      </c>
      <c r="Q24" s="20">
        <v>0.3</v>
      </c>
      <c r="R24" t="s">
        <v>32</v>
      </c>
      <c r="S24" t="s">
        <v>33</v>
      </c>
      <c r="T24" t="s">
        <v>27</v>
      </c>
      <c r="U24" t="s">
        <v>34</v>
      </c>
      <c r="V24" t="s">
        <v>51</v>
      </c>
      <c r="W24" t="s">
        <v>59</v>
      </c>
      <c r="X24" t="s">
        <v>45</v>
      </c>
    </row>
    <row r="25" spans="1:24" x14ac:dyDescent="0.35">
      <c r="A25" t="s">
        <v>46</v>
      </c>
      <c r="B25">
        <v>25</v>
      </c>
      <c r="C25" t="s">
        <v>25</v>
      </c>
      <c r="D25">
        <v>2</v>
      </c>
      <c r="E25">
        <v>4</v>
      </c>
      <c r="F25">
        <v>6</v>
      </c>
      <c r="G25">
        <v>5</v>
      </c>
      <c r="H25">
        <v>3</v>
      </c>
      <c r="I25">
        <v>1</v>
      </c>
      <c r="J25">
        <v>7</v>
      </c>
      <c r="K25" t="s">
        <v>25</v>
      </c>
      <c r="L25" t="s">
        <v>60</v>
      </c>
      <c r="M25" t="s">
        <v>63</v>
      </c>
      <c r="N25" t="s">
        <v>64</v>
      </c>
      <c r="O25" s="24">
        <v>5</v>
      </c>
      <c r="P25" t="s">
        <v>41</v>
      </c>
      <c r="Q25" s="20">
        <v>0.3</v>
      </c>
      <c r="R25" t="s">
        <v>67</v>
      </c>
      <c r="S25" t="s">
        <v>42</v>
      </c>
      <c r="T25" t="s">
        <v>62</v>
      </c>
      <c r="U25" t="s">
        <v>34</v>
      </c>
      <c r="V25" t="s">
        <v>51</v>
      </c>
      <c r="W25" t="s">
        <v>59</v>
      </c>
      <c r="X25" t="s">
        <v>45</v>
      </c>
    </row>
    <row r="26" spans="1:24" x14ac:dyDescent="0.35">
      <c r="A26" t="s">
        <v>24</v>
      </c>
      <c r="B26">
        <v>26</v>
      </c>
      <c r="C26" t="s">
        <v>25</v>
      </c>
      <c r="D26">
        <v>2</v>
      </c>
      <c r="E26">
        <v>3</v>
      </c>
      <c r="F26">
        <v>7</v>
      </c>
      <c r="G26">
        <v>5</v>
      </c>
      <c r="H26">
        <v>4</v>
      </c>
      <c r="I26">
        <v>1</v>
      </c>
      <c r="J26">
        <v>6</v>
      </c>
      <c r="K26" t="s">
        <v>25</v>
      </c>
      <c r="L26" t="s">
        <v>26</v>
      </c>
      <c r="M26" t="s">
        <v>27</v>
      </c>
      <c r="N26" t="s">
        <v>28</v>
      </c>
      <c r="O26" s="24">
        <v>5</v>
      </c>
      <c r="P26" t="s">
        <v>30</v>
      </c>
      <c r="Q26" s="20">
        <v>0.4</v>
      </c>
      <c r="R26" t="s">
        <v>67</v>
      </c>
      <c r="S26" t="s">
        <v>33</v>
      </c>
      <c r="T26" t="s">
        <v>27</v>
      </c>
      <c r="U26" t="s">
        <v>34</v>
      </c>
      <c r="V26" t="s">
        <v>51</v>
      </c>
      <c r="W26" t="s">
        <v>59</v>
      </c>
      <c r="X26" t="s">
        <v>37</v>
      </c>
    </row>
    <row r="27" spans="1:24" x14ac:dyDescent="0.35">
      <c r="A27" t="s">
        <v>24</v>
      </c>
      <c r="B27">
        <v>32</v>
      </c>
      <c r="C27" t="s">
        <v>25</v>
      </c>
      <c r="D27">
        <v>3</v>
      </c>
      <c r="E27">
        <v>4</v>
      </c>
      <c r="F27">
        <v>7</v>
      </c>
      <c r="G27">
        <v>5</v>
      </c>
      <c r="H27">
        <v>1</v>
      </c>
      <c r="I27">
        <v>2</v>
      </c>
      <c r="J27">
        <v>6</v>
      </c>
      <c r="K27" t="s">
        <v>25</v>
      </c>
      <c r="L27" t="s">
        <v>60</v>
      </c>
      <c r="M27" t="s">
        <v>63</v>
      </c>
      <c r="N27" t="s">
        <v>28</v>
      </c>
      <c r="O27" s="24">
        <v>5</v>
      </c>
      <c r="P27" t="s">
        <v>30</v>
      </c>
      <c r="Q27" s="20">
        <v>0.3</v>
      </c>
      <c r="R27" t="s">
        <v>32</v>
      </c>
      <c r="S27" t="s">
        <v>33</v>
      </c>
      <c r="T27" t="s">
        <v>27</v>
      </c>
      <c r="U27" t="s">
        <v>34</v>
      </c>
      <c r="V27" t="s">
        <v>51</v>
      </c>
      <c r="W27" t="s">
        <v>36</v>
      </c>
      <c r="X27" t="s">
        <v>45</v>
      </c>
    </row>
    <row r="28" spans="1:24" x14ac:dyDescent="0.35">
      <c r="A28" t="s">
        <v>46</v>
      </c>
      <c r="B28">
        <v>26</v>
      </c>
      <c r="C28" t="s">
        <v>25</v>
      </c>
      <c r="D28">
        <v>3</v>
      </c>
      <c r="E28">
        <v>4</v>
      </c>
      <c r="F28">
        <v>6</v>
      </c>
      <c r="G28">
        <v>5</v>
      </c>
      <c r="H28">
        <v>1</v>
      </c>
      <c r="I28">
        <v>2</v>
      </c>
      <c r="J28">
        <v>7</v>
      </c>
      <c r="K28" t="s">
        <v>25</v>
      </c>
      <c r="L28" t="s">
        <v>26</v>
      </c>
      <c r="M28" t="s">
        <v>27</v>
      </c>
      <c r="N28" t="s">
        <v>28</v>
      </c>
      <c r="O28" s="24">
        <v>5</v>
      </c>
      <c r="P28" t="s">
        <v>30</v>
      </c>
      <c r="Q28" s="20">
        <v>0.3</v>
      </c>
      <c r="R28" t="s">
        <v>32</v>
      </c>
      <c r="S28" t="s">
        <v>33</v>
      </c>
      <c r="T28" t="s">
        <v>43</v>
      </c>
      <c r="U28" t="s">
        <v>56</v>
      </c>
      <c r="V28" t="s">
        <v>51</v>
      </c>
      <c r="W28" t="s">
        <v>36</v>
      </c>
      <c r="X28" t="s">
        <v>45</v>
      </c>
    </row>
    <row r="29" spans="1:24" x14ac:dyDescent="0.35">
      <c r="A29" t="s">
        <v>46</v>
      </c>
      <c r="B29">
        <v>31</v>
      </c>
      <c r="C29" t="s">
        <v>25</v>
      </c>
      <c r="D29">
        <v>2</v>
      </c>
      <c r="E29">
        <v>3</v>
      </c>
      <c r="F29">
        <v>7</v>
      </c>
      <c r="G29">
        <v>6</v>
      </c>
      <c r="H29">
        <v>4</v>
      </c>
      <c r="I29">
        <v>1</v>
      </c>
      <c r="J29">
        <v>5</v>
      </c>
      <c r="K29" t="s">
        <v>25</v>
      </c>
      <c r="L29" t="s">
        <v>60</v>
      </c>
      <c r="M29" t="s">
        <v>63</v>
      </c>
      <c r="N29" t="s">
        <v>64</v>
      </c>
      <c r="O29" s="24">
        <v>3</v>
      </c>
      <c r="P29" t="s">
        <v>30</v>
      </c>
      <c r="Q29" s="20">
        <v>0.3</v>
      </c>
      <c r="R29" t="s">
        <v>65</v>
      </c>
      <c r="S29" t="s">
        <v>42</v>
      </c>
      <c r="T29" t="s">
        <v>27</v>
      </c>
      <c r="U29" t="s">
        <v>56</v>
      </c>
      <c r="V29" t="s">
        <v>35</v>
      </c>
      <c r="W29" t="s">
        <v>36</v>
      </c>
      <c r="X29" t="s">
        <v>52</v>
      </c>
    </row>
    <row r="30" spans="1:24" x14ac:dyDescent="0.35">
      <c r="A30" t="s">
        <v>46</v>
      </c>
      <c r="B30">
        <v>29</v>
      </c>
      <c r="C30" t="s">
        <v>25</v>
      </c>
      <c r="D30">
        <v>2</v>
      </c>
      <c r="E30">
        <v>3</v>
      </c>
      <c r="F30">
        <v>6</v>
      </c>
      <c r="G30">
        <v>5</v>
      </c>
      <c r="H30">
        <v>1</v>
      </c>
      <c r="I30">
        <v>4</v>
      </c>
      <c r="J30">
        <v>7</v>
      </c>
      <c r="K30" t="s">
        <v>25</v>
      </c>
      <c r="L30" t="s">
        <v>26</v>
      </c>
      <c r="M30" t="s">
        <v>27</v>
      </c>
      <c r="N30" t="s">
        <v>28</v>
      </c>
      <c r="O30" s="24">
        <v>3</v>
      </c>
      <c r="P30" t="s">
        <v>30</v>
      </c>
      <c r="Q30" s="20">
        <v>0.3</v>
      </c>
      <c r="R30" t="s">
        <v>49</v>
      </c>
      <c r="S30" t="s">
        <v>33</v>
      </c>
      <c r="T30" t="s">
        <v>27</v>
      </c>
      <c r="U30" t="s">
        <v>34</v>
      </c>
      <c r="V30" t="s">
        <v>51</v>
      </c>
      <c r="W30" t="s">
        <v>59</v>
      </c>
      <c r="X30" t="s">
        <v>52</v>
      </c>
    </row>
    <row r="31" spans="1:24" x14ac:dyDescent="0.35">
      <c r="A31" t="s">
        <v>24</v>
      </c>
      <c r="B31">
        <v>34</v>
      </c>
      <c r="C31" t="s">
        <v>25</v>
      </c>
      <c r="D31">
        <v>5</v>
      </c>
      <c r="E31">
        <v>4</v>
      </c>
      <c r="F31">
        <v>3</v>
      </c>
      <c r="G31">
        <v>2</v>
      </c>
      <c r="H31">
        <v>7</v>
      </c>
      <c r="I31">
        <v>1</v>
      </c>
      <c r="J31">
        <v>6</v>
      </c>
      <c r="K31" t="s">
        <v>25</v>
      </c>
      <c r="L31" t="s">
        <v>26</v>
      </c>
      <c r="M31" t="s">
        <v>53</v>
      </c>
      <c r="N31" t="s">
        <v>26</v>
      </c>
      <c r="O31" s="24">
        <v>5</v>
      </c>
      <c r="P31" t="s">
        <v>30</v>
      </c>
      <c r="Q31" s="20">
        <v>0.2</v>
      </c>
      <c r="R31" t="s">
        <v>32</v>
      </c>
      <c r="S31" t="s">
        <v>33</v>
      </c>
      <c r="T31" t="s">
        <v>27</v>
      </c>
      <c r="U31" t="s">
        <v>50</v>
      </c>
      <c r="V31" t="s">
        <v>35</v>
      </c>
      <c r="W31" t="s">
        <v>36</v>
      </c>
      <c r="X31" t="s">
        <v>37</v>
      </c>
    </row>
    <row r="32" spans="1:24" x14ac:dyDescent="0.35">
      <c r="A32" t="s">
        <v>46</v>
      </c>
      <c r="B32">
        <v>27</v>
      </c>
      <c r="C32" t="s">
        <v>25</v>
      </c>
      <c r="D32">
        <v>4</v>
      </c>
      <c r="E32">
        <v>5</v>
      </c>
      <c r="F32">
        <v>1</v>
      </c>
      <c r="G32">
        <v>2</v>
      </c>
      <c r="H32">
        <v>7</v>
      </c>
      <c r="I32">
        <v>3</v>
      </c>
      <c r="J32">
        <v>6</v>
      </c>
      <c r="K32" t="s">
        <v>38</v>
      </c>
      <c r="L32" t="s">
        <v>26</v>
      </c>
      <c r="M32" t="s">
        <v>63</v>
      </c>
      <c r="N32" t="s">
        <v>28</v>
      </c>
      <c r="O32" s="24">
        <v>3</v>
      </c>
      <c r="P32" t="s">
        <v>30</v>
      </c>
      <c r="Q32" s="20">
        <v>0.2</v>
      </c>
      <c r="R32" t="s">
        <v>32</v>
      </c>
      <c r="S32" t="s">
        <v>66</v>
      </c>
      <c r="T32" t="s">
        <v>27</v>
      </c>
      <c r="U32" t="s">
        <v>50</v>
      </c>
      <c r="V32" t="s">
        <v>35</v>
      </c>
      <c r="W32" t="s">
        <v>36</v>
      </c>
      <c r="X32" t="s">
        <v>52</v>
      </c>
    </row>
    <row r="33" spans="1:24" x14ac:dyDescent="0.35">
      <c r="A33" t="s">
        <v>24</v>
      </c>
      <c r="B33">
        <v>31</v>
      </c>
      <c r="C33" t="s">
        <v>25</v>
      </c>
      <c r="D33">
        <v>2</v>
      </c>
      <c r="E33">
        <v>4</v>
      </c>
      <c r="F33">
        <v>7</v>
      </c>
      <c r="G33">
        <v>6</v>
      </c>
      <c r="H33">
        <v>3</v>
      </c>
      <c r="I33">
        <v>1</v>
      </c>
      <c r="J33">
        <v>5</v>
      </c>
      <c r="K33" t="s">
        <v>25</v>
      </c>
      <c r="L33" t="s">
        <v>26</v>
      </c>
      <c r="M33" t="s">
        <v>27</v>
      </c>
      <c r="N33" t="s">
        <v>28</v>
      </c>
      <c r="O33" s="24">
        <v>5</v>
      </c>
      <c r="P33" t="s">
        <v>30</v>
      </c>
      <c r="Q33" s="20">
        <v>0.3</v>
      </c>
      <c r="R33" t="s">
        <v>65</v>
      </c>
      <c r="S33" t="s">
        <v>33</v>
      </c>
      <c r="T33" t="s">
        <v>27</v>
      </c>
      <c r="U33" t="s">
        <v>34</v>
      </c>
      <c r="V33" t="s">
        <v>51</v>
      </c>
      <c r="W33" t="s">
        <v>36</v>
      </c>
      <c r="X33" t="s">
        <v>45</v>
      </c>
    </row>
    <row r="34" spans="1:24" x14ac:dyDescent="0.35">
      <c r="A34" t="s">
        <v>46</v>
      </c>
      <c r="B34">
        <v>27</v>
      </c>
      <c r="C34" t="s">
        <v>25</v>
      </c>
      <c r="D34">
        <v>2</v>
      </c>
      <c r="E34">
        <v>4</v>
      </c>
      <c r="F34">
        <v>7</v>
      </c>
      <c r="G34">
        <v>5</v>
      </c>
      <c r="H34">
        <v>1</v>
      </c>
      <c r="I34">
        <v>3</v>
      </c>
      <c r="J34">
        <v>6</v>
      </c>
      <c r="K34" t="s">
        <v>25</v>
      </c>
      <c r="L34" t="s">
        <v>26</v>
      </c>
      <c r="M34" t="s">
        <v>27</v>
      </c>
      <c r="N34" t="s">
        <v>28</v>
      </c>
      <c r="O34" s="24">
        <v>5</v>
      </c>
      <c r="P34" t="s">
        <v>30</v>
      </c>
      <c r="Q34" s="20">
        <v>0.4</v>
      </c>
      <c r="R34" t="s">
        <v>49</v>
      </c>
      <c r="S34" t="s">
        <v>42</v>
      </c>
      <c r="T34" t="s">
        <v>27</v>
      </c>
      <c r="U34" t="s">
        <v>56</v>
      </c>
      <c r="V34" t="s">
        <v>51</v>
      </c>
      <c r="W34" t="s">
        <v>36</v>
      </c>
      <c r="X34" t="s">
        <v>37</v>
      </c>
    </row>
    <row r="35" spans="1:24" x14ac:dyDescent="0.35">
      <c r="A35" t="s">
        <v>46</v>
      </c>
      <c r="B35">
        <v>26</v>
      </c>
      <c r="C35" t="s">
        <v>25</v>
      </c>
      <c r="D35">
        <v>2</v>
      </c>
      <c r="E35">
        <v>3</v>
      </c>
      <c r="F35">
        <v>6</v>
      </c>
      <c r="G35">
        <v>4</v>
      </c>
      <c r="H35">
        <v>1</v>
      </c>
      <c r="I35">
        <v>5</v>
      </c>
      <c r="J35">
        <v>7</v>
      </c>
      <c r="K35" t="s">
        <v>25</v>
      </c>
      <c r="L35" t="s">
        <v>26</v>
      </c>
      <c r="M35" t="s">
        <v>27</v>
      </c>
      <c r="N35" t="s">
        <v>26</v>
      </c>
      <c r="O35" s="24">
        <v>3</v>
      </c>
      <c r="P35" t="s">
        <v>30</v>
      </c>
      <c r="Q35" s="20">
        <v>0.3</v>
      </c>
      <c r="R35" t="s">
        <v>65</v>
      </c>
      <c r="S35" t="s">
        <v>66</v>
      </c>
      <c r="T35" t="s">
        <v>43</v>
      </c>
      <c r="U35" t="s">
        <v>34</v>
      </c>
      <c r="V35" t="s">
        <v>35</v>
      </c>
      <c r="W35" t="s">
        <v>59</v>
      </c>
      <c r="X35" t="s">
        <v>37</v>
      </c>
    </row>
    <row r="36" spans="1:24" x14ac:dyDescent="0.35">
      <c r="A36" t="s">
        <v>46</v>
      </c>
      <c r="B36">
        <v>27</v>
      </c>
      <c r="C36" t="s">
        <v>25</v>
      </c>
      <c r="D36">
        <v>2</v>
      </c>
      <c r="E36">
        <v>3</v>
      </c>
      <c r="F36">
        <v>6</v>
      </c>
      <c r="G36">
        <v>5</v>
      </c>
      <c r="H36">
        <v>4</v>
      </c>
      <c r="I36">
        <v>1</v>
      </c>
      <c r="J36">
        <v>7</v>
      </c>
      <c r="K36" t="s">
        <v>25</v>
      </c>
      <c r="L36" t="s">
        <v>26</v>
      </c>
      <c r="M36" t="s">
        <v>27</v>
      </c>
      <c r="N36" t="s">
        <v>28</v>
      </c>
      <c r="O36" s="24">
        <v>3</v>
      </c>
      <c r="P36" t="s">
        <v>41</v>
      </c>
      <c r="Q36" s="20">
        <v>0.3</v>
      </c>
      <c r="R36" t="s">
        <v>32</v>
      </c>
      <c r="S36" t="s">
        <v>42</v>
      </c>
      <c r="T36" t="s">
        <v>27</v>
      </c>
      <c r="U36" t="s">
        <v>34</v>
      </c>
      <c r="V36" t="s">
        <v>35</v>
      </c>
      <c r="W36" t="s">
        <v>36</v>
      </c>
      <c r="X36" t="s">
        <v>45</v>
      </c>
    </row>
    <row r="37" spans="1:24" x14ac:dyDescent="0.35">
      <c r="A37" t="s">
        <v>46</v>
      </c>
      <c r="B37">
        <v>30</v>
      </c>
      <c r="C37" t="s">
        <v>25</v>
      </c>
      <c r="D37">
        <v>1</v>
      </c>
      <c r="E37">
        <v>4</v>
      </c>
      <c r="F37">
        <v>6</v>
      </c>
      <c r="G37">
        <v>5</v>
      </c>
      <c r="H37">
        <v>3</v>
      </c>
      <c r="I37">
        <v>2</v>
      </c>
      <c r="J37">
        <v>7</v>
      </c>
      <c r="K37" t="s">
        <v>25</v>
      </c>
      <c r="L37" t="s">
        <v>60</v>
      </c>
      <c r="M37" t="s">
        <v>63</v>
      </c>
      <c r="N37" t="s">
        <v>28</v>
      </c>
      <c r="O37" s="24">
        <v>5</v>
      </c>
      <c r="P37" t="s">
        <v>30</v>
      </c>
      <c r="Q37" s="20">
        <v>0.3</v>
      </c>
      <c r="R37" t="s">
        <v>65</v>
      </c>
      <c r="S37" t="s">
        <v>42</v>
      </c>
      <c r="T37" t="s">
        <v>27</v>
      </c>
      <c r="U37" t="s">
        <v>34</v>
      </c>
      <c r="V37" t="s">
        <v>51</v>
      </c>
      <c r="W37" t="s">
        <v>36</v>
      </c>
      <c r="X37" t="s">
        <v>45</v>
      </c>
    </row>
    <row r="38" spans="1:24" x14ac:dyDescent="0.35">
      <c r="A38" t="s">
        <v>46</v>
      </c>
      <c r="B38">
        <v>30</v>
      </c>
      <c r="C38" t="s">
        <v>25</v>
      </c>
      <c r="D38">
        <v>2</v>
      </c>
      <c r="E38">
        <v>4</v>
      </c>
      <c r="F38">
        <v>7</v>
      </c>
      <c r="G38">
        <v>5</v>
      </c>
      <c r="H38">
        <v>1</v>
      </c>
      <c r="I38">
        <v>3</v>
      </c>
      <c r="J38">
        <v>6</v>
      </c>
      <c r="K38" t="s">
        <v>25</v>
      </c>
      <c r="L38" t="s">
        <v>26</v>
      </c>
      <c r="M38" t="s">
        <v>27</v>
      </c>
      <c r="N38" t="s">
        <v>28</v>
      </c>
      <c r="O38" s="24">
        <v>3</v>
      </c>
      <c r="P38" t="s">
        <v>30</v>
      </c>
      <c r="Q38" s="20">
        <v>0.3</v>
      </c>
      <c r="R38" t="s">
        <v>49</v>
      </c>
      <c r="S38" t="s">
        <v>33</v>
      </c>
      <c r="T38" t="s">
        <v>27</v>
      </c>
      <c r="U38" t="s">
        <v>34</v>
      </c>
      <c r="V38" t="s">
        <v>51</v>
      </c>
      <c r="W38" t="s">
        <v>59</v>
      </c>
      <c r="X38" t="s">
        <v>37</v>
      </c>
    </row>
    <row r="39" spans="1:24" x14ac:dyDescent="0.35">
      <c r="A39" t="s">
        <v>46</v>
      </c>
      <c r="B39">
        <v>25</v>
      </c>
      <c r="C39" t="s">
        <v>25</v>
      </c>
      <c r="D39">
        <v>5</v>
      </c>
      <c r="E39">
        <v>4</v>
      </c>
      <c r="F39">
        <v>7</v>
      </c>
      <c r="G39">
        <v>6</v>
      </c>
      <c r="H39">
        <v>1</v>
      </c>
      <c r="I39">
        <v>2</v>
      </c>
      <c r="J39">
        <v>3</v>
      </c>
      <c r="K39" t="s">
        <v>25</v>
      </c>
      <c r="L39" t="s">
        <v>60</v>
      </c>
      <c r="M39" t="s">
        <v>63</v>
      </c>
      <c r="N39" t="s">
        <v>64</v>
      </c>
      <c r="O39" s="24">
        <v>5</v>
      </c>
      <c r="P39" t="s">
        <v>30</v>
      </c>
      <c r="Q39" s="20">
        <v>0.4</v>
      </c>
      <c r="R39" t="s">
        <v>67</v>
      </c>
      <c r="S39" t="s">
        <v>42</v>
      </c>
      <c r="T39" t="s">
        <v>27</v>
      </c>
      <c r="U39" t="s">
        <v>34</v>
      </c>
      <c r="V39" t="s">
        <v>35</v>
      </c>
      <c r="W39" t="s">
        <v>36</v>
      </c>
      <c r="X39" t="s">
        <v>45</v>
      </c>
    </row>
    <row r="40" spans="1:24" x14ac:dyDescent="0.35">
      <c r="A40" t="s">
        <v>46</v>
      </c>
      <c r="B40">
        <v>31</v>
      </c>
      <c r="C40" t="s">
        <v>25</v>
      </c>
      <c r="D40">
        <v>2</v>
      </c>
      <c r="E40">
        <v>4</v>
      </c>
      <c r="F40">
        <v>7</v>
      </c>
      <c r="G40">
        <v>5</v>
      </c>
      <c r="H40">
        <v>3</v>
      </c>
      <c r="I40">
        <v>1</v>
      </c>
      <c r="J40">
        <v>6</v>
      </c>
      <c r="K40" t="s">
        <v>25</v>
      </c>
      <c r="L40" t="s">
        <v>60</v>
      </c>
      <c r="M40" t="s">
        <v>63</v>
      </c>
      <c r="N40" t="s">
        <v>28</v>
      </c>
      <c r="O40" s="24">
        <v>3</v>
      </c>
      <c r="P40" t="s">
        <v>41</v>
      </c>
      <c r="Q40" s="20">
        <v>0.3</v>
      </c>
      <c r="R40" t="s">
        <v>49</v>
      </c>
      <c r="S40" t="s">
        <v>42</v>
      </c>
      <c r="T40" t="s">
        <v>43</v>
      </c>
      <c r="U40" t="s">
        <v>56</v>
      </c>
      <c r="V40" t="s">
        <v>51</v>
      </c>
      <c r="W40" t="s">
        <v>36</v>
      </c>
      <c r="X40" t="s">
        <v>37</v>
      </c>
    </row>
    <row r="41" spans="1:24" x14ac:dyDescent="0.35">
      <c r="A41" t="s">
        <v>46</v>
      </c>
      <c r="B41">
        <v>29</v>
      </c>
      <c r="C41" t="s">
        <v>25</v>
      </c>
      <c r="D41">
        <v>4</v>
      </c>
      <c r="E41">
        <v>3</v>
      </c>
      <c r="F41">
        <v>5</v>
      </c>
      <c r="G41">
        <v>7</v>
      </c>
      <c r="H41">
        <v>2</v>
      </c>
      <c r="I41">
        <v>1</v>
      </c>
      <c r="J41">
        <v>6</v>
      </c>
      <c r="K41" t="s">
        <v>25</v>
      </c>
      <c r="L41" t="s">
        <v>26</v>
      </c>
      <c r="M41" t="s">
        <v>27</v>
      </c>
      <c r="N41" t="s">
        <v>28</v>
      </c>
      <c r="O41" s="24">
        <v>5</v>
      </c>
      <c r="P41" t="s">
        <v>30</v>
      </c>
      <c r="Q41" s="20">
        <v>0.3</v>
      </c>
      <c r="R41" t="s">
        <v>65</v>
      </c>
      <c r="S41" t="s">
        <v>33</v>
      </c>
      <c r="T41" t="s">
        <v>43</v>
      </c>
      <c r="U41" t="s">
        <v>34</v>
      </c>
      <c r="V41" t="s">
        <v>35</v>
      </c>
      <c r="W41" t="s">
        <v>36</v>
      </c>
      <c r="X41" t="s">
        <v>45</v>
      </c>
    </row>
    <row r="45" spans="1:24" x14ac:dyDescent="0.35">
      <c r="F45" t="s">
        <v>83</v>
      </c>
      <c r="G45">
        <f>CORREL(Data_set_2[Mutual_Funds],Data_set_2[Equity_Market])</f>
        <v>0.33204337189441713</v>
      </c>
    </row>
    <row r="1048576" spans="2:2" x14ac:dyDescent="0.35">
      <c r="B1048576">
        <f>COUNT(B2:B1048575)</f>
        <v>40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08D21-4145-4874-B5D0-5568661A7361}">
  <dimension ref="A1:X94"/>
  <sheetViews>
    <sheetView topLeftCell="M7" zoomScale="83" workbookViewId="0">
      <selection activeCell="D77" sqref="D77"/>
    </sheetView>
  </sheetViews>
  <sheetFormatPr defaultRowHeight="14.5" x14ac:dyDescent="0.35"/>
  <cols>
    <col min="1" max="1" width="9.90625" bestFit="1" customWidth="1"/>
    <col min="2" max="2" width="6.90625" bestFit="1" customWidth="1"/>
    <col min="3" max="3" width="22.08984375" bestFit="1" customWidth="1"/>
    <col min="4" max="4" width="15.90625" bestFit="1" customWidth="1"/>
    <col min="5" max="5" width="16.26953125" bestFit="1" customWidth="1"/>
    <col min="6" max="6" width="13.90625" bestFit="1" customWidth="1"/>
    <col min="7" max="7" width="20.90625" bestFit="1" customWidth="1"/>
    <col min="8" max="8" width="16.81640625" bestFit="1" customWidth="1"/>
    <col min="9" max="9" width="7.08984375" bestFit="1" customWidth="1"/>
    <col min="10" max="10" width="7.90625" bestFit="1" customWidth="1"/>
    <col min="11" max="11" width="16.26953125" bestFit="1" customWidth="1"/>
    <col min="12" max="12" width="13" bestFit="1" customWidth="1"/>
    <col min="13" max="13" width="17.81640625" bestFit="1" customWidth="1"/>
    <col min="14" max="14" width="16" bestFit="1" customWidth="1"/>
    <col min="15" max="15" width="16.26953125" bestFit="1" customWidth="1"/>
    <col min="16" max="16" width="17.08984375" bestFit="1" customWidth="1"/>
    <col min="17" max="17" width="9.54296875" bestFit="1" customWidth="1"/>
    <col min="18" max="18" width="19.36328125" bestFit="1" customWidth="1"/>
    <col min="19" max="19" width="32.81640625" bestFit="1" customWidth="1"/>
    <col min="20" max="20" width="17.81640625" bestFit="1" customWidth="1"/>
    <col min="21" max="21" width="17.453125" bestFit="1" customWidth="1"/>
    <col min="22" max="22" width="16.26953125" bestFit="1" customWidth="1"/>
    <col min="23" max="23" width="16.7265625" bestFit="1" customWidth="1"/>
    <col min="24" max="24" width="24.26953125" bestFit="1" customWidth="1"/>
  </cols>
  <sheetData>
    <row r="1" spans="1:24"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5">
      <c r="A2" t="s">
        <v>24</v>
      </c>
      <c r="B2">
        <v>34</v>
      </c>
      <c r="C2" t="s">
        <v>25</v>
      </c>
      <c r="D2">
        <v>1</v>
      </c>
      <c r="E2">
        <v>2</v>
      </c>
      <c r="F2">
        <v>5</v>
      </c>
      <c r="G2">
        <v>3</v>
      </c>
      <c r="H2">
        <v>7</v>
      </c>
      <c r="I2">
        <v>6</v>
      </c>
      <c r="J2">
        <v>4</v>
      </c>
      <c r="K2" t="s">
        <v>25</v>
      </c>
      <c r="L2" t="s">
        <v>26</v>
      </c>
      <c r="M2" t="s">
        <v>27</v>
      </c>
      <c r="N2" t="s">
        <v>28</v>
      </c>
      <c r="O2" t="s">
        <v>29</v>
      </c>
      <c r="P2" t="s">
        <v>30</v>
      </c>
      <c r="Q2" t="s">
        <v>31</v>
      </c>
      <c r="R2" t="s">
        <v>32</v>
      </c>
      <c r="S2" t="s">
        <v>33</v>
      </c>
      <c r="T2" t="s">
        <v>27</v>
      </c>
      <c r="U2" t="s">
        <v>34</v>
      </c>
      <c r="V2" t="s">
        <v>35</v>
      </c>
      <c r="W2" t="s">
        <v>36</v>
      </c>
      <c r="X2" t="s">
        <v>37</v>
      </c>
    </row>
    <row r="3" spans="1:24" x14ac:dyDescent="0.35">
      <c r="A3" t="s">
        <v>24</v>
      </c>
      <c r="B3">
        <v>23</v>
      </c>
      <c r="C3" t="s">
        <v>25</v>
      </c>
      <c r="D3">
        <v>4</v>
      </c>
      <c r="E3">
        <v>3</v>
      </c>
      <c r="F3">
        <v>2</v>
      </c>
      <c r="G3">
        <v>1</v>
      </c>
      <c r="H3">
        <v>5</v>
      </c>
      <c r="I3">
        <v>6</v>
      </c>
      <c r="J3">
        <v>7</v>
      </c>
      <c r="K3" t="s">
        <v>38</v>
      </c>
      <c r="L3" t="s">
        <v>39</v>
      </c>
      <c r="M3" t="s">
        <v>27</v>
      </c>
      <c r="N3" t="s">
        <v>28</v>
      </c>
      <c r="O3" t="s">
        <v>40</v>
      </c>
      <c r="P3" t="s">
        <v>41</v>
      </c>
      <c r="Q3" t="s">
        <v>31</v>
      </c>
      <c r="R3" t="s">
        <v>32</v>
      </c>
      <c r="S3" t="s">
        <v>42</v>
      </c>
      <c r="T3" t="s">
        <v>43</v>
      </c>
      <c r="U3" t="s">
        <v>34</v>
      </c>
      <c r="V3" t="s">
        <v>35</v>
      </c>
      <c r="W3" t="s">
        <v>44</v>
      </c>
      <c r="X3" t="s">
        <v>45</v>
      </c>
    </row>
    <row r="4" spans="1:24" x14ac:dyDescent="0.35">
      <c r="A4" t="s">
        <v>46</v>
      </c>
      <c r="B4">
        <v>30</v>
      </c>
      <c r="C4" t="s">
        <v>25</v>
      </c>
      <c r="D4">
        <v>3</v>
      </c>
      <c r="E4">
        <v>6</v>
      </c>
      <c r="F4">
        <v>4</v>
      </c>
      <c r="G4">
        <v>2</v>
      </c>
      <c r="H4">
        <v>5</v>
      </c>
      <c r="I4">
        <v>1</v>
      </c>
      <c r="J4">
        <v>7</v>
      </c>
      <c r="K4" t="s">
        <v>25</v>
      </c>
      <c r="L4" t="s">
        <v>26</v>
      </c>
      <c r="M4" t="s">
        <v>27</v>
      </c>
      <c r="N4" t="s">
        <v>28</v>
      </c>
      <c r="O4" t="s">
        <v>47</v>
      </c>
      <c r="P4" t="s">
        <v>48</v>
      </c>
      <c r="Q4" t="s">
        <v>31</v>
      </c>
      <c r="R4" t="s">
        <v>49</v>
      </c>
      <c r="S4" t="s">
        <v>33</v>
      </c>
      <c r="T4" t="s">
        <v>27</v>
      </c>
      <c r="U4" t="s">
        <v>50</v>
      </c>
      <c r="V4" t="s">
        <v>51</v>
      </c>
      <c r="W4" t="s">
        <v>36</v>
      </c>
      <c r="X4" t="s">
        <v>52</v>
      </c>
    </row>
    <row r="5" spans="1:24" x14ac:dyDescent="0.35">
      <c r="A5" t="s">
        <v>46</v>
      </c>
      <c r="B5">
        <v>22</v>
      </c>
      <c r="C5" t="s">
        <v>25</v>
      </c>
      <c r="D5">
        <v>2</v>
      </c>
      <c r="E5">
        <v>1</v>
      </c>
      <c r="F5">
        <v>3</v>
      </c>
      <c r="G5">
        <v>7</v>
      </c>
      <c r="H5">
        <v>6</v>
      </c>
      <c r="I5">
        <v>4</v>
      </c>
      <c r="J5">
        <v>5</v>
      </c>
      <c r="K5" t="s">
        <v>25</v>
      </c>
      <c r="L5" t="s">
        <v>26</v>
      </c>
      <c r="M5" t="s">
        <v>53</v>
      </c>
      <c r="N5" t="s">
        <v>28</v>
      </c>
      <c r="O5" t="s">
        <v>54</v>
      </c>
      <c r="P5" t="s">
        <v>48</v>
      </c>
      <c r="Q5" t="s">
        <v>55</v>
      </c>
      <c r="R5" t="s">
        <v>49</v>
      </c>
      <c r="S5" t="s">
        <v>33</v>
      </c>
      <c r="T5" t="s">
        <v>43</v>
      </c>
      <c r="U5" t="s">
        <v>56</v>
      </c>
      <c r="V5" t="s">
        <v>57</v>
      </c>
      <c r="W5" t="s">
        <v>44</v>
      </c>
      <c r="X5" t="s">
        <v>58</v>
      </c>
    </row>
    <row r="6" spans="1:24" x14ac:dyDescent="0.35">
      <c r="A6" t="s">
        <v>24</v>
      </c>
      <c r="B6">
        <v>24</v>
      </c>
      <c r="C6" t="s">
        <v>38</v>
      </c>
      <c r="D6">
        <v>2</v>
      </c>
      <c r="E6">
        <v>1</v>
      </c>
      <c r="F6">
        <v>3</v>
      </c>
      <c r="G6">
        <v>6</v>
      </c>
      <c r="H6">
        <v>4</v>
      </c>
      <c r="I6">
        <v>5</v>
      </c>
      <c r="J6">
        <v>7</v>
      </c>
      <c r="K6" t="s">
        <v>38</v>
      </c>
      <c r="L6" t="s">
        <v>26</v>
      </c>
      <c r="M6" t="s">
        <v>53</v>
      </c>
      <c r="N6" t="s">
        <v>28</v>
      </c>
      <c r="O6" t="s">
        <v>54</v>
      </c>
      <c r="P6" t="s">
        <v>48</v>
      </c>
      <c r="Q6" t="s">
        <v>31</v>
      </c>
      <c r="R6" t="s">
        <v>49</v>
      </c>
      <c r="S6" t="s">
        <v>33</v>
      </c>
      <c r="T6" t="s">
        <v>27</v>
      </c>
      <c r="U6" t="s">
        <v>34</v>
      </c>
      <c r="V6" t="s">
        <v>35</v>
      </c>
      <c r="W6" t="s">
        <v>59</v>
      </c>
      <c r="X6" t="s">
        <v>58</v>
      </c>
    </row>
    <row r="7" spans="1:24" x14ac:dyDescent="0.35">
      <c r="A7" t="s">
        <v>24</v>
      </c>
      <c r="B7">
        <v>24</v>
      </c>
      <c r="C7" t="s">
        <v>38</v>
      </c>
      <c r="D7">
        <v>7</v>
      </c>
      <c r="E7">
        <v>5</v>
      </c>
      <c r="F7">
        <v>4</v>
      </c>
      <c r="G7">
        <v>6</v>
      </c>
      <c r="H7">
        <v>3</v>
      </c>
      <c r="I7">
        <v>1</v>
      </c>
      <c r="J7">
        <v>2</v>
      </c>
      <c r="K7" t="s">
        <v>38</v>
      </c>
      <c r="L7" t="s">
        <v>60</v>
      </c>
      <c r="M7" t="s">
        <v>27</v>
      </c>
      <c r="N7" t="s">
        <v>28</v>
      </c>
      <c r="O7" t="s">
        <v>29</v>
      </c>
      <c r="P7" t="s">
        <v>48</v>
      </c>
      <c r="Q7" t="s">
        <v>61</v>
      </c>
      <c r="R7" t="s">
        <v>32</v>
      </c>
      <c r="S7" t="s">
        <v>33</v>
      </c>
      <c r="T7" t="s">
        <v>62</v>
      </c>
      <c r="U7" t="s">
        <v>56</v>
      </c>
      <c r="V7" t="s">
        <v>35</v>
      </c>
      <c r="W7" t="s">
        <v>59</v>
      </c>
      <c r="X7" t="s">
        <v>58</v>
      </c>
    </row>
    <row r="8" spans="1:24" x14ac:dyDescent="0.35">
      <c r="A8" t="s">
        <v>24</v>
      </c>
      <c r="B8">
        <v>27</v>
      </c>
      <c r="C8" t="s">
        <v>25</v>
      </c>
      <c r="D8">
        <v>3</v>
      </c>
      <c r="E8">
        <v>6</v>
      </c>
      <c r="F8">
        <v>4</v>
      </c>
      <c r="G8">
        <v>2</v>
      </c>
      <c r="H8">
        <v>5</v>
      </c>
      <c r="I8">
        <v>1</v>
      </c>
      <c r="J8">
        <v>7</v>
      </c>
      <c r="K8" t="s">
        <v>25</v>
      </c>
      <c r="L8" t="s">
        <v>26</v>
      </c>
      <c r="M8" t="s">
        <v>27</v>
      </c>
      <c r="N8" t="s">
        <v>28</v>
      </c>
      <c r="O8" t="s">
        <v>47</v>
      </c>
      <c r="P8" t="s">
        <v>30</v>
      </c>
      <c r="Q8" t="s">
        <v>31</v>
      </c>
      <c r="R8" t="s">
        <v>49</v>
      </c>
      <c r="S8" t="s">
        <v>33</v>
      </c>
      <c r="T8" t="s">
        <v>27</v>
      </c>
      <c r="U8" t="s">
        <v>34</v>
      </c>
      <c r="V8" t="s">
        <v>51</v>
      </c>
      <c r="W8" t="s">
        <v>44</v>
      </c>
      <c r="X8" t="s">
        <v>45</v>
      </c>
    </row>
    <row r="9" spans="1:24" x14ac:dyDescent="0.35">
      <c r="A9" t="s">
        <v>46</v>
      </c>
      <c r="B9">
        <v>21</v>
      </c>
      <c r="C9" t="s">
        <v>25</v>
      </c>
      <c r="D9">
        <v>2</v>
      </c>
      <c r="E9">
        <v>3</v>
      </c>
      <c r="F9">
        <v>7</v>
      </c>
      <c r="G9">
        <v>4</v>
      </c>
      <c r="H9">
        <v>6</v>
      </c>
      <c r="I9">
        <v>1</v>
      </c>
      <c r="J9">
        <v>5</v>
      </c>
      <c r="K9" t="s">
        <v>25</v>
      </c>
      <c r="L9" t="s">
        <v>60</v>
      </c>
      <c r="M9" t="s">
        <v>27</v>
      </c>
      <c r="N9" t="s">
        <v>28</v>
      </c>
      <c r="O9" t="s">
        <v>47</v>
      </c>
      <c r="P9" t="s">
        <v>30</v>
      </c>
      <c r="Q9" t="s">
        <v>31</v>
      </c>
      <c r="R9" t="s">
        <v>32</v>
      </c>
      <c r="S9" t="s">
        <v>33</v>
      </c>
      <c r="T9" t="s">
        <v>27</v>
      </c>
      <c r="U9" t="s">
        <v>34</v>
      </c>
      <c r="V9" t="s">
        <v>51</v>
      </c>
      <c r="W9" t="s">
        <v>59</v>
      </c>
      <c r="X9" t="s">
        <v>37</v>
      </c>
    </row>
    <row r="10" spans="1:24" x14ac:dyDescent="0.35">
      <c r="A10" t="s">
        <v>46</v>
      </c>
      <c r="B10">
        <v>35</v>
      </c>
      <c r="C10" t="s">
        <v>25</v>
      </c>
      <c r="D10">
        <v>2</v>
      </c>
      <c r="E10">
        <v>4</v>
      </c>
      <c r="F10">
        <v>7</v>
      </c>
      <c r="G10">
        <v>5</v>
      </c>
      <c r="H10">
        <v>3</v>
      </c>
      <c r="I10">
        <v>1</v>
      </c>
      <c r="J10">
        <v>6</v>
      </c>
      <c r="K10" t="s">
        <v>25</v>
      </c>
      <c r="L10" t="s">
        <v>26</v>
      </c>
      <c r="M10" t="s">
        <v>63</v>
      </c>
      <c r="N10" t="s">
        <v>64</v>
      </c>
      <c r="O10" t="s">
        <v>29</v>
      </c>
      <c r="P10" t="s">
        <v>41</v>
      </c>
      <c r="Q10" t="s">
        <v>31</v>
      </c>
      <c r="R10" t="s">
        <v>49</v>
      </c>
      <c r="S10" t="s">
        <v>33</v>
      </c>
      <c r="T10" t="s">
        <v>27</v>
      </c>
      <c r="U10" t="s">
        <v>56</v>
      </c>
      <c r="V10" t="s">
        <v>35</v>
      </c>
      <c r="W10" t="s">
        <v>36</v>
      </c>
      <c r="X10" t="s">
        <v>52</v>
      </c>
    </row>
    <row r="11" spans="1:24" x14ac:dyDescent="0.35">
      <c r="A11" t="s">
        <v>46</v>
      </c>
      <c r="B11">
        <v>31</v>
      </c>
      <c r="C11" t="s">
        <v>25</v>
      </c>
      <c r="D11">
        <v>1</v>
      </c>
      <c r="E11">
        <v>3</v>
      </c>
      <c r="F11">
        <v>7</v>
      </c>
      <c r="G11">
        <v>4</v>
      </c>
      <c r="H11">
        <v>5</v>
      </c>
      <c r="I11">
        <v>2</v>
      </c>
      <c r="J11">
        <v>6</v>
      </c>
      <c r="K11" t="s">
        <v>25</v>
      </c>
      <c r="L11" t="s">
        <v>26</v>
      </c>
      <c r="M11" t="s">
        <v>27</v>
      </c>
      <c r="N11" t="s">
        <v>28</v>
      </c>
      <c r="O11" t="s">
        <v>47</v>
      </c>
      <c r="P11" t="s">
        <v>30</v>
      </c>
      <c r="Q11" t="s">
        <v>61</v>
      </c>
      <c r="R11" t="s">
        <v>65</v>
      </c>
      <c r="S11" t="s">
        <v>33</v>
      </c>
      <c r="T11" t="s">
        <v>27</v>
      </c>
      <c r="U11" t="s">
        <v>56</v>
      </c>
      <c r="V11" t="s">
        <v>51</v>
      </c>
      <c r="W11" t="s">
        <v>36</v>
      </c>
      <c r="X11" t="s">
        <v>37</v>
      </c>
    </row>
    <row r="12" spans="1:24" x14ac:dyDescent="0.35">
      <c r="A12" t="s">
        <v>24</v>
      </c>
      <c r="B12">
        <v>35</v>
      </c>
      <c r="C12" t="s">
        <v>25</v>
      </c>
      <c r="D12">
        <v>2</v>
      </c>
      <c r="E12">
        <v>4</v>
      </c>
      <c r="F12">
        <v>7</v>
      </c>
      <c r="G12">
        <v>5</v>
      </c>
      <c r="H12">
        <v>3</v>
      </c>
      <c r="I12">
        <v>1</v>
      </c>
      <c r="J12">
        <v>6</v>
      </c>
      <c r="K12" t="s">
        <v>25</v>
      </c>
      <c r="L12" t="s">
        <v>60</v>
      </c>
      <c r="M12" t="s">
        <v>63</v>
      </c>
      <c r="N12" t="s">
        <v>64</v>
      </c>
      <c r="O12" t="s">
        <v>47</v>
      </c>
      <c r="P12" t="s">
        <v>30</v>
      </c>
      <c r="Q12" t="s">
        <v>31</v>
      </c>
      <c r="R12" t="s">
        <v>32</v>
      </c>
      <c r="S12" t="s">
        <v>33</v>
      </c>
      <c r="T12" t="s">
        <v>27</v>
      </c>
      <c r="U12" t="s">
        <v>34</v>
      </c>
      <c r="V12" t="s">
        <v>51</v>
      </c>
      <c r="W12" t="s">
        <v>59</v>
      </c>
      <c r="X12" t="s">
        <v>45</v>
      </c>
    </row>
    <row r="13" spans="1:24" x14ac:dyDescent="0.35">
      <c r="A13" t="s">
        <v>46</v>
      </c>
      <c r="B13">
        <v>29</v>
      </c>
      <c r="C13" t="s">
        <v>25</v>
      </c>
      <c r="D13">
        <v>2</v>
      </c>
      <c r="E13">
        <v>5</v>
      </c>
      <c r="F13">
        <v>7</v>
      </c>
      <c r="G13">
        <v>6</v>
      </c>
      <c r="H13">
        <v>3</v>
      </c>
      <c r="I13">
        <v>1</v>
      </c>
      <c r="J13">
        <v>4</v>
      </c>
      <c r="K13" t="s">
        <v>25</v>
      </c>
      <c r="L13" t="s">
        <v>60</v>
      </c>
      <c r="M13" t="s">
        <v>27</v>
      </c>
      <c r="N13" t="s">
        <v>28</v>
      </c>
      <c r="O13" t="s">
        <v>29</v>
      </c>
      <c r="P13" t="s">
        <v>30</v>
      </c>
      <c r="Q13" t="s">
        <v>31</v>
      </c>
      <c r="R13" t="s">
        <v>32</v>
      </c>
      <c r="S13" t="s">
        <v>33</v>
      </c>
      <c r="T13" t="s">
        <v>27</v>
      </c>
      <c r="U13" t="s">
        <v>56</v>
      </c>
      <c r="V13" t="s">
        <v>51</v>
      </c>
      <c r="W13" t="s">
        <v>36</v>
      </c>
      <c r="X13" t="s">
        <v>45</v>
      </c>
    </row>
    <row r="14" spans="1:24" x14ac:dyDescent="0.35">
      <c r="A14" t="s">
        <v>24</v>
      </c>
      <c r="B14">
        <v>21</v>
      </c>
      <c r="C14" t="s">
        <v>38</v>
      </c>
      <c r="D14">
        <v>1</v>
      </c>
      <c r="E14">
        <v>2</v>
      </c>
      <c r="F14">
        <v>3</v>
      </c>
      <c r="G14">
        <v>4</v>
      </c>
      <c r="H14">
        <v>5</v>
      </c>
      <c r="I14">
        <v>6</v>
      </c>
      <c r="J14">
        <v>7</v>
      </c>
      <c r="K14" t="s">
        <v>38</v>
      </c>
      <c r="L14" t="s">
        <v>26</v>
      </c>
      <c r="M14" t="s">
        <v>27</v>
      </c>
      <c r="N14" t="s">
        <v>64</v>
      </c>
      <c r="O14" t="s">
        <v>29</v>
      </c>
      <c r="P14" t="s">
        <v>41</v>
      </c>
      <c r="Q14" t="s">
        <v>31</v>
      </c>
      <c r="R14" t="s">
        <v>32</v>
      </c>
      <c r="S14" t="s">
        <v>66</v>
      </c>
      <c r="T14" t="s">
        <v>43</v>
      </c>
      <c r="U14" t="s">
        <v>34</v>
      </c>
      <c r="V14" t="s">
        <v>35</v>
      </c>
      <c r="W14" t="s">
        <v>59</v>
      </c>
      <c r="X14" t="s">
        <v>58</v>
      </c>
    </row>
    <row r="15" spans="1:24" x14ac:dyDescent="0.35">
      <c r="A15" t="s">
        <v>24</v>
      </c>
      <c r="B15">
        <v>28</v>
      </c>
      <c r="C15" t="s">
        <v>25</v>
      </c>
      <c r="D15">
        <v>2</v>
      </c>
      <c r="E15">
        <v>3</v>
      </c>
      <c r="F15">
        <v>7</v>
      </c>
      <c r="G15">
        <v>4</v>
      </c>
      <c r="H15">
        <v>5</v>
      </c>
      <c r="I15">
        <v>1</v>
      </c>
      <c r="J15">
        <v>6</v>
      </c>
      <c r="K15" t="s">
        <v>25</v>
      </c>
      <c r="L15" t="s">
        <v>26</v>
      </c>
      <c r="M15" t="s">
        <v>27</v>
      </c>
      <c r="N15" t="s">
        <v>28</v>
      </c>
      <c r="O15" t="s">
        <v>29</v>
      </c>
      <c r="P15" t="s">
        <v>30</v>
      </c>
      <c r="Q15" t="s">
        <v>31</v>
      </c>
      <c r="R15" t="s">
        <v>32</v>
      </c>
      <c r="S15" t="s">
        <v>33</v>
      </c>
      <c r="T15" t="s">
        <v>27</v>
      </c>
      <c r="U15" t="s">
        <v>56</v>
      </c>
      <c r="V15" t="s">
        <v>51</v>
      </c>
      <c r="W15" t="s">
        <v>59</v>
      </c>
      <c r="X15" t="s">
        <v>37</v>
      </c>
    </row>
    <row r="16" spans="1:24" x14ac:dyDescent="0.35">
      <c r="A16" t="s">
        <v>24</v>
      </c>
      <c r="B16">
        <v>25</v>
      </c>
      <c r="C16" t="s">
        <v>25</v>
      </c>
      <c r="D16">
        <v>2</v>
      </c>
      <c r="E16">
        <v>3</v>
      </c>
      <c r="F16">
        <v>7</v>
      </c>
      <c r="G16">
        <v>5</v>
      </c>
      <c r="H16">
        <v>4</v>
      </c>
      <c r="I16">
        <v>1</v>
      </c>
      <c r="J16">
        <v>6</v>
      </c>
      <c r="K16" t="s">
        <v>25</v>
      </c>
      <c r="L16" t="s">
        <v>26</v>
      </c>
      <c r="M16" t="s">
        <v>27</v>
      </c>
      <c r="N16" t="s">
        <v>28</v>
      </c>
      <c r="O16" t="s">
        <v>29</v>
      </c>
      <c r="P16" t="s">
        <v>30</v>
      </c>
      <c r="Q16" t="s">
        <v>31</v>
      </c>
      <c r="R16" t="s">
        <v>65</v>
      </c>
      <c r="S16" t="s">
        <v>42</v>
      </c>
      <c r="T16" t="s">
        <v>43</v>
      </c>
      <c r="U16" t="s">
        <v>34</v>
      </c>
      <c r="V16" t="s">
        <v>51</v>
      </c>
      <c r="W16" t="s">
        <v>59</v>
      </c>
      <c r="X16" t="s">
        <v>45</v>
      </c>
    </row>
    <row r="17" spans="1:24" x14ac:dyDescent="0.35">
      <c r="A17" t="s">
        <v>46</v>
      </c>
      <c r="B17">
        <v>27</v>
      </c>
      <c r="C17" t="s">
        <v>25</v>
      </c>
      <c r="D17">
        <v>2</v>
      </c>
      <c r="E17">
        <v>3</v>
      </c>
      <c r="F17">
        <v>7</v>
      </c>
      <c r="G17">
        <v>5</v>
      </c>
      <c r="H17">
        <v>4</v>
      </c>
      <c r="I17">
        <v>1</v>
      </c>
      <c r="J17">
        <v>6</v>
      </c>
      <c r="K17" t="s">
        <v>25</v>
      </c>
      <c r="L17" t="s">
        <v>26</v>
      </c>
      <c r="M17" t="s">
        <v>27</v>
      </c>
      <c r="N17" t="s">
        <v>28</v>
      </c>
      <c r="O17" t="s">
        <v>29</v>
      </c>
      <c r="P17" t="s">
        <v>30</v>
      </c>
      <c r="Q17" t="s">
        <v>31</v>
      </c>
      <c r="R17" t="s">
        <v>32</v>
      </c>
      <c r="S17" t="s">
        <v>42</v>
      </c>
      <c r="T17" t="s">
        <v>27</v>
      </c>
      <c r="U17" t="s">
        <v>56</v>
      </c>
      <c r="V17" t="s">
        <v>51</v>
      </c>
      <c r="W17" t="s">
        <v>59</v>
      </c>
      <c r="X17" t="s">
        <v>37</v>
      </c>
    </row>
    <row r="18" spans="1:24" x14ac:dyDescent="0.35">
      <c r="A18" t="s">
        <v>24</v>
      </c>
      <c r="B18">
        <v>28</v>
      </c>
      <c r="C18" t="s">
        <v>25</v>
      </c>
      <c r="D18">
        <v>3</v>
      </c>
      <c r="E18">
        <v>2</v>
      </c>
      <c r="F18">
        <v>7</v>
      </c>
      <c r="G18">
        <v>5</v>
      </c>
      <c r="H18">
        <v>4</v>
      </c>
      <c r="I18">
        <v>1</v>
      </c>
      <c r="J18">
        <v>6</v>
      </c>
      <c r="K18" t="s">
        <v>25</v>
      </c>
      <c r="L18" t="s">
        <v>60</v>
      </c>
      <c r="M18" t="s">
        <v>63</v>
      </c>
      <c r="N18" t="s">
        <v>28</v>
      </c>
      <c r="O18" t="s">
        <v>29</v>
      </c>
      <c r="P18" t="s">
        <v>30</v>
      </c>
      <c r="Q18" t="s">
        <v>31</v>
      </c>
      <c r="R18" t="s">
        <v>65</v>
      </c>
      <c r="S18" t="s">
        <v>42</v>
      </c>
      <c r="T18" t="s">
        <v>27</v>
      </c>
      <c r="U18" t="s">
        <v>56</v>
      </c>
      <c r="V18" t="s">
        <v>51</v>
      </c>
      <c r="W18" t="s">
        <v>59</v>
      </c>
      <c r="X18" t="s">
        <v>52</v>
      </c>
    </row>
    <row r="19" spans="1:24" x14ac:dyDescent="0.35">
      <c r="A19" t="s">
        <v>46</v>
      </c>
      <c r="B19">
        <v>27</v>
      </c>
      <c r="C19" t="s">
        <v>25</v>
      </c>
      <c r="D19">
        <v>3</v>
      </c>
      <c r="E19">
        <v>2</v>
      </c>
      <c r="F19">
        <v>7</v>
      </c>
      <c r="G19">
        <v>4</v>
      </c>
      <c r="H19">
        <v>5</v>
      </c>
      <c r="I19">
        <v>1</v>
      </c>
      <c r="J19">
        <v>6</v>
      </c>
      <c r="K19" t="s">
        <v>25</v>
      </c>
      <c r="L19" t="s">
        <v>26</v>
      </c>
      <c r="M19" t="s">
        <v>27</v>
      </c>
      <c r="N19" t="s">
        <v>28</v>
      </c>
      <c r="O19" t="s">
        <v>29</v>
      </c>
      <c r="P19" t="s">
        <v>30</v>
      </c>
      <c r="Q19" t="s">
        <v>31</v>
      </c>
      <c r="R19" t="s">
        <v>32</v>
      </c>
      <c r="S19" t="s">
        <v>33</v>
      </c>
      <c r="T19" t="s">
        <v>27</v>
      </c>
      <c r="U19" t="s">
        <v>34</v>
      </c>
      <c r="V19" t="s">
        <v>51</v>
      </c>
      <c r="W19" t="s">
        <v>59</v>
      </c>
      <c r="X19" t="s">
        <v>45</v>
      </c>
    </row>
    <row r="20" spans="1:24" x14ac:dyDescent="0.35">
      <c r="A20" t="s">
        <v>46</v>
      </c>
      <c r="B20">
        <v>29</v>
      </c>
      <c r="C20" t="s">
        <v>25</v>
      </c>
      <c r="D20">
        <v>3</v>
      </c>
      <c r="E20">
        <v>2</v>
      </c>
      <c r="F20">
        <v>7</v>
      </c>
      <c r="G20">
        <v>4</v>
      </c>
      <c r="H20">
        <v>5</v>
      </c>
      <c r="I20">
        <v>1</v>
      </c>
      <c r="J20">
        <v>6</v>
      </c>
      <c r="K20" t="s">
        <v>25</v>
      </c>
      <c r="L20" t="s">
        <v>60</v>
      </c>
      <c r="M20" t="s">
        <v>27</v>
      </c>
      <c r="N20" t="s">
        <v>28</v>
      </c>
      <c r="O20" t="s">
        <v>29</v>
      </c>
      <c r="P20" t="s">
        <v>30</v>
      </c>
      <c r="Q20" t="s">
        <v>31</v>
      </c>
      <c r="R20" t="s">
        <v>32</v>
      </c>
      <c r="S20" t="s">
        <v>33</v>
      </c>
      <c r="T20" t="s">
        <v>27</v>
      </c>
      <c r="U20" t="s">
        <v>34</v>
      </c>
      <c r="V20" t="s">
        <v>51</v>
      </c>
      <c r="W20" t="s">
        <v>59</v>
      </c>
      <c r="X20" t="s">
        <v>37</v>
      </c>
    </row>
    <row r="21" spans="1:24" x14ac:dyDescent="0.35">
      <c r="A21" t="s">
        <v>46</v>
      </c>
      <c r="B21">
        <v>26</v>
      </c>
      <c r="C21" t="s">
        <v>25</v>
      </c>
      <c r="D21">
        <v>3</v>
      </c>
      <c r="E21">
        <v>4</v>
      </c>
      <c r="F21">
        <v>6</v>
      </c>
      <c r="G21">
        <v>5</v>
      </c>
      <c r="H21">
        <v>1</v>
      </c>
      <c r="I21">
        <v>2</v>
      </c>
      <c r="J21">
        <v>7</v>
      </c>
      <c r="K21" t="s">
        <v>25</v>
      </c>
      <c r="L21" t="s">
        <v>60</v>
      </c>
      <c r="M21" t="s">
        <v>27</v>
      </c>
      <c r="N21" t="s">
        <v>28</v>
      </c>
      <c r="O21" t="s">
        <v>47</v>
      </c>
      <c r="P21" t="s">
        <v>30</v>
      </c>
      <c r="Q21" t="s">
        <v>31</v>
      </c>
      <c r="R21" t="s">
        <v>65</v>
      </c>
      <c r="S21" t="s">
        <v>42</v>
      </c>
      <c r="T21" t="s">
        <v>27</v>
      </c>
      <c r="U21" t="s">
        <v>56</v>
      </c>
      <c r="V21" t="s">
        <v>51</v>
      </c>
      <c r="W21" t="s">
        <v>59</v>
      </c>
      <c r="X21" t="s">
        <v>37</v>
      </c>
    </row>
    <row r="22" spans="1:24" x14ac:dyDescent="0.35">
      <c r="A22" t="s">
        <v>46</v>
      </c>
      <c r="B22">
        <v>29</v>
      </c>
      <c r="C22" t="s">
        <v>25</v>
      </c>
      <c r="D22">
        <v>2</v>
      </c>
      <c r="E22">
        <v>4</v>
      </c>
      <c r="F22">
        <v>7</v>
      </c>
      <c r="G22">
        <v>5</v>
      </c>
      <c r="H22">
        <v>3</v>
      </c>
      <c r="I22">
        <v>1</v>
      </c>
      <c r="J22">
        <v>6</v>
      </c>
      <c r="K22" t="s">
        <v>25</v>
      </c>
      <c r="L22" t="s">
        <v>26</v>
      </c>
      <c r="M22" t="s">
        <v>63</v>
      </c>
      <c r="N22" t="s">
        <v>28</v>
      </c>
      <c r="O22" t="s">
        <v>47</v>
      </c>
      <c r="P22" t="s">
        <v>41</v>
      </c>
      <c r="Q22" t="s">
        <v>31</v>
      </c>
      <c r="R22" t="s">
        <v>32</v>
      </c>
      <c r="S22" t="s">
        <v>33</v>
      </c>
      <c r="T22" t="s">
        <v>27</v>
      </c>
      <c r="U22" t="s">
        <v>34</v>
      </c>
      <c r="V22" t="s">
        <v>51</v>
      </c>
      <c r="W22" t="s">
        <v>36</v>
      </c>
      <c r="X22" t="s">
        <v>45</v>
      </c>
    </row>
    <row r="23" spans="1:24" x14ac:dyDescent="0.35">
      <c r="A23" t="s">
        <v>24</v>
      </c>
      <c r="B23">
        <v>24</v>
      </c>
      <c r="C23" t="s">
        <v>25</v>
      </c>
      <c r="D23">
        <v>2</v>
      </c>
      <c r="E23">
        <v>4</v>
      </c>
      <c r="F23">
        <v>5</v>
      </c>
      <c r="G23">
        <v>6</v>
      </c>
      <c r="H23">
        <v>3</v>
      </c>
      <c r="I23">
        <v>1</v>
      </c>
      <c r="J23">
        <v>7</v>
      </c>
      <c r="K23" t="s">
        <v>25</v>
      </c>
      <c r="L23" t="s">
        <v>60</v>
      </c>
      <c r="M23" t="s">
        <v>27</v>
      </c>
      <c r="N23" t="s">
        <v>28</v>
      </c>
      <c r="O23" t="s">
        <v>47</v>
      </c>
      <c r="P23" t="s">
        <v>30</v>
      </c>
      <c r="Q23" t="s">
        <v>31</v>
      </c>
      <c r="R23" t="s">
        <v>49</v>
      </c>
      <c r="S23" t="s">
        <v>42</v>
      </c>
      <c r="T23" t="s">
        <v>27</v>
      </c>
      <c r="U23" t="s">
        <v>34</v>
      </c>
      <c r="V23" t="s">
        <v>51</v>
      </c>
      <c r="W23" t="s">
        <v>59</v>
      </c>
      <c r="X23" t="s">
        <v>37</v>
      </c>
    </row>
    <row r="24" spans="1:24" x14ac:dyDescent="0.35">
      <c r="A24" t="s">
        <v>46</v>
      </c>
      <c r="B24">
        <v>27</v>
      </c>
      <c r="C24" t="s">
        <v>25</v>
      </c>
      <c r="D24">
        <v>3</v>
      </c>
      <c r="E24">
        <v>4</v>
      </c>
      <c r="F24">
        <v>6</v>
      </c>
      <c r="G24">
        <v>5</v>
      </c>
      <c r="H24">
        <v>2</v>
      </c>
      <c r="I24">
        <v>1</v>
      </c>
      <c r="J24">
        <v>7</v>
      </c>
      <c r="K24" t="s">
        <v>25</v>
      </c>
      <c r="L24" t="s">
        <v>26</v>
      </c>
      <c r="M24" t="s">
        <v>27</v>
      </c>
      <c r="N24" t="s">
        <v>28</v>
      </c>
      <c r="O24" t="s">
        <v>47</v>
      </c>
      <c r="P24" t="s">
        <v>30</v>
      </c>
      <c r="Q24" t="s">
        <v>31</v>
      </c>
      <c r="R24" t="s">
        <v>32</v>
      </c>
      <c r="S24" t="s">
        <v>33</v>
      </c>
      <c r="T24" t="s">
        <v>27</v>
      </c>
      <c r="U24" t="s">
        <v>34</v>
      </c>
      <c r="V24" t="s">
        <v>51</v>
      </c>
      <c r="W24" t="s">
        <v>59</v>
      </c>
      <c r="X24" t="s">
        <v>45</v>
      </c>
    </row>
    <row r="25" spans="1:24" x14ac:dyDescent="0.35">
      <c r="A25" t="s">
        <v>46</v>
      </c>
      <c r="B25">
        <v>25</v>
      </c>
      <c r="C25" t="s">
        <v>25</v>
      </c>
      <c r="D25">
        <v>2</v>
      </c>
      <c r="E25">
        <v>4</v>
      </c>
      <c r="F25">
        <v>6</v>
      </c>
      <c r="G25">
        <v>5</v>
      </c>
      <c r="H25">
        <v>3</v>
      </c>
      <c r="I25">
        <v>1</v>
      </c>
      <c r="J25">
        <v>7</v>
      </c>
      <c r="K25" t="s">
        <v>25</v>
      </c>
      <c r="L25" t="s">
        <v>60</v>
      </c>
      <c r="M25" t="s">
        <v>63</v>
      </c>
      <c r="N25" t="s">
        <v>64</v>
      </c>
      <c r="O25" t="s">
        <v>47</v>
      </c>
      <c r="P25" t="s">
        <v>41</v>
      </c>
      <c r="Q25" t="s">
        <v>31</v>
      </c>
      <c r="R25" t="s">
        <v>67</v>
      </c>
      <c r="S25" t="s">
        <v>42</v>
      </c>
      <c r="T25" t="s">
        <v>62</v>
      </c>
      <c r="U25" t="s">
        <v>34</v>
      </c>
      <c r="V25" t="s">
        <v>51</v>
      </c>
      <c r="W25" t="s">
        <v>59</v>
      </c>
      <c r="X25" t="s">
        <v>45</v>
      </c>
    </row>
    <row r="26" spans="1:24" x14ac:dyDescent="0.35">
      <c r="A26" t="s">
        <v>24</v>
      </c>
      <c r="B26">
        <v>26</v>
      </c>
      <c r="C26" t="s">
        <v>25</v>
      </c>
      <c r="D26">
        <v>2</v>
      </c>
      <c r="E26">
        <v>3</v>
      </c>
      <c r="F26">
        <v>7</v>
      </c>
      <c r="G26">
        <v>5</v>
      </c>
      <c r="H26">
        <v>4</v>
      </c>
      <c r="I26">
        <v>1</v>
      </c>
      <c r="J26">
        <v>6</v>
      </c>
      <c r="K26" t="s">
        <v>25</v>
      </c>
      <c r="L26" t="s">
        <v>26</v>
      </c>
      <c r="M26" t="s">
        <v>27</v>
      </c>
      <c r="N26" t="s">
        <v>28</v>
      </c>
      <c r="O26" t="s">
        <v>47</v>
      </c>
      <c r="P26" t="s">
        <v>30</v>
      </c>
      <c r="Q26" t="s">
        <v>61</v>
      </c>
      <c r="R26" t="s">
        <v>67</v>
      </c>
      <c r="S26" t="s">
        <v>33</v>
      </c>
      <c r="T26" t="s">
        <v>27</v>
      </c>
      <c r="U26" t="s">
        <v>34</v>
      </c>
      <c r="V26" t="s">
        <v>51</v>
      </c>
      <c r="W26" t="s">
        <v>59</v>
      </c>
      <c r="X26" t="s">
        <v>37</v>
      </c>
    </row>
    <row r="27" spans="1:24" x14ac:dyDescent="0.35">
      <c r="A27" t="s">
        <v>24</v>
      </c>
      <c r="B27">
        <v>32</v>
      </c>
      <c r="C27" t="s">
        <v>25</v>
      </c>
      <c r="D27">
        <v>3</v>
      </c>
      <c r="E27">
        <v>4</v>
      </c>
      <c r="F27">
        <v>7</v>
      </c>
      <c r="G27">
        <v>5</v>
      </c>
      <c r="H27">
        <v>1</v>
      </c>
      <c r="I27">
        <v>2</v>
      </c>
      <c r="J27">
        <v>6</v>
      </c>
      <c r="K27" t="s">
        <v>25</v>
      </c>
      <c r="L27" t="s">
        <v>60</v>
      </c>
      <c r="M27" t="s">
        <v>63</v>
      </c>
      <c r="N27" t="s">
        <v>28</v>
      </c>
      <c r="O27" t="s">
        <v>47</v>
      </c>
      <c r="P27" t="s">
        <v>30</v>
      </c>
      <c r="Q27" t="s">
        <v>31</v>
      </c>
      <c r="R27" t="s">
        <v>32</v>
      </c>
      <c r="S27" t="s">
        <v>33</v>
      </c>
      <c r="T27" t="s">
        <v>27</v>
      </c>
      <c r="U27" t="s">
        <v>34</v>
      </c>
      <c r="V27" t="s">
        <v>51</v>
      </c>
      <c r="W27" t="s">
        <v>36</v>
      </c>
      <c r="X27" t="s">
        <v>45</v>
      </c>
    </row>
    <row r="28" spans="1:24" x14ac:dyDescent="0.35">
      <c r="A28" t="s">
        <v>46</v>
      </c>
      <c r="B28">
        <v>26</v>
      </c>
      <c r="C28" t="s">
        <v>25</v>
      </c>
      <c r="D28">
        <v>3</v>
      </c>
      <c r="E28">
        <v>4</v>
      </c>
      <c r="F28">
        <v>6</v>
      </c>
      <c r="G28">
        <v>5</v>
      </c>
      <c r="H28">
        <v>1</v>
      </c>
      <c r="I28">
        <v>2</v>
      </c>
      <c r="J28">
        <v>7</v>
      </c>
      <c r="K28" t="s">
        <v>25</v>
      </c>
      <c r="L28" t="s">
        <v>26</v>
      </c>
      <c r="M28" t="s">
        <v>27</v>
      </c>
      <c r="N28" t="s">
        <v>28</v>
      </c>
      <c r="O28" t="s">
        <v>47</v>
      </c>
      <c r="P28" t="s">
        <v>30</v>
      </c>
      <c r="Q28" t="s">
        <v>31</v>
      </c>
      <c r="R28" t="s">
        <v>32</v>
      </c>
      <c r="S28" t="s">
        <v>33</v>
      </c>
      <c r="T28" t="s">
        <v>43</v>
      </c>
      <c r="U28" t="s">
        <v>56</v>
      </c>
      <c r="V28" t="s">
        <v>51</v>
      </c>
      <c r="W28" t="s">
        <v>36</v>
      </c>
      <c r="X28" t="s">
        <v>45</v>
      </c>
    </row>
    <row r="29" spans="1:24" x14ac:dyDescent="0.35">
      <c r="A29" t="s">
        <v>46</v>
      </c>
      <c r="B29">
        <v>31</v>
      </c>
      <c r="C29" t="s">
        <v>25</v>
      </c>
      <c r="D29">
        <v>2</v>
      </c>
      <c r="E29">
        <v>3</v>
      </c>
      <c r="F29">
        <v>7</v>
      </c>
      <c r="G29">
        <v>6</v>
      </c>
      <c r="H29">
        <v>4</v>
      </c>
      <c r="I29">
        <v>1</v>
      </c>
      <c r="J29">
        <v>5</v>
      </c>
      <c r="K29" t="s">
        <v>25</v>
      </c>
      <c r="L29" t="s">
        <v>60</v>
      </c>
      <c r="M29" t="s">
        <v>63</v>
      </c>
      <c r="N29" t="s">
        <v>64</v>
      </c>
      <c r="O29" t="s">
        <v>29</v>
      </c>
      <c r="P29" t="s">
        <v>30</v>
      </c>
      <c r="Q29" t="s">
        <v>31</v>
      </c>
      <c r="R29" t="s">
        <v>65</v>
      </c>
      <c r="S29" t="s">
        <v>42</v>
      </c>
      <c r="T29" t="s">
        <v>27</v>
      </c>
      <c r="U29" t="s">
        <v>56</v>
      </c>
      <c r="V29" t="s">
        <v>35</v>
      </c>
      <c r="W29" t="s">
        <v>36</v>
      </c>
      <c r="X29" t="s">
        <v>52</v>
      </c>
    </row>
    <row r="30" spans="1:24" x14ac:dyDescent="0.35">
      <c r="A30" t="s">
        <v>46</v>
      </c>
      <c r="B30">
        <v>29</v>
      </c>
      <c r="C30" t="s">
        <v>25</v>
      </c>
      <c r="D30">
        <v>2</v>
      </c>
      <c r="E30">
        <v>3</v>
      </c>
      <c r="F30">
        <v>6</v>
      </c>
      <c r="G30">
        <v>5</v>
      </c>
      <c r="H30">
        <v>1</v>
      </c>
      <c r="I30">
        <v>4</v>
      </c>
      <c r="J30">
        <v>7</v>
      </c>
      <c r="K30" t="s">
        <v>25</v>
      </c>
      <c r="L30" t="s">
        <v>26</v>
      </c>
      <c r="M30" t="s">
        <v>27</v>
      </c>
      <c r="N30" t="s">
        <v>28</v>
      </c>
      <c r="O30" t="s">
        <v>29</v>
      </c>
      <c r="P30" t="s">
        <v>30</v>
      </c>
      <c r="Q30" t="s">
        <v>31</v>
      </c>
      <c r="R30" t="s">
        <v>49</v>
      </c>
      <c r="S30" t="s">
        <v>33</v>
      </c>
      <c r="T30" t="s">
        <v>27</v>
      </c>
      <c r="U30" t="s">
        <v>34</v>
      </c>
      <c r="V30" t="s">
        <v>51</v>
      </c>
      <c r="W30" t="s">
        <v>59</v>
      </c>
      <c r="X30" t="s">
        <v>52</v>
      </c>
    </row>
    <row r="31" spans="1:24" x14ac:dyDescent="0.35">
      <c r="A31" t="s">
        <v>24</v>
      </c>
      <c r="B31">
        <v>34</v>
      </c>
      <c r="C31" t="s">
        <v>25</v>
      </c>
      <c r="D31">
        <v>5</v>
      </c>
      <c r="E31">
        <v>4</v>
      </c>
      <c r="F31">
        <v>3</v>
      </c>
      <c r="G31">
        <v>2</v>
      </c>
      <c r="H31">
        <v>7</v>
      </c>
      <c r="I31">
        <v>1</v>
      </c>
      <c r="J31">
        <v>6</v>
      </c>
      <c r="K31" t="s">
        <v>25</v>
      </c>
      <c r="L31" t="s">
        <v>26</v>
      </c>
      <c r="M31" t="s">
        <v>53</v>
      </c>
      <c r="N31" t="s">
        <v>26</v>
      </c>
      <c r="O31" t="s">
        <v>47</v>
      </c>
      <c r="P31" t="s">
        <v>30</v>
      </c>
      <c r="Q31" t="s">
        <v>55</v>
      </c>
      <c r="R31" t="s">
        <v>32</v>
      </c>
      <c r="S31" t="s">
        <v>33</v>
      </c>
      <c r="T31" t="s">
        <v>27</v>
      </c>
      <c r="U31" t="s">
        <v>50</v>
      </c>
      <c r="V31" t="s">
        <v>35</v>
      </c>
      <c r="W31" t="s">
        <v>36</v>
      </c>
      <c r="X31" t="s">
        <v>37</v>
      </c>
    </row>
    <row r="32" spans="1:24" x14ac:dyDescent="0.35">
      <c r="A32" t="s">
        <v>46</v>
      </c>
      <c r="B32">
        <v>27</v>
      </c>
      <c r="C32" t="s">
        <v>25</v>
      </c>
      <c r="D32">
        <v>4</v>
      </c>
      <c r="E32">
        <v>5</v>
      </c>
      <c r="F32">
        <v>1</v>
      </c>
      <c r="G32">
        <v>2</v>
      </c>
      <c r="H32">
        <v>7</v>
      </c>
      <c r="I32">
        <v>3</v>
      </c>
      <c r="J32">
        <v>6</v>
      </c>
      <c r="K32" t="s">
        <v>38</v>
      </c>
      <c r="L32" t="s">
        <v>26</v>
      </c>
      <c r="M32" t="s">
        <v>63</v>
      </c>
      <c r="N32" t="s">
        <v>28</v>
      </c>
      <c r="O32" t="s">
        <v>29</v>
      </c>
      <c r="P32" t="s">
        <v>30</v>
      </c>
      <c r="Q32" t="s">
        <v>55</v>
      </c>
      <c r="R32" t="s">
        <v>32</v>
      </c>
      <c r="S32" t="s">
        <v>66</v>
      </c>
      <c r="T32" t="s">
        <v>27</v>
      </c>
      <c r="U32" t="s">
        <v>50</v>
      </c>
      <c r="V32" t="s">
        <v>35</v>
      </c>
      <c r="W32" t="s">
        <v>36</v>
      </c>
      <c r="X32" t="s">
        <v>52</v>
      </c>
    </row>
    <row r="33" spans="1:24" x14ac:dyDescent="0.35">
      <c r="A33" t="s">
        <v>24</v>
      </c>
      <c r="B33">
        <v>31</v>
      </c>
      <c r="C33" t="s">
        <v>25</v>
      </c>
      <c r="D33">
        <v>2</v>
      </c>
      <c r="E33">
        <v>4</v>
      </c>
      <c r="F33">
        <v>7</v>
      </c>
      <c r="G33">
        <v>6</v>
      </c>
      <c r="H33">
        <v>3</v>
      </c>
      <c r="I33">
        <v>1</v>
      </c>
      <c r="J33">
        <v>5</v>
      </c>
      <c r="K33" t="s">
        <v>25</v>
      </c>
      <c r="L33" t="s">
        <v>26</v>
      </c>
      <c r="M33" t="s">
        <v>27</v>
      </c>
      <c r="N33" t="s">
        <v>28</v>
      </c>
      <c r="O33" t="s">
        <v>47</v>
      </c>
      <c r="P33" t="s">
        <v>30</v>
      </c>
      <c r="Q33" t="s">
        <v>31</v>
      </c>
      <c r="R33" t="s">
        <v>65</v>
      </c>
      <c r="S33" t="s">
        <v>33</v>
      </c>
      <c r="T33" t="s">
        <v>27</v>
      </c>
      <c r="U33" t="s">
        <v>34</v>
      </c>
      <c r="V33" t="s">
        <v>51</v>
      </c>
      <c r="W33" t="s">
        <v>36</v>
      </c>
      <c r="X33" t="s">
        <v>45</v>
      </c>
    </row>
    <row r="34" spans="1:24" x14ac:dyDescent="0.35">
      <c r="A34" t="s">
        <v>46</v>
      </c>
      <c r="B34">
        <v>27</v>
      </c>
      <c r="C34" t="s">
        <v>25</v>
      </c>
      <c r="D34">
        <v>2</v>
      </c>
      <c r="E34">
        <v>4</v>
      </c>
      <c r="F34">
        <v>7</v>
      </c>
      <c r="G34">
        <v>5</v>
      </c>
      <c r="H34">
        <v>1</v>
      </c>
      <c r="I34">
        <v>3</v>
      </c>
      <c r="J34">
        <v>6</v>
      </c>
      <c r="K34" t="s">
        <v>25</v>
      </c>
      <c r="L34" t="s">
        <v>26</v>
      </c>
      <c r="M34" t="s">
        <v>27</v>
      </c>
      <c r="N34" t="s">
        <v>28</v>
      </c>
      <c r="O34" t="s">
        <v>47</v>
      </c>
      <c r="P34" t="s">
        <v>30</v>
      </c>
      <c r="Q34" t="s">
        <v>61</v>
      </c>
      <c r="R34" t="s">
        <v>49</v>
      </c>
      <c r="S34" t="s">
        <v>42</v>
      </c>
      <c r="T34" t="s">
        <v>27</v>
      </c>
      <c r="U34" t="s">
        <v>56</v>
      </c>
      <c r="V34" t="s">
        <v>51</v>
      </c>
      <c r="W34" t="s">
        <v>36</v>
      </c>
      <c r="X34" t="s">
        <v>37</v>
      </c>
    </row>
    <row r="35" spans="1:24" x14ac:dyDescent="0.35">
      <c r="A35" t="s">
        <v>46</v>
      </c>
      <c r="B35">
        <v>26</v>
      </c>
      <c r="C35" t="s">
        <v>25</v>
      </c>
      <c r="D35">
        <v>2</v>
      </c>
      <c r="E35">
        <v>3</v>
      </c>
      <c r="F35">
        <v>6</v>
      </c>
      <c r="G35">
        <v>4</v>
      </c>
      <c r="H35">
        <v>1</v>
      </c>
      <c r="I35">
        <v>5</v>
      </c>
      <c r="J35">
        <v>7</v>
      </c>
      <c r="K35" t="s">
        <v>25</v>
      </c>
      <c r="L35" t="s">
        <v>26</v>
      </c>
      <c r="M35" t="s">
        <v>27</v>
      </c>
      <c r="N35" t="s">
        <v>26</v>
      </c>
      <c r="O35" t="s">
        <v>29</v>
      </c>
      <c r="P35" t="s">
        <v>30</v>
      </c>
      <c r="Q35" t="s">
        <v>31</v>
      </c>
      <c r="R35" t="s">
        <v>65</v>
      </c>
      <c r="S35" t="s">
        <v>66</v>
      </c>
      <c r="T35" t="s">
        <v>43</v>
      </c>
      <c r="U35" t="s">
        <v>34</v>
      </c>
      <c r="V35" t="s">
        <v>35</v>
      </c>
      <c r="W35" t="s">
        <v>59</v>
      </c>
      <c r="X35" t="s">
        <v>37</v>
      </c>
    </row>
    <row r="36" spans="1:24" x14ac:dyDescent="0.35">
      <c r="A36" t="s">
        <v>46</v>
      </c>
      <c r="B36">
        <v>27</v>
      </c>
      <c r="C36" t="s">
        <v>25</v>
      </c>
      <c r="D36">
        <v>2</v>
      </c>
      <c r="E36">
        <v>3</v>
      </c>
      <c r="F36">
        <v>6</v>
      </c>
      <c r="G36">
        <v>5</v>
      </c>
      <c r="H36">
        <v>4</v>
      </c>
      <c r="I36">
        <v>1</v>
      </c>
      <c r="J36">
        <v>7</v>
      </c>
      <c r="K36" t="s">
        <v>25</v>
      </c>
      <c r="L36" t="s">
        <v>26</v>
      </c>
      <c r="M36" t="s">
        <v>27</v>
      </c>
      <c r="N36" t="s">
        <v>28</v>
      </c>
      <c r="O36" t="s">
        <v>29</v>
      </c>
      <c r="P36" t="s">
        <v>41</v>
      </c>
      <c r="Q36" t="s">
        <v>31</v>
      </c>
      <c r="R36" t="s">
        <v>32</v>
      </c>
      <c r="S36" t="s">
        <v>42</v>
      </c>
      <c r="T36" t="s">
        <v>27</v>
      </c>
      <c r="U36" t="s">
        <v>34</v>
      </c>
      <c r="V36" t="s">
        <v>35</v>
      </c>
      <c r="W36" t="s">
        <v>36</v>
      </c>
      <c r="X36" t="s">
        <v>45</v>
      </c>
    </row>
    <row r="37" spans="1:24" x14ac:dyDescent="0.35">
      <c r="A37" t="s">
        <v>46</v>
      </c>
      <c r="B37">
        <v>30</v>
      </c>
      <c r="C37" t="s">
        <v>25</v>
      </c>
      <c r="D37">
        <v>1</v>
      </c>
      <c r="E37">
        <v>4</v>
      </c>
      <c r="F37">
        <v>6</v>
      </c>
      <c r="G37">
        <v>5</v>
      </c>
      <c r="H37">
        <v>3</v>
      </c>
      <c r="I37">
        <v>2</v>
      </c>
      <c r="J37">
        <v>7</v>
      </c>
      <c r="K37" t="s">
        <v>25</v>
      </c>
      <c r="L37" t="s">
        <v>60</v>
      </c>
      <c r="M37" t="s">
        <v>63</v>
      </c>
      <c r="N37" t="s">
        <v>28</v>
      </c>
      <c r="O37" t="s">
        <v>47</v>
      </c>
      <c r="P37" t="s">
        <v>30</v>
      </c>
      <c r="Q37" t="s">
        <v>31</v>
      </c>
      <c r="R37" t="s">
        <v>65</v>
      </c>
      <c r="S37" t="s">
        <v>42</v>
      </c>
      <c r="T37" t="s">
        <v>27</v>
      </c>
      <c r="U37" t="s">
        <v>34</v>
      </c>
      <c r="V37" t="s">
        <v>51</v>
      </c>
      <c r="W37" t="s">
        <v>36</v>
      </c>
      <c r="X37" t="s">
        <v>45</v>
      </c>
    </row>
    <row r="38" spans="1:24" x14ac:dyDescent="0.35">
      <c r="A38" t="s">
        <v>46</v>
      </c>
      <c r="B38">
        <v>30</v>
      </c>
      <c r="C38" t="s">
        <v>25</v>
      </c>
      <c r="D38">
        <v>2</v>
      </c>
      <c r="E38">
        <v>4</v>
      </c>
      <c r="F38">
        <v>7</v>
      </c>
      <c r="G38">
        <v>5</v>
      </c>
      <c r="H38">
        <v>1</v>
      </c>
      <c r="I38">
        <v>3</v>
      </c>
      <c r="J38">
        <v>6</v>
      </c>
      <c r="K38" t="s">
        <v>25</v>
      </c>
      <c r="L38" t="s">
        <v>26</v>
      </c>
      <c r="M38" t="s">
        <v>27</v>
      </c>
      <c r="N38" t="s">
        <v>28</v>
      </c>
      <c r="O38" t="s">
        <v>29</v>
      </c>
      <c r="P38" t="s">
        <v>30</v>
      </c>
      <c r="Q38" t="s">
        <v>31</v>
      </c>
      <c r="R38" t="s">
        <v>49</v>
      </c>
      <c r="S38" t="s">
        <v>33</v>
      </c>
      <c r="T38" t="s">
        <v>27</v>
      </c>
      <c r="U38" t="s">
        <v>34</v>
      </c>
      <c r="V38" t="s">
        <v>51</v>
      </c>
      <c r="W38" t="s">
        <v>59</v>
      </c>
      <c r="X38" t="s">
        <v>37</v>
      </c>
    </row>
    <row r="39" spans="1:24" x14ac:dyDescent="0.35">
      <c r="A39" t="s">
        <v>46</v>
      </c>
      <c r="B39">
        <v>25</v>
      </c>
      <c r="C39" t="s">
        <v>25</v>
      </c>
      <c r="D39">
        <v>5</v>
      </c>
      <c r="E39">
        <v>4</v>
      </c>
      <c r="F39">
        <v>7</v>
      </c>
      <c r="G39">
        <v>6</v>
      </c>
      <c r="H39">
        <v>1</v>
      </c>
      <c r="I39">
        <v>2</v>
      </c>
      <c r="J39">
        <v>3</v>
      </c>
      <c r="K39" t="s">
        <v>25</v>
      </c>
      <c r="L39" t="s">
        <v>60</v>
      </c>
      <c r="M39" t="s">
        <v>63</v>
      </c>
      <c r="N39" t="s">
        <v>64</v>
      </c>
      <c r="O39" t="s">
        <v>47</v>
      </c>
      <c r="P39" t="s">
        <v>30</v>
      </c>
      <c r="Q39" t="s">
        <v>61</v>
      </c>
      <c r="R39" t="s">
        <v>67</v>
      </c>
      <c r="S39" t="s">
        <v>42</v>
      </c>
      <c r="T39" t="s">
        <v>27</v>
      </c>
      <c r="U39" t="s">
        <v>34</v>
      </c>
      <c r="V39" t="s">
        <v>35</v>
      </c>
      <c r="W39" t="s">
        <v>36</v>
      </c>
      <c r="X39" t="s">
        <v>45</v>
      </c>
    </row>
    <row r="40" spans="1:24" x14ac:dyDescent="0.35">
      <c r="A40" t="s">
        <v>46</v>
      </c>
      <c r="B40">
        <v>31</v>
      </c>
      <c r="C40" t="s">
        <v>25</v>
      </c>
      <c r="D40">
        <v>2</v>
      </c>
      <c r="E40">
        <v>4</v>
      </c>
      <c r="F40">
        <v>7</v>
      </c>
      <c r="G40">
        <v>5</v>
      </c>
      <c r="H40">
        <v>3</v>
      </c>
      <c r="I40">
        <v>1</v>
      </c>
      <c r="J40">
        <v>6</v>
      </c>
      <c r="K40" t="s">
        <v>25</v>
      </c>
      <c r="L40" t="s">
        <v>60</v>
      </c>
      <c r="M40" t="s">
        <v>63</v>
      </c>
      <c r="N40" t="s">
        <v>28</v>
      </c>
      <c r="O40" t="s">
        <v>29</v>
      </c>
      <c r="P40" t="s">
        <v>41</v>
      </c>
      <c r="Q40" t="s">
        <v>31</v>
      </c>
      <c r="R40" t="s">
        <v>49</v>
      </c>
      <c r="S40" t="s">
        <v>42</v>
      </c>
      <c r="T40" t="s">
        <v>43</v>
      </c>
      <c r="U40" t="s">
        <v>56</v>
      </c>
      <c r="V40" t="s">
        <v>51</v>
      </c>
      <c r="W40" t="s">
        <v>36</v>
      </c>
      <c r="X40" t="s">
        <v>37</v>
      </c>
    </row>
    <row r="41" spans="1:24" x14ac:dyDescent="0.35">
      <c r="A41" t="s">
        <v>46</v>
      </c>
      <c r="B41">
        <v>29</v>
      </c>
      <c r="C41" t="s">
        <v>25</v>
      </c>
      <c r="D41">
        <v>4</v>
      </c>
      <c r="E41">
        <v>3</v>
      </c>
      <c r="F41">
        <v>5</v>
      </c>
      <c r="G41">
        <v>7</v>
      </c>
      <c r="H41">
        <v>2</v>
      </c>
      <c r="I41">
        <v>1</v>
      </c>
      <c r="J41">
        <v>6</v>
      </c>
      <c r="K41" t="s">
        <v>25</v>
      </c>
      <c r="L41" t="s">
        <v>26</v>
      </c>
      <c r="M41" t="s">
        <v>27</v>
      </c>
      <c r="N41" t="s">
        <v>28</v>
      </c>
      <c r="O41" t="s">
        <v>47</v>
      </c>
      <c r="P41" t="s">
        <v>30</v>
      </c>
      <c r="Q41" t="s">
        <v>31</v>
      </c>
      <c r="R41" t="s">
        <v>65</v>
      </c>
      <c r="S41" t="s">
        <v>33</v>
      </c>
      <c r="T41" t="s">
        <v>43</v>
      </c>
      <c r="U41" t="s">
        <v>34</v>
      </c>
      <c r="V41" t="s">
        <v>35</v>
      </c>
      <c r="W41" t="s">
        <v>36</v>
      </c>
      <c r="X41" t="s">
        <v>45</v>
      </c>
    </row>
    <row r="43" spans="1:24" x14ac:dyDescent="0.35">
      <c r="E43" s="5" t="s">
        <v>76</v>
      </c>
      <c r="F43" s="6"/>
      <c r="G43" s="6"/>
      <c r="H43" s="6"/>
      <c r="I43" s="6"/>
      <c r="J43" s="6"/>
      <c r="K43" s="6"/>
    </row>
    <row r="44" spans="1:24" x14ac:dyDescent="0.35">
      <c r="E44" s="6"/>
      <c r="F44" s="6"/>
      <c r="G44" s="6"/>
      <c r="H44" s="6"/>
      <c r="I44" s="6"/>
      <c r="J44" s="6"/>
      <c r="K44" s="6"/>
    </row>
    <row r="54" spans="5:6" x14ac:dyDescent="0.35">
      <c r="E54" s="3" t="s">
        <v>77</v>
      </c>
      <c r="F54" s="4" t="s">
        <v>78</v>
      </c>
    </row>
    <row r="55" spans="5:6" x14ac:dyDescent="0.35">
      <c r="E55" t="s">
        <v>46</v>
      </c>
      <c r="F55">
        <f>COUNTIF(A2:A43,"Male")</f>
        <v>25</v>
      </c>
    </row>
    <row r="56" spans="5:6" x14ac:dyDescent="0.35">
      <c r="E56" t="s">
        <v>24</v>
      </c>
      <c r="F56">
        <f>COUNTIF(A2:A41,"Female")</f>
        <v>15</v>
      </c>
    </row>
    <row r="77" spans="4:6" x14ac:dyDescent="0.35">
      <c r="D77" s="11"/>
      <c r="E77" s="12"/>
      <c r="F77" s="13"/>
    </row>
    <row r="78" spans="4:6" x14ac:dyDescent="0.35">
      <c r="D78" s="14"/>
      <c r="E78" s="15"/>
      <c r="F78" s="16"/>
    </row>
    <row r="79" spans="4:6" x14ac:dyDescent="0.35">
      <c r="D79" s="14"/>
      <c r="E79" s="15"/>
      <c r="F79" s="16"/>
    </row>
    <row r="80" spans="4:6" x14ac:dyDescent="0.35">
      <c r="D80" s="14"/>
      <c r="E80" s="15"/>
      <c r="F80" s="16"/>
    </row>
    <row r="81" spans="4:6" x14ac:dyDescent="0.35">
      <c r="D81" s="14"/>
      <c r="E81" s="15"/>
      <c r="F81" s="16"/>
    </row>
    <row r="82" spans="4:6" x14ac:dyDescent="0.35">
      <c r="D82" s="14"/>
      <c r="E82" s="15"/>
      <c r="F82" s="16"/>
    </row>
    <row r="83" spans="4:6" x14ac:dyDescent="0.35">
      <c r="D83" s="14"/>
      <c r="E83" s="15"/>
      <c r="F83" s="16"/>
    </row>
    <row r="84" spans="4:6" x14ac:dyDescent="0.35">
      <c r="D84" s="14"/>
      <c r="E84" s="15"/>
      <c r="F84" s="16"/>
    </row>
    <row r="85" spans="4:6" x14ac:dyDescent="0.35">
      <c r="D85" s="14"/>
      <c r="E85" s="15"/>
      <c r="F85" s="16"/>
    </row>
    <row r="86" spans="4:6" x14ac:dyDescent="0.35">
      <c r="D86" s="14"/>
      <c r="E86" s="15"/>
      <c r="F86" s="16"/>
    </row>
    <row r="87" spans="4:6" x14ac:dyDescent="0.35">
      <c r="D87" s="14"/>
      <c r="E87" s="15"/>
      <c r="F87" s="16"/>
    </row>
    <row r="88" spans="4:6" x14ac:dyDescent="0.35">
      <c r="D88" s="14"/>
      <c r="E88" s="15"/>
      <c r="F88" s="16"/>
    </row>
    <row r="89" spans="4:6" x14ac:dyDescent="0.35">
      <c r="D89" s="14"/>
      <c r="E89" s="15"/>
      <c r="F89" s="16"/>
    </row>
    <row r="90" spans="4:6" x14ac:dyDescent="0.35">
      <c r="D90" s="14"/>
      <c r="E90" s="15"/>
      <c r="F90" s="16"/>
    </row>
    <row r="91" spans="4:6" x14ac:dyDescent="0.35">
      <c r="D91" s="14"/>
      <c r="E91" s="15"/>
      <c r="F91" s="16"/>
    </row>
    <row r="92" spans="4:6" x14ac:dyDescent="0.35">
      <c r="D92" s="14"/>
      <c r="E92" s="15"/>
      <c r="F92" s="16"/>
    </row>
    <row r="93" spans="4:6" x14ac:dyDescent="0.35">
      <c r="D93" s="14"/>
      <c r="E93" s="15"/>
      <c r="F93" s="16"/>
    </row>
    <row r="94" spans="4:6" x14ac:dyDescent="0.35">
      <c r="D94" s="17"/>
      <c r="E94" s="18"/>
      <c r="F94" s="19"/>
    </row>
  </sheetData>
  <mergeCells count="1">
    <mergeCell ref="E43:K44"/>
  </mergeCells>
  <pageMargins left="0.7" right="0.7" top="0.75" bottom="0.75" header="0.3" footer="0.3"/>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4FBD6-C70D-42E9-9ED0-61DDFCB9C9B5}">
  <dimension ref="C1:L9"/>
  <sheetViews>
    <sheetView zoomScaleNormal="100" workbookViewId="0">
      <selection activeCell="C34" sqref="C34"/>
    </sheetView>
  </sheetViews>
  <sheetFormatPr defaultRowHeight="14.5" x14ac:dyDescent="0.35"/>
  <cols>
    <col min="1" max="1" width="19" bestFit="1" customWidth="1"/>
    <col min="2" max="2" width="13.54296875" bestFit="1" customWidth="1"/>
    <col min="3" max="3" width="19" bestFit="1" customWidth="1"/>
    <col min="4" max="4" width="13.54296875" bestFit="1" customWidth="1"/>
    <col min="5" max="5" width="19.26953125" bestFit="1" customWidth="1"/>
    <col min="6" max="6" width="10.7265625" bestFit="1" customWidth="1"/>
    <col min="8" max="8" width="26.36328125" bestFit="1" customWidth="1"/>
    <col min="9" max="9" width="18" bestFit="1" customWidth="1"/>
    <col min="10" max="10" width="7.1796875" bestFit="1" customWidth="1"/>
    <col min="11" max="11" width="7" bestFit="1" customWidth="1"/>
    <col min="12" max="13" width="10.7265625" bestFit="1" customWidth="1"/>
  </cols>
  <sheetData>
    <row r="1" spans="3:12" x14ac:dyDescent="0.35">
      <c r="C1" s="7" t="s">
        <v>79</v>
      </c>
      <c r="D1" s="8"/>
      <c r="E1" s="8"/>
      <c r="F1" s="8"/>
      <c r="G1" s="8"/>
      <c r="H1" s="8"/>
      <c r="I1" s="8"/>
      <c r="J1" s="8"/>
      <c r="K1" s="8"/>
      <c r="L1" s="8"/>
    </row>
    <row r="2" spans="3:12" x14ac:dyDescent="0.35">
      <c r="C2" s="8"/>
      <c r="D2" s="8"/>
      <c r="E2" s="8"/>
      <c r="F2" s="8"/>
      <c r="G2" s="8"/>
      <c r="H2" s="8"/>
      <c r="I2" s="8"/>
      <c r="J2" s="8"/>
      <c r="K2" s="8"/>
      <c r="L2" s="8"/>
    </row>
    <row r="3" spans="3:12" x14ac:dyDescent="0.35">
      <c r="C3" s="1" t="s">
        <v>70</v>
      </c>
      <c r="D3" t="s">
        <v>71</v>
      </c>
      <c r="H3" s="1" t="s">
        <v>71</v>
      </c>
      <c r="I3" s="1" t="s">
        <v>69</v>
      </c>
    </row>
    <row r="4" spans="3:12" x14ac:dyDescent="0.35">
      <c r="C4" s="2" t="s">
        <v>49</v>
      </c>
      <c r="D4" s="10">
        <v>10</v>
      </c>
      <c r="H4" s="1" t="s">
        <v>72</v>
      </c>
      <c r="I4" t="s">
        <v>27</v>
      </c>
      <c r="J4" t="s">
        <v>63</v>
      </c>
      <c r="K4" t="s">
        <v>53</v>
      </c>
      <c r="L4" t="s">
        <v>68</v>
      </c>
    </row>
    <row r="5" spans="3:12" x14ac:dyDescent="0.35">
      <c r="C5" s="2" t="s">
        <v>65</v>
      </c>
      <c r="D5" s="10">
        <v>9</v>
      </c>
      <c r="H5" s="2" t="s">
        <v>49</v>
      </c>
      <c r="I5">
        <v>6</v>
      </c>
      <c r="J5">
        <v>2</v>
      </c>
      <c r="K5">
        <v>2</v>
      </c>
      <c r="L5">
        <v>10</v>
      </c>
    </row>
    <row r="6" spans="3:12" x14ac:dyDescent="0.35">
      <c r="C6" s="2" t="s">
        <v>32</v>
      </c>
      <c r="D6" s="10">
        <v>18</v>
      </c>
      <c r="H6" s="2" t="s">
        <v>65</v>
      </c>
      <c r="I6">
        <v>6</v>
      </c>
      <c r="J6">
        <v>3</v>
      </c>
      <c r="L6">
        <v>9</v>
      </c>
    </row>
    <row r="7" spans="3:12" x14ac:dyDescent="0.35">
      <c r="C7" s="2" t="s">
        <v>67</v>
      </c>
      <c r="D7" s="10">
        <v>3</v>
      </c>
      <c r="H7" s="2" t="s">
        <v>32</v>
      </c>
      <c r="I7">
        <v>13</v>
      </c>
      <c r="J7">
        <v>4</v>
      </c>
      <c r="K7">
        <v>1</v>
      </c>
      <c r="L7">
        <v>18</v>
      </c>
    </row>
    <row r="8" spans="3:12" x14ac:dyDescent="0.35">
      <c r="C8" s="2" t="s">
        <v>68</v>
      </c>
      <c r="D8" s="10">
        <v>40</v>
      </c>
      <c r="H8" s="2" t="s">
        <v>67</v>
      </c>
      <c r="I8">
        <v>1</v>
      </c>
      <c r="J8">
        <v>2</v>
      </c>
      <c r="L8">
        <v>3</v>
      </c>
    </row>
    <row r="9" spans="3:12" x14ac:dyDescent="0.35">
      <c r="H9" s="2" t="s">
        <v>68</v>
      </c>
      <c r="I9">
        <v>26</v>
      </c>
      <c r="J9">
        <v>11</v>
      </c>
      <c r="K9">
        <v>3</v>
      </c>
      <c r="L9">
        <v>40</v>
      </c>
    </row>
  </sheetData>
  <mergeCells count="1">
    <mergeCell ref="C1:L2"/>
  </mergeCell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B23C-000D-4A20-8615-7B0E18C3B078}">
  <dimension ref="D1:N9"/>
  <sheetViews>
    <sheetView topLeftCell="B1" workbookViewId="0">
      <selection activeCell="K30" sqref="K30"/>
    </sheetView>
  </sheetViews>
  <sheetFormatPr defaultRowHeight="14.5" x14ac:dyDescent="0.35"/>
  <cols>
    <col min="1" max="1" width="17.6328125" customWidth="1"/>
    <col min="2" max="2" width="15.90625" bestFit="1" customWidth="1"/>
    <col min="4" max="5" width="17.81640625" bestFit="1" customWidth="1"/>
    <col min="6" max="6" width="15.90625" bestFit="1" customWidth="1"/>
    <col min="7" max="7" width="8.54296875" customWidth="1"/>
    <col min="8" max="8" width="5.6328125" customWidth="1"/>
    <col min="10" max="10" width="11" customWidth="1"/>
    <col min="11" max="11" width="30.08984375" bestFit="1" customWidth="1"/>
    <col min="12" max="12" width="13.54296875" bestFit="1" customWidth="1"/>
  </cols>
  <sheetData>
    <row r="1" spans="4:14" ht="14.5" customHeight="1" x14ac:dyDescent="0.35">
      <c r="D1" s="9" t="s">
        <v>80</v>
      </c>
      <c r="E1" s="9"/>
      <c r="F1" s="9"/>
      <c r="G1" s="9"/>
      <c r="H1" s="9"/>
      <c r="I1" s="9"/>
      <c r="J1" s="9"/>
      <c r="K1" s="9"/>
      <c r="L1" s="9"/>
      <c r="M1" s="9"/>
      <c r="N1" s="9"/>
    </row>
    <row r="2" spans="4:14" x14ac:dyDescent="0.35">
      <c r="D2" s="9"/>
      <c r="E2" s="9"/>
      <c r="F2" s="9"/>
      <c r="G2" s="9"/>
      <c r="H2" s="9"/>
      <c r="I2" s="9"/>
      <c r="J2" s="9"/>
      <c r="K2" s="9"/>
      <c r="L2" s="9"/>
      <c r="M2" s="9"/>
      <c r="N2" s="9"/>
    </row>
    <row r="4" spans="4:14" x14ac:dyDescent="0.35">
      <c r="K4" s="1" t="s">
        <v>75</v>
      </c>
      <c r="L4" t="s">
        <v>71</v>
      </c>
    </row>
    <row r="5" spans="4:14" x14ac:dyDescent="0.35">
      <c r="E5" s="1" t="s">
        <v>73</v>
      </c>
      <c r="F5" t="s">
        <v>74</v>
      </c>
      <c r="K5" s="2" t="s">
        <v>45</v>
      </c>
      <c r="L5">
        <v>16</v>
      </c>
    </row>
    <row r="6" spans="4:14" x14ac:dyDescent="0.35">
      <c r="E6" s="2" t="s">
        <v>27</v>
      </c>
      <c r="F6">
        <v>26</v>
      </c>
      <c r="K6" s="2" t="s">
        <v>58</v>
      </c>
      <c r="L6">
        <v>4</v>
      </c>
    </row>
    <row r="7" spans="4:14" x14ac:dyDescent="0.35">
      <c r="E7" s="2" t="s">
        <v>63</v>
      </c>
      <c r="F7">
        <v>11</v>
      </c>
      <c r="K7" s="2" t="s">
        <v>37</v>
      </c>
      <c r="L7">
        <v>14</v>
      </c>
    </row>
    <row r="8" spans="4:14" x14ac:dyDescent="0.35">
      <c r="E8" s="2" t="s">
        <v>53</v>
      </c>
      <c r="F8">
        <v>3</v>
      </c>
      <c r="K8" s="2" t="s">
        <v>52</v>
      </c>
      <c r="L8">
        <v>6</v>
      </c>
    </row>
    <row r="9" spans="4:14" x14ac:dyDescent="0.35">
      <c r="E9" s="2" t="s">
        <v>68</v>
      </c>
      <c r="F9">
        <v>40</v>
      </c>
      <c r="K9" s="2" t="s">
        <v>68</v>
      </c>
      <c r="L9">
        <v>40</v>
      </c>
    </row>
  </sheetData>
  <mergeCells count="1">
    <mergeCell ref="D1:N2"/>
  </mergeCell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D7D25-CA2F-47D0-8633-B4491DE2B3A6}">
  <dimension ref="B1:M18"/>
  <sheetViews>
    <sheetView tabSelected="1" zoomScale="85" zoomScaleNormal="85" workbookViewId="0">
      <selection activeCell="G33" sqref="G33"/>
    </sheetView>
  </sheetViews>
  <sheetFormatPr defaultRowHeight="14.5" x14ac:dyDescent="0.35"/>
  <cols>
    <col min="1" max="2" width="16.08984375" bestFit="1" customWidth="1"/>
    <col min="3" max="4" width="15.90625" bestFit="1" customWidth="1"/>
    <col min="7" max="7" width="18.36328125" customWidth="1"/>
    <col min="8" max="8" width="15.90625" bestFit="1" customWidth="1"/>
    <col min="9" max="9" width="12.36328125" bestFit="1" customWidth="1"/>
    <col min="10" max="10" width="11.453125" bestFit="1" customWidth="1"/>
    <col min="11" max="11" width="10.7265625" bestFit="1" customWidth="1"/>
    <col min="12" max="12" width="25.90625" bestFit="1" customWidth="1"/>
    <col min="13" max="13" width="15.90625" bestFit="1" customWidth="1"/>
  </cols>
  <sheetData>
    <row r="1" spans="2:13" x14ac:dyDescent="0.35">
      <c r="B1" s="23" t="s">
        <v>82</v>
      </c>
      <c r="C1" s="22"/>
      <c r="D1" s="22"/>
      <c r="E1" s="22"/>
      <c r="F1" s="22"/>
      <c r="G1" s="22"/>
      <c r="H1" s="22"/>
      <c r="I1" s="22"/>
      <c r="J1" s="22"/>
      <c r="K1" s="22"/>
      <c r="L1" s="22"/>
      <c r="M1" s="22"/>
    </row>
    <row r="2" spans="2:13" x14ac:dyDescent="0.35">
      <c r="B2" s="22"/>
      <c r="C2" s="22"/>
      <c r="D2" s="22"/>
      <c r="E2" s="22"/>
      <c r="F2" s="22"/>
      <c r="G2" s="22"/>
      <c r="H2" s="22"/>
      <c r="I2" s="22"/>
      <c r="J2" s="22"/>
      <c r="K2" s="22"/>
      <c r="L2" s="22"/>
      <c r="M2" s="22"/>
    </row>
    <row r="3" spans="2:13" x14ac:dyDescent="0.35">
      <c r="L3" s="1" t="s">
        <v>81</v>
      </c>
      <c r="M3" t="s">
        <v>74</v>
      </c>
    </row>
    <row r="4" spans="2:13" x14ac:dyDescent="0.35">
      <c r="B4" s="1" t="s">
        <v>14</v>
      </c>
      <c r="C4" t="s">
        <v>74</v>
      </c>
      <c r="G4" s="1" t="s">
        <v>88</v>
      </c>
      <c r="H4" t="s">
        <v>74</v>
      </c>
      <c r="L4" s="2" t="s">
        <v>49</v>
      </c>
      <c r="M4" s="10">
        <v>10</v>
      </c>
    </row>
    <row r="5" spans="2:13" x14ac:dyDescent="0.35">
      <c r="B5" s="2" t="s">
        <v>29</v>
      </c>
      <c r="C5" s="10">
        <v>18</v>
      </c>
      <c r="G5" s="2" t="s">
        <v>55</v>
      </c>
      <c r="H5" s="10">
        <v>3</v>
      </c>
      <c r="L5" s="21" t="s">
        <v>55</v>
      </c>
      <c r="M5" s="10">
        <v>1</v>
      </c>
    </row>
    <row r="6" spans="2:13" x14ac:dyDescent="0.35">
      <c r="B6" s="2" t="s">
        <v>47</v>
      </c>
      <c r="C6" s="10">
        <v>19</v>
      </c>
      <c r="G6" s="2" t="s">
        <v>31</v>
      </c>
      <c r="H6" s="10">
        <v>32</v>
      </c>
      <c r="L6" s="21" t="s">
        <v>31</v>
      </c>
      <c r="M6" s="10">
        <v>8</v>
      </c>
    </row>
    <row r="7" spans="2:13" x14ac:dyDescent="0.35">
      <c r="B7" s="2" t="s">
        <v>54</v>
      </c>
      <c r="C7" s="10">
        <v>2</v>
      </c>
      <c r="G7" s="2" t="s">
        <v>61</v>
      </c>
      <c r="H7" s="10">
        <v>5</v>
      </c>
      <c r="L7" s="21" t="s">
        <v>61</v>
      </c>
      <c r="M7" s="10">
        <v>1</v>
      </c>
    </row>
    <row r="8" spans="2:13" x14ac:dyDescent="0.35">
      <c r="B8" s="2" t="s">
        <v>40</v>
      </c>
      <c r="C8" s="10">
        <v>1</v>
      </c>
      <c r="G8" s="2" t="s">
        <v>68</v>
      </c>
      <c r="H8" s="10">
        <v>40</v>
      </c>
      <c r="L8" s="2" t="s">
        <v>65</v>
      </c>
      <c r="M8" s="10">
        <v>9</v>
      </c>
    </row>
    <row r="9" spans="2:13" x14ac:dyDescent="0.35">
      <c r="B9" s="2" t="s">
        <v>68</v>
      </c>
      <c r="C9" s="10">
        <v>40</v>
      </c>
      <c r="L9" s="21" t="s">
        <v>31</v>
      </c>
      <c r="M9" s="10">
        <v>8</v>
      </c>
    </row>
    <row r="10" spans="2:13" x14ac:dyDescent="0.35">
      <c r="L10" s="21" t="s">
        <v>61</v>
      </c>
      <c r="M10" s="10">
        <v>1</v>
      </c>
    </row>
    <row r="11" spans="2:13" x14ac:dyDescent="0.35">
      <c r="L11" s="2" t="s">
        <v>32</v>
      </c>
      <c r="M11" s="10">
        <v>18</v>
      </c>
    </row>
    <row r="12" spans="2:13" x14ac:dyDescent="0.35">
      <c r="L12" s="21" t="s">
        <v>55</v>
      </c>
      <c r="M12" s="10">
        <v>2</v>
      </c>
    </row>
    <row r="13" spans="2:13" x14ac:dyDescent="0.35">
      <c r="L13" s="21" t="s">
        <v>31</v>
      </c>
      <c r="M13" s="10">
        <v>15</v>
      </c>
    </row>
    <row r="14" spans="2:13" x14ac:dyDescent="0.35">
      <c r="L14" s="21" t="s">
        <v>61</v>
      </c>
      <c r="M14" s="10">
        <v>1</v>
      </c>
    </row>
    <row r="15" spans="2:13" x14ac:dyDescent="0.35">
      <c r="L15" s="2" t="s">
        <v>67</v>
      </c>
      <c r="M15" s="10">
        <v>3</v>
      </c>
    </row>
    <row r="16" spans="2:13" x14ac:dyDescent="0.35">
      <c r="L16" s="21" t="s">
        <v>31</v>
      </c>
      <c r="M16" s="10">
        <v>1</v>
      </c>
    </row>
    <row r="17" spans="12:13" x14ac:dyDescent="0.35">
      <c r="L17" s="21" t="s">
        <v>61</v>
      </c>
      <c r="M17" s="10">
        <v>2</v>
      </c>
    </row>
    <row r="18" spans="12:13" x14ac:dyDescent="0.35">
      <c r="L18" s="2" t="s">
        <v>68</v>
      </c>
      <c r="M18" s="10">
        <v>40</v>
      </c>
    </row>
  </sheetData>
  <mergeCells count="1">
    <mergeCell ref="B1:M2"/>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27879-685C-4942-BFBC-1BFBFA160553}">
  <dimension ref="B1:N9"/>
  <sheetViews>
    <sheetView zoomScaleNormal="100" workbookViewId="0">
      <selection activeCell="K31" sqref="K31"/>
    </sheetView>
  </sheetViews>
  <sheetFormatPr defaultRowHeight="14.5" x14ac:dyDescent="0.35"/>
  <cols>
    <col min="1" max="1" width="12.36328125" bestFit="1" customWidth="1"/>
    <col min="2" max="2" width="17.453125" bestFit="1" customWidth="1"/>
    <col min="3" max="4" width="15.90625" bestFit="1" customWidth="1"/>
    <col min="6" max="6" width="14.6328125" bestFit="1" customWidth="1"/>
    <col min="7" max="7" width="17.1796875" bestFit="1" customWidth="1"/>
    <col min="10" max="10" width="14.6328125" bestFit="1" customWidth="1"/>
    <col min="11" max="11" width="17.1796875" bestFit="1" customWidth="1"/>
  </cols>
  <sheetData>
    <row r="1" spans="2:14" x14ac:dyDescent="0.35">
      <c r="B1" s="25" t="s">
        <v>87</v>
      </c>
      <c r="C1" s="26"/>
      <c r="D1" s="26"/>
      <c r="E1" s="26"/>
      <c r="F1" s="26"/>
      <c r="G1" s="26"/>
      <c r="H1" s="26"/>
      <c r="I1" s="26"/>
      <c r="J1" s="26"/>
      <c r="K1" s="26"/>
      <c r="L1" s="26"/>
      <c r="M1" s="26"/>
      <c r="N1" s="26"/>
    </row>
    <row r="2" spans="2:14" x14ac:dyDescent="0.35">
      <c r="B2" s="26"/>
      <c r="C2" s="26"/>
      <c r="D2" s="26"/>
      <c r="E2" s="26"/>
      <c r="F2" s="26"/>
      <c r="G2" s="26"/>
      <c r="H2" s="26"/>
      <c r="I2" s="26"/>
      <c r="J2" s="26"/>
      <c r="K2" s="26"/>
      <c r="L2" s="26"/>
      <c r="M2" s="26"/>
      <c r="N2" s="26"/>
    </row>
    <row r="5" spans="2:14" x14ac:dyDescent="0.35">
      <c r="C5" s="1" t="s">
        <v>84</v>
      </c>
      <c r="D5" t="s">
        <v>74</v>
      </c>
      <c r="J5" s="1" t="s">
        <v>85</v>
      </c>
      <c r="K5" t="s">
        <v>86</v>
      </c>
    </row>
    <row r="6" spans="2:14" x14ac:dyDescent="0.35">
      <c r="C6" s="2" t="s">
        <v>55</v>
      </c>
      <c r="D6" s="10">
        <v>3</v>
      </c>
      <c r="J6" s="2">
        <v>1</v>
      </c>
      <c r="K6" s="10">
        <v>2</v>
      </c>
    </row>
    <row r="7" spans="2:14" x14ac:dyDescent="0.35">
      <c r="C7" s="2" t="s">
        <v>31</v>
      </c>
      <c r="D7" s="10">
        <v>32</v>
      </c>
      <c r="J7" s="2">
        <v>3</v>
      </c>
      <c r="K7" s="10">
        <v>19</v>
      </c>
    </row>
    <row r="8" spans="2:14" x14ac:dyDescent="0.35">
      <c r="C8" s="2" t="s">
        <v>61</v>
      </c>
      <c r="D8" s="10">
        <v>5</v>
      </c>
      <c r="J8" s="2">
        <v>5</v>
      </c>
      <c r="K8" s="10">
        <v>19</v>
      </c>
    </row>
    <row r="9" spans="2:14" x14ac:dyDescent="0.35">
      <c r="C9" s="2" t="s">
        <v>68</v>
      </c>
      <c r="D9" s="10">
        <v>40</v>
      </c>
      <c r="J9" s="2" t="s">
        <v>68</v>
      </c>
      <c r="K9" s="10">
        <v>40</v>
      </c>
    </row>
  </sheetData>
  <mergeCells count="1">
    <mergeCell ref="B1:N2"/>
  </mergeCell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C039C-0E15-4756-9971-CA4374EEA128}">
  <dimension ref="A4:S77"/>
  <sheetViews>
    <sheetView showGridLines="0" topLeftCell="A4" zoomScale="115" zoomScaleNormal="115" workbookViewId="0">
      <selection activeCell="S40" sqref="S40"/>
    </sheetView>
  </sheetViews>
  <sheetFormatPr defaultRowHeight="14.5" x14ac:dyDescent="0.35"/>
  <cols>
    <col min="17" max="17" width="15.90625" bestFit="1" customWidth="1"/>
  </cols>
  <sheetData>
    <row r="4" spans="1:19" ht="14.5" customHeight="1" x14ac:dyDescent="0.35">
      <c r="A4" s="28" t="s">
        <v>90</v>
      </c>
      <c r="B4" s="27"/>
      <c r="C4" s="27"/>
      <c r="D4" s="27"/>
      <c r="E4" s="27"/>
      <c r="F4" s="27"/>
      <c r="G4" s="27"/>
      <c r="H4" s="27"/>
      <c r="I4" s="27"/>
      <c r="J4" s="27"/>
      <c r="K4" s="27"/>
      <c r="L4" s="27"/>
      <c r="M4" s="27"/>
      <c r="N4" s="27"/>
      <c r="O4" s="27"/>
      <c r="P4" s="27"/>
      <c r="Q4" s="27"/>
      <c r="R4" s="27"/>
      <c r="S4" s="27"/>
    </row>
    <row r="5" spans="1:19" ht="14.5" customHeight="1" x14ac:dyDescent="0.35">
      <c r="A5" s="27"/>
      <c r="B5" s="27"/>
      <c r="C5" s="27"/>
      <c r="D5" s="27"/>
      <c r="E5" s="27"/>
      <c r="F5" s="27"/>
      <c r="G5" s="27"/>
      <c r="H5" s="27"/>
      <c r="I5" s="27"/>
      <c r="J5" s="27"/>
      <c r="K5" s="27"/>
      <c r="L5" s="27"/>
      <c r="M5" s="27"/>
      <c r="N5" s="27"/>
      <c r="O5" s="27"/>
      <c r="P5" s="27"/>
      <c r="Q5" s="27"/>
      <c r="R5" s="27"/>
      <c r="S5" s="27"/>
    </row>
    <row r="6" spans="1:19" x14ac:dyDescent="0.35">
      <c r="A6" s="27"/>
      <c r="B6" s="27"/>
      <c r="C6" s="27"/>
      <c r="D6" s="27"/>
      <c r="E6" s="27"/>
      <c r="F6" s="27"/>
      <c r="G6" s="27"/>
      <c r="H6" s="27"/>
      <c r="I6" s="27"/>
      <c r="J6" s="27"/>
      <c r="K6" s="27"/>
      <c r="L6" s="27"/>
      <c r="M6" s="27"/>
      <c r="N6" s="27"/>
      <c r="O6" s="27"/>
      <c r="P6" s="27"/>
      <c r="Q6" s="27"/>
      <c r="R6" s="27"/>
      <c r="S6" s="27"/>
    </row>
    <row r="9" spans="1:19" x14ac:dyDescent="0.35">
      <c r="Q9" t="s">
        <v>74</v>
      </c>
    </row>
    <row r="10" spans="1:19" x14ac:dyDescent="0.35">
      <c r="Q10" s="10">
        <v>40</v>
      </c>
    </row>
    <row r="60" spans="10:12" x14ac:dyDescent="0.35">
      <c r="J60" s="11"/>
      <c r="K60" s="12"/>
      <c r="L60" s="13"/>
    </row>
    <row r="61" spans="10:12" x14ac:dyDescent="0.35">
      <c r="J61" s="14"/>
      <c r="K61" s="15"/>
      <c r="L61" s="16"/>
    </row>
    <row r="62" spans="10:12" x14ac:dyDescent="0.35">
      <c r="J62" s="14"/>
      <c r="K62" s="15"/>
      <c r="L62" s="16"/>
    </row>
    <row r="63" spans="10:12" x14ac:dyDescent="0.35">
      <c r="J63" s="14"/>
      <c r="K63" s="15"/>
      <c r="L63" s="16"/>
    </row>
    <row r="64" spans="10:12" x14ac:dyDescent="0.35">
      <c r="J64" s="14"/>
      <c r="K64" s="15"/>
      <c r="L64" s="16"/>
    </row>
    <row r="65" spans="10:12" x14ac:dyDescent="0.35">
      <c r="J65" s="14"/>
      <c r="K65" s="15"/>
      <c r="L65" s="16"/>
    </row>
    <row r="66" spans="10:12" x14ac:dyDescent="0.35">
      <c r="J66" s="14"/>
      <c r="K66" s="15"/>
      <c r="L66" s="16"/>
    </row>
    <row r="67" spans="10:12" x14ac:dyDescent="0.35">
      <c r="J67" s="14"/>
      <c r="K67" s="15"/>
      <c r="L67" s="16"/>
    </row>
    <row r="68" spans="10:12" x14ac:dyDescent="0.35">
      <c r="J68" s="14"/>
      <c r="K68" s="15"/>
      <c r="L68" s="16"/>
    </row>
    <row r="69" spans="10:12" x14ac:dyDescent="0.35">
      <c r="J69" s="14"/>
      <c r="K69" s="15"/>
      <c r="L69" s="16"/>
    </row>
    <row r="70" spans="10:12" x14ac:dyDescent="0.35">
      <c r="J70" s="14"/>
      <c r="K70" s="15"/>
      <c r="L70" s="16"/>
    </row>
    <row r="71" spans="10:12" x14ac:dyDescent="0.35">
      <c r="J71" s="14"/>
      <c r="K71" s="15"/>
      <c r="L71" s="16"/>
    </row>
    <row r="72" spans="10:12" x14ac:dyDescent="0.35">
      <c r="J72" s="14"/>
      <c r="K72" s="15"/>
      <c r="L72" s="16"/>
    </row>
    <row r="73" spans="10:12" x14ac:dyDescent="0.35">
      <c r="J73" s="14"/>
      <c r="K73" s="15"/>
      <c r="L73" s="16"/>
    </row>
    <row r="74" spans="10:12" x14ac:dyDescent="0.35">
      <c r="J74" s="14"/>
      <c r="K74" s="15"/>
      <c r="L74" s="16"/>
    </row>
    <row r="75" spans="10:12" x14ac:dyDescent="0.35">
      <c r="J75" s="14"/>
      <c r="K75" s="15"/>
      <c r="L75" s="16"/>
    </row>
    <row r="76" spans="10:12" x14ac:dyDescent="0.35">
      <c r="J76" s="14"/>
      <c r="K76" s="15"/>
      <c r="L76" s="16"/>
    </row>
    <row r="77" spans="10:12" x14ac:dyDescent="0.35">
      <c r="J77" s="17"/>
      <c r="K77" s="18"/>
      <c r="L77" s="19"/>
    </row>
  </sheetData>
  <mergeCells count="1">
    <mergeCell ref="A4:S6"/>
  </mergeCells>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3A4CF648-6AED-40f4-86FF-DC5316D8AED3}">
      <x14:slicerList xmlns:x14="http://schemas.microsoft.com/office/spreadsheetml/2009/9/main">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d 2 e a b 9 4 - 5 e b 2 - 4 8 6 1 - 8 b 3 d - 4 b 0 a a b 9 8 4 d 0 6 "   x m l n s = " h t t p : / / s c h e m a s . m i c r o s o f t . c o m / D a t a M a s h u p " > A A A A A B U F A A B Q S w M E F A A C A A g A A B e u W B j F G J 2 n A A A A 9 w A A A B I A H A B D b 2 5 m a W c v U G F j a 2 F n Z S 5 4 b W w g o h g A K K A U A A A A A A A A A A A A A A A A A A A A A A A A A A A A e 7 9 7 v 4 1 9 R W 6 O Q l l q U X F m f p 6 t k q G e g Z J C c U l i X k p i T n 5 e q q 1 S X r 6 S v R 0 v l 0 1 A Y n J 2 Y n q q A l B 1 X r F V R X G K r V J G S U m B l b 5 + e X m 5 X r m x X n 5 R u r 6 R g Y G h f o S v T 3 B y R m p u o h J c c S Z h x b q Z e S B r k 1 O V 7 G z C I K 6 x M 9 I z N L L Q M z I 1 0 j O w 0 Y c J 2 v h m 5 i E U G A E d D J J F E r R x L s 0 p K S 1 K t U v N 0 / X 0 s 9 G H c W 3 0 o X 6 w A w B Q S w M E F A A C A A g A A B e u W F 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A A X r l j k 1 O Z 3 F Q I A A M k Q A A A T A B w A R m 9 y b X V s Y X M v U 2 V j d G l v b j E u b S C i G A A o o B Q A A A A A A A A A A A A A A A A A A A A A A A A A A A D t l F 1 v 2 j A U h u + R + h + s 9 A a k C A n G 1 n 0 o m r q E b L 2 g Z Y N p F 8 0 U m e Q U v B q b 2 c c R D P W / z y F U r H M q 9 Q c 4 N 0 n e N + f D 9 s m j o U A m B Z k 1 9 8 G H T k e v q I K S n A c J R Z p r Q D I M S E Q 4 4 F m H 2 G s m j S r A K r G u + o k s z B o E d l P G o R 9 L g f Z F d 4 P 4 f f Z d g 9 L Z u 8 H F x d v s R k C i W A V Z A v o e 5 S a L 5 V K w u 9 0 f U l b E a C a W Z L w t g G e n m v 1 C V 0 E v v E 2 A s z V D U F E Q B i G J J T d r o a P h K C R j U c j S x k a D 4 e t h S L 4 a i T D D H Y f o 9 N i / l g J + 9 s K m 9 / N g q u T a e i X 5 A r S 0 D d Z L m 9 O F / f D o H P V u s 8 y Q 3 B 7 1 S 8 5 n B e V U 6 Q i V + T d l v K J i a T P O d x s 4 p Z s r K v S d V O u m 4 9 r U 3 Z b 6 4 X 4 f L E H Y Z 7 s 6 t F 8 R h C 0 + h G Q f 0 C V Y 7 U r g m 1 G / j j + I V 6 I C j f W e 5 5 c V C A P a i Z s Y N J T n q R G l d h O M f x u G u 3 x C 1 T 2 g a y e w s L m N g p b Q z 7 I C J Q 6 1 P 8 n W 5 C n b Q p k n s J G a Y Y s / n a Z t a X n p q j O U x f 2 h T T z 0 + X S N K S 1 Q u l t 2 s / h V T 3 I F j j M 1 y j b l 6 o l R t B 5 9 x 2 g 2 O p 9 I w d o q j b c b W 8 m R m z N x 5 B 8 r i s T + V 2 R n x 4 p o W t m x 1 U Q + d q s / O h H f g G o p 8 u a 0 n n O b k 3 7 O f T y j V j N N H K c Z + S f y Q + + s w 0 T r p L e j g n S H P Y 8 L j w u P C 4 + L F + H i l c e F x 4 X H h c f F y 3 A x 8 r j w u P C 4 8 L j 4 D x d / A V B L A Q I t A B Q A A g A I A A A X r l g Y x R i d p w A A A P c A A A A S A A A A A A A A A A A A A A A A A A A A A A B D b 2 5 m a W c v U G F j a 2 F n Z S 5 4 b W x Q S w E C L Q A U A A I A C A A A F 6 5 Y U 3 I 4 L J s A A A D h A A A A E w A A A A A A A A A A A A A A A A D z A A A A W 0 N v b n R l b n R f V H l w Z X N d L n h t b F B L A Q I t A B Q A A g A I A A A X r l j k 1 O Z 3 F Q I A A M k Q A A A T A A A A A A A A A A A A A A A A A N s B A A B G b 3 J t d W x h c y 9 T Z W N 0 a W 9 u M S 5 t U E s F B g A A A A A D A A M A w g A A A D 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d V A A A A A A A A N V U 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R h d G F f c 2 V 0 J T I w M j w v S X R l b V B h d G g + P C 9 J d G V t T G 9 j Y X R p b 2 4 + P F N 0 Y W J s Z U V u d H J p Z X M + P E V u d H J 5 I F R 5 c G U 9 I k F k Z G V k V G 9 E Y X R h T W 9 k Z W w i I F Z h b H V l P S J s M C I g L z 4 8 R W 5 0 c n k g V H l w Z T 0 i Q n V m Z m V y T m V 4 d F J l Z n J l c 2 g i I F Z h b H V l P S J s M S I g L z 4 8 R W 5 0 c n k g V H l w Z T 0 i R m l s b E N v d W 5 0 I i B W Y W x 1 Z T 0 i b D Q w I i A v P j x F b n R y e S B U e X B l P S J G a W x s R W 5 h Y m x l Z C I g V m F s d W U 9 I m w x I i A v P j x F b n R y e S B U e X B l P S J G a W x s R X J y b 3 J D b 2 R l I i B W Y W x 1 Z T 0 i c 1 V u a 2 5 v d 2 4 i I C 8 + P E V u d H J 5 I F R 5 c G U 9 I k Z p b G x F c n J v c k N v d W 5 0 I i B W Y W x 1 Z T 0 i b D A i I C 8 + P E V u d H J 5 I F R 5 c G U 9 I k Z p b G x M Y X N 0 V X B k Y X R l Z C I g V m F s d W U 9 I m Q y M D I 0 L T A 1 L T E z V D E x O j I w O j A w L j M x O T I 3 N j J a I i A v P j x F b n R y e S B U e X B l P S J G a W x s Q 2 9 s d W 1 u V H l w Z X M i I F Z h b H V l P S J z Q m d N R 0 F 3 T U R B d 0 1 E Q X d Z R 0 J n W U d C Z 1 l H Q m d Z R 0 J n W U c i I C 8 + P E V u d H J 5 I F R 5 c G U 9 I k Z p b G x D b 2 x 1 b W 5 O Y W 1 l c y I g V m F s d W U 9 I n N b J n F 1 b 3 Q 7 Z 2 V u Z G V y J n F 1 b 3 Q 7 L C Z x d W 9 0 O 2 F n Z S Z x d W 9 0 O y w m c X V v d D t J b n Z l c 3 R t Z W 5 0 X 0 F 2 Z W 5 1 Z X M m c X V v d D s s J n F 1 b 3 Q 7 T X V 0 d W F s X 0 Z 1 b m R z J n F 1 b 3 Q 7 L C Z x d W 9 0 O 0 V x d W l 0 e V 9 N Y X J r Z X Q m c X V v d D s s J n F 1 b 3 Q 7 R G V i Z W 5 0 d X J l c y Z x d W 9 0 O y w m c X V v d D t H b 3 Z l c m 5 t Z W 5 0 X 0 J v b m R z J n F 1 b 3 Q 7 L C Z x d W 9 0 O 0 Z p e G V k X 0 R l c G 9 z a X R z J n F 1 b 3 Q 7 L C Z x d W 9 0 O 1 B Q R i Z x d W 9 0 O y w m c X V v d D t H b 2 x k J n F 1 b 3 Q 7 L C Z x d W 9 0 O 1 N 0 b 2 N r X 0 1 h c m t 0 Z X Q m c X V v d D s s J n F 1 b 3 Q 7 R m F j d G 9 y J n F 1 b 3 Q 7 L C Z x d W 9 0 O 0 9 i a m V j d G l 2 Z S Z x d W 9 0 O y w m c X V v d D t Q d X J w b 3 N l J n F 1 b 3 Q 7 L C Z x d W 9 0 O 0 R 1 c m F 0 a W 9 u J n F 1 b 3 Q 7 L C Z x d W 9 0 O 0 l u d m V z d F 9 N b 2 5 p d G 9 y J n F 1 b 3 Q 7 L C Z x d W 9 0 O 0 V 4 c G V j d C Z x d W 9 0 O y w m c X V v d D t B d m V u d W U m c X V v d D s s J n F 1 b 3 Q 7 V 2 h h d C B h c m U g e W 9 1 c i B z Y X Z p b m d z I G 9 i a m V j d G l 2 Z X M / J n F 1 b 3 Q 7 L C Z x d W 9 0 O 1 J l Y X N v b l 9 F c X V p d H k m c X V v d D s s J n F 1 b 3 Q 7 U m V h c 2 9 u X 0 1 1 d H V h b C Z x d W 9 0 O y w m c X V v d D t S Z W F z b 2 5 f Q m 9 u Z H M m c X V v d D s s J n F 1 b 3 Q 7 U m V h c 2 9 u X 0 Z E J n F 1 b 3 Q 7 L C Z x d W 9 0 O 1 N v d X J j 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w M j Q y O W Y 1 Y i 1 l O D c 0 L T Q 1 N 2 I t O D l i Y i 1 i Z G Q 3 M j A 0 N 2 N h Y T U i I C 8 + P E V u d H J 5 I F R 5 c G U 9 I l J l b G F 0 a W 9 u c 2 h p c E l u Z m 9 D b 2 5 0 Y W l u Z X I i I F Z h b H V l P S J z e y Z x d W 9 0 O 2 N v b H V t b k N v d W 5 0 J n F 1 b 3 Q 7 O j I 0 L C Z x d W 9 0 O 2 t l e U N v b H V t b k 5 h b W V z J n F 1 b 3 Q 7 O l t d L C Z x d W 9 0 O 3 F 1 Z X J 5 U m V s Y X R p b 2 5 z a G l w c y Z x d W 9 0 O z p b X S w m c X V v d D t j b 2 x 1 b W 5 J Z G V u d G l 0 a W V z J n F 1 b 3 Q 7 O l s m c X V v d D t T Z W N 0 a W 9 u M S 9 E Y X R h X 3 N l d C A y L 0 N o Y W 5 n Z W Q g V H l w Z S 5 7 Z 2 V u Z G V y L D B 9 J n F 1 b 3 Q 7 L C Z x d W 9 0 O 1 N l Y 3 R p b 2 4 x L 0 R h d G F f c 2 V 0 I D I v Q 2 h h b m d l Z C B U e X B l L n t h Z 2 U s M X 0 m c X V v d D s s J n F 1 b 3 Q 7 U 2 V j d G l v b j E v R G F 0 Y V 9 z Z X Q g M i 9 D a G F u Z 2 V k I F R 5 c G U u e 0 l u d m V z d G 1 l b n R f Q X Z l b n V l c y w y f S Z x d W 9 0 O y w m c X V v d D t T Z W N 0 a W 9 u M S 9 E Y X R h X 3 N l d C A y L 0 N o Y W 5 n Z W Q g V H l w Z S 5 7 T X V 0 d W F s X 0 Z 1 b m R z L D N 9 J n F 1 b 3 Q 7 L C Z x d W 9 0 O 1 N l Y 3 R p b 2 4 x L 0 R h d G F f c 2 V 0 I D I v Q 2 h h b m d l Z C B U e X B l L n t F c X V p d H l f T W F y a 2 V 0 L D R 9 J n F 1 b 3 Q 7 L C Z x d W 9 0 O 1 N l Y 3 R p b 2 4 x L 0 R h d G F f c 2 V 0 I D I v Q 2 h h b m d l Z C B U e X B l L n t E Z W J l b n R 1 c m V z L D V 9 J n F 1 b 3 Q 7 L C Z x d W 9 0 O 1 N l Y 3 R p b 2 4 x L 0 R h d G F f c 2 V 0 I D I v Q 2 h h b m d l Z C B U e X B l L n t H b 3 Z l c m 5 t Z W 5 0 X 0 J v b m R z L D Z 9 J n F 1 b 3 Q 7 L C Z x d W 9 0 O 1 N l Y 3 R p b 2 4 x L 0 R h d G F f c 2 V 0 I D I v Q 2 h h b m d l Z C B U e X B l L n t G a X h l Z F 9 E Z X B v c 2 l 0 c y w 3 f S Z x d W 9 0 O y w m c X V v d D t T Z W N 0 a W 9 u M S 9 E Y X R h X 3 N l d C A y L 0 N o Y W 5 n Z W Q g V H l w Z S 5 7 U F B G L D h 9 J n F 1 b 3 Q 7 L C Z x d W 9 0 O 1 N l Y 3 R p b 2 4 x L 0 R h d G F f c 2 V 0 I D I v Q 2 h h b m d l Z C B U e X B l L n t H b 2 x k L D l 9 J n F 1 b 3 Q 7 L C Z x d W 9 0 O 1 N l Y 3 R p b 2 4 x L 0 R h d G F f c 2 V 0 I D I v Q 2 h h b m d l Z C B U e X B l L n t T d G 9 j a 1 9 N Y X J r d G V 0 L D E w f S Z x d W 9 0 O y w m c X V v d D t T Z W N 0 a W 9 u M S 9 E Y X R h X 3 N l d C A y L 0 N o Y W 5 n Z W Q g V H l w Z S 5 7 R m F j d G 9 y L D E x f S Z x d W 9 0 O y w m c X V v d D t T Z W N 0 a W 9 u M S 9 E Y X R h X 3 N l d C A y L 0 N o Y W 5 n Z W Q g V H l w Z S 5 7 T 2 J q Z W N 0 a X Z l L D E y f S Z x d W 9 0 O y w m c X V v d D t T Z W N 0 a W 9 u M S 9 E Y X R h X 3 N l d C A y L 0 N o Y W 5 n Z W Q g V H l w Z S 5 7 U H V y c G 9 z Z S w x M 3 0 m c X V v d D s s J n F 1 b 3 Q 7 U 2 V j d G l v b j E v R G F 0 Y V 9 z Z X Q g M i 9 D a G F u Z 2 V k I F R 5 c G U u e 0 R 1 c m F 0 a W 9 u L D E 0 f S Z x d W 9 0 O y w m c X V v d D t T Z W N 0 a W 9 u M S 9 E Y X R h X 3 N l d C A y L 0 N o Y W 5 n Z W Q g V H l w Z S 5 7 S W 5 2 Z X N 0 X 0 1 v b m l 0 b 3 I s M T V 9 J n F 1 b 3 Q 7 L C Z x d W 9 0 O 1 N l Y 3 R p b 2 4 x L 0 R h d G F f c 2 V 0 I D I v Q 2 h h b m d l Z C B U e X B l L n t F e H B l Y 3 Q s M T Z 9 J n F 1 b 3 Q 7 L C Z x d W 9 0 O 1 N l Y 3 R p b 2 4 x L 0 R h d G F f c 2 V 0 I D I v Q 2 h h b m d l Z C B U e X B l L n t B d m V u d W U s M T d 9 J n F 1 b 3 Q 7 L C Z x d W 9 0 O 1 N l Y 3 R p b 2 4 x L 0 R h d G F f c 2 V 0 I D I v Q 2 h h b m d l Z C B U e X B l L n t X a G F 0 I G F y Z S B 5 b 3 V y I H N h d m l u Z 3 M g b 2 J q Z W N 0 a X Z l c z 8 s M T h 9 J n F 1 b 3 Q 7 L C Z x d W 9 0 O 1 N l Y 3 R p b 2 4 x L 0 R h d G F f c 2 V 0 I D I v Q 2 h h b m d l Z C B U e X B l L n t S Z W F z b 2 5 f R X F 1 a X R 5 L D E 5 f S Z x d W 9 0 O y w m c X V v d D t T Z W N 0 a W 9 u M S 9 E Y X R h X 3 N l d C A y L 0 N o Y W 5 n Z W Q g V H l w Z S 5 7 U m V h c 2 9 u X 0 1 1 d H V h b C w y M H 0 m c X V v d D s s J n F 1 b 3 Q 7 U 2 V j d G l v b j E v R G F 0 Y V 9 z Z X Q g M i 9 D a G F u Z 2 V k I F R 5 c G U u e 1 J l Y X N v b l 9 C b 2 5 k c y w y M X 0 m c X V v d D s s J n F 1 b 3 Q 7 U 2 V j d G l v b j E v R G F 0 Y V 9 z Z X Q g M i 9 D a G F u Z 2 V k I F R 5 c G U u e 1 J l Y X N v b l 9 G R C w y M n 0 m c X V v d D s s J n F 1 b 3 Q 7 U 2 V j d G l v b j E v R G F 0 Y V 9 z Z X Q g M i 9 D a G F u Z 2 V k I F R 5 c G U u e 1 N v d X J j Z S w y M 3 0 m c X V v d D t d L C Z x d W 9 0 O 0 N v b H V t b k N v d W 5 0 J n F 1 b 3 Q 7 O j I 0 L C Z x d W 9 0 O 0 t l e U N v b H V t b k 5 h b W V z J n F 1 b 3 Q 7 O l t d L C Z x d W 9 0 O 0 N v b H V t b k l k Z W 5 0 a X R p Z X M m c X V v d D s 6 W y Z x d W 9 0 O 1 N l Y 3 R p b 2 4 x L 0 R h d G F f c 2 V 0 I D I v Q 2 h h b m d l Z C B U e X B l L n t n Z W 5 k Z X I s M H 0 m c X V v d D s s J n F 1 b 3 Q 7 U 2 V j d G l v b j E v R G F 0 Y V 9 z Z X Q g M i 9 D a G F u Z 2 V k I F R 5 c G U u e 2 F n Z S w x f S Z x d W 9 0 O y w m c X V v d D t T Z W N 0 a W 9 u M S 9 E Y X R h X 3 N l d C A y L 0 N o Y W 5 n Z W Q g V H l w Z S 5 7 S W 5 2 Z X N 0 b W V u d F 9 B d m V u d W V z L D J 9 J n F 1 b 3 Q 7 L C Z x d W 9 0 O 1 N l Y 3 R p b 2 4 x L 0 R h d G F f c 2 V 0 I D I v Q 2 h h b m d l Z C B U e X B l L n t N d X R 1 Y W x f R n V u Z H M s M 3 0 m c X V v d D s s J n F 1 b 3 Q 7 U 2 V j d G l v b j E v R G F 0 Y V 9 z Z X Q g M i 9 D a G F u Z 2 V k I F R 5 c G U u e 0 V x d W l 0 e V 9 N Y X J r Z X Q s N H 0 m c X V v d D s s J n F 1 b 3 Q 7 U 2 V j d G l v b j E v R G F 0 Y V 9 z Z X Q g M i 9 D a G F u Z 2 V k I F R 5 c G U u e 0 R l Y m V u d H V y Z X M s N X 0 m c X V v d D s s J n F 1 b 3 Q 7 U 2 V j d G l v b j E v R G F 0 Y V 9 z Z X Q g M i 9 D a G F u Z 2 V k I F R 5 c G U u e 0 d v d m V y b m 1 l b n R f Q m 9 u Z H M s N n 0 m c X V v d D s s J n F 1 b 3 Q 7 U 2 V j d G l v b j E v R G F 0 Y V 9 z Z X Q g M i 9 D a G F u Z 2 V k I F R 5 c G U u e 0 Z p e G V k X 0 R l c G 9 z a X R z L D d 9 J n F 1 b 3 Q 7 L C Z x d W 9 0 O 1 N l Y 3 R p b 2 4 x L 0 R h d G F f c 2 V 0 I D I v Q 2 h h b m d l Z C B U e X B l L n t Q U E Y s O H 0 m c X V v d D s s J n F 1 b 3 Q 7 U 2 V j d G l v b j E v R G F 0 Y V 9 z Z X Q g M i 9 D a G F u Z 2 V k I F R 5 c G U u e 0 d v b G Q s O X 0 m c X V v d D s s J n F 1 b 3 Q 7 U 2 V j d G l v b j E v R G F 0 Y V 9 z Z X Q g M i 9 D a G F u Z 2 V k I F R 5 c G U u e 1 N 0 b 2 N r X 0 1 h c m t 0 Z X Q s M T B 9 J n F 1 b 3 Q 7 L C Z x d W 9 0 O 1 N l Y 3 R p b 2 4 x L 0 R h d G F f c 2 V 0 I D I v Q 2 h h b m d l Z C B U e X B l L n t G Y W N 0 b 3 I s M T F 9 J n F 1 b 3 Q 7 L C Z x d W 9 0 O 1 N l Y 3 R p b 2 4 x L 0 R h d G F f c 2 V 0 I D I v Q 2 h h b m d l Z C B U e X B l L n t P Y m p l Y 3 R p d m U s M T J 9 J n F 1 b 3 Q 7 L C Z x d W 9 0 O 1 N l Y 3 R p b 2 4 x L 0 R h d G F f c 2 V 0 I D I v Q 2 h h b m d l Z C B U e X B l L n t Q d X J w b 3 N l L D E z f S Z x d W 9 0 O y w m c X V v d D t T Z W N 0 a W 9 u M S 9 E Y X R h X 3 N l d C A y L 0 N o Y W 5 n Z W Q g V H l w Z S 5 7 R H V y Y X R p b 2 4 s M T R 9 J n F 1 b 3 Q 7 L C Z x d W 9 0 O 1 N l Y 3 R p b 2 4 x L 0 R h d G F f c 2 V 0 I D I v Q 2 h h b m d l Z C B U e X B l L n t J b n Z l c 3 R f T W 9 u a X R v c i w x N X 0 m c X V v d D s s J n F 1 b 3 Q 7 U 2 V j d G l v b j E v R G F 0 Y V 9 z Z X Q g M i 9 D a G F u Z 2 V k I F R 5 c G U u e 0 V 4 c G V j d C w x N n 0 m c X V v d D s s J n F 1 b 3 Q 7 U 2 V j d G l v b j E v R G F 0 Y V 9 z Z X Q g M i 9 D a G F u Z 2 V k I F R 5 c G U u e 0 F 2 Z W 5 1 Z S w x N 3 0 m c X V v d D s s J n F 1 b 3 Q 7 U 2 V j d G l v b j E v R G F 0 Y V 9 z Z X Q g M i 9 D a G F u Z 2 V k I F R 5 c G U u e 1 d o Y X Q g Y X J l I H l v d X I g c 2 F 2 a W 5 n c y B v Y m p l Y 3 R p d m V z P y w x O H 0 m c X V v d D s s J n F 1 b 3 Q 7 U 2 V j d G l v b j E v R G F 0 Y V 9 z Z X Q g M i 9 D a G F u Z 2 V k I F R 5 c G U u e 1 J l Y X N v b l 9 F c X V p d H k s M T l 9 J n F 1 b 3 Q 7 L C Z x d W 9 0 O 1 N l Y 3 R p b 2 4 x L 0 R h d G F f c 2 V 0 I D I v Q 2 h h b m d l Z C B U e X B l L n t S Z W F z b 2 5 f T X V 0 d W F s L D I w f S Z x d W 9 0 O y w m c X V v d D t T Z W N 0 a W 9 u M S 9 E Y X R h X 3 N l d C A y L 0 N o Y W 5 n Z W Q g V H l w Z S 5 7 U m V h c 2 9 u X 0 J v b m R z L D I x f S Z x d W 9 0 O y w m c X V v d D t T Z W N 0 a W 9 u M S 9 E Y X R h X 3 N l d C A y L 0 N o Y W 5 n Z W Q g V H l w Z S 5 7 U m V h c 2 9 u X 0 Z E L D I y f S Z x d W 9 0 O y w m c X V v d D t T Z W N 0 a W 9 u M S 9 E Y X R h X 3 N l d C A y L 0 N o Y W 5 n Z W Q g V H l w Z S 5 7 U 2 9 1 c m N l L D I 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E Y X R h X 3 N l d F 8 y I i A v P j w v U 3 R h Y m x l R W 5 0 c m l l c z 4 8 L 0 l 0 Z W 0 + P E l 0 Z W 0 + P E l 0 Z W 1 M b 2 N h d G l v b j 4 8 S X R l b V R 5 c G U + R m 9 y b X V s Y T w v S X R l b V R 5 c G U + P E l 0 Z W 1 Q Y X R o P l N l Y 3 R p b 2 4 x L 0 R h d G F f c 2 V 0 J T I w M i U y M C g y K T w v S X R l b V B h d G g + P C 9 J d G V t T G 9 j Y X R p b 2 4 + P F N 0 Y W J s Z U V u d H J p Z X M + P E V u d H J 5 I F R 5 c G U 9 I k F k Z G V k V G 9 E Y X R h T W 9 k Z W w i I F Z h b H V l P S J s M C I g L z 4 8 R W 5 0 c n k g V H l w Z T 0 i Q n V m Z m V y T m V 4 d F J l Z n J l c 2 g i I F Z h b H V l P S J s M S I g L z 4 8 R W 5 0 c n k g V H l w Z T 0 i R m l s b E N v d W 5 0 I i B W Y W x 1 Z T 0 i b D Q w I i A v P j x F b n R y e S B U e X B l P S J G a W x s R W 5 h Y m x l Z C I g V m F s d W U 9 I m w x I i A v P j x F b n R y e S B U e X B l P S J G a W x s R X J y b 3 J D b 2 R l I i B W Y W x 1 Z T 0 i c 1 V u a 2 5 v d 2 4 i I C 8 + P E V u d H J 5 I F R 5 c G U 9 I k Z p b G x F c n J v c k N v d W 5 0 I i B W Y W x 1 Z T 0 i b D A i I C 8 + P E V u d H J 5 I F R 5 c G U 9 I k Z p b G x M Y X N 0 V X B k Y X R l Z C I g V m F s d W U 9 I m Q y M D I 0 L T A 1 L T E z V D E x O j I w O j A w L j M x O T I 3 N j J a I i A v P j x F b n R y e S B U e X B l P S J G a W x s Q 2 9 s d W 1 u V H l w Z X M i I F Z h b H V l P S J z Q m d N R 0 F 3 T U R B d 0 1 E Q X d Z R 0 J n W U d C Z 1 l H Q m d Z R 0 J n W U c i I C 8 + P E V u d H J 5 I F R 5 c G U 9 I k Z p b G x D b 2 x 1 b W 5 O Y W 1 l c y I g V m F s d W U 9 I n N b J n F 1 b 3 Q 7 Z 2 V u Z G V y J n F 1 b 3 Q 7 L C Z x d W 9 0 O 2 F n Z S Z x d W 9 0 O y w m c X V v d D t J b n Z l c 3 R t Z W 5 0 X 0 F 2 Z W 5 1 Z X M m c X V v d D s s J n F 1 b 3 Q 7 T X V 0 d W F s X 0 Z 1 b m R z J n F 1 b 3 Q 7 L C Z x d W 9 0 O 0 V x d W l 0 e V 9 N Y X J r Z X Q m c X V v d D s s J n F 1 b 3 Q 7 R G V i Z W 5 0 d X J l c y Z x d W 9 0 O y w m c X V v d D t H b 3 Z l c m 5 t Z W 5 0 X 0 J v b m R z J n F 1 b 3 Q 7 L C Z x d W 9 0 O 0 Z p e G V k X 0 R l c G 9 z a X R z J n F 1 b 3 Q 7 L C Z x d W 9 0 O 1 B Q R i Z x d W 9 0 O y w m c X V v d D t H b 2 x k J n F 1 b 3 Q 7 L C Z x d W 9 0 O 1 N 0 b 2 N r X 0 1 h c m t 0 Z X Q m c X V v d D s s J n F 1 b 3 Q 7 R m F j d G 9 y J n F 1 b 3 Q 7 L C Z x d W 9 0 O 0 9 i a m V j d G l 2 Z S Z x d W 9 0 O y w m c X V v d D t Q d X J w b 3 N l J n F 1 b 3 Q 7 L C Z x d W 9 0 O 0 R 1 c m F 0 a W 9 u J n F 1 b 3 Q 7 L C Z x d W 9 0 O 0 l u d m V z d F 9 N b 2 5 p d G 9 y J n F 1 b 3 Q 7 L C Z x d W 9 0 O 0 V 4 c G V j d C Z x d W 9 0 O y w m c X V v d D t B d m V u d W U m c X V v d D s s J n F 1 b 3 Q 7 V 2 h h d C B h c m U g e W 9 1 c i B z Y X Z p b m d z I G 9 i a m V j d G l 2 Z X M / J n F 1 b 3 Q 7 L C Z x d W 9 0 O 1 J l Y X N v b l 9 F c X V p d H k m c X V v d D s s J n F 1 b 3 Q 7 U m V h c 2 9 u X 0 1 1 d H V h b C Z x d W 9 0 O y w m c X V v d D t S Z W F z b 2 5 f Q m 9 u Z H M m c X V v d D s s J n F 1 b 3 Q 7 U m V h c 2 9 u X 0 Z E J n F 1 b 3 Q 7 L C Z x d W 9 0 O 1 N v d X J j 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0 N D M 3 N D M 3 Z C 0 x N z g w L T Q 5 N j I t Y j Y w O S 1 h Y T B j Z T B j Y m M y Y j M i I C 8 + P E V u d H J 5 I F R 5 c G U 9 I l J l b G F 0 a W 9 u c 2 h p c E l u Z m 9 D b 2 5 0 Y W l u Z X I i I F Z h b H V l P S J z e y Z x d W 9 0 O 2 N v b H V t b k N v d W 5 0 J n F 1 b 3 Q 7 O j I 0 L C Z x d W 9 0 O 2 t l e U N v b H V t b k 5 h b W V z J n F 1 b 3 Q 7 O l t d L C Z x d W 9 0 O 3 F 1 Z X J 5 U m V s Y X R p b 2 5 z a G l w c y Z x d W 9 0 O z p b X S w m c X V v d D t j b 2 x 1 b W 5 J Z G V u d G l 0 a W V z J n F 1 b 3 Q 7 O l s m c X V v d D t T Z W N 0 a W 9 u M S 9 E Y X R h X 3 N l d C A y L 0 N o Y W 5 n Z W Q g V H l w Z S 5 7 Z 2 V u Z G V y L D B 9 J n F 1 b 3 Q 7 L C Z x d W 9 0 O 1 N l Y 3 R p b 2 4 x L 0 R h d G F f c 2 V 0 I D I v Q 2 h h b m d l Z C B U e X B l L n t h Z 2 U s M X 0 m c X V v d D s s J n F 1 b 3 Q 7 U 2 V j d G l v b j E v R G F 0 Y V 9 z Z X Q g M i 9 D a G F u Z 2 V k I F R 5 c G U u e 0 l u d m V z d G 1 l b n R f Q X Z l b n V l c y w y f S Z x d W 9 0 O y w m c X V v d D t T Z W N 0 a W 9 u M S 9 E Y X R h X 3 N l d C A y L 0 N o Y W 5 n Z W Q g V H l w Z S 5 7 T X V 0 d W F s X 0 Z 1 b m R z L D N 9 J n F 1 b 3 Q 7 L C Z x d W 9 0 O 1 N l Y 3 R p b 2 4 x L 0 R h d G F f c 2 V 0 I D I v Q 2 h h b m d l Z C B U e X B l L n t F c X V p d H l f T W F y a 2 V 0 L D R 9 J n F 1 b 3 Q 7 L C Z x d W 9 0 O 1 N l Y 3 R p b 2 4 x L 0 R h d G F f c 2 V 0 I D I v Q 2 h h b m d l Z C B U e X B l L n t E Z W J l b n R 1 c m V z L D V 9 J n F 1 b 3 Q 7 L C Z x d W 9 0 O 1 N l Y 3 R p b 2 4 x L 0 R h d G F f c 2 V 0 I D I v Q 2 h h b m d l Z C B U e X B l L n t H b 3 Z l c m 5 t Z W 5 0 X 0 J v b m R z L D Z 9 J n F 1 b 3 Q 7 L C Z x d W 9 0 O 1 N l Y 3 R p b 2 4 x L 0 R h d G F f c 2 V 0 I D I v Q 2 h h b m d l Z C B U e X B l L n t G a X h l Z F 9 E Z X B v c 2 l 0 c y w 3 f S Z x d W 9 0 O y w m c X V v d D t T Z W N 0 a W 9 u M S 9 E Y X R h X 3 N l d C A y L 0 N o Y W 5 n Z W Q g V H l w Z S 5 7 U F B G L D h 9 J n F 1 b 3 Q 7 L C Z x d W 9 0 O 1 N l Y 3 R p b 2 4 x L 0 R h d G F f c 2 V 0 I D I v Q 2 h h b m d l Z C B U e X B l L n t H b 2 x k L D l 9 J n F 1 b 3 Q 7 L C Z x d W 9 0 O 1 N l Y 3 R p b 2 4 x L 0 R h d G F f c 2 V 0 I D I v Q 2 h h b m d l Z C B U e X B l L n t T d G 9 j a 1 9 N Y X J r d G V 0 L D E w f S Z x d W 9 0 O y w m c X V v d D t T Z W N 0 a W 9 u M S 9 E Y X R h X 3 N l d C A y L 0 N o Y W 5 n Z W Q g V H l w Z S 5 7 R m F j d G 9 y L D E x f S Z x d W 9 0 O y w m c X V v d D t T Z W N 0 a W 9 u M S 9 E Y X R h X 3 N l d C A y L 0 N o Y W 5 n Z W Q g V H l w Z S 5 7 T 2 J q Z W N 0 a X Z l L D E y f S Z x d W 9 0 O y w m c X V v d D t T Z W N 0 a W 9 u M S 9 E Y X R h X 3 N l d C A y L 0 N o Y W 5 n Z W Q g V H l w Z S 5 7 U H V y c G 9 z Z S w x M 3 0 m c X V v d D s s J n F 1 b 3 Q 7 U 2 V j d G l v b j E v R G F 0 Y V 9 z Z X Q g M i 9 D a G F u Z 2 V k I F R 5 c G U u e 0 R 1 c m F 0 a W 9 u L D E 0 f S Z x d W 9 0 O y w m c X V v d D t T Z W N 0 a W 9 u M S 9 E Y X R h X 3 N l d C A y L 0 N o Y W 5 n Z W Q g V H l w Z S 5 7 S W 5 2 Z X N 0 X 0 1 v b m l 0 b 3 I s M T V 9 J n F 1 b 3 Q 7 L C Z x d W 9 0 O 1 N l Y 3 R p b 2 4 x L 0 R h d G F f c 2 V 0 I D I v Q 2 h h b m d l Z C B U e X B l L n t F e H B l Y 3 Q s M T Z 9 J n F 1 b 3 Q 7 L C Z x d W 9 0 O 1 N l Y 3 R p b 2 4 x L 0 R h d G F f c 2 V 0 I D I v Q 2 h h b m d l Z C B U e X B l L n t B d m V u d W U s M T d 9 J n F 1 b 3 Q 7 L C Z x d W 9 0 O 1 N l Y 3 R p b 2 4 x L 0 R h d G F f c 2 V 0 I D I v Q 2 h h b m d l Z C B U e X B l L n t X a G F 0 I G F y Z S B 5 b 3 V y I H N h d m l u Z 3 M g b 2 J q Z W N 0 a X Z l c z 8 s M T h 9 J n F 1 b 3 Q 7 L C Z x d W 9 0 O 1 N l Y 3 R p b 2 4 x L 0 R h d G F f c 2 V 0 I D I v Q 2 h h b m d l Z C B U e X B l L n t S Z W F z b 2 5 f R X F 1 a X R 5 L D E 5 f S Z x d W 9 0 O y w m c X V v d D t T Z W N 0 a W 9 u M S 9 E Y X R h X 3 N l d C A y L 0 N o Y W 5 n Z W Q g V H l w Z S 5 7 U m V h c 2 9 u X 0 1 1 d H V h b C w y M H 0 m c X V v d D s s J n F 1 b 3 Q 7 U 2 V j d G l v b j E v R G F 0 Y V 9 z Z X Q g M i 9 D a G F u Z 2 V k I F R 5 c G U u e 1 J l Y X N v b l 9 C b 2 5 k c y w y M X 0 m c X V v d D s s J n F 1 b 3 Q 7 U 2 V j d G l v b j E v R G F 0 Y V 9 z Z X Q g M i 9 D a G F u Z 2 V k I F R 5 c G U u e 1 J l Y X N v b l 9 G R C w y M n 0 m c X V v d D s s J n F 1 b 3 Q 7 U 2 V j d G l v b j E v R G F 0 Y V 9 z Z X Q g M i 9 D a G F u Z 2 V k I F R 5 c G U u e 1 N v d X J j Z S w y M 3 0 m c X V v d D t d L C Z x d W 9 0 O 0 N v b H V t b k N v d W 5 0 J n F 1 b 3 Q 7 O j I 0 L C Z x d W 9 0 O 0 t l e U N v b H V t b k 5 h b W V z J n F 1 b 3 Q 7 O l t d L C Z x d W 9 0 O 0 N v b H V t b k l k Z W 5 0 a X R p Z X M m c X V v d D s 6 W y Z x d W 9 0 O 1 N l Y 3 R p b 2 4 x L 0 R h d G F f c 2 V 0 I D I v Q 2 h h b m d l Z C B U e X B l L n t n Z W 5 k Z X I s M H 0 m c X V v d D s s J n F 1 b 3 Q 7 U 2 V j d G l v b j E v R G F 0 Y V 9 z Z X Q g M i 9 D a G F u Z 2 V k I F R 5 c G U u e 2 F n Z S w x f S Z x d W 9 0 O y w m c X V v d D t T Z W N 0 a W 9 u M S 9 E Y X R h X 3 N l d C A y L 0 N o Y W 5 n Z W Q g V H l w Z S 5 7 S W 5 2 Z X N 0 b W V u d F 9 B d m V u d W V z L D J 9 J n F 1 b 3 Q 7 L C Z x d W 9 0 O 1 N l Y 3 R p b 2 4 x L 0 R h d G F f c 2 V 0 I D I v Q 2 h h b m d l Z C B U e X B l L n t N d X R 1 Y W x f R n V u Z H M s M 3 0 m c X V v d D s s J n F 1 b 3 Q 7 U 2 V j d G l v b j E v R G F 0 Y V 9 z Z X Q g M i 9 D a G F u Z 2 V k I F R 5 c G U u e 0 V x d W l 0 e V 9 N Y X J r Z X Q s N H 0 m c X V v d D s s J n F 1 b 3 Q 7 U 2 V j d G l v b j E v R G F 0 Y V 9 z Z X Q g M i 9 D a G F u Z 2 V k I F R 5 c G U u e 0 R l Y m V u d H V y Z X M s N X 0 m c X V v d D s s J n F 1 b 3 Q 7 U 2 V j d G l v b j E v R G F 0 Y V 9 z Z X Q g M i 9 D a G F u Z 2 V k I F R 5 c G U u e 0 d v d m V y b m 1 l b n R f Q m 9 u Z H M s N n 0 m c X V v d D s s J n F 1 b 3 Q 7 U 2 V j d G l v b j E v R G F 0 Y V 9 z Z X Q g M i 9 D a G F u Z 2 V k I F R 5 c G U u e 0 Z p e G V k X 0 R l c G 9 z a X R z L D d 9 J n F 1 b 3 Q 7 L C Z x d W 9 0 O 1 N l Y 3 R p b 2 4 x L 0 R h d G F f c 2 V 0 I D I v Q 2 h h b m d l Z C B U e X B l L n t Q U E Y s O H 0 m c X V v d D s s J n F 1 b 3 Q 7 U 2 V j d G l v b j E v R G F 0 Y V 9 z Z X Q g M i 9 D a G F u Z 2 V k I F R 5 c G U u e 0 d v b G Q s O X 0 m c X V v d D s s J n F 1 b 3 Q 7 U 2 V j d G l v b j E v R G F 0 Y V 9 z Z X Q g M i 9 D a G F u Z 2 V k I F R 5 c G U u e 1 N 0 b 2 N r X 0 1 h c m t 0 Z X Q s M T B 9 J n F 1 b 3 Q 7 L C Z x d W 9 0 O 1 N l Y 3 R p b 2 4 x L 0 R h d G F f c 2 V 0 I D I v Q 2 h h b m d l Z C B U e X B l L n t G Y W N 0 b 3 I s M T F 9 J n F 1 b 3 Q 7 L C Z x d W 9 0 O 1 N l Y 3 R p b 2 4 x L 0 R h d G F f c 2 V 0 I D I v Q 2 h h b m d l Z C B U e X B l L n t P Y m p l Y 3 R p d m U s M T J 9 J n F 1 b 3 Q 7 L C Z x d W 9 0 O 1 N l Y 3 R p b 2 4 x L 0 R h d G F f c 2 V 0 I D I v Q 2 h h b m d l Z C B U e X B l L n t Q d X J w b 3 N l L D E z f S Z x d W 9 0 O y w m c X V v d D t T Z W N 0 a W 9 u M S 9 E Y X R h X 3 N l d C A y L 0 N o Y W 5 n Z W Q g V H l w Z S 5 7 R H V y Y X R p b 2 4 s M T R 9 J n F 1 b 3 Q 7 L C Z x d W 9 0 O 1 N l Y 3 R p b 2 4 x L 0 R h d G F f c 2 V 0 I D I v Q 2 h h b m d l Z C B U e X B l L n t J b n Z l c 3 R f T W 9 u a X R v c i w x N X 0 m c X V v d D s s J n F 1 b 3 Q 7 U 2 V j d G l v b j E v R G F 0 Y V 9 z Z X Q g M i 9 D a G F u Z 2 V k I F R 5 c G U u e 0 V 4 c G V j d C w x N n 0 m c X V v d D s s J n F 1 b 3 Q 7 U 2 V j d G l v b j E v R G F 0 Y V 9 z Z X Q g M i 9 D a G F u Z 2 V k I F R 5 c G U u e 0 F 2 Z W 5 1 Z S w x N 3 0 m c X V v d D s s J n F 1 b 3 Q 7 U 2 V j d G l v b j E v R G F 0 Y V 9 z Z X Q g M i 9 D a G F u Z 2 V k I F R 5 c G U u e 1 d o Y X Q g Y X J l I H l v d X I g c 2 F 2 a W 5 n c y B v Y m p l Y 3 R p d m V z P y w x O H 0 m c X V v d D s s J n F 1 b 3 Q 7 U 2 V j d G l v b j E v R G F 0 Y V 9 z Z X Q g M i 9 D a G F u Z 2 V k I F R 5 c G U u e 1 J l Y X N v b l 9 F c X V p d H k s M T l 9 J n F 1 b 3 Q 7 L C Z x d W 9 0 O 1 N l Y 3 R p b 2 4 x L 0 R h d G F f c 2 V 0 I D I v Q 2 h h b m d l Z C B U e X B l L n t S Z W F z b 2 5 f T X V 0 d W F s L D I w f S Z x d W 9 0 O y w m c X V v d D t T Z W N 0 a W 9 u M S 9 E Y X R h X 3 N l d C A y L 0 N o Y W 5 n Z W Q g V H l w Z S 5 7 U m V h c 2 9 u X 0 J v b m R z L D I x f S Z x d W 9 0 O y w m c X V v d D t T Z W N 0 a W 9 u M S 9 E Y X R h X 3 N l d C A y L 0 N o Y W 5 n Z W Q g V H l w Z S 5 7 U m V h c 2 9 u X 0 Z E L D I y f S Z x d W 9 0 O y w m c X V v d D t T Z W N 0 a W 9 u M S 9 E Y X R h X 3 N l d C A y L 0 N o Y W 5 n Z W Q g V H l w Z S 5 7 U 2 9 1 c m N l L D I z f S Z x d W 9 0 O 1 0 s J n F 1 b 3 Q 7 U m V s Y X R p b 2 5 z a G l w S W 5 m b y Z x d W 9 0 O z p b X X 0 i I C 8 + P E V u d H J 5 I F R 5 c G U 9 I l J l c 3 V s d F R 5 c G U i I F Z h b H V l P S J z V G F i b G U i I C 8 + P E V u d H J 5 I F R 5 c G U 9 I k 5 h d m l n Y X R p b 2 5 T d G V w T m F t Z S I g V m F s d W U 9 I n N O Y X Z p Z 2 F 0 a W 9 u I i A v P j x F b n R y e S B U e X B l P S J G a W x s T 2 J q Z W N 0 V H l w Z S I g V m F s d W U 9 I n N U Y W J s Z S I g L z 4 8 R W 5 0 c n k g V H l w Z T 0 i R m l s b F R h c m d l d C I g V m F s d W U 9 I n N E Y X R h X 3 N l d F 8 y M y I g L z 4 8 R W 5 0 c n k g V H l w Z T 0 i T G 9 h Z G V k V G 9 B b m F s e X N p c 1 N l c n Z p Y 2 V z I i B W Y W x 1 Z T 0 i b D A i I C 8 + P C 9 T d G F i b G V F b n R y a W V z P j w v S X R l b T 4 8 S X R l b T 4 8 S X R l b U x v Y 2 F 0 a W 9 u P j x J d G V t V H l w Z T 5 G b 3 J t d W x h P C 9 J d G V t V H l w Z T 4 8 S X R l b V B h d G g + U 2 V j d G l v b j E v R G F 0 Y V 9 z Z X Q l M j A y J T I w K D M p 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0 L T A 1 L T E z V D E x O j I w O j A w L j M x O T I 3 N j J a I i A v P j x F b n R y e S B U e X B l P S J G a W x s Q 2 9 s d W 1 u V H l w Z X M i I F Z h b H V l P S J z Q m d N R 0 F 3 T U R B d 0 1 E Q X d Z R 0 J n W U d C Z 1 l H Q m d Z R 0 J n W U c i I C 8 + P E V u d H J 5 I F R 5 c G U 9 I k Z p b G x D b 2 x 1 b W 5 O Y W 1 l c y I g V m F s d W U 9 I n N b J n F 1 b 3 Q 7 Z 2 V u Z G V y J n F 1 b 3 Q 7 L C Z x d W 9 0 O 2 F n Z S Z x d W 9 0 O y w m c X V v d D t J b n Z l c 3 R t Z W 5 0 X 0 F 2 Z W 5 1 Z X M m c X V v d D s s J n F 1 b 3 Q 7 T X V 0 d W F s X 0 Z 1 b m R z J n F 1 b 3 Q 7 L C Z x d W 9 0 O 0 V x d W l 0 e V 9 N Y X J r Z X Q m c X V v d D s s J n F 1 b 3 Q 7 R G V i Z W 5 0 d X J l c y Z x d W 9 0 O y w m c X V v d D t H b 3 Z l c m 5 t Z W 5 0 X 0 J v b m R z J n F 1 b 3 Q 7 L C Z x d W 9 0 O 0 Z p e G V k X 0 R l c G 9 z a X R z J n F 1 b 3 Q 7 L C Z x d W 9 0 O 1 B Q R i Z x d W 9 0 O y w m c X V v d D t H b 2 x k J n F 1 b 3 Q 7 L C Z x d W 9 0 O 1 N 0 b 2 N r X 0 1 h c m t 0 Z X Q m c X V v d D s s J n F 1 b 3 Q 7 R m F j d G 9 y J n F 1 b 3 Q 7 L C Z x d W 9 0 O 0 9 i a m V j d G l 2 Z S Z x d W 9 0 O y w m c X V v d D t Q d X J w b 3 N l J n F 1 b 3 Q 7 L C Z x d W 9 0 O 0 R 1 c m F 0 a W 9 u J n F 1 b 3 Q 7 L C Z x d W 9 0 O 0 l u d m V z d F 9 N b 2 5 p d G 9 y J n F 1 b 3 Q 7 L C Z x d W 9 0 O 0 V 4 c G V j d C Z x d W 9 0 O y w m c X V v d D t B d m V u d W U m c X V v d D s s J n F 1 b 3 Q 7 V 2 h h d C B h c m U g e W 9 1 c i B z Y X Z p b m d z I G 9 i a m V j d G l 2 Z X M / J n F 1 b 3 Q 7 L C Z x d W 9 0 O 1 J l Y X N v b l 9 F c X V p d H k m c X V v d D s s J n F 1 b 3 Q 7 U m V h c 2 9 u X 0 1 1 d H V h b C Z x d W 9 0 O y w m c X V v d D t S Z W F z b 2 5 f Q m 9 u Z H M m c X V v d D s s J n F 1 b 3 Q 7 U m V h c 2 9 u X 0 Z E J n F 1 b 3 Q 7 L C Z x d W 9 0 O 1 N v d X J j 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m Z G M 3 Z W N l M i 1 h M W U y L T R h Z j c t O D Q 1 N C 0 0 M m Y z Y j c w M D I 4 M G E i I C 8 + P E V u d H J 5 I F R 5 c G U 9 I l J l b G F 0 a W 9 u c 2 h p c E l u Z m 9 D b 2 5 0 Y W l u Z X I i I F Z h b H V l P S J z e y Z x d W 9 0 O 2 N v b H V t b k N v d W 5 0 J n F 1 b 3 Q 7 O j I 0 L C Z x d W 9 0 O 2 t l e U N v b H V t b k 5 h b W V z J n F 1 b 3 Q 7 O l t d L C Z x d W 9 0 O 3 F 1 Z X J 5 U m V s Y X R p b 2 5 z a G l w c y Z x d W 9 0 O z p b X S w m c X V v d D t j b 2 x 1 b W 5 J Z G V u d G l 0 a W V z J n F 1 b 3 Q 7 O l s m c X V v d D t T Z W N 0 a W 9 u M S 9 E Y X R h X 3 N l d C A y L 0 N o Y W 5 n Z W Q g V H l w Z S 5 7 Z 2 V u Z G V y L D B 9 J n F 1 b 3 Q 7 L C Z x d W 9 0 O 1 N l Y 3 R p b 2 4 x L 0 R h d G F f c 2 V 0 I D I v Q 2 h h b m d l Z C B U e X B l L n t h Z 2 U s M X 0 m c X V v d D s s J n F 1 b 3 Q 7 U 2 V j d G l v b j E v R G F 0 Y V 9 z Z X Q g M i 9 D a G F u Z 2 V k I F R 5 c G U u e 0 l u d m V z d G 1 l b n R f Q X Z l b n V l c y w y f S Z x d W 9 0 O y w m c X V v d D t T Z W N 0 a W 9 u M S 9 E Y X R h X 3 N l d C A y L 0 N o Y W 5 n Z W Q g V H l w Z S 5 7 T X V 0 d W F s X 0 Z 1 b m R z L D N 9 J n F 1 b 3 Q 7 L C Z x d W 9 0 O 1 N l Y 3 R p b 2 4 x L 0 R h d G F f c 2 V 0 I D I v Q 2 h h b m d l Z C B U e X B l L n t F c X V p d H l f T W F y a 2 V 0 L D R 9 J n F 1 b 3 Q 7 L C Z x d W 9 0 O 1 N l Y 3 R p b 2 4 x L 0 R h d G F f c 2 V 0 I D I v Q 2 h h b m d l Z C B U e X B l L n t E Z W J l b n R 1 c m V z L D V 9 J n F 1 b 3 Q 7 L C Z x d W 9 0 O 1 N l Y 3 R p b 2 4 x L 0 R h d G F f c 2 V 0 I D I v Q 2 h h b m d l Z C B U e X B l L n t H b 3 Z l c m 5 t Z W 5 0 X 0 J v b m R z L D Z 9 J n F 1 b 3 Q 7 L C Z x d W 9 0 O 1 N l Y 3 R p b 2 4 x L 0 R h d G F f c 2 V 0 I D I v Q 2 h h b m d l Z C B U e X B l L n t G a X h l Z F 9 E Z X B v c 2 l 0 c y w 3 f S Z x d W 9 0 O y w m c X V v d D t T Z W N 0 a W 9 u M S 9 E Y X R h X 3 N l d C A y L 0 N o Y W 5 n Z W Q g V H l w Z S 5 7 U F B G L D h 9 J n F 1 b 3 Q 7 L C Z x d W 9 0 O 1 N l Y 3 R p b 2 4 x L 0 R h d G F f c 2 V 0 I D I v Q 2 h h b m d l Z C B U e X B l L n t H b 2 x k L D l 9 J n F 1 b 3 Q 7 L C Z x d W 9 0 O 1 N l Y 3 R p b 2 4 x L 0 R h d G F f c 2 V 0 I D I v Q 2 h h b m d l Z C B U e X B l L n t T d G 9 j a 1 9 N Y X J r d G V 0 L D E w f S Z x d W 9 0 O y w m c X V v d D t T Z W N 0 a W 9 u M S 9 E Y X R h X 3 N l d C A y L 0 N o Y W 5 n Z W Q g V H l w Z S 5 7 R m F j d G 9 y L D E x f S Z x d W 9 0 O y w m c X V v d D t T Z W N 0 a W 9 u M S 9 E Y X R h X 3 N l d C A y L 0 N o Y W 5 n Z W Q g V H l w Z S 5 7 T 2 J q Z W N 0 a X Z l L D E y f S Z x d W 9 0 O y w m c X V v d D t T Z W N 0 a W 9 u M S 9 E Y X R h X 3 N l d C A y L 0 N o Y W 5 n Z W Q g V H l w Z S 5 7 U H V y c G 9 z Z S w x M 3 0 m c X V v d D s s J n F 1 b 3 Q 7 U 2 V j d G l v b j E v R G F 0 Y V 9 z Z X Q g M i 9 D a G F u Z 2 V k I F R 5 c G U u e 0 R 1 c m F 0 a W 9 u L D E 0 f S Z x d W 9 0 O y w m c X V v d D t T Z W N 0 a W 9 u M S 9 E Y X R h X 3 N l d C A y L 0 N o Y W 5 n Z W Q g V H l w Z S 5 7 S W 5 2 Z X N 0 X 0 1 v b m l 0 b 3 I s M T V 9 J n F 1 b 3 Q 7 L C Z x d W 9 0 O 1 N l Y 3 R p b 2 4 x L 0 R h d G F f c 2 V 0 I D I v Q 2 h h b m d l Z C B U e X B l L n t F e H B l Y 3 Q s M T Z 9 J n F 1 b 3 Q 7 L C Z x d W 9 0 O 1 N l Y 3 R p b 2 4 x L 0 R h d G F f c 2 V 0 I D I v Q 2 h h b m d l Z C B U e X B l L n t B d m V u d W U s M T d 9 J n F 1 b 3 Q 7 L C Z x d W 9 0 O 1 N l Y 3 R p b 2 4 x L 0 R h d G F f c 2 V 0 I D I v Q 2 h h b m d l Z C B U e X B l L n t X a G F 0 I G F y Z S B 5 b 3 V y I H N h d m l u Z 3 M g b 2 J q Z W N 0 a X Z l c z 8 s M T h 9 J n F 1 b 3 Q 7 L C Z x d W 9 0 O 1 N l Y 3 R p b 2 4 x L 0 R h d G F f c 2 V 0 I D I v Q 2 h h b m d l Z C B U e X B l L n t S Z W F z b 2 5 f R X F 1 a X R 5 L D E 5 f S Z x d W 9 0 O y w m c X V v d D t T Z W N 0 a W 9 u M S 9 E Y X R h X 3 N l d C A y L 0 N o Y W 5 n Z W Q g V H l w Z S 5 7 U m V h c 2 9 u X 0 1 1 d H V h b C w y M H 0 m c X V v d D s s J n F 1 b 3 Q 7 U 2 V j d G l v b j E v R G F 0 Y V 9 z Z X Q g M i 9 D a G F u Z 2 V k I F R 5 c G U u e 1 J l Y X N v b l 9 C b 2 5 k c y w y M X 0 m c X V v d D s s J n F 1 b 3 Q 7 U 2 V j d G l v b j E v R G F 0 Y V 9 z Z X Q g M i 9 D a G F u Z 2 V k I F R 5 c G U u e 1 J l Y X N v b l 9 G R C w y M n 0 m c X V v d D s s J n F 1 b 3 Q 7 U 2 V j d G l v b j E v R G F 0 Y V 9 z Z X Q g M i 9 D a G F u Z 2 V k I F R 5 c G U u e 1 N v d X J j Z S w y M 3 0 m c X V v d D t d L C Z x d W 9 0 O 0 N v b H V t b k N v d W 5 0 J n F 1 b 3 Q 7 O j I 0 L C Z x d W 9 0 O 0 t l e U N v b H V t b k 5 h b W V z J n F 1 b 3 Q 7 O l t d L C Z x d W 9 0 O 0 N v b H V t b k l k Z W 5 0 a X R p Z X M m c X V v d D s 6 W y Z x d W 9 0 O 1 N l Y 3 R p b 2 4 x L 0 R h d G F f c 2 V 0 I D I v Q 2 h h b m d l Z C B U e X B l L n t n Z W 5 k Z X I s M H 0 m c X V v d D s s J n F 1 b 3 Q 7 U 2 V j d G l v b j E v R G F 0 Y V 9 z Z X Q g M i 9 D a G F u Z 2 V k I F R 5 c G U u e 2 F n Z S w x f S Z x d W 9 0 O y w m c X V v d D t T Z W N 0 a W 9 u M S 9 E Y X R h X 3 N l d C A y L 0 N o Y W 5 n Z W Q g V H l w Z S 5 7 S W 5 2 Z X N 0 b W V u d F 9 B d m V u d W V z L D J 9 J n F 1 b 3 Q 7 L C Z x d W 9 0 O 1 N l Y 3 R p b 2 4 x L 0 R h d G F f c 2 V 0 I D I v Q 2 h h b m d l Z C B U e X B l L n t N d X R 1 Y W x f R n V u Z H M s M 3 0 m c X V v d D s s J n F 1 b 3 Q 7 U 2 V j d G l v b j E v R G F 0 Y V 9 z Z X Q g M i 9 D a G F u Z 2 V k I F R 5 c G U u e 0 V x d W l 0 e V 9 N Y X J r Z X Q s N H 0 m c X V v d D s s J n F 1 b 3 Q 7 U 2 V j d G l v b j E v R G F 0 Y V 9 z Z X Q g M i 9 D a G F u Z 2 V k I F R 5 c G U u e 0 R l Y m V u d H V y Z X M s N X 0 m c X V v d D s s J n F 1 b 3 Q 7 U 2 V j d G l v b j E v R G F 0 Y V 9 z Z X Q g M i 9 D a G F u Z 2 V k I F R 5 c G U u e 0 d v d m V y b m 1 l b n R f Q m 9 u Z H M s N n 0 m c X V v d D s s J n F 1 b 3 Q 7 U 2 V j d G l v b j E v R G F 0 Y V 9 z Z X Q g M i 9 D a G F u Z 2 V k I F R 5 c G U u e 0 Z p e G V k X 0 R l c G 9 z a X R z L D d 9 J n F 1 b 3 Q 7 L C Z x d W 9 0 O 1 N l Y 3 R p b 2 4 x L 0 R h d G F f c 2 V 0 I D I v Q 2 h h b m d l Z C B U e X B l L n t Q U E Y s O H 0 m c X V v d D s s J n F 1 b 3 Q 7 U 2 V j d G l v b j E v R G F 0 Y V 9 z Z X Q g M i 9 D a G F u Z 2 V k I F R 5 c G U u e 0 d v b G Q s O X 0 m c X V v d D s s J n F 1 b 3 Q 7 U 2 V j d G l v b j E v R G F 0 Y V 9 z Z X Q g M i 9 D a G F u Z 2 V k I F R 5 c G U u e 1 N 0 b 2 N r X 0 1 h c m t 0 Z X Q s M T B 9 J n F 1 b 3 Q 7 L C Z x d W 9 0 O 1 N l Y 3 R p b 2 4 x L 0 R h d G F f c 2 V 0 I D I v Q 2 h h b m d l Z C B U e X B l L n t G Y W N 0 b 3 I s M T F 9 J n F 1 b 3 Q 7 L C Z x d W 9 0 O 1 N l Y 3 R p b 2 4 x L 0 R h d G F f c 2 V 0 I D I v Q 2 h h b m d l Z C B U e X B l L n t P Y m p l Y 3 R p d m U s M T J 9 J n F 1 b 3 Q 7 L C Z x d W 9 0 O 1 N l Y 3 R p b 2 4 x L 0 R h d G F f c 2 V 0 I D I v Q 2 h h b m d l Z C B U e X B l L n t Q d X J w b 3 N l L D E z f S Z x d W 9 0 O y w m c X V v d D t T Z W N 0 a W 9 u M S 9 E Y X R h X 3 N l d C A y L 0 N o Y W 5 n Z W Q g V H l w Z S 5 7 R H V y Y X R p b 2 4 s M T R 9 J n F 1 b 3 Q 7 L C Z x d W 9 0 O 1 N l Y 3 R p b 2 4 x L 0 R h d G F f c 2 V 0 I D I v Q 2 h h b m d l Z C B U e X B l L n t J b n Z l c 3 R f T W 9 u a X R v c i w x N X 0 m c X V v d D s s J n F 1 b 3 Q 7 U 2 V j d G l v b j E v R G F 0 Y V 9 z Z X Q g M i 9 D a G F u Z 2 V k I F R 5 c G U u e 0 V 4 c G V j d C w x N n 0 m c X V v d D s s J n F 1 b 3 Q 7 U 2 V j d G l v b j E v R G F 0 Y V 9 z Z X Q g M i 9 D a G F u Z 2 V k I F R 5 c G U u e 0 F 2 Z W 5 1 Z S w x N 3 0 m c X V v d D s s J n F 1 b 3 Q 7 U 2 V j d G l v b j E v R G F 0 Y V 9 z Z X Q g M i 9 D a G F u Z 2 V k I F R 5 c G U u e 1 d o Y X Q g Y X J l I H l v d X I g c 2 F 2 a W 5 n c y B v Y m p l Y 3 R p d m V z P y w x O H 0 m c X V v d D s s J n F 1 b 3 Q 7 U 2 V j d G l v b j E v R G F 0 Y V 9 z Z X Q g M i 9 D a G F u Z 2 V k I F R 5 c G U u e 1 J l Y X N v b l 9 F c X V p d H k s M T l 9 J n F 1 b 3 Q 7 L C Z x d W 9 0 O 1 N l Y 3 R p b 2 4 x L 0 R h d G F f c 2 V 0 I D I v Q 2 h h b m d l Z C B U e X B l L n t S Z W F z b 2 5 f T X V 0 d W F s L D I w f S Z x d W 9 0 O y w m c X V v d D t T Z W N 0 a W 9 u M S 9 E Y X R h X 3 N l d C A y L 0 N o Y W 5 n Z W Q g V H l w Z S 5 7 U m V h c 2 9 u X 0 J v b m R z L D I x f S Z x d W 9 0 O y w m c X V v d D t T Z W N 0 a W 9 u M S 9 E Y X R h X 3 N l d C A y L 0 N o Y W 5 n Z W Q g V H l w Z S 5 7 U m V h c 2 9 u X 0 Z E L D I y f S Z x d W 9 0 O y w m c X V v d D t T Z W N 0 a W 9 u M S 9 E Y X R h X 3 N l d C A y L 0 N o Y W 5 n Z W Q g V H l w Z S 5 7 U 2 9 1 c m N l L D I z f S Z x d W 9 0 O 1 0 s J n F 1 b 3 Q 7 U m V s Y X R p b 2 5 z a G l w S W 5 m b y Z x d W 9 0 O z p b X X 0 i I C 8 + P E V u d H J 5 I F R 5 c G U 9 I l J l c 3 V s d F R 5 c G U i I F Z h b H V l P S J z V G F i b G U i I C 8 + P E V u d H J 5 I F R 5 c G U 9 I k 5 h d m l n Y X R p b 2 5 T d G V w T m F t Z S I g V m F s d W U 9 I n N O Y X Z p Z 2 F 0 a W 9 u I i A v P j x F b n R y e S B U e X B l P S J G a W x s T 2 J q Z W N 0 V H l w Z S I g V m F s d W U 9 I n N D b 2 5 u Z W N 0 a W 9 u T 2 5 s e S I g L z 4 8 R W 5 0 c n k g V H l w Z T 0 i T G 9 h Z G V k V G 9 B b m F s e X N p c 1 N l c n Z p Y 2 V z I i B W Y W x 1 Z T 0 i b D A i I C 8 + P C 9 T d G F i b G V F b n R y a W V z P j w v S X R l b T 4 8 S X R l b T 4 8 S X R l b U x v Y 2 F 0 a W 9 u P j x J d G V t V H l w Z T 5 G b 3 J t d W x h P C 9 J d G V t V H l w Z T 4 8 S X R l b V B h d G g + U 2 V j d G l v b j E v R G F 0 Y V 9 z Z X Q l M j A y J T I w K D Q p P C 9 J d G V t U G F 0 a D 4 8 L 0 l 0 Z W 1 M b 2 N h d G l v b j 4 8 U 3 R h Y m x l R W 5 0 c m l l c z 4 8 R W 5 0 c n k g V H l w Z T 0 i R m l s b F N 0 Y X R 1 c y I g V m F s d W U 9 I n N D b 2 1 w b G V 0 Z S I g L z 4 8 R W 5 0 c n k g V H l w Z T 0 i Q n V m Z m V y T m V 4 d F J l Z n J l c 2 g i I F Z h b H V l P S J s M S I g L z 4 8 R W 5 0 c n k g V H l w Z T 0 i R m l s b E N v b H V t b k 5 h b W V z I i B W Y W x 1 Z T 0 i c 1 s m c X V v d D t n Z W 5 k Z X I m c X V v d D s s J n F 1 b 3 Q 7 Y W d l J n F 1 b 3 Q 7 L C Z x d W 9 0 O 0 l u d m V z d G 1 l b n R f Q X Z l b n V l c y Z x d W 9 0 O y w m c X V v d D t N d X R 1 Y W x f R n V u Z H M m c X V v d D s s J n F 1 b 3 Q 7 R X F 1 a X R 5 X 0 1 h c m t l d C Z x d W 9 0 O y w m c X V v d D t E Z W J l b n R 1 c m V z J n F 1 b 3 Q 7 L C Z x d W 9 0 O 0 d v d m V y b m 1 l b n R f Q m 9 u Z H M m c X V v d D s s J n F 1 b 3 Q 7 R m l 4 Z W R f R G V w b 3 N p d H M m c X V v d D s s J n F 1 b 3 Q 7 U F B G J n F 1 b 3 Q 7 L C Z x d W 9 0 O 0 d v b G Q m c X V v d D s s J n F 1 b 3 Q 7 U 3 R v Y 2 t f T W F y a 3 R l d C Z x d W 9 0 O y w m c X V v d D t G Y W N 0 b 3 I m c X V v d D s s J n F 1 b 3 Q 7 T 2 J q Z W N 0 a X Z l J n F 1 b 3 Q 7 L C Z x d W 9 0 O 1 B 1 c n B v c 2 U m c X V v d D s s J n F 1 b 3 Q 7 R H V y Y X R p b 2 4 m c X V v d D s s J n F 1 b 3 Q 7 S W 5 2 Z X N 0 X 0 1 v b m l 0 b 3 I m c X V v d D s s J n F 1 b 3 Q 7 R X h w Z W N 0 J n F 1 b 3 Q 7 L C Z x d W 9 0 O 0 F 2 Z W 5 1 Z S Z x d W 9 0 O y w m c X V v d D t X a G F 0 I G F y Z S B 5 b 3 V y I H N h d m l u Z 3 M g b 2 J q Z W N 0 a X Z l c z 8 m c X V v d D s s J n F 1 b 3 Q 7 U m V h c 2 9 u X 0 V x d W l 0 e S Z x d W 9 0 O y w m c X V v d D t S Z W F z b 2 5 f T X V 0 d W F s J n F 1 b 3 Q 7 L C Z x d W 9 0 O 1 J l Y X N v b l 9 C b 2 5 k c y Z x d W 9 0 O y w m c X V v d D t S Z W F z b 2 5 f R k Q m c X V v d D s s J n F 1 b 3 Q 7 U 2 9 1 c m N l J n F 1 b 3 Q 7 X S I g L z 4 8 R W 5 0 c n k g V H l w Z T 0 i R m l s b E V u Y W J s Z W Q i I F Z h b H V l P S J s M C I g L z 4 8 R W 5 0 c n k g V H l w Z T 0 i R m l s b E N v b H V t b l R 5 c G V z I i B W Y W x 1 Z T 0 i c 0 J n T U d B d 0 1 E Q X d N R E F 3 W U d C Z 1 l H Q m d Z R 0 J n W U d C Z 1 l H I i A v P j x F b n R y e S B U e X B l P S J G a W x s T G F z d F V w Z G F 0 Z W Q i I F Z h b H V l P S J k M j A y N C 0 w N S 0 x M 1 Q y M T o y N j o w M C 4 1 N z g w O T I 3 W i I g L z 4 8 R W 5 0 c n k g V H l w Z T 0 i R m l s b E V y c m 9 y Q 2 9 1 b n Q i I F Z h b H V l P S J s M C I g L z 4 8 R W 5 0 c n k g V H l w Z T 0 i R m l s b E V y c m 9 y Q 2 9 k Z S I g V m F s d W U 9 I n N V b m t u b 3 d u I i A v P j x F b n R y e S B U e X B l P S J G a W x s Z W R D b 2 1 w b G V 0 Z V J l c 3 V s d F R v V 2 9 y a 3 N o Z W V 0 I i B W Y W x 1 Z T 0 i b D A i I C 8 + P E V u d H J 5 I F R 5 c G U 9 I k Z p b G x D b 3 V u d C I g V m F s d W U 9 I m w 0 M C I g L z 4 8 R W 5 0 c n k g V H l w Z T 0 i R m l s b F R v R G F 0 Y U 1 v Z G V s R W 5 h Y m x l Z C I g V m F s d W U 9 I m w w I i A v P j x F b n R y e S B U e X B l P S J J c 1 B y a X Z h d G U i I F Z h b H V l P S J s M C I g L z 4 8 R W 5 0 c n k g V H l w Z T 0 i U X V l c n l J R C I g V m F s d W U 9 I n M 4 N T l h Z m Y w Y i 0 5 Y z U z L T Q 2 N D c t Y T A 0 N y 0 w M j E 4 M T F j M T E 0 N W U i I C 8 + P E V u d H J 5 I F R 5 c G U 9 I k F k Z G V k V G 9 E Y X R h T W 9 k Z W w i I F Z h b H V l P S J s M C 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U Y X N r M i F Q a X Z v d F R h Y m x l M i I g L z 4 8 R W 5 0 c n k g V H l w Z T 0 i T G 9 h Z G V k V G 9 B b m F s e X N p c 1 N l c n Z p Y 2 V z I i B W Y W x 1 Z T 0 i b D A i I C 8 + P E V u d H J 5 I F R 5 c G U 9 I l J l b G F 0 a W 9 u c 2 h p c E l u Z m 9 D b 2 5 0 Y W l u Z X I i I F Z h b H V l P S J z e y Z x d W 9 0 O 2 N v b H V t b k N v d W 5 0 J n F 1 b 3 Q 7 O j I 0 L C Z x d W 9 0 O 2 t l e U N v b H V t b k 5 h b W V z J n F 1 b 3 Q 7 O l t d L C Z x d W 9 0 O 3 F 1 Z X J 5 U m V s Y X R p b 2 5 z a G l w c y Z x d W 9 0 O z p b X S w m c X V v d D t j b 2 x 1 b W 5 J Z G V u d G l 0 a W V z J n F 1 b 3 Q 7 O l s m c X V v d D t T Z W N 0 a W 9 u M S 9 E Y X R h X 3 N l d C A y I C g 0 K S 9 D a G F u Z 2 V k I F R 5 c G U u e 2 d l b m R l c i w w f S Z x d W 9 0 O y w m c X V v d D t T Z W N 0 a W 9 u M S 9 E Y X R h X 3 N l d C A y I C g 0 K S 9 D a G F u Z 2 V k I F R 5 c G U u e 2 F n Z S w x f S Z x d W 9 0 O y w m c X V v d D t T Z W N 0 a W 9 u M S 9 E Y X R h X 3 N l d C A y I C g 0 K S 9 D a G F u Z 2 V k I F R 5 c G U u e 0 l u d m V z d G 1 l b n R f Q X Z l b n V l c y w y f S Z x d W 9 0 O y w m c X V v d D t T Z W N 0 a W 9 u M S 9 E Y X R h X 3 N l d C A y I C g 0 K S 9 D a G F u Z 2 V k I F R 5 c G U u e 0 1 1 d H V h b F 9 G d W 5 k c y w z f S Z x d W 9 0 O y w m c X V v d D t T Z W N 0 a W 9 u M S 9 E Y X R h X 3 N l d C A y I C g 0 K S 9 D a G F u Z 2 V k I F R 5 c G U u e 0 V x d W l 0 e V 9 N Y X J r Z X Q s N H 0 m c X V v d D s s J n F 1 b 3 Q 7 U 2 V j d G l v b j E v R G F 0 Y V 9 z Z X Q g M i A o N C k v Q 2 h h b m d l Z C B U e X B l L n t E Z W J l b n R 1 c m V z L D V 9 J n F 1 b 3 Q 7 L C Z x d W 9 0 O 1 N l Y 3 R p b 2 4 x L 0 R h d G F f c 2 V 0 I D I g K D Q p L 0 N o Y W 5 n Z W Q g V H l w Z S 5 7 R 2 9 2 Z X J u b W V u d F 9 C b 2 5 k c y w 2 f S Z x d W 9 0 O y w m c X V v d D t T Z W N 0 a W 9 u M S 9 E Y X R h X 3 N l d C A y I C g 0 K S 9 D a G F u Z 2 V k I F R 5 c G U u e 0 Z p e G V k X 0 R l c G 9 z a X R z L D d 9 J n F 1 b 3 Q 7 L C Z x d W 9 0 O 1 N l Y 3 R p b 2 4 x L 0 R h d G F f c 2 V 0 I D I g K D Q p L 0 N o Y W 5 n Z W Q g V H l w Z S 5 7 U F B G L D h 9 J n F 1 b 3 Q 7 L C Z x d W 9 0 O 1 N l Y 3 R p b 2 4 x L 0 R h d G F f c 2 V 0 I D I g K D Q p L 0 N o Y W 5 n Z W Q g V H l w Z S 5 7 R 2 9 s Z C w 5 f S Z x d W 9 0 O y w m c X V v d D t T Z W N 0 a W 9 u M S 9 E Y X R h X 3 N l d C A y I C g 0 K S 9 D a G F u Z 2 V k I F R 5 c G U u e 1 N 0 b 2 N r X 0 1 h c m t 0 Z X Q s M T B 9 J n F 1 b 3 Q 7 L C Z x d W 9 0 O 1 N l Y 3 R p b 2 4 x L 0 R h d G F f c 2 V 0 I D I g K D Q p L 0 N o Y W 5 n Z W Q g V H l w Z S 5 7 R m F j d G 9 y L D E x f S Z x d W 9 0 O y w m c X V v d D t T Z W N 0 a W 9 u M S 9 E Y X R h X 3 N l d C A y I C g 0 K S 9 D a G F u Z 2 V k I F R 5 c G U u e 0 9 i a m V j d G l 2 Z S w x M n 0 m c X V v d D s s J n F 1 b 3 Q 7 U 2 V j d G l v b j E v R G F 0 Y V 9 z Z X Q g M i A o N C k v Q 2 h h b m d l Z C B U e X B l L n t Q d X J w b 3 N l L D E z f S Z x d W 9 0 O y w m c X V v d D t T Z W N 0 a W 9 u M S 9 E Y X R h X 3 N l d C A y I C g 0 K S 9 D a G F u Z 2 V k I F R 5 c G U u e 0 R 1 c m F 0 a W 9 u L D E 0 f S Z x d W 9 0 O y w m c X V v d D t T Z W N 0 a W 9 u M S 9 E Y X R h X 3 N l d C A y I C g 0 K S 9 D a G F u Z 2 V k I F R 5 c G U u e 0 l u d m V z d F 9 N b 2 5 p d G 9 y L D E 1 f S Z x d W 9 0 O y w m c X V v d D t T Z W N 0 a W 9 u M S 9 E Y X R h X 3 N l d C A y I C g 0 K S 9 D a G F u Z 2 V k I F R 5 c G U u e 0 V 4 c G V j d C w x N n 0 m c X V v d D s s J n F 1 b 3 Q 7 U 2 V j d G l v b j E v R G F 0 Y V 9 z Z X Q g M i A o N C k v Q 2 h h b m d l Z C B U e X B l L n t B d m V u d W U s M T d 9 J n F 1 b 3 Q 7 L C Z x d W 9 0 O 1 N l Y 3 R p b 2 4 x L 0 R h d G F f c 2 V 0 I D I g K D Q p L 0 N o Y W 5 n Z W Q g V H l w Z S 5 7 V 2 h h d C B h c m U g e W 9 1 c i B z Y X Z p b m d z I G 9 i a m V j d G l 2 Z X M / L D E 4 f S Z x d W 9 0 O y w m c X V v d D t T Z W N 0 a W 9 u M S 9 E Y X R h X 3 N l d C A y I C g 0 K S 9 D a G F u Z 2 V k I F R 5 c G U u e 1 J l Y X N v b l 9 F c X V p d H k s M T l 9 J n F 1 b 3 Q 7 L C Z x d W 9 0 O 1 N l Y 3 R p b 2 4 x L 0 R h d G F f c 2 V 0 I D I g K D Q p L 0 N o Y W 5 n Z W Q g V H l w Z S 5 7 U m V h c 2 9 u X 0 1 1 d H V h b C w y M H 0 m c X V v d D s s J n F 1 b 3 Q 7 U 2 V j d G l v b j E v R G F 0 Y V 9 z Z X Q g M i A o N C k v Q 2 h h b m d l Z C B U e X B l L n t S Z W F z b 2 5 f Q m 9 u Z H M s M j F 9 J n F 1 b 3 Q 7 L C Z x d W 9 0 O 1 N l Y 3 R p b 2 4 x L 0 R h d G F f c 2 V 0 I D I g K D Q p L 0 N o Y W 5 n Z W Q g V H l w Z S 5 7 U m V h c 2 9 u X 0 Z E L D I y f S Z x d W 9 0 O y w m c X V v d D t T Z W N 0 a W 9 u M S 9 E Y X R h X 3 N l d C A y I C g 0 K S 9 D a G F u Z 2 V k I F R 5 c G U u e 1 N v d X J j Z S w y M 3 0 m c X V v d D t d L C Z x d W 9 0 O 0 N v b H V t b k N v d W 5 0 J n F 1 b 3 Q 7 O j I 0 L C Z x d W 9 0 O 0 t l e U N v b H V t b k 5 h b W V z J n F 1 b 3 Q 7 O l t d L C Z x d W 9 0 O 0 N v b H V t b k l k Z W 5 0 a X R p Z X M m c X V v d D s 6 W y Z x d W 9 0 O 1 N l Y 3 R p b 2 4 x L 0 R h d G F f c 2 V 0 I D I g K D Q p L 0 N o Y W 5 n Z W Q g V H l w Z S 5 7 Z 2 V u Z G V y L D B 9 J n F 1 b 3 Q 7 L C Z x d W 9 0 O 1 N l Y 3 R p b 2 4 x L 0 R h d G F f c 2 V 0 I D I g K D Q p L 0 N o Y W 5 n Z W Q g V H l w Z S 5 7 Y W d l L D F 9 J n F 1 b 3 Q 7 L C Z x d W 9 0 O 1 N l Y 3 R p b 2 4 x L 0 R h d G F f c 2 V 0 I D I g K D Q p L 0 N o Y W 5 n Z W Q g V H l w Z S 5 7 S W 5 2 Z X N 0 b W V u d F 9 B d m V u d W V z L D J 9 J n F 1 b 3 Q 7 L C Z x d W 9 0 O 1 N l Y 3 R p b 2 4 x L 0 R h d G F f c 2 V 0 I D I g K D Q p L 0 N o Y W 5 n Z W Q g V H l w Z S 5 7 T X V 0 d W F s X 0 Z 1 b m R z L D N 9 J n F 1 b 3 Q 7 L C Z x d W 9 0 O 1 N l Y 3 R p b 2 4 x L 0 R h d G F f c 2 V 0 I D I g K D Q p L 0 N o Y W 5 n Z W Q g V H l w Z S 5 7 R X F 1 a X R 5 X 0 1 h c m t l d C w 0 f S Z x d W 9 0 O y w m c X V v d D t T Z W N 0 a W 9 u M S 9 E Y X R h X 3 N l d C A y I C g 0 K S 9 D a G F u Z 2 V k I F R 5 c G U u e 0 R l Y m V u d H V y Z X M s N X 0 m c X V v d D s s J n F 1 b 3 Q 7 U 2 V j d G l v b j E v R G F 0 Y V 9 z Z X Q g M i A o N C k v Q 2 h h b m d l Z C B U e X B l L n t H b 3 Z l c m 5 t Z W 5 0 X 0 J v b m R z L D Z 9 J n F 1 b 3 Q 7 L C Z x d W 9 0 O 1 N l Y 3 R p b 2 4 x L 0 R h d G F f c 2 V 0 I D I g K D Q p L 0 N o Y W 5 n Z W Q g V H l w Z S 5 7 R m l 4 Z W R f R G V w b 3 N p d H M s N 3 0 m c X V v d D s s J n F 1 b 3 Q 7 U 2 V j d G l v b j E v R G F 0 Y V 9 z Z X Q g M i A o N C k v Q 2 h h b m d l Z C B U e X B l L n t Q U E Y s O H 0 m c X V v d D s s J n F 1 b 3 Q 7 U 2 V j d G l v b j E v R G F 0 Y V 9 z Z X Q g M i A o N C k v Q 2 h h b m d l Z C B U e X B l L n t H b 2 x k L D l 9 J n F 1 b 3 Q 7 L C Z x d W 9 0 O 1 N l Y 3 R p b 2 4 x L 0 R h d G F f c 2 V 0 I D I g K D Q p L 0 N o Y W 5 n Z W Q g V H l w Z S 5 7 U 3 R v Y 2 t f T W F y a 3 R l d C w x M H 0 m c X V v d D s s J n F 1 b 3 Q 7 U 2 V j d G l v b j E v R G F 0 Y V 9 z Z X Q g M i A o N C k v Q 2 h h b m d l Z C B U e X B l L n t G Y W N 0 b 3 I s M T F 9 J n F 1 b 3 Q 7 L C Z x d W 9 0 O 1 N l Y 3 R p b 2 4 x L 0 R h d G F f c 2 V 0 I D I g K D Q p L 0 N o Y W 5 n Z W Q g V H l w Z S 5 7 T 2 J q Z W N 0 a X Z l L D E y f S Z x d W 9 0 O y w m c X V v d D t T Z W N 0 a W 9 u M S 9 E Y X R h X 3 N l d C A y I C g 0 K S 9 D a G F u Z 2 V k I F R 5 c G U u e 1 B 1 c n B v c 2 U s M T N 9 J n F 1 b 3 Q 7 L C Z x d W 9 0 O 1 N l Y 3 R p b 2 4 x L 0 R h d G F f c 2 V 0 I D I g K D Q p L 0 N o Y W 5 n Z W Q g V H l w Z S 5 7 R H V y Y X R p b 2 4 s M T R 9 J n F 1 b 3 Q 7 L C Z x d W 9 0 O 1 N l Y 3 R p b 2 4 x L 0 R h d G F f c 2 V 0 I D I g K D Q p L 0 N o Y W 5 n Z W Q g V H l w Z S 5 7 S W 5 2 Z X N 0 X 0 1 v b m l 0 b 3 I s M T V 9 J n F 1 b 3 Q 7 L C Z x d W 9 0 O 1 N l Y 3 R p b 2 4 x L 0 R h d G F f c 2 V 0 I D I g K D Q p L 0 N o Y W 5 n Z W Q g V H l w Z S 5 7 R X h w Z W N 0 L D E 2 f S Z x d W 9 0 O y w m c X V v d D t T Z W N 0 a W 9 u M S 9 E Y X R h X 3 N l d C A y I C g 0 K S 9 D a G F u Z 2 V k I F R 5 c G U u e 0 F 2 Z W 5 1 Z S w x N 3 0 m c X V v d D s s J n F 1 b 3 Q 7 U 2 V j d G l v b j E v R G F 0 Y V 9 z Z X Q g M i A o N C k v Q 2 h h b m d l Z C B U e X B l L n t X a G F 0 I G F y Z S B 5 b 3 V y I H N h d m l u Z 3 M g b 2 J q Z W N 0 a X Z l c z 8 s M T h 9 J n F 1 b 3 Q 7 L C Z x d W 9 0 O 1 N l Y 3 R p b 2 4 x L 0 R h d G F f c 2 V 0 I D I g K D Q p L 0 N o Y W 5 n Z W Q g V H l w Z S 5 7 U m V h c 2 9 u X 0 V x d W l 0 e S w x O X 0 m c X V v d D s s J n F 1 b 3 Q 7 U 2 V j d G l v b j E v R G F 0 Y V 9 z Z X Q g M i A o N C k v Q 2 h h b m d l Z C B U e X B l L n t S Z W F z b 2 5 f T X V 0 d W F s L D I w f S Z x d W 9 0 O y w m c X V v d D t T Z W N 0 a W 9 u M S 9 E Y X R h X 3 N l d C A y I C g 0 K S 9 D a G F u Z 2 V k I F R 5 c G U u e 1 J l Y X N v b l 9 C b 2 5 k c y w y M X 0 m c X V v d D s s J n F 1 b 3 Q 7 U 2 V j d G l v b j E v R G F 0 Y V 9 z Z X Q g M i A o N C k v Q 2 h h b m d l Z C B U e X B l L n t S Z W F z b 2 5 f R k Q s M j J 9 J n F 1 b 3 Q 7 L C Z x d W 9 0 O 1 N l Y 3 R p b 2 4 x L 0 R h d G F f c 2 V 0 I D I g K D Q p L 0 N o Y W 5 n Z W Q g V H l w Z S 5 7 U 2 9 1 c m N l L D I z f S Z x d W 9 0 O 1 0 s J n F 1 b 3 Q 7 U m V s Y X R p b 2 5 z a G l w S W 5 m b y Z x d W 9 0 O z p b X X 0 i I C 8 + P C 9 T d G F i b G V F b n R y a W V z P j w v S X R l b T 4 8 S X R l b T 4 8 S X R l b U x v Y 2 F 0 a W 9 u P j x J d G V t V H l w Z T 5 G b 3 J t d W x h P C 9 J d G V t V H l w Z T 4 8 S X R l b V B h d G g + U 2 V j d G l v b j E v R G F 0 Y V 9 z Z X Q l M j A y L 1 N v d X J j Z T w v S X R l b V B h d G g + P C 9 J d G V t T G 9 j Y X R p b 2 4 + P F N 0 Y W J s Z U V u d H J p Z X M g L z 4 8 L 0 l 0 Z W 0 + P E l 0 Z W 0 + P E l 0 Z W 1 M b 2 N h d G l v b j 4 8 S X R l b V R 5 c G U + R m 9 y b X V s Y T w v S X R l b V R 5 c G U + P E l 0 Z W 1 Q Y X R o P l N l Y 3 R p b 2 4 x L 0 R h d G F f c 2 V 0 J T I w M i 9 Q c m 9 t b 3 R l Z C U y M E h l Y W R l c n M 8 L 0 l 0 Z W 1 Q Y X R o P j w v S X R l b U x v Y 2 F 0 a W 9 u P j x T d G F i b G V F b n R y a W V z I C 8 + P C 9 J d G V t P j x J d G V t P j x J d G V t T G 9 j Y X R p b 2 4 + P E l 0 Z W 1 U e X B l P k Z v c m 1 1 b G E 8 L 0 l 0 Z W 1 U e X B l P j x J d G V t U G F 0 a D 5 T Z W N 0 a W 9 u M S 9 E Y X R h X 3 N l d C U y M D I v Q 2 h h b m d l Z C U y M F R 5 c G U 8 L 0 l 0 Z W 1 Q Y X R o P j w v S X R l b U x v Y 2 F 0 a W 9 u P j x T d G F i b G V F b n R y a W V z I C 8 + P C 9 J d G V t P j x J d G V t P j x J d G V t T G 9 j Y X R p b 2 4 + P E l 0 Z W 1 U e X B l P k Z v c m 1 1 b G E 8 L 0 l 0 Z W 1 U e X B l P j x J d G V t U G F 0 a D 5 T Z W N 0 a W 9 u M S 9 E Y X R h X 3 N l d C U y M D I l M j A o M i k v U 2 9 1 c m N l P C 9 J d G V t U G F 0 a D 4 8 L 0 l 0 Z W 1 M b 2 N h d G l v b j 4 8 U 3 R h Y m x l R W 5 0 c m l l c y A v P j w v S X R l b T 4 8 S X R l b T 4 8 S X R l b U x v Y 2 F 0 a W 9 u P j x J d G V t V H l w Z T 5 G b 3 J t d W x h P C 9 J d G V t V H l w Z T 4 8 S X R l b V B h d G g + U 2 V j d G l v b j E v R G F 0 Y V 9 z Z X Q l M j A y J T I w K D I p L 1 B y b 2 1 v d G V k J T I w S G V h Z G V y c z w v S X R l b V B h d G g + P C 9 J d G V t T G 9 j Y X R p b 2 4 + P F N 0 Y W J s Z U V u d H J p Z X M g L z 4 8 L 0 l 0 Z W 0 + P E l 0 Z W 0 + P E l 0 Z W 1 M b 2 N h d G l v b j 4 8 S X R l b V R 5 c G U + R m 9 y b X V s Y T w v S X R l b V R 5 c G U + P E l 0 Z W 1 Q Y X R o P l N l Y 3 R p b 2 4 x L 0 R h d G F f c 2 V 0 J T I w M i U y M C g y K S 9 D a G F u Z 2 V k J T I w V H l w Z T w v S X R l b V B h d G g + P C 9 J d G V t T G 9 j Y X R p b 2 4 + P F N 0 Y W J s Z U V u d H J p Z X M g L z 4 8 L 0 l 0 Z W 0 + P E l 0 Z W 0 + P E l 0 Z W 1 M b 2 N h d G l v b j 4 8 S X R l b V R 5 c G U + R m 9 y b X V s Y T w v S X R l b V R 5 c G U + P E l 0 Z W 1 Q Y X R o P l N l Y 3 R p b 2 4 x L 0 R h d G F f c 2 V 0 J T I w M i U y M C g z K S 9 T b 3 V y Y 2 U 8 L 0 l 0 Z W 1 Q Y X R o P j w v S X R l b U x v Y 2 F 0 a W 9 u P j x T d G F i b G V F b n R y a W V z I C 8 + P C 9 J d G V t P j x J d G V t P j x J d G V t T G 9 j Y X R p b 2 4 + P E l 0 Z W 1 U e X B l P k Z v c m 1 1 b G E 8 L 0 l 0 Z W 1 U e X B l P j x J d G V t U G F 0 a D 5 T Z W N 0 a W 9 u M S 9 E Y X R h X 3 N l d C U y M D I l M j A o M y k v U H J v b W 9 0 Z W Q l M j B I Z W F k Z X J z P C 9 J d G V t U G F 0 a D 4 8 L 0 l 0 Z W 1 M b 2 N h d G l v b j 4 8 U 3 R h Y m x l R W 5 0 c m l l c y A v P j w v S X R l b T 4 8 S X R l b T 4 8 S X R l b U x v Y 2 F 0 a W 9 u P j x J d G V t V H l w Z T 5 G b 3 J t d W x h P C 9 J d G V t V H l w Z T 4 8 S X R l b V B h d G g + U 2 V j d G l v b j E v R G F 0 Y V 9 z Z X Q l M j A y J T I w K D M p L 0 N o Y W 5 n Z W Q l M j B U e X B l P C 9 J d G V t U G F 0 a D 4 8 L 0 l 0 Z W 1 M b 2 N h d G l v b j 4 8 U 3 R h Y m x l R W 5 0 c m l l c y A v P j w v S X R l b T 4 8 S X R l b T 4 8 S X R l b U x v Y 2 F 0 a W 9 u P j x J d G V t V H l w Z T 5 G b 3 J t d W x h P C 9 J d G V t V H l w Z T 4 8 S X R l b V B h d G g + U 2 V j d G l v b j E v R G F 0 Y V 9 z Z X Q l M j A y J T I w K D Q p L 1 N v d X J j Z T w v S X R l b V B h d G g + P C 9 J d G V t T G 9 j Y X R p b 2 4 + P F N 0 Y W J s Z U V u d H J p Z X M g L z 4 8 L 0 l 0 Z W 0 + P E l 0 Z W 0 + P E l 0 Z W 1 M b 2 N h d G l v b j 4 8 S X R l b V R 5 c G U + R m 9 y b X V s Y T w v S X R l b V R 5 c G U + P E l 0 Z W 1 Q Y X R o P l N l Y 3 R p b 2 4 x L 0 R h d G F f c 2 V 0 J T I w M i U y M C g 0 K S 9 Q c m 9 t b 3 R l Z C U y M E h l Y W R l c n M 8 L 0 l 0 Z W 1 Q Y X R o P j w v S X R l b U x v Y 2 F 0 a W 9 u P j x T d G F i b G V F b n R y a W V z I C 8 + P C 9 J d G V t P j x J d G V t P j x J d G V t T G 9 j Y X R p b 2 4 + P E l 0 Z W 1 U e X B l P k Z v c m 1 1 b G E 8 L 0 l 0 Z W 1 U e X B l P j x J d G V t U G F 0 a D 5 T Z W N 0 a W 9 u M S 9 E Y X R h X 3 N l d C U y M D I l M j A o N C k v Q 2 h h b m d l Z C U y M F R 5 c G U 8 L 0 l 0 Z W 1 Q Y X R o P j w v S X R l b U x v Y 2 F 0 a W 9 u P j x T d G F i b G V F b n R y a W V z I C 8 + P C 9 J d G V t P j x J d G V t P j x J d G V t T G 9 j Y X R p b 2 4 + P E l 0 Z W 1 U e X B l P k F s b E Z v c m 1 1 b G F z P C 9 J d G V t V H l w Z T 4 8 S X R l b V B h d G g g L z 4 8 L 0 l 0 Z W 1 M b 2 N h d G l v b j 4 8 U 3 R h Y m x l R W 5 0 c m l l c y A v P j w v S X R l b T 4 8 L 0 l 0 Z W 1 z P j w v T G 9 j Y W x Q Y W N r Y W d l T W V 0 Y W R h d G F G a W x l P h Y A A A B Q S w U G A A A A A A A A A A A A A A A A A A A A A A A A J g E A A A E A A A D Q j J 3 f A R X R E Y x 6 A M B P w p f r A Q A A A J z g w D b v R m d D j w t 2 e O S q w 5 o A A A A A A g A A A A A A E G Y A A A A B A A A g A A A A F M E c N m H e R H z e D o v e K a x d 8 D u K A c K 9 5 c q 7 s K T i o f k J a Y k A A A A A D o A A A A A C A A A g A A A A P U i R B B e e 5 z / e p r Z v z V b + + w a Q s 5 c u C 6 u 5 p u o 2 t A K G U 2 R Q A A A A Q 4 8 5 F n V k v x u 8 Q u 9 q y T 6 7 d E b l 3 + v v Q / t G a R e 2 B b B q 0 l + h X 0 L r w V 3 s G Y h Q J n c z B K S t U n r t 9 D g Y / 6 1 z H y n n i K n y C y m 6 H a s x e + p y V B t r o A 3 l A o V A A A A A 8 + l P w P Q f 6 r a A 8 e h g e 7 n r D R P M h K z t L z e 8 i Y 8 7 F S 5 8 3 a X D W J p u O 3 c u o q t U B a + z 5 9 P A H t n T T 4 a 2 2 U g g W e I n 6 u 6 e d w = = < / D a t a M a s h u p > 
</file>

<file path=customXml/itemProps1.xml><?xml version="1.0" encoding="utf-8"?>
<ds:datastoreItem xmlns:ds="http://schemas.openxmlformats.org/officeDocument/2006/customXml" ds:itemID="{734C7EAB-B01B-47A2-BB26-DC29E32F61F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Data_set 2</vt:lpstr>
      <vt:lpstr>Task 1</vt:lpstr>
      <vt:lpstr>Task2</vt:lpstr>
      <vt:lpstr>Task 3</vt:lpstr>
      <vt:lpstr>Task 4</vt:lpstr>
      <vt:lpstr>Task 5</vt:lpstr>
      <vt:lpstr>Task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Rakesh Roshan</dc:creator>
  <cp:lastModifiedBy>Rakesh Roshan</cp:lastModifiedBy>
  <dcterms:created xsi:type="dcterms:W3CDTF">2024-05-13T11:18:44Z</dcterms:created>
  <dcterms:modified xsi:type="dcterms:W3CDTF">2024-05-14T20:23:13Z</dcterms:modified>
</cp:coreProperties>
</file>