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D0B52C5-CBEB-475B-9BA2-922FF8FB193B}" xr6:coauthVersionLast="40" xr6:coauthVersionMax="40" xr10:uidLastSave="{00000000-0000-0000-0000-000000000000}"/>
  <bookViews>
    <workbookView xWindow="0" yWindow="0" windowWidth="20490" windowHeight="6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6" i="1" l="1"/>
  <c r="I56" i="1"/>
  <c r="H56" i="1"/>
  <c r="G56" i="1"/>
  <c r="J46" i="1"/>
  <c r="I46" i="1"/>
  <c r="H46" i="1"/>
  <c r="G46" i="1"/>
  <c r="J37" i="1"/>
  <c r="I37" i="1"/>
  <c r="H37" i="1"/>
  <c r="G37" i="1"/>
  <c r="J28" i="1"/>
  <c r="I28" i="1"/>
  <c r="H28" i="1"/>
  <c r="G28" i="1"/>
  <c r="J18" i="1"/>
  <c r="J59" i="1" s="1"/>
  <c r="I18" i="1"/>
  <c r="I59" i="1" s="1"/>
  <c r="H18" i="1"/>
  <c r="H59" i="1" s="1"/>
  <c r="G18" i="1"/>
  <c r="G59" i="1" s="1"/>
  <c r="O54" i="1"/>
  <c r="N54" i="1"/>
  <c r="M54" i="1"/>
  <c r="L54" i="1"/>
  <c r="O53" i="1"/>
  <c r="N53" i="1"/>
  <c r="M53" i="1"/>
  <c r="L53" i="1"/>
  <c r="O52" i="1"/>
  <c r="N52" i="1"/>
  <c r="M52" i="1"/>
  <c r="L52" i="1"/>
  <c r="O51" i="1"/>
  <c r="N51" i="1"/>
  <c r="M51" i="1"/>
  <c r="L51" i="1"/>
  <c r="O50" i="1"/>
  <c r="O56" i="1" s="1"/>
  <c r="N50" i="1"/>
  <c r="N56" i="1" s="1"/>
  <c r="M50" i="1"/>
  <c r="M56" i="1" s="1"/>
  <c r="L50" i="1"/>
  <c r="B50" i="1"/>
  <c r="B51" i="1" s="1"/>
  <c r="B52" i="1" s="1"/>
  <c r="B53" i="1" s="1"/>
  <c r="B54" i="1" s="1"/>
  <c r="O44" i="1"/>
  <c r="N44" i="1"/>
  <c r="M44" i="1"/>
  <c r="L44" i="1"/>
  <c r="O43" i="1"/>
  <c r="N43" i="1"/>
  <c r="M43" i="1"/>
  <c r="L43" i="1"/>
  <c r="O42" i="1"/>
  <c r="N42" i="1"/>
  <c r="M42" i="1"/>
  <c r="L42" i="1"/>
  <c r="O41" i="1"/>
  <c r="N41" i="1"/>
  <c r="M41" i="1"/>
  <c r="L41" i="1"/>
  <c r="O40" i="1"/>
  <c r="O46" i="1" s="1"/>
  <c r="N40" i="1"/>
  <c r="N46" i="1" s="1"/>
  <c r="M40" i="1"/>
  <c r="M46" i="1" s="1"/>
  <c r="L40" i="1"/>
  <c r="L46" i="1" s="1"/>
  <c r="O35" i="1"/>
  <c r="N35" i="1"/>
  <c r="M35" i="1"/>
  <c r="L35" i="1"/>
  <c r="O34" i="1"/>
  <c r="N34" i="1"/>
  <c r="M34" i="1"/>
  <c r="L34" i="1"/>
  <c r="O33" i="1"/>
  <c r="N33" i="1"/>
  <c r="M33" i="1"/>
  <c r="L33" i="1"/>
  <c r="O32" i="1"/>
  <c r="N32" i="1"/>
  <c r="M32" i="1"/>
  <c r="L32" i="1"/>
  <c r="O31" i="1"/>
  <c r="O37" i="1" s="1"/>
  <c r="N31" i="1"/>
  <c r="N37" i="1" s="1"/>
  <c r="M31" i="1"/>
  <c r="M37" i="1" s="1"/>
  <c r="L31" i="1"/>
  <c r="L37" i="1" s="1"/>
  <c r="O26" i="1"/>
  <c r="N26" i="1"/>
  <c r="M26" i="1"/>
  <c r="L26" i="1"/>
  <c r="O25" i="1"/>
  <c r="N25" i="1"/>
  <c r="M25" i="1"/>
  <c r="L25" i="1"/>
  <c r="O24" i="1"/>
  <c r="N24" i="1"/>
  <c r="M24" i="1"/>
  <c r="L24" i="1"/>
  <c r="O23" i="1"/>
  <c r="N23" i="1"/>
  <c r="M23" i="1"/>
  <c r="L23" i="1"/>
  <c r="O22" i="1"/>
  <c r="O28" i="1" s="1"/>
  <c r="N22" i="1"/>
  <c r="N28" i="1" s="1"/>
  <c r="M22" i="1"/>
  <c r="L22" i="1"/>
  <c r="L28" i="1" s="1"/>
  <c r="O16" i="1"/>
  <c r="N16" i="1"/>
  <c r="M16" i="1"/>
  <c r="L16" i="1"/>
  <c r="O15" i="1"/>
  <c r="N15" i="1"/>
  <c r="M15" i="1"/>
  <c r="L15" i="1"/>
  <c r="O14" i="1"/>
  <c r="N14" i="1"/>
  <c r="M14" i="1"/>
  <c r="L14" i="1"/>
  <c r="O13" i="1"/>
  <c r="N13" i="1"/>
  <c r="M13" i="1"/>
  <c r="L13" i="1"/>
  <c r="B14" i="1"/>
  <c r="B15" i="1"/>
  <c r="B16" i="1" s="1"/>
  <c r="B22" i="1" s="1"/>
  <c r="B23" i="1" s="1"/>
  <c r="B24" i="1" s="1"/>
  <c r="B25" i="1" s="1"/>
  <c r="B26" i="1" s="1"/>
  <c r="B31" i="1" s="1"/>
  <c r="B32" i="1" s="1"/>
  <c r="B33" i="1" s="1"/>
  <c r="B34" i="1" s="1"/>
  <c r="B35" i="1" s="1"/>
  <c r="B40" i="1" s="1"/>
  <c r="B41" i="1" s="1"/>
  <c r="B42" i="1" s="1"/>
  <c r="B43" i="1" s="1"/>
  <c r="B44" i="1" s="1"/>
  <c r="B13" i="1"/>
  <c r="O12" i="1"/>
  <c r="O18" i="1" s="1"/>
  <c r="O59" i="1" s="1"/>
  <c r="N12" i="1"/>
  <c r="N18" i="1" s="1"/>
  <c r="N59" i="1" s="1"/>
  <c r="M12" i="1"/>
  <c r="M18" i="1" s="1"/>
  <c r="L12" i="1"/>
  <c r="L18" i="1" s="1"/>
  <c r="M28" i="1" l="1"/>
  <c r="M59" i="1" s="1"/>
  <c r="L56" i="1"/>
  <c r="L59" i="1" s="1"/>
</calcChain>
</file>

<file path=xl/sharedStrings.xml><?xml version="1.0" encoding="utf-8"?>
<sst xmlns="http://schemas.openxmlformats.org/spreadsheetml/2006/main" count="109" uniqueCount="31">
  <si>
    <t>Sr.No</t>
  </si>
  <si>
    <t>Material Code</t>
  </si>
  <si>
    <t>Material Description</t>
  </si>
  <si>
    <t>Unit</t>
  </si>
  <si>
    <t>001823-(4427975)</t>
  </si>
  <si>
    <t>TaqMan MicroRNA Assay,Assay Name -hsa-miR-512-3p</t>
  </si>
  <si>
    <t>NO</t>
  </si>
  <si>
    <t>Opening</t>
  </si>
  <si>
    <t>Received</t>
  </si>
  <si>
    <t>Issued</t>
  </si>
  <si>
    <t>Balance</t>
  </si>
  <si>
    <t>Stock</t>
  </si>
  <si>
    <t>Cost</t>
  </si>
  <si>
    <t>Unit Price</t>
  </si>
  <si>
    <t>AuthentiFiler™ PCR Amplification Kit</t>
  </si>
  <si>
    <t>Kit</t>
  </si>
  <si>
    <t>KG</t>
  </si>
  <si>
    <t>Total</t>
  </si>
  <si>
    <t>CHEMICAL (EXTRACTION)</t>
  </si>
  <si>
    <t>CHEMICAL</t>
  </si>
  <si>
    <t>CONSUMABLE</t>
  </si>
  <si>
    <t>GENERAL ITEMS</t>
  </si>
  <si>
    <t>PLASTIC CONSUMABLE</t>
  </si>
  <si>
    <t>Grand Total</t>
  </si>
  <si>
    <t>Stock Statement</t>
  </si>
  <si>
    <t>&lt;------------------------------------------------&gt;</t>
  </si>
  <si>
    <t>From: 01/04/2016 to 30/04/2016</t>
  </si>
  <si>
    <t>Prepared By</t>
  </si>
  <si>
    <t>Checked By</t>
  </si>
  <si>
    <t>Approved By</t>
  </si>
  <si>
    <t>Datar Cancer Genetics Limted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</si>
</sst>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3"/>
  <sheetViews>
    <sheetView tabSelected="1" topLeftCell="B1" workbookViewId="0">
      <selection activeCell="B3" sqref="B3:O3"/>
    </sheetView>
  </sheetViews>
  <sheetFormatPr defaultRowHeight="15" x14ac:dyDescent="0.25"/>
  <cols>
    <col min="1" max="1" width="9.140625" style="1"/>
    <col min="2" max="2" width="6.5703125" style="3" customWidth="1"/>
    <col min="3" max="3" width="16.28515625" style="1" bestFit="1" customWidth="1"/>
    <col min="4" max="4" width="50.140625" style="1" bestFit="1" customWidth="1"/>
    <col min="5" max="5" width="9.140625" style="1"/>
    <col min="6" max="6" width="11.7109375" style="1" customWidth="1"/>
    <col min="7" max="7" width="9.140625" style="1"/>
    <col min="8" max="8" width="9.5703125" style="1" customWidth="1"/>
    <col min="9" max="12" width="9.140625" style="1"/>
    <col min="13" max="13" width="9.85546875" style="1" customWidth="1"/>
    <col min="14" max="16384" width="9.140625" style="1"/>
  </cols>
  <sheetData>
    <row r="2" spans="2:15" x14ac:dyDescent="0.25">
      <c r="B2" s="6" t="s">
        <v>30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25">
      <c r="B3" s="6" t="s">
        <v>24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5" spans="2:15" x14ac:dyDescent="0.25">
      <c r="B5" s="2" t="s">
        <v>26</v>
      </c>
    </row>
    <row r="6" spans="2:15" x14ac:dyDescent="0.25">
      <c r="G6" s="6" t="s">
        <v>11</v>
      </c>
      <c r="H6" s="6"/>
      <c r="I6" s="6"/>
      <c r="J6" s="6"/>
      <c r="L6" s="6" t="s">
        <v>12</v>
      </c>
      <c r="M6" s="6"/>
      <c r="N6" s="6"/>
      <c r="O6" s="6"/>
    </row>
    <row r="7" spans="2:15" x14ac:dyDescent="0.25">
      <c r="B7" s="4"/>
      <c r="C7" s="5"/>
      <c r="D7" s="5"/>
      <c r="E7" s="5"/>
      <c r="F7" s="5"/>
      <c r="G7" s="1" t="s">
        <v>25</v>
      </c>
      <c r="K7" s="5"/>
      <c r="L7" s="1" t="s">
        <v>25</v>
      </c>
    </row>
    <row r="8" spans="2:15" x14ac:dyDescent="0.25">
      <c r="B8" s="4" t="s">
        <v>0</v>
      </c>
      <c r="C8" s="5" t="s">
        <v>1</v>
      </c>
      <c r="D8" s="5" t="s">
        <v>2</v>
      </c>
      <c r="E8" s="5" t="s">
        <v>3</v>
      </c>
      <c r="F8" s="5" t="s">
        <v>13</v>
      </c>
      <c r="G8" s="5" t="s">
        <v>7</v>
      </c>
      <c r="H8" s="5" t="s">
        <v>8</v>
      </c>
      <c r="I8" s="5" t="s">
        <v>9</v>
      </c>
      <c r="J8" s="5" t="s">
        <v>10</v>
      </c>
      <c r="K8" s="5"/>
      <c r="L8" s="5" t="s">
        <v>7</v>
      </c>
      <c r="M8" s="5" t="s">
        <v>8</v>
      </c>
      <c r="N8" s="5" t="s">
        <v>9</v>
      </c>
      <c r="O8" s="5" t="s">
        <v>10</v>
      </c>
    </row>
    <row r="10" spans="2:15" x14ac:dyDescent="0.25">
      <c r="B10" s="2" t="s">
        <v>19</v>
      </c>
    </row>
    <row r="12" spans="2:15" x14ac:dyDescent="0.25">
      <c r="B12" s="3">
        <v>1</v>
      </c>
      <c r="C12" s="1" t="s">
        <v>4</v>
      </c>
      <c r="D12" s="1" t="s">
        <v>5</v>
      </c>
      <c r="E12" s="1" t="s">
        <v>6</v>
      </c>
      <c r="F12" s="1">
        <v>25000</v>
      </c>
      <c r="G12" s="1">
        <v>1</v>
      </c>
      <c r="H12" s="1">
        <v>2</v>
      </c>
      <c r="I12" s="1">
        <v>1</v>
      </c>
      <c r="J12" s="1">
        <v>1</v>
      </c>
      <c r="L12" s="1">
        <f>F12*G12</f>
        <v>25000</v>
      </c>
      <c r="M12" s="1">
        <f>F12*H12</f>
        <v>50000</v>
      </c>
      <c r="N12" s="1">
        <f>F12*I12</f>
        <v>25000</v>
      </c>
      <c r="O12" s="1">
        <f>F12*J12</f>
        <v>25000</v>
      </c>
    </row>
    <row r="13" spans="2:15" x14ac:dyDescent="0.25">
      <c r="B13" s="3">
        <f>1+B12</f>
        <v>2</v>
      </c>
      <c r="C13" s="1" t="s">
        <v>4</v>
      </c>
      <c r="D13" s="1" t="s">
        <v>14</v>
      </c>
      <c r="E13" s="1" t="s">
        <v>15</v>
      </c>
      <c r="F13" s="1">
        <v>2000</v>
      </c>
      <c r="G13" s="1">
        <v>1</v>
      </c>
      <c r="H13" s="1">
        <v>2</v>
      </c>
      <c r="I13" s="1">
        <v>1</v>
      </c>
      <c r="J13" s="1">
        <v>1</v>
      </c>
      <c r="L13" s="1">
        <f>F13*G13</f>
        <v>2000</v>
      </c>
      <c r="M13" s="1">
        <f>F13*H13</f>
        <v>4000</v>
      </c>
      <c r="N13" s="1">
        <f>F13*I13</f>
        <v>2000</v>
      </c>
      <c r="O13" s="1">
        <f>F13*J13</f>
        <v>2000</v>
      </c>
    </row>
    <row r="14" spans="2:15" x14ac:dyDescent="0.25">
      <c r="B14" s="3">
        <f t="shared" ref="B14:B16" si="0">1+B13</f>
        <v>3</v>
      </c>
      <c r="C14" s="1" t="s">
        <v>4</v>
      </c>
      <c r="D14" s="1" t="s">
        <v>5</v>
      </c>
      <c r="E14" s="1" t="s">
        <v>6</v>
      </c>
      <c r="F14" s="1">
        <v>1000</v>
      </c>
      <c r="G14" s="1">
        <v>0</v>
      </c>
      <c r="H14" s="1">
        <v>2</v>
      </c>
      <c r="I14" s="1">
        <v>1</v>
      </c>
      <c r="J14" s="1">
        <v>1</v>
      </c>
      <c r="L14" s="1">
        <f>F14*G14</f>
        <v>0</v>
      </c>
      <c r="M14" s="1">
        <f>F14*H14</f>
        <v>2000</v>
      </c>
      <c r="N14" s="1">
        <f>F14*I14</f>
        <v>1000</v>
      </c>
      <c r="O14" s="1">
        <f>F14*J14</f>
        <v>1000</v>
      </c>
    </row>
    <row r="15" spans="2:15" x14ac:dyDescent="0.25">
      <c r="B15" s="3">
        <f t="shared" si="0"/>
        <v>4</v>
      </c>
      <c r="C15" s="1" t="s">
        <v>4</v>
      </c>
      <c r="D15" s="1" t="s">
        <v>14</v>
      </c>
      <c r="E15" s="1" t="s">
        <v>16</v>
      </c>
      <c r="F15" s="1">
        <v>25440</v>
      </c>
      <c r="G15" s="1">
        <v>1</v>
      </c>
      <c r="H15" s="1">
        <v>0</v>
      </c>
      <c r="I15" s="1">
        <v>1</v>
      </c>
      <c r="J15" s="1">
        <v>1</v>
      </c>
      <c r="L15" s="1">
        <f>F15*G15</f>
        <v>25440</v>
      </c>
      <c r="M15" s="1">
        <f>F15*H15</f>
        <v>0</v>
      </c>
      <c r="N15" s="1">
        <f>F15*I15</f>
        <v>25440</v>
      </c>
      <c r="O15" s="1">
        <f>F15*J15</f>
        <v>25440</v>
      </c>
    </row>
    <row r="16" spans="2:15" x14ac:dyDescent="0.25">
      <c r="B16" s="3">
        <f t="shared" si="0"/>
        <v>5</v>
      </c>
      <c r="C16" s="1" t="s">
        <v>4</v>
      </c>
      <c r="D16" s="1" t="s">
        <v>14</v>
      </c>
      <c r="E16" s="1" t="s">
        <v>6</v>
      </c>
      <c r="F16" s="1">
        <v>1500</v>
      </c>
      <c r="G16" s="1">
        <v>1</v>
      </c>
      <c r="H16" s="1">
        <v>2</v>
      </c>
      <c r="I16" s="1">
        <v>1</v>
      </c>
      <c r="J16" s="1">
        <v>1</v>
      </c>
      <c r="L16" s="1">
        <f>F16*G16</f>
        <v>1500</v>
      </c>
      <c r="M16" s="1">
        <f>F16*H16</f>
        <v>3000</v>
      </c>
      <c r="N16" s="1">
        <f>F16*I16</f>
        <v>1500</v>
      </c>
      <c r="O16" s="1">
        <f>F16*J16</f>
        <v>1500</v>
      </c>
    </row>
    <row r="18" spans="2:15" x14ac:dyDescent="0.25">
      <c r="F18" s="1" t="s">
        <v>17</v>
      </c>
      <c r="G18" s="5">
        <f>SUM(G12:G17)</f>
        <v>4</v>
      </c>
      <c r="H18" s="5">
        <f t="shared" ref="H18" si="1">SUM(H12:H17)</f>
        <v>8</v>
      </c>
      <c r="I18" s="5">
        <f t="shared" ref="I18" si="2">SUM(I12:I17)</f>
        <v>5</v>
      </c>
      <c r="J18" s="5">
        <f t="shared" ref="J18" si="3">SUM(J12:J17)</f>
        <v>5</v>
      </c>
      <c r="L18" s="5">
        <f>SUM(L12:L17)</f>
        <v>53940</v>
      </c>
      <c r="M18" s="5">
        <f t="shared" ref="M18:O18" si="4">SUM(M12:M17)</f>
        <v>59000</v>
      </c>
      <c r="N18" s="5">
        <f t="shared" si="4"/>
        <v>54940</v>
      </c>
      <c r="O18" s="5">
        <f t="shared" si="4"/>
        <v>54940</v>
      </c>
    </row>
    <row r="20" spans="2:15" x14ac:dyDescent="0.25">
      <c r="B20" s="2" t="s">
        <v>18</v>
      </c>
    </row>
    <row r="22" spans="2:15" x14ac:dyDescent="0.25">
      <c r="B22" s="3">
        <f>B16+1</f>
        <v>6</v>
      </c>
      <c r="C22" s="1" t="s">
        <v>4</v>
      </c>
      <c r="D22" s="1" t="s">
        <v>5</v>
      </c>
      <c r="E22" s="1" t="s">
        <v>6</v>
      </c>
      <c r="F22" s="1">
        <v>25000</v>
      </c>
      <c r="G22" s="1">
        <v>1</v>
      </c>
      <c r="H22" s="1">
        <v>2</v>
      </c>
      <c r="I22" s="1">
        <v>1</v>
      </c>
      <c r="J22" s="1">
        <v>1</v>
      </c>
      <c r="L22" s="1">
        <f>F22*G22</f>
        <v>25000</v>
      </c>
      <c r="M22" s="1">
        <f>F22*H22</f>
        <v>50000</v>
      </c>
      <c r="N22" s="1">
        <f>F22*I22</f>
        <v>25000</v>
      </c>
      <c r="O22" s="1">
        <f>F22*J22</f>
        <v>25000</v>
      </c>
    </row>
    <row r="23" spans="2:15" x14ac:dyDescent="0.25">
      <c r="B23" s="3">
        <f>1+B22</f>
        <v>7</v>
      </c>
      <c r="C23" s="1" t="s">
        <v>4</v>
      </c>
      <c r="D23" s="1" t="s">
        <v>14</v>
      </c>
      <c r="E23" s="1" t="s">
        <v>15</v>
      </c>
      <c r="F23" s="1">
        <v>2000</v>
      </c>
      <c r="G23" s="1">
        <v>1</v>
      </c>
      <c r="H23" s="1">
        <v>2</v>
      </c>
      <c r="I23" s="1">
        <v>1</v>
      </c>
      <c r="J23" s="1">
        <v>1</v>
      </c>
      <c r="L23" s="1">
        <f>F23*G23</f>
        <v>2000</v>
      </c>
      <c r="M23" s="1">
        <f>F23*H23</f>
        <v>4000</v>
      </c>
      <c r="N23" s="1">
        <f>F23*I23</f>
        <v>2000</v>
      </c>
      <c r="O23" s="1">
        <f>F23*J23</f>
        <v>2000</v>
      </c>
    </row>
    <row r="24" spans="2:15" x14ac:dyDescent="0.25">
      <c r="B24" s="3">
        <f t="shared" ref="B24:B26" si="5">1+B23</f>
        <v>8</v>
      </c>
      <c r="C24" s="1" t="s">
        <v>4</v>
      </c>
      <c r="D24" s="1" t="s">
        <v>5</v>
      </c>
      <c r="E24" s="1" t="s">
        <v>6</v>
      </c>
      <c r="F24" s="1">
        <v>1000</v>
      </c>
      <c r="G24" s="1">
        <v>0</v>
      </c>
      <c r="H24" s="1">
        <v>2</v>
      </c>
      <c r="I24" s="1">
        <v>1</v>
      </c>
      <c r="J24" s="1">
        <v>1</v>
      </c>
      <c r="L24" s="1">
        <f>F24*G24</f>
        <v>0</v>
      </c>
      <c r="M24" s="1">
        <f>F24*H24</f>
        <v>2000</v>
      </c>
      <c r="N24" s="1">
        <f>F24*I24</f>
        <v>1000</v>
      </c>
      <c r="O24" s="1">
        <f>F24*J24</f>
        <v>1000</v>
      </c>
    </row>
    <row r="25" spans="2:15" x14ac:dyDescent="0.25">
      <c r="B25" s="3">
        <f t="shared" si="5"/>
        <v>9</v>
      </c>
      <c r="C25" s="1" t="s">
        <v>4</v>
      </c>
      <c r="D25" s="1" t="s">
        <v>14</v>
      </c>
      <c r="E25" s="1" t="s">
        <v>16</v>
      </c>
      <c r="F25" s="1">
        <v>25440</v>
      </c>
      <c r="G25" s="1">
        <v>1</v>
      </c>
      <c r="H25" s="1">
        <v>0</v>
      </c>
      <c r="I25" s="1">
        <v>1</v>
      </c>
      <c r="J25" s="1">
        <v>1</v>
      </c>
      <c r="L25" s="1">
        <f>F25*G25</f>
        <v>25440</v>
      </c>
      <c r="M25" s="1">
        <f>F25*H25</f>
        <v>0</v>
      </c>
      <c r="N25" s="1">
        <f>F25*I25</f>
        <v>25440</v>
      </c>
      <c r="O25" s="1">
        <f>F25*J25</f>
        <v>25440</v>
      </c>
    </row>
    <row r="26" spans="2:15" x14ac:dyDescent="0.25">
      <c r="B26" s="3">
        <f t="shared" si="5"/>
        <v>10</v>
      </c>
      <c r="C26" s="1" t="s">
        <v>4</v>
      </c>
      <c r="D26" s="1" t="s">
        <v>14</v>
      </c>
      <c r="E26" s="1" t="s">
        <v>6</v>
      </c>
      <c r="F26" s="1">
        <v>1500</v>
      </c>
      <c r="G26" s="1">
        <v>1</v>
      </c>
      <c r="H26" s="1">
        <v>2</v>
      </c>
      <c r="I26" s="1">
        <v>1</v>
      </c>
      <c r="J26" s="1">
        <v>1</v>
      </c>
      <c r="L26" s="1">
        <f>F26*G26</f>
        <v>1500</v>
      </c>
      <c r="M26" s="1">
        <f>F26*H26</f>
        <v>3000</v>
      </c>
      <c r="N26" s="1">
        <f>F26*I26</f>
        <v>1500</v>
      </c>
      <c r="O26" s="1">
        <f>F26*J26</f>
        <v>1500</v>
      </c>
    </row>
    <row r="28" spans="2:15" x14ac:dyDescent="0.25">
      <c r="F28" s="1" t="s">
        <v>17</v>
      </c>
      <c r="G28" s="5">
        <f>SUM(G22:G27)</f>
        <v>4</v>
      </c>
      <c r="H28" s="5">
        <f t="shared" ref="H28" si="6">SUM(H22:H27)</f>
        <v>8</v>
      </c>
      <c r="I28" s="5">
        <f t="shared" ref="I28" si="7">SUM(I22:I27)</f>
        <v>5</v>
      </c>
      <c r="J28" s="5">
        <f t="shared" ref="J28" si="8">SUM(J22:J27)</f>
        <v>5</v>
      </c>
      <c r="L28" s="5">
        <f>SUM(L22:L27)</f>
        <v>53940</v>
      </c>
      <c r="M28" s="5">
        <f t="shared" ref="M28" si="9">SUM(M22:M27)</f>
        <v>59000</v>
      </c>
      <c r="N28" s="5">
        <f t="shared" ref="N28" si="10">SUM(N22:N27)</f>
        <v>54940</v>
      </c>
      <c r="O28" s="5">
        <f t="shared" ref="O28" si="11">SUM(O22:O27)</f>
        <v>54940</v>
      </c>
    </row>
    <row r="29" spans="2:15" x14ac:dyDescent="0.25">
      <c r="B29" s="2" t="s">
        <v>20</v>
      </c>
    </row>
    <row r="31" spans="2:15" x14ac:dyDescent="0.25">
      <c r="B31" s="3">
        <f>B26+1</f>
        <v>11</v>
      </c>
      <c r="C31" s="1" t="s">
        <v>4</v>
      </c>
      <c r="D31" s="1" t="s">
        <v>5</v>
      </c>
      <c r="E31" s="1" t="s">
        <v>6</v>
      </c>
      <c r="F31" s="1">
        <v>25000</v>
      </c>
      <c r="G31" s="1">
        <v>1</v>
      </c>
      <c r="H31" s="1">
        <v>2</v>
      </c>
      <c r="I31" s="1">
        <v>1</v>
      </c>
      <c r="J31" s="1">
        <v>1</v>
      </c>
      <c r="L31" s="1">
        <f>F31*G31</f>
        <v>25000</v>
      </c>
      <c r="M31" s="1">
        <f>F31*H31</f>
        <v>50000</v>
      </c>
      <c r="N31" s="1">
        <f>F31*I31</f>
        <v>25000</v>
      </c>
      <c r="O31" s="1">
        <f>F31*J31</f>
        <v>25000</v>
      </c>
    </row>
    <row r="32" spans="2:15" x14ac:dyDescent="0.25">
      <c r="B32" s="3">
        <f>1+B31</f>
        <v>12</v>
      </c>
      <c r="C32" s="1" t="s">
        <v>4</v>
      </c>
      <c r="D32" s="1" t="s">
        <v>14</v>
      </c>
      <c r="E32" s="1" t="s">
        <v>15</v>
      </c>
      <c r="F32" s="1">
        <v>2000</v>
      </c>
      <c r="G32" s="1">
        <v>1</v>
      </c>
      <c r="H32" s="1">
        <v>2</v>
      </c>
      <c r="I32" s="1">
        <v>1</v>
      </c>
      <c r="J32" s="1">
        <v>1</v>
      </c>
      <c r="L32" s="1">
        <f>F32*G32</f>
        <v>2000</v>
      </c>
      <c r="M32" s="1">
        <f>F32*H32</f>
        <v>4000</v>
      </c>
      <c r="N32" s="1">
        <f>F32*I32</f>
        <v>2000</v>
      </c>
      <c r="O32" s="1">
        <f>F32*J32</f>
        <v>2000</v>
      </c>
    </row>
    <row r="33" spans="2:15" x14ac:dyDescent="0.25">
      <c r="B33" s="3">
        <f t="shared" ref="B33:B35" si="12">1+B32</f>
        <v>13</v>
      </c>
      <c r="C33" s="1" t="s">
        <v>4</v>
      </c>
      <c r="D33" s="1" t="s">
        <v>5</v>
      </c>
      <c r="E33" s="1" t="s">
        <v>6</v>
      </c>
      <c r="F33" s="1">
        <v>1000</v>
      </c>
      <c r="G33" s="1">
        <v>0</v>
      </c>
      <c r="H33" s="1">
        <v>2</v>
      </c>
      <c r="I33" s="1">
        <v>1</v>
      </c>
      <c r="J33" s="1">
        <v>1</v>
      </c>
      <c r="L33" s="1">
        <f>F33*G33</f>
        <v>0</v>
      </c>
      <c r="M33" s="1">
        <f>F33*H33</f>
        <v>2000</v>
      </c>
      <c r="N33" s="1">
        <f>F33*I33</f>
        <v>1000</v>
      </c>
      <c r="O33" s="1">
        <f>F33*J33</f>
        <v>1000</v>
      </c>
    </row>
    <row r="34" spans="2:15" x14ac:dyDescent="0.25">
      <c r="B34" s="3">
        <f t="shared" si="12"/>
        <v>14</v>
      </c>
      <c r="C34" s="1" t="s">
        <v>4</v>
      </c>
      <c r="D34" s="1" t="s">
        <v>14</v>
      </c>
      <c r="E34" s="1" t="s">
        <v>16</v>
      </c>
      <c r="F34" s="1">
        <v>25440</v>
      </c>
      <c r="G34" s="1">
        <v>1</v>
      </c>
      <c r="H34" s="1">
        <v>0</v>
      </c>
      <c r="I34" s="1">
        <v>1</v>
      </c>
      <c r="J34" s="1">
        <v>1</v>
      </c>
      <c r="L34" s="1">
        <f>F34*G34</f>
        <v>25440</v>
      </c>
      <c r="M34" s="1">
        <f>F34*H34</f>
        <v>0</v>
      </c>
      <c r="N34" s="1">
        <f>F34*I34</f>
        <v>25440</v>
      </c>
      <c r="O34" s="1">
        <f>F34*J34</f>
        <v>25440</v>
      </c>
    </row>
    <row r="35" spans="2:15" x14ac:dyDescent="0.25">
      <c r="B35" s="3">
        <f t="shared" si="12"/>
        <v>15</v>
      </c>
      <c r="C35" s="1" t="s">
        <v>4</v>
      </c>
      <c r="D35" s="1" t="s">
        <v>14</v>
      </c>
      <c r="E35" s="1" t="s">
        <v>6</v>
      </c>
      <c r="F35" s="1">
        <v>1500</v>
      </c>
      <c r="G35" s="1">
        <v>1</v>
      </c>
      <c r="H35" s="1">
        <v>2</v>
      </c>
      <c r="I35" s="1">
        <v>1</v>
      </c>
      <c r="J35" s="1">
        <v>1</v>
      </c>
      <c r="L35" s="1">
        <f>F35*G35</f>
        <v>1500</v>
      </c>
      <c r="M35" s="1">
        <f>F35*H35</f>
        <v>3000</v>
      </c>
      <c r="N35" s="1">
        <f>F35*I35</f>
        <v>1500</v>
      </c>
      <c r="O35" s="1">
        <f>F35*J35</f>
        <v>1500</v>
      </c>
    </row>
    <row r="37" spans="2:15" x14ac:dyDescent="0.25">
      <c r="F37" s="1" t="s">
        <v>17</v>
      </c>
      <c r="G37" s="5">
        <f>SUM(G31:G36)</f>
        <v>4</v>
      </c>
      <c r="H37" s="5">
        <f t="shared" ref="H37" si="13">SUM(H31:H36)</f>
        <v>8</v>
      </c>
      <c r="I37" s="5">
        <f t="shared" ref="I37" si="14">SUM(I31:I36)</f>
        <v>5</v>
      </c>
      <c r="J37" s="5">
        <f t="shared" ref="J37" si="15">SUM(J31:J36)</f>
        <v>5</v>
      </c>
      <c r="L37" s="5">
        <f>SUM(L31:L36)</f>
        <v>53940</v>
      </c>
      <c r="M37" s="5">
        <f t="shared" ref="M37" si="16">SUM(M31:M36)</f>
        <v>59000</v>
      </c>
      <c r="N37" s="5">
        <f t="shared" ref="N37" si="17">SUM(N31:N36)</f>
        <v>54940</v>
      </c>
      <c r="O37" s="5">
        <f t="shared" ref="O37" si="18">SUM(O31:O36)</f>
        <v>54940</v>
      </c>
    </row>
    <row r="38" spans="2:15" x14ac:dyDescent="0.25">
      <c r="B38" s="2" t="s">
        <v>21</v>
      </c>
    </row>
    <row r="40" spans="2:15" x14ac:dyDescent="0.25">
      <c r="B40" s="3">
        <f>B35+1</f>
        <v>16</v>
      </c>
      <c r="C40" s="1" t="s">
        <v>4</v>
      </c>
      <c r="D40" s="1" t="s">
        <v>5</v>
      </c>
      <c r="E40" s="1" t="s">
        <v>6</v>
      </c>
      <c r="F40" s="1">
        <v>25000</v>
      </c>
      <c r="G40" s="1">
        <v>1</v>
      </c>
      <c r="H40" s="1">
        <v>2</v>
      </c>
      <c r="I40" s="1">
        <v>1</v>
      </c>
      <c r="J40" s="1">
        <v>1</v>
      </c>
      <c r="L40" s="1">
        <f>F40*G40</f>
        <v>25000</v>
      </c>
      <c r="M40" s="1">
        <f>F40*H40</f>
        <v>50000</v>
      </c>
      <c r="N40" s="1">
        <f>F40*I40</f>
        <v>25000</v>
      </c>
      <c r="O40" s="1">
        <f>F40*J40</f>
        <v>25000</v>
      </c>
    </row>
    <row r="41" spans="2:15" x14ac:dyDescent="0.25">
      <c r="B41" s="3">
        <f>1+B40</f>
        <v>17</v>
      </c>
      <c r="C41" s="1" t="s">
        <v>4</v>
      </c>
      <c r="D41" s="1" t="s">
        <v>14</v>
      </c>
      <c r="E41" s="1" t="s">
        <v>15</v>
      </c>
      <c r="F41" s="1">
        <v>2000</v>
      </c>
      <c r="G41" s="1">
        <v>1</v>
      </c>
      <c r="H41" s="1">
        <v>2</v>
      </c>
      <c r="I41" s="1">
        <v>1</v>
      </c>
      <c r="J41" s="1">
        <v>1</v>
      </c>
      <c r="L41" s="1">
        <f>F41*G41</f>
        <v>2000</v>
      </c>
      <c r="M41" s="1">
        <f>F41*H41</f>
        <v>4000</v>
      </c>
      <c r="N41" s="1">
        <f>F41*I41</f>
        <v>2000</v>
      </c>
      <c r="O41" s="1">
        <f>F41*J41</f>
        <v>2000</v>
      </c>
    </row>
    <row r="42" spans="2:15" x14ac:dyDescent="0.25">
      <c r="B42" s="3">
        <f t="shared" ref="B42:B44" si="19">1+B41</f>
        <v>18</v>
      </c>
      <c r="C42" s="1" t="s">
        <v>4</v>
      </c>
      <c r="D42" s="1" t="s">
        <v>5</v>
      </c>
      <c r="E42" s="1" t="s">
        <v>6</v>
      </c>
      <c r="F42" s="1">
        <v>1000</v>
      </c>
      <c r="G42" s="1">
        <v>0</v>
      </c>
      <c r="H42" s="1">
        <v>2</v>
      </c>
      <c r="I42" s="1">
        <v>1</v>
      </c>
      <c r="J42" s="1">
        <v>1</v>
      </c>
      <c r="L42" s="1">
        <f>F42*G42</f>
        <v>0</v>
      </c>
      <c r="M42" s="1">
        <f>F42*H42</f>
        <v>2000</v>
      </c>
      <c r="N42" s="1">
        <f>F42*I42</f>
        <v>1000</v>
      </c>
      <c r="O42" s="1">
        <f>F42*J42</f>
        <v>1000</v>
      </c>
    </row>
    <row r="43" spans="2:15" x14ac:dyDescent="0.25">
      <c r="B43" s="3">
        <f t="shared" si="19"/>
        <v>19</v>
      </c>
      <c r="C43" s="1" t="s">
        <v>4</v>
      </c>
      <c r="D43" s="1" t="s">
        <v>14</v>
      </c>
      <c r="E43" s="1" t="s">
        <v>16</v>
      </c>
      <c r="F43" s="1">
        <v>25440</v>
      </c>
      <c r="G43" s="1">
        <v>1</v>
      </c>
      <c r="H43" s="1">
        <v>0</v>
      </c>
      <c r="I43" s="1">
        <v>1</v>
      </c>
      <c r="J43" s="1">
        <v>1</v>
      </c>
      <c r="L43" s="1">
        <f>F43*G43</f>
        <v>25440</v>
      </c>
      <c r="M43" s="1">
        <f>F43*H43</f>
        <v>0</v>
      </c>
      <c r="N43" s="1">
        <f>F43*I43</f>
        <v>25440</v>
      </c>
      <c r="O43" s="1">
        <f>F43*J43</f>
        <v>25440</v>
      </c>
    </row>
    <row r="44" spans="2:15" x14ac:dyDescent="0.25">
      <c r="B44" s="3">
        <f t="shared" si="19"/>
        <v>20</v>
      </c>
      <c r="C44" s="1" t="s">
        <v>4</v>
      </c>
      <c r="D44" s="1" t="s">
        <v>14</v>
      </c>
      <c r="E44" s="1" t="s">
        <v>6</v>
      </c>
      <c r="F44" s="1">
        <v>1500</v>
      </c>
      <c r="G44" s="1">
        <v>1</v>
      </c>
      <c r="H44" s="1">
        <v>2</v>
      </c>
      <c r="I44" s="1">
        <v>1</v>
      </c>
      <c r="J44" s="1">
        <v>1</v>
      </c>
      <c r="L44" s="1">
        <f>F44*G44</f>
        <v>1500</v>
      </c>
      <c r="M44" s="1">
        <f>F44*H44</f>
        <v>3000</v>
      </c>
      <c r="N44" s="1">
        <f>F44*I44</f>
        <v>1500</v>
      </c>
      <c r="O44" s="1">
        <f>F44*J44</f>
        <v>1500</v>
      </c>
    </row>
    <row r="46" spans="2:15" x14ac:dyDescent="0.25">
      <c r="F46" s="1" t="s">
        <v>17</v>
      </c>
      <c r="G46" s="5">
        <f>SUM(G40:G45)</f>
        <v>4</v>
      </c>
      <c r="H46" s="5">
        <f t="shared" ref="H46" si="20">SUM(H40:H45)</f>
        <v>8</v>
      </c>
      <c r="I46" s="5">
        <f t="shared" ref="I46" si="21">SUM(I40:I45)</f>
        <v>5</v>
      </c>
      <c r="J46" s="5">
        <f t="shared" ref="J46" si="22">SUM(J40:J45)</f>
        <v>5</v>
      </c>
      <c r="L46" s="5">
        <f>SUM(L40:L45)</f>
        <v>53940</v>
      </c>
      <c r="M46" s="5">
        <f t="shared" ref="M46" si="23">SUM(M40:M45)</f>
        <v>59000</v>
      </c>
      <c r="N46" s="5">
        <f t="shared" ref="N46" si="24">SUM(N40:N45)</f>
        <v>54940</v>
      </c>
      <c r="O46" s="5">
        <f t="shared" ref="O46" si="25">SUM(O40:O45)</f>
        <v>54940</v>
      </c>
    </row>
    <row r="48" spans="2:15" x14ac:dyDescent="0.25">
      <c r="B48" s="2" t="s">
        <v>22</v>
      </c>
    </row>
    <row r="50" spans="2:15" x14ac:dyDescent="0.25">
      <c r="B50" s="3">
        <f>B45+1</f>
        <v>1</v>
      </c>
      <c r="C50" s="1" t="s">
        <v>4</v>
      </c>
      <c r="D50" s="1" t="s">
        <v>5</v>
      </c>
      <c r="E50" s="1" t="s">
        <v>6</v>
      </c>
      <c r="F50" s="1">
        <v>25000</v>
      </c>
      <c r="G50" s="1">
        <v>1</v>
      </c>
      <c r="H50" s="1">
        <v>2</v>
      </c>
      <c r="I50" s="1">
        <v>1</v>
      </c>
      <c r="J50" s="1">
        <v>1</v>
      </c>
      <c r="L50" s="1">
        <f>F50*G50</f>
        <v>25000</v>
      </c>
      <c r="M50" s="1">
        <f>F50*H50</f>
        <v>50000</v>
      </c>
      <c r="N50" s="1">
        <f>F50*I50</f>
        <v>25000</v>
      </c>
      <c r="O50" s="1">
        <f>F50*J50</f>
        <v>25000</v>
      </c>
    </row>
    <row r="51" spans="2:15" x14ac:dyDescent="0.25">
      <c r="B51" s="3">
        <f>1+B50</f>
        <v>2</v>
      </c>
      <c r="C51" s="1" t="s">
        <v>4</v>
      </c>
      <c r="D51" s="1" t="s">
        <v>14</v>
      </c>
      <c r="E51" s="1" t="s">
        <v>15</v>
      </c>
      <c r="F51" s="1">
        <v>2000</v>
      </c>
      <c r="G51" s="1">
        <v>1</v>
      </c>
      <c r="H51" s="1">
        <v>2</v>
      </c>
      <c r="I51" s="1">
        <v>1</v>
      </c>
      <c r="J51" s="1">
        <v>1</v>
      </c>
      <c r="L51" s="1">
        <f>F51*G51</f>
        <v>2000</v>
      </c>
      <c r="M51" s="1">
        <f>F51*H51</f>
        <v>4000</v>
      </c>
      <c r="N51" s="1">
        <f>F51*I51</f>
        <v>2000</v>
      </c>
      <c r="O51" s="1">
        <f>F51*J51</f>
        <v>2000</v>
      </c>
    </row>
    <row r="52" spans="2:15" x14ac:dyDescent="0.25">
      <c r="B52" s="3">
        <f t="shared" ref="B52:B54" si="26">1+B51</f>
        <v>3</v>
      </c>
      <c r="C52" s="1" t="s">
        <v>4</v>
      </c>
      <c r="D52" s="1" t="s">
        <v>5</v>
      </c>
      <c r="E52" s="1" t="s">
        <v>6</v>
      </c>
      <c r="F52" s="1">
        <v>1000</v>
      </c>
      <c r="G52" s="1">
        <v>0</v>
      </c>
      <c r="H52" s="1">
        <v>2</v>
      </c>
      <c r="I52" s="1">
        <v>1</v>
      </c>
      <c r="J52" s="1">
        <v>1</v>
      </c>
      <c r="L52" s="1">
        <f>F52*G52</f>
        <v>0</v>
      </c>
      <c r="M52" s="1">
        <f>F52*H52</f>
        <v>2000</v>
      </c>
      <c r="N52" s="1">
        <f>F52*I52</f>
        <v>1000</v>
      </c>
      <c r="O52" s="1">
        <f>F52*J52</f>
        <v>1000</v>
      </c>
    </row>
    <row r="53" spans="2:15" x14ac:dyDescent="0.25">
      <c r="B53" s="3">
        <f t="shared" si="26"/>
        <v>4</v>
      </c>
      <c r="C53" s="1" t="s">
        <v>4</v>
      </c>
      <c r="D53" s="1" t="s">
        <v>14</v>
      </c>
      <c r="E53" s="1" t="s">
        <v>16</v>
      </c>
      <c r="F53" s="1">
        <v>25440</v>
      </c>
      <c r="G53" s="1">
        <v>1</v>
      </c>
      <c r="H53" s="1">
        <v>0</v>
      </c>
      <c r="I53" s="1">
        <v>1</v>
      </c>
      <c r="J53" s="1">
        <v>1</v>
      </c>
      <c r="L53" s="1">
        <f>F53*G53</f>
        <v>25440</v>
      </c>
      <c r="M53" s="1">
        <f>F53*H53</f>
        <v>0</v>
      </c>
      <c r="N53" s="1">
        <f>F53*I53</f>
        <v>25440</v>
      </c>
      <c r="O53" s="1">
        <f>F53*J53</f>
        <v>25440</v>
      </c>
    </row>
    <row r="54" spans="2:15" x14ac:dyDescent="0.25">
      <c r="B54" s="3">
        <f t="shared" si="26"/>
        <v>5</v>
      </c>
      <c r="C54" s="1" t="s">
        <v>4</v>
      </c>
      <c r="D54" s="1" t="s">
        <v>14</v>
      </c>
      <c r="E54" s="1" t="s">
        <v>6</v>
      </c>
      <c r="F54" s="1">
        <v>1500</v>
      </c>
      <c r="G54" s="1">
        <v>1</v>
      </c>
      <c r="H54" s="1">
        <v>2</v>
      </c>
      <c r="I54" s="1">
        <v>1</v>
      </c>
      <c r="J54" s="1">
        <v>1</v>
      </c>
      <c r="L54" s="1">
        <f>F54*G54</f>
        <v>1500</v>
      </c>
      <c r="M54" s="1">
        <f>F54*H54</f>
        <v>3000</v>
      </c>
      <c r="N54" s="1">
        <f>F54*I54</f>
        <v>1500</v>
      </c>
      <c r="O54" s="1">
        <f>F54*J54</f>
        <v>1500</v>
      </c>
    </row>
    <row r="56" spans="2:15" x14ac:dyDescent="0.25">
      <c r="F56" s="1" t="s">
        <v>17</v>
      </c>
      <c r="G56" s="5">
        <f>SUM(G50:G55)</f>
        <v>4</v>
      </c>
      <c r="H56" s="5">
        <f t="shared" ref="H56" si="27">SUM(H50:H55)</f>
        <v>8</v>
      </c>
      <c r="I56" s="5">
        <f t="shared" ref="I56" si="28">SUM(I50:I55)</f>
        <v>5</v>
      </c>
      <c r="J56" s="5">
        <f t="shared" ref="J56" si="29">SUM(J50:J55)</f>
        <v>5</v>
      </c>
      <c r="L56" s="5">
        <f>SUM(L50:L55)</f>
        <v>53940</v>
      </c>
      <c r="M56" s="5">
        <f t="shared" ref="M56" si="30">SUM(M50:M55)</f>
        <v>59000</v>
      </c>
      <c r="N56" s="5">
        <f t="shared" ref="N56" si="31">SUM(N50:N55)</f>
        <v>54940</v>
      </c>
      <c r="O56" s="5">
        <f t="shared" ref="O56" si="32">SUM(O50:O55)</f>
        <v>54940</v>
      </c>
    </row>
    <row r="59" spans="2:15" x14ac:dyDescent="0.25">
      <c r="F59" s="1" t="s">
        <v>23</v>
      </c>
      <c r="G59" s="5">
        <f>G18+G28+G37+G46+G56</f>
        <v>20</v>
      </c>
      <c r="H59" s="5">
        <f t="shared" ref="H59:J59" si="33">H18+H28+H37+H46+H56</f>
        <v>40</v>
      </c>
      <c r="I59" s="5">
        <f t="shared" si="33"/>
        <v>25</v>
      </c>
      <c r="J59" s="5">
        <f t="shared" si="33"/>
        <v>25</v>
      </c>
      <c r="L59" s="5">
        <f>L18+L28+L37+L46+L56</f>
        <v>269700</v>
      </c>
      <c r="M59" s="5">
        <f>M18+M28+M37+M46+M56</f>
        <v>295000</v>
      </c>
      <c r="N59" s="5">
        <f>N18+N28+N37+N46+N56</f>
        <v>274700</v>
      </c>
      <c r="O59" s="5">
        <f>O18+O28+O37+O46+O56</f>
        <v>274700</v>
      </c>
    </row>
    <row r="63" spans="2:15" x14ac:dyDescent="0.25">
      <c r="B63" s="2" t="s">
        <v>27</v>
      </c>
      <c r="F63" s="5" t="s">
        <v>28</v>
      </c>
      <c r="O63" s="5" t="s">
        <v>29</v>
      </c>
    </row>
  </sheetData>
  <mergeCells count="4">
    <mergeCell ref="G6:J6"/>
    <mergeCell ref="L6:O6"/>
    <mergeCell ref="B2:O2"/>
    <mergeCell ref="B3:O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2018-12-27T10:51:05Z</dcterms:modified>
</cp:coreProperties>
</file>