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keshkumar_sahoo\PycharmProjects\SnowflakeObjectCreation_SnowGlider\venv\"/>
    </mc:Choice>
  </mc:AlternateContent>
  <xr:revisionPtr revIDLastSave="0" documentId="13_ncr:1_{D633A8B2-B2EB-493D-A010-66CDE3260A7E}" xr6:coauthVersionLast="47" xr6:coauthVersionMax="47" xr10:uidLastSave="{00000000-0000-0000-0000-000000000000}"/>
  <bookViews>
    <workbookView xWindow="-120" yWindow="-120" windowWidth="20730" windowHeight="11040" tabRatio="815" xr2:uid="{00000000-000D-0000-FFFF-FFFF00000000}"/>
  </bookViews>
  <sheets>
    <sheet name="Source" sheetId="11" r:id="rId1"/>
    <sheet name="Reference" sheetId="12" r:id="rId2"/>
    <sheet name="Warehouses" sheetId="17" r:id="rId3"/>
    <sheet name="Databases" sheetId="18" r:id="rId4"/>
    <sheet name="Tables" sheetId="16" r:id="rId5"/>
    <sheet name="Schemas" sheetId="19" r:id="rId6"/>
    <sheet name="Lookup" sheetId="8" state="hidden" r:id="rId7"/>
  </sheets>
  <definedNames>
    <definedName name="_xlnm.Database">Reference!$C$2:$C$5</definedName>
    <definedName name="ExternalData_1" localSheetId="3" hidden="1">Databases!$A$1:$A$5</definedName>
    <definedName name="ExternalData_1" localSheetId="5" hidden="1">Schemas!$A$1:$B$18</definedName>
    <definedName name="ExternalData_1" localSheetId="4" hidden="1">Tables!$A$1:$Q$7</definedName>
    <definedName name="ExternalData_1" localSheetId="2" hidden="1">Warehouses!$A$1:$A$4</definedName>
    <definedName name="Schema">Reference!$D$2:$D$100</definedName>
    <definedName name="Table">Reference!$E$2:$E$100</definedName>
    <definedName name="Warehouse">Reference!$B$2:$B$100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5" i="12"/>
  <c r="C4" i="12"/>
  <c r="C3" i="12"/>
  <c r="C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2" i="12"/>
  <c r="B3" i="12"/>
  <c r="B4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2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3" i="12"/>
  <c r="E4" i="12"/>
  <c r="E5" i="12"/>
  <c r="E2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09875-1F5A-4381-94C9-39EB1E02429F}" keepAlive="1" name="Query - Databases" description="Connection to the 'Databases' query in the workbook." type="5" refreshedVersion="7" background="1" saveData="1">
    <dbPr connection="Provider=Microsoft.Mashup.OleDb.1;Data Source=$Workbook$;Location=Databases;Extended Properties=&quot;&quot;" command="SELECT * FROM [Databases]"/>
  </connection>
  <connection id="2" xr16:uid="{4F9580E0-A6AC-4BFD-A25F-E6625FCB387A}" keepAlive="1" name="Query - Schemas" description="Connection to the 'Schemas' query in the workbook." type="5" refreshedVersion="7" background="1" saveData="1">
    <dbPr connection="Provider=Microsoft.Mashup.OleDb.1;Data Source=$Workbook$;Location=Schemas;Extended Properties=&quot;&quot;" command="SELECT * FROM [Schemas]"/>
  </connection>
  <connection id="3" xr16:uid="{3F3334C1-4EEE-47F2-8FE6-8500463A70CD}" keepAlive="1" name="Query - Tables" description="Connection to the 'Tables' query in the workbook." type="5" refreshedVersion="7" background="1" saveData="1">
    <dbPr connection="Provider=Microsoft.Mashup.OleDb.1;Data Source=$Workbook$;Location=Tables;Extended Properties=&quot;&quot;" command="SELECT * FROM [Tables]"/>
  </connection>
  <connection id="4" xr16:uid="{E363D7A5-EFC3-4BE9-B4F0-C3683E1C25DD}" keepAlive="1" name="Query - Warehouses" description="Connection to the 'Warehouses' query in the workbook." type="5" refreshedVersion="7" background="1" saveData="1">
    <dbPr connection="Provider=Microsoft.Mashup.OleDb.1;Data Source=$Workbook$;Location=Warehouses;Extended Properties=&quot;&quot;" command="SELECT * FROM [Warehouses]"/>
  </connection>
</connections>
</file>

<file path=xl/sharedStrings.xml><?xml version="1.0" encoding="utf-8"?>
<sst xmlns="http://schemas.openxmlformats.org/spreadsheetml/2006/main" count="213" uniqueCount="138">
  <si>
    <t>XSMALL</t>
  </si>
  <si>
    <t>STANDARD</t>
  </si>
  <si>
    <t>SNOWPARK-OPTIMIZED</t>
  </si>
  <si>
    <t>SMALL</t>
  </si>
  <si>
    <t>MEDIUM</t>
  </si>
  <si>
    <t>LARGE</t>
  </si>
  <si>
    <t>XLARGE</t>
  </si>
  <si>
    <t>XXLARGE</t>
  </si>
  <si>
    <t>XXXLARGE</t>
  </si>
  <si>
    <t>X4LARGE</t>
  </si>
  <si>
    <t>X5LARGE</t>
  </si>
  <si>
    <t>X6LARGE</t>
  </si>
  <si>
    <t>ECONOMY</t>
  </si>
  <si>
    <t xml:space="preserve">TRANSIENT </t>
  </si>
  <si>
    <t>TIMESTAMP</t>
  </si>
  <si>
    <t>AT</t>
  </si>
  <si>
    <t>BEFORE</t>
  </si>
  <si>
    <t>TEMPORARY</t>
  </si>
  <si>
    <t>CSV</t>
  </si>
  <si>
    <t xml:space="preserve">JSON </t>
  </si>
  <si>
    <t>AVRO</t>
  </si>
  <si>
    <t>ORC</t>
  </si>
  <si>
    <t>PARQUET</t>
  </si>
  <si>
    <t>XML</t>
  </si>
  <si>
    <t>SNOWFLAKE_FULL</t>
  </si>
  <si>
    <t>SNOWFLAKE_SSE</t>
  </si>
  <si>
    <t>AWS_CSE</t>
  </si>
  <si>
    <t>AWS_SSE_S3</t>
  </si>
  <si>
    <t>AWS_SSE_KMS</t>
  </si>
  <si>
    <t>NONE</t>
  </si>
  <si>
    <t>GCS_SSE_KMS</t>
  </si>
  <si>
    <t>AZURE_CSE</t>
  </si>
  <si>
    <t>None</t>
  </si>
  <si>
    <t>STRING</t>
  </si>
  <si>
    <t>INTEGER</t>
  </si>
  <si>
    <t>AUTO</t>
  </si>
  <si>
    <t>GZIP</t>
  </si>
  <si>
    <t>BZ2</t>
  </si>
  <si>
    <t>BROTLI</t>
  </si>
  <si>
    <t>ZSTD</t>
  </si>
  <si>
    <t>DEFLATE</t>
  </si>
  <si>
    <t>RAW_DEFLATE</t>
  </si>
  <si>
    <t>HEX</t>
  </si>
  <si>
    <t>BASE64</t>
  </si>
  <si>
    <t>UTF8</t>
  </si>
  <si>
    <t>CONTINUE</t>
  </si>
  <si>
    <t>SKIP_FILE</t>
  </si>
  <si>
    <t>ABORT_STATEMENT</t>
  </si>
  <si>
    <t>NUMBER</t>
  </si>
  <si>
    <t>DECIMAL</t>
  </si>
  <si>
    <t>NUMERIC</t>
  </si>
  <si>
    <t>INT</t>
  </si>
  <si>
    <t>BIGINT</t>
  </si>
  <si>
    <t>SMALLINT</t>
  </si>
  <si>
    <t>TINYINT</t>
  </si>
  <si>
    <t>BYTEINT</t>
  </si>
  <si>
    <t>FLOAT</t>
  </si>
  <si>
    <t>FLOAT4</t>
  </si>
  <si>
    <t>FLOAT8</t>
  </si>
  <si>
    <t>DOUBLE</t>
  </si>
  <si>
    <t>DOUBLE PRECISION</t>
  </si>
  <si>
    <t>REAL</t>
  </si>
  <si>
    <t>VARCHAR</t>
  </si>
  <si>
    <t>CHAR</t>
  </si>
  <si>
    <t>CHARACTER</t>
  </si>
  <si>
    <t>TEXT</t>
  </si>
  <si>
    <t>BINARY</t>
  </si>
  <si>
    <t>VARBINARY</t>
  </si>
  <si>
    <t>BOOLEAN</t>
  </si>
  <si>
    <t>DATE</t>
  </si>
  <si>
    <t>DATETIME</t>
  </si>
  <si>
    <t>TIME</t>
  </si>
  <si>
    <t>TIMESTAMP_LTZ</t>
  </si>
  <si>
    <t>TIMESTAMP_NTZ</t>
  </si>
  <si>
    <t>TIMESTAMP_TZ</t>
  </si>
  <si>
    <t>VARIANT</t>
  </si>
  <si>
    <t>OBJECT</t>
  </si>
  <si>
    <t>ARRAY</t>
  </si>
  <si>
    <t>GEOGRAPHY</t>
  </si>
  <si>
    <t>GEOMETRY</t>
  </si>
  <si>
    <t>DB_TEST</t>
  </si>
  <si>
    <t>Database</t>
  </si>
  <si>
    <t>Table</t>
  </si>
  <si>
    <t>Warehouse</t>
  </si>
  <si>
    <t>Schema</t>
  </si>
  <si>
    <t>Object Name</t>
  </si>
  <si>
    <t>created_on</t>
  </si>
  <si>
    <t>name</t>
  </si>
  <si>
    <t>owner</t>
  </si>
  <si>
    <t>comment</t>
  </si>
  <si>
    <t>retention_time</t>
  </si>
  <si>
    <t>N</t>
  </si>
  <si>
    <t>SYSADMIN</t>
  </si>
  <si>
    <t>SNOWFLAKE</t>
  </si>
  <si>
    <t>SNOWFLAKE_POC</t>
  </si>
  <si>
    <t>Object Types</t>
  </si>
  <si>
    <t>Databases</t>
  </si>
  <si>
    <t>Tables</t>
  </si>
  <si>
    <t>Schemas</t>
  </si>
  <si>
    <t>database_name</t>
  </si>
  <si>
    <t>schema_name</t>
  </si>
  <si>
    <t>kind</t>
  </si>
  <si>
    <t>cluster_by</t>
  </si>
  <si>
    <t>rows</t>
  </si>
  <si>
    <t>bytes</t>
  </si>
  <si>
    <t>automatic_clustering</t>
  </si>
  <si>
    <t>change_tracking</t>
  </si>
  <si>
    <t>search_optimization</t>
  </si>
  <si>
    <t>search_optimization_progress</t>
  </si>
  <si>
    <t>search_optimization_bytes</t>
  </si>
  <si>
    <t>is_external</t>
  </si>
  <si>
    <t>TABLE1</t>
  </si>
  <si>
    <t>PUBLIC</t>
  </si>
  <si>
    <t>TABLE</t>
  </si>
  <si>
    <t>OFF</t>
  </si>
  <si>
    <t>CONNECTIONTABLE</t>
  </si>
  <si>
    <t>EXECUTION_DETAIL</t>
  </si>
  <si>
    <t>EXECUTION_SUMMARY</t>
  </si>
  <si>
    <t>USERSTABLE</t>
  </si>
  <si>
    <t>EMPLOYEE</t>
  </si>
  <si>
    <t>SNOWFLAKE_POC_SCHEMA</t>
  </si>
  <si>
    <t>COMPUTE_WH</t>
  </si>
  <si>
    <t>WH10</t>
  </si>
  <si>
    <t>WH9</t>
  </si>
  <si>
    <t>INFORMATION_SCHEMA</t>
  </si>
  <si>
    <t>ALERT</t>
  </si>
  <si>
    <t>CORE</t>
  </si>
  <si>
    <t>ACCOUNT</t>
  </si>
  <si>
    <t>DEPARTMENT</t>
  </si>
  <si>
    <t>SCHEMA1</t>
  </si>
  <si>
    <t>TEST</t>
  </si>
  <si>
    <t>TEST1</t>
  </si>
  <si>
    <t>Object Type</t>
  </si>
  <si>
    <t>SQL Script</t>
  </si>
  <si>
    <t>DB_TEST1</t>
  </si>
  <si>
    <t>DB_TEST1.SCHEMA1.TABLE1</t>
  </si>
  <si>
    <t>SCHEMA2</t>
  </si>
  <si>
    <t>DB_TEST1.SCHEMA2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</si>
</sst>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PivotTable Style 1" table="0" count="0" xr9:uid="{A7B5165F-9C26-47D5-B408-8FD4E9C4D9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F6B13CB-1EEE-4DE0-9A38-9127C2DCEA71}" autoFormatId="16" applyNumberFormats="0" applyBorderFormats="0" applyFontFormats="0" applyPatternFormats="0" applyAlignmentFormats="0" applyWidthHeightFormats="0">
  <queryTableRefresh nextId="32">
    <queryTableFields count="1">
      <queryTableField id="1" name="name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E65B39-D3B6-4245-B905-ACD43B727F71}" autoFormatId="16" applyNumberFormats="0" applyBorderFormats="0" applyFontFormats="0" applyPatternFormats="0" applyAlignmentFormats="0" applyWidthHeightFormats="0">
  <queryTableRefresh nextId="10">
    <queryTableFields count="1">
      <queryTableField id="2" name="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41A60C0-D38E-4BFB-A5DB-B8728D0A351B}" autoFormatId="16" applyNumberFormats="0" applyBorderFormats="0" applyFontFormats="0" applyPatternFormats="0" applyAlignmentFormats="0" applyWidthHeightFormats="0">
  <queryTableRefresh nextId="18">
    <queryTableFields count="17">
      <queryTableField id="1" name="created_on" tableColumnId="1"/>
      <queryTableField id="2" name="name" tableColumnId="2"/>
      <queryTableField id="3" name="database_name" tableColumnId="3"/>
      <queryTableField id="4" name="schema_name" tableColumnId="4"/>
      <queryTableField id="5" name="kind" tableColumnId="5"/>
      <queryTableField id="6" name="comment" tableColumnId="6"/>
      <queryTableField id="7" name="cluster_by" tableColumnId="7"/>
      <queryTableField id="8" name="rows" tableColumnId="8"/>
      <queryTableField id="9" name="bytes" tableColumnId="9"/>
      <queryTableField id="10" name="owner" tableColumnId="10"/>
      <queryTableField id="11" name="retention_time" tableColumnId="11"/>
      <queryTableField id="12" name="automatic_clustering" tableColumnId="12"/>
      <queryTableField id="13" name="change_tracking" tableColumnId="13"/>
      <queryTableField id="14" name="search_optimization" tableColumnId="14"/>
      <queryTableField id="15" name="search_optimization_progress" tableColumnId="15"/>
      <queryTableField id="16" name="search_optimization_bytes" tableColumnId="16"/>
      <queryTableField id="17" name="is_external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B884667-7358-41DE-9BEF-F3F991CFB30E}" autoFormatId="16" applyNumberFormats="0" applyBorderFormats="0" applyFontFormats="0" applyPatternFormats="0" applyAlignmentFormats="0" applyWidthHeightFormats="0">
  <queryTableRefresh nextId="10">
    <queryTableFields count="2">
      <queryTableField id="2" name="name" tableColumnId="2"/>
      <queryTableField id="5" name="database_n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5D0ABF-B8AC-44D7-9D93-87D3DE27EFA6}" name="Warehouse_Temp" displayName="Warehouse_Temp" ref="A1:A4" tableType="queryTable" totalsRowShown="0">
  <autoFilter ref="A1:A4" xr:uid="{C95D0ABF-B8AC-44D7-9D93-87D3DE27EFA6}"/>
  <tableColumns count="1">
    <tableColumn id="1" xr3:uid="{26262A0C-7121-4B4C-928B-DA441780034C}" uniqueName="1" name="name" queryTableFieldId="1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9940AA-E270-4971-A8A8-D33B492AB101}" name="Database_temp" displayName="Database_temp" ref="A1:A5" tableType="queryTable" totalsRowShown="0">
  <autoFilter ref="A1:A5" xr:uid="{489940AA-E270-4971-A8A8-D33B492AB101}"/>
  <tableColumns count="1">
    <tableColumn id="2" xr3:uid="{E676EF83-C3D4-41E3-9BB1-DE7130DE43E5}" uniqueName="2" name="name" queryTableFieldId="2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1E4EF2-DC88-42AB-8589-5D7634FC50AB}" name="Table_Temp" displayName="Table_Temp" ref="A1:Q7" tableType="queryTable" totalsRowShown="0">
  <autoFilter ref="A1:Q7" xr:uid="{621E4EF2-DC88-42AB-8589-5D7634FC50AB}"/>
  <tableColumns count="17">
    <tableColumn id="1" xr3:uid="{5CCC1255-9438-4AD5-9A2C-B427E73F45FF}" uniqueName="1" name="created_on" queryTableFieldId="1"/>
    <tableColumn id="2" xr3:uid="{BD8030D4-2C09-45C0-B399-467FFDAD2796}" uniqueName="2" name="name" queryTableFieldId="2" dataDxfId="12"/>
    <tableColumn id="3" xr3:uid="{63CFB962-3A58-4C12-B541-D42BD744E980}" uniqueName="3" name="database_name" queryTableFieldId="3" dataDxfId="11"/>
    <tableColumn id="4" xr3:uid="{5CE0C0C4-14F9-43C3-B911-3C7B73FAAE29}" uniqueName="4" name="schema_name" queryTableFieldId="4" dataDxfId="10"/>
    <tableColumn id="5" xr3:uid="{07963115-CC1B-4DF3-98E7-3B3DEBEC1350}" uniqueName="5" name="kind" queryTableFieldId="5" dataDxfId="9"/>
    <tableColumn id="6" xr3:uid="{140E882E-CE99-4989-99EA-953920812BFB}" uniqueName="6" name="comment" queryTableFieldId="6" dataDxfId="8"/>
    <tableColumn id="7" xr3:uid="{16AD7E9E-FDA8-4E56-B78C-292D53AAA2DF}" uniqueName="7" name="cluster_by" queryTableFieldId="7" dataDxfId="7"/>
    <tableColumn id="8" xr3:uid="{AE67A0E7-1BC6-4727-B9EE-CE095ABB5335}" uniqueName="8" name="rows" queryTableFieldId="8"/>
    <tableColumn id="9" xr3:uid="{728F8F73-912F-481A-875D-67114BA9B745}" uniqueName="9" name="bytes" queryTableFieldId="9"/>
    <tableColumn id="10" xr3:uid="{2CCCC2E6-60DA-414F-8ABB-726E6AED50F9}" uniqueName="10" name="owner" queryTableFieldId="10" dataDxfId="6"/>
    <tableColumn id="11" xr3:uid="{D2D16F95-7CF9-4D8E-9F6B-7D6D7E874AD8}" uniqueName="11" name="retention_time" queryTableFieldId="11"/>
    <tableColumn id="12" xr3:uid="{6D825DB4-3579-4E1B-AB73-84438B6E105E}" uniqueName="12" name="automatic_clustering" queryTableFieldId="12" dataDxfId="5"/>
    <tableColumn id="13" xr3:uid="{F940626D-88E4-42EB-A6BD-195D25A9122C}" uniqueName="13" name="change_tracking" queryTableFieldId="13" dataDxfId="4"/>
    <tableColumn id="14" xr3:uid="{E038076B-12F1-4F2A-85E8-D7070AF061E4}" uniqueName="14" name="search_optimization" queryTableFieldId="14" dataDxfId="3"/>
    <tableColumn id="15" xr3:uid="{8F816BBE-05B0-404E-92FE-E9D335B1D7A8}" uniqueName="15" name="search_optimization_progress" queryTableFieldId="15"/>
    <tableColumn id="16" xr3:uid="{2A11E032-B2BD-49D6-BABC-4280776D9033}" uniqueName="16" name="search_optimization_bytes" queryTableFieldId="16"/>
    <tableColumn id="17" xr3:uid="{CA1B617C-1569-4292-9439-B879C0857730}" uniqueName="17" name="is_external" queryTableFieldId="17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39CC8D-B3AC-4580-A458-D7FE76565817}" name="Schema_Temp" displayName="Schema_Temp" ref="A1:B18" tableType="queryTable" totalsRowShown="0">
  <autoFilter ref="A1:B18" xr:uid="{8939CC8D-B3AC-4580-A458-D7FE76565817}"/>
  <tableColumns count="2">
    <tableColumn id="2" xr3:uid="{FFE7C5C7-9782-4C59-8D12-462341AE7B61}" uniqueName="2" name="name" queryTableFieldId="2" dataDxfId="1"/>
    <tableColumn id="5" xr3:uid="{73C16674-420C-46DD-9DB3-1707969E7395}" uniqueName="5" name="database_na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9651-1DB3-4344-981F-1F52CFC2A4DF}">
  <dimension ref="A1:C100"/>
  <sheetViews>
    <sheetView tabSelected="1" workbookViewId="0">
      <selection activeCell="C6" sqref="C6"/>
    </sheetView>
  </sheetViews>
  <sheetFormatPr defaultRowHeight="15" x14ac:dyDescent="0.25"/>
  <cols>
    <col min="1" max="1" width="11.5703125" bestFit="1" customWidth="1"/>
    <col min="2" max="2" width="43.28515625" customWidth="1"/>
    <col min="3" max="3" width="40.140625" bestFit="1" customWidth="1"/>
  </cols>
  <sheetData>
    <row r="1" spans="1:3" x14ac:dyDescent="0.25">
      <c r="A1" t="s">
        <v>132</v>
      </c>
      <c r="B1" t="s">
        <v>85</v>
      </c>
      <c r="C1" t="s">
        <v>133</v>
      </c>
    </row>
    <row r="2" spans="1:3" x14ac:dyDescent="0.25">
      <c r="A2" t="s">
        <v>82</v>
      </c>
      <c r="B2" t="s">
        <v>135</v>
      </c>
      <c r="C2" t="str">
        <f>IF(ISBLANK(A2),"",CONCATENATE("Drop ",A2," ",B2))</f>
        <v>Drop Table DB_TEST1.SCHEMA1.TABLE1</v>
      </c>
    </row>
    <row r="3" spans="1:3" x14ac:dyDescent="0.25">
      <c r="A3" t="s">
        <v>84</v>
      </c>
      <c r="B3" t="s">
        <v>137</v>
      </c>
      <c r="C3" t="str">
        <f t="shared" ref="C3:C66" si="0">IF(ISBLANK(A3),"",CONCATENATE("Drop ",A3," ",B3))</f>
        <v>Drop Schema DB_TEST1.SCHEMA2</v>
      </c>
    </row>
    <row r="4" spans="1:3" x14ac:dyDescent="0.25">
      <c r="C4" t="str">
        <f t="shared" si="0"/>
        <v/>
      </c>
    </row>
    <row r="5" spans="1:3" x14ac:dyDescent="0.25">
      <c r="C5" t="str">
        <f t="shared" si="0"/>
        <v/>
      </c>
    </row>
    <row r="6" spans="1:3" x14ac:dyDescent="0.25">
      <c r="C6" t="str">
        <f t="shared" si="0"/>
        <v/>
      </c>
    </row>
    <row r="7" spans="1:3" x14ac:dyDescent="0.25">
      <c r="C7" t="str">
        <f t="shared" si="0"/>
        <v/>
      </c>
    </row>
    <row r="8" spans="1:3" x14ac:dyDescent="0.25">
      <c r="C8" t="str">
        <f t="shared" si="0"/>
        <v/>
      </c>
    </row>
    <row r="9" spans="1:3" x14ac:dyDescent="0.25">
      <c r="C9" t="str">
        <f t="shared" si="0"/>
        <v/>
      </c>
    </row>
    <row r="10" spans="1:3" x14ac:dyDescent="0.25">
      <c r="C10" t="str">
        <f t="shared" si="0"/>
        <v/>
      </c>
    </row>
    <row r="11" spans="1:3" x14ac:dyDescent="0.25">
      <c r="C11" t="str">
        <f t="shared" si="0"/>
        <v/>
      </c>
    </row>
    <row r="12" spans="1:3" x14ac:dyDescent="0.25">
      <c r="C12" t="str">
        <f t="shared" si="0"/>
        <v/>
      </c>
    </row>
    <row r="13" spans="1:3" x14ac:dyDescent="0.25">
      <c r="C13" t="str">
        <f t="shared" si="0"/>
        <v/>
      </c>
    </row>
    <row r="14" spans="1:3" x14ac:dyDescent="0.25">
      <c r="C14" t="str">
        <f t="shared" si="0"/>
        <v/>
      </c>
    </row>
    <row r="15" spans="1:3" x14ac:dyDescent="0.25">
      <c r="C15" t="str">
        <f t="shared" si="0"/>
        <v/>
      </c>
    </row>
    <row r="16" spans="1:3" x14ac:dyDescent="0.25">
      <c r="C16" t="str">
        <f t="shared" si="0"/>
        <v/>
      </c>
    </row>
    <row r="17" spans="3:3" x14ac:dyDescent="0.25">
      <c r="C17" t="str">
        <f t="shared" si="0"/>
        <v/>
      </c>
    </row>
    <row r="18" spans="3:3" x14ac:dyDescent="0.25">
      <c r="C18" t="str">
        <f t="shared" si="0"/>
        <v/>
      </c>
    </row>
    <row r="19" spans="3:3" x14ac:dyDescent="0.25">
      <c r="C19" t="str">
        <f t="shared" si="0"/>
        <v/>
      </c>
    </row>
    <row r="20" spans="3:3" x14ac:dyDescent="0.25">
      <c r="C20" t="str">
        <f t="shared" si="0"/>
        <v/>
      </c>
    </row>
    <row r="21" spans="3:3" x14ac:dyDescent="0.25">
      <c r="C21" t="str">
        <f t="shared" si="0"/>
        <v/>
      </c>
    </row>
    <row r="22" spans="3:3" x14ac:dyDescent="0.25">
      <c r="C22" t="str">
        <f t="shared" si="0"/>
        <v/>
      </c>
    </row>
    <row r="23" spans="3:3" x14ac:dyDescent="0.25">
      <c r="C23" t="str">
        <f t="shared" si="0"/>
        <v/>
      </c>
    </row>
    <row r="24" spans="3:3" x14ac:dyDescent="0.25">
      <c r="C24" t="str">
        <f t="shared" si="0"/>
        <v/>
      </c>
    </row>
    <row r="25" spans="3:3" x14ac:dyDescent="0.25">
      <c r="C25" t="str">
        <f t="shared" si="0"/>
        <v/>
      </c>
    </row>
    <row r="26" spans="3:3" x14ac:dyDescent="0.25">
      <c r="C26" t="str">
        <f t="shared" si="0"/>
        <v/>
      </c>
    </row>
    <row r="27" spans="3:3" x14ac:dyDescent="0.25">
      <c r="C27" t="str">
        <f t="shared" si="0"/>
        <v/>
      </c>
    </row>
    <row r="28" spans="3:3" x14ac:dyDescent="0.25">
      <c r="C28" t="str">
        <f t="shared" si="0"/>
        <v/>
      </c>
    </row>
    <row r="29" spans="3:3" x14ac:dyDescent="0.25">
      <c r="C29" t="str">
        <f t="shared" si="0"/>
        <v/>
      </c>
    </row>
    <row r="30" spans="3:3" x14ac:dyDescent="0.25">
      <c r="C30" t="str">
        <f t="shared" si="0"/>
        <v/>
      </c>
    </row>
    <row r="31" spans="3:3" x14ac:dyDescent="0.25">
      <c r="C31" t="str">
        <f t="shared" si="0"/>
        <v/>
      </c>
    </row>
    <row r="32" spans="3:3" x14ac:dyDescent="0.25">
      <c r="C32" t="str">
        <f t="shared" si="0"/>
        <v/>
      </c>
    </row>
    <row r="33" spans="3:3" x14ac:dyDescent="0.25">
      <c r="C33" t="str">
        <f t="shared" si="0"/>
        <v/>
      </c>
    </row>
    <row r="34" spans="3:3" x14ac:dyDescent="0.25">
      <c r="C34" t="str">
        <f t="shared" si="0"/>
        <v/>
      </c>
    </row>
    <row r="35" spans="3:3" x14ac:dyDescent="0.25">
      <c r="C35" t="str">
        <f t="shared" si="0"/>
        <v/>
      </c>
    </row>
    <row r="36" spans="3:3" x14ac:dyDescent="0.25">
      <c r="C36" t="str">
        <f t="shared" si="0"/>
        <v/>
      </c>
    </row>
    <row r="37" spans="3:3" x14ac:dyDescent="0.25">
      <c r="C37" t="str">
        <f t="shared" si="0"/>
        <v/>
      </c>
    </row>
    <row r="38" spans="3:3" x14ac:dyDescent="0.25">
      <c r="C38" t="str">
        <f t="shared" si="0"/>
        <v/>
      </c>
    </row>
    <row r="39" spans="3:3" x14ac:dyDescent="0.25">
      <c r="C39" t="str">
        <f t="shared" si="0"/>
        <v/>
      </c>
    </row>
    <row r="40" spans="3:3" x14ac:dyDescent="0.25">
      <c r="C40" t="str">
        <f t="shared" si="0"/>
        <v/>
      </c>
    </row>
    <row r="41" spans="3:3" x14ac:dyDescent="0.25">
      <c r="C41" t="str">
        <f t="shared" si="0"/>
        <v/>
      </c>
    </row>
    <row r="42" spans="3:3" x14ac:dyDescent="0.25">
      <c r="C42" t="str">
        <f t="shared" si="0"/>
        <v/>
      </c>
    </row>
    <row r="43" spans="3:3" x14ac:dyDescent="0.25">
      <c r="C43" t="str">
        <f t="shared" si="0"/>
        <v/>
      </c>
    </row>
    <row r="44" spans="3:3" x14ac:dyDescent="0.25">
      <c r="C44" t="str">
        <f t="shared" si="0"/>
        <v/>
      </c>
    </row>
    <row r="45" spans="3:3" x14ac:dyDescent="0.25">
      <c r="C45" t="str">
        <f t="shared" si="0"/>
        <v/>
      </c>
    </row>
    <row r="46" spans="3:3" x14ac:dyDescent="0.25">
      <c r="C46" t="str">
        <f t="shared" si="0"/>
        <v/>
      </c>
    </row>
    <row r="47" spans="3:3" x14ac:dyDescent="0.25">
      <c r="C47" t="str">
        <f t="shared" si="0"/>
        <v/>
      </c>
    </row>
    <row r="48" spans="3:3" x14ac:dyDescent="0.25">
      <c r="C48" t="str">
        <f t="shared" si="0"/>
        <v/>
      </c>
    </row>
    <row r="49" spans="3:3" x14ac:dyDescent="0.25">
      <c r="C49" t="str">
        <f t="shared" si="0"/>
        <v/>
      </c>
    </row>
    <row r="50" spans="3:3" x14ac:dyDescent="0.25">
      <c r="C50" t="str">
        <f t="shared" si="0"/>
        <v/>
      </c>
    </row>
    <row r="51" spans="3:3" x14ac:dyDescent="0.25">
      <c r="C51" t="str">
        <f t="shared" si="0"/>
        <v/>
      </c>
    </row>
    <row r="52" spans="3:3" x14ac:dyDescent="0.25">
      <c r="C52" t="str">
        <f t="shared" si="0"/>
        <v/>
      </c>
    </row>
    <row r="53" spans="3:3" x14ac:dyDescent="0.25">
      <c r="C53" t="str">
        <f t="shared" si="0"/>
        <v/>
      </c>
    </row>
    <row r="54" spans="3:3" x14ac:dyDescent="0.25">
      <c r="C54" t="str">
        <f t="shared" si="0"/>
        <v/>
      </c>
    </row>
    <row r="55" spans="3:3" x14ac:dyDescent="0.25">
      <c r="C55" t="str">
        <f t="shared" si="0"/>
        <v/>
      </c>
    </row>
    <row r="56" spans="3:3" x14ac:dyDescent="0.25">
      <c r="C56" t="str">
        <f t="shared" si="0"/>
        <v/>
      </c>
    </row>
    <row r="57" spans="3:3" x14ac:dyDescent="0.25">
      <c r="C57" t="str">
        <f t="shared" si="0"/>
        <v/>
      </c>
    </row>
    <row r="58" spans="3:3" x14ac:dyDescent="0.25">
      <c r="C58" t="str">
        <f t="shared" si="0"/>
        <v/>
      </c>
    </row>
    <row r="59" spans="3:3" x14ac:dyDescent="0.25">
      <c r="C59" t="str">
        <f t="shared" si="0"/>
        <v/>
      </c>
    </row>
    <row r="60" spans="3:3" x14ac:dyDescent="0.25">
      <c r="C60" t="str">
        <f t="shared" si="0"/>
        <v/>
      </c>
    </row>
    <row r="61" spans="3:3" x14ac:dyDescent="0.25">
      <c r="C61" t="str">
        <f t="shared" si="0"/>
        <v/>
      </c>
    </row>
    <row r="62" spans="3:3" x14ac:dyDescent="0.25">
      <c r="C62" t="str">
        <f t="shared" si="0"/>
        <v/>
      </c>
    </row>
    <row r="63" spans="3:3" x14ac:dyDescent="0.25">
      <c r="C63" t="str">
        <f t="shared" si="0"/>
        <v/>
      </c>
    </row>
    <row r="64" spans="3:3" x14ac:dyDescent="0.25">
      <c r="C64" t="str">
        <f t="shared" si="0"/>
        <v/>
      </c>
    </row>
    <row r="65" spans="3:3" x14ac:dyDescent="0.25">
      <c r="C65" t="str">
        <f t="shared" si="0"/>
        <v/>
      </c>
    </row>
    <row r="66" spans="3:3" x14ac:dyDescent="0.25">
      <c r="C66" t="str">
        <f t="shared" si="0"/>
        <v/>
      </c>
    </row>
    <row r="67" spans="3:3" x14ac:dyDescent="0.25">
      <c r="C67" t="str">
        <f t="shared" ref="C67:C100" si="1">IF(ISBLANK(A67),"",CONCATENATE("Drop ",A67," ",B67))</f>
        <v/>
      </c>
    </row>
    <row r="68" spans="3:3" x14ac:dyDescent="0.25">
      <c r="C68" t="str">
        <f t="shared" si="1"/>
        <v/>
      </c>
    </row>
    <row r="69" spans="3:3" x14ac:dyDescent="0.25">
      <c r="C69" t="str">
        <f t="shared" si="1"/>
        <v/>
      </c>
    </row>
    <row r="70" spans="3:3" x14ac:dyDescent="0.25">
      <c r="C70" t="str">
        <f t="shared" si="1"/>
        <v/>
      </c>
    </row>
    <row r="71" spans="3:3" x14ac:dyDescent="0.25">
      <c r="C71" t="str">
        <f t="shared" si="1"/>
        <v/>
      </c>
    </row>
    <row r="72" spans="3:3" x14ac:dyDescent="0.25">
      <c r="C72" t="str">
        <f t="shared" si="1"/>
        <v/>
      </c>
    </row>
    <row r="73" spans="3:3" x14ac:dyDescent="0.25">
      <c r="C73" t="str">
        <f t="shared" si="1"/>
        <v/>
      </c>
    </row>
    <row r="74" spans="3:3" x14ac:dyDescent="0.25">
      <c r="C74" t="str">
        <f t="shared" si="1"/>
        <v/>
      </c>
    </row>
    <row r="75" spans="3:3" x14ac:dyDescent="0.25">
      <c r="C75" t="str">
        <f t="shared" si="1"/>
        <v/>
      </c>
    </row>
    <row r="76" spans="3:3" x14ac:dyDescent="0.25">
      <c r="C76" t="str">
        <f t="shared" si="1"/>
        <v/>
      </c>
    </row>
    <row r="77" spans="3:3" x14ac:dyDescent="0.25">
      <c r="C77" t="str">
        <f t="shared" si="1"/>
        <v/>
      </c>
    </row>
    <row r="78" spans="3:3" x14ac:dyDescent="0.25">
      <c r="C78" t="str">
        <f t="shared" si="1"/>
        <v/>
      </c>
    </row>
    <row r="79" spans="3:3" x14ac:dyDescent="0.25">
      <c r="C79" t="str">
        <f t="shared" si="1"/>
        <v/>
      </c>
    </row>
    <row r="80" spans="3:3" x14ac:dyDescent="0.25">
      <c r="C80" t="str">
        <f t="shared" si="1"/>
        <v/>
      </c>
    </row>
    <row r="81" spans="3:3" x14ac:dyDescent="0.25">
      <c r="C81" t="str">
        <f t="shared" si="1"/>
        <v/>
      </c>
    </row>
    <row r="82" spans="3:3" x14ac:dyDescent="0.25">
      <c r="C82" t="str">
        <f t="shared" si="1"/>
        <v/>
      </c>
    </row>
    <row r="83" spans="3:3" x14ac:dyDescent="0.25">
      <c r="C83" t="str">
        <f t="shared" si="1"/>
        <v/>
      </c>
    </row>
    <row r="84" spans="3:3" x14ac:dyDescent="0.25">
      <c r="C84" t="str">
        <f t="shared" si="1"/>
        <v/>
      </c>
    </row>
    <row r="85" spans="3:3" x14ac:dyDescent="0.25">
      <c r="C85" t="str">
        <f t="shared" si="1"/>
        <v/>
      </c>
    </row>
    <row r="86" spans="3:3" x14ac:dyDescent="0.25">
      <c r="C86" t="str">
        <f t="shared" si="1"/>
        <v/>
      </c>
    </row>
    <row r="87" spans="3:3" x14ac:dyDescent="0.25">
      <c r="C87" t="str">
        <f t="shared" si="1"/>
        <v/>
      </c>
    </row>
    <row r="88" spans="3:3" x14ac:dyDescent="0.25">
      <c r="C88" t="str">
        <f t="shared" si="1"/>
        <v/>
      </c>
    </row>
    <row r="89" spans="3:3" x14ac:dyDescent="0.25">
      <c r="C89" t="str">
        <f t="shared" si="1"/>
        <v/>
      </c>
    </row>
    <row r="90" spans="3:3" x14ac:dyDescent="0.25">
      <c r="C90" t="str">
        <f t="shared" si="1"/>
        <v/>
      </c>
    </row>
    <row r="91" spans="3:3" x14ac:dyDescent="0.25">
      <c r="C91" t="str">
        <f t="shared" si="1"/>
        <v/>
      </c>
    </row>
    <row r="92" spans="3:3" x14ac:dyDescent="0.25">
      <c r="C92" t="str">
        <f t="shared" si="1"/>
        <v/>
      </c>
    </row>
    <row r="93" spans="3:3" x14ac:dyDescent="0.25">
      <c r="C93" t="str">
        <f t="shared" si="1"/>
        <v/>
      </c>
    </row>
    <row r="94" spans="3:3" x14ac:dyDescent="0.25">
      <c r="C94" t="str">
        <f t="shared" si="1"/>
        <v/>
      </c>
    </row>
    <row r="95" spans="3:3" x14ac:dyDescent="0.25">
      <c r="C95" t="str">
        <f t="shared" si="1"/>
        <v/>
      </c>
    </row>
    <row r="96" spans="3:3" x14ac:dyDescent="0.25">
      <c r="C96" t="str">
        <f t="shared" si="1"/>
        <v/>
      </c>
    </row>
    <row r="97" spans="3:3" x14ac:dyDescent="0.25">
      <c r="C97" t="str">
        <f t="shared" si="1"/>
        <v/>
      </c>
    </row>
    <row r="98" spans="3:3" x14ac:dyDescent="0.25">
      <c r="C98" t="str">
        <f t="shared" si="1"/>
        <v/>
      </c>
    </row>
    <row r="99" spans="3:3" x14ac:dyDescent="0.25">
      <c r="C99" t="str">
        <f t="shared" si="1"/>
        <v/>
      </c>
    </row>
    <row r="100" spans="3:3" x14ac:dyDescent="0.25">
      <c r="C100" t="str">
        <f t="shared" si="1"/>
        <v/>
      </c>
    </row>
  </sheetData>
  <dataValidations count="1">
    <dataValidation type="list" allowBlank="1" showInputMessage="1" showErrorMessage="1" sqref="B2:B100" xr:uid="{CED9EB84-5D51-4619-A0ED-BC54FC5A85B1}">
      <formula1>INDIRECT(A2)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0E3216-B633-407C-8766-6DC1A3C9F045}">
          <x14:formula1>
            <xm:f>Reference!$A$2:$A$5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6C86-54C0-4F32-9224-76231DE580A8}">
  <dimension ref="A1:E99"/>
  <sheetViews>
    <sheetView showZeros="0" topLeftCell="C1" workbookViewId="0">
      <selection activeCell="D6" sqref="D6"/>
    </sheetView>
  </sheetViews>
  <sheetFormatPr defaultRowHeight="15" x14ac:dyDescent="0.25"/>
  <cols>
    <col min="1" max="1" width="12.42578125" bestFit="1" customWidth="1"/>
    <col min="2" max="2" width="14" bestFit="1" customWidth="1"/>
    <col min="3" max="3" width="26.42578125" bestFit="1" customWidth="1"/>
    <col min="4" max="4" width="38.28515625" customWidth="1"/>
    <col min="5" max="5" width="69.7109375" bestFit="1" customWidth="1"/>
  </cols>
  <sheetData>
    <row r="1" spans="1:5" x14ac:dyDescent="0.25">
      <c r="A1" t="s">
        <v>95</v>
      </c>
      <c r="B1" t="s">
        <v>83</v>
      </c>
      <c r="C1" t="s">
        <v>96</v>
      </c>
      <c r="D1" t="s">
        <v>98</v>
      </c>
      <c r="E1" t="s">
        <v>97</v>
      </c>
    </row>
    <row r="2" spans="1:5" x14ac:dyDescent="0.25">
      <c r="A2" t="s">
        <v>83</v>
      </c>
      <c r="B2" s="2" t="str">
        <f>Warehouses!A2</f>
        <v>COMPUTE_WH</v>
      </c>
      <c r="C2" t="str">
        <f>IFERROR(CONCATENATE(Database_temp[[#This Row],[name]]),"")</f>
        <v>DB_TEST</v>
      </c>
      <c r="D2" t="str">
        <f>IFERROR(CONCATENATE(Schema_Temp[[#This Row],[database_name]],".",Schema_Temp[[#This Row],[name]]),"")</f>
        <v>DB_TEST.INFORMATION_SCHEMA</v>
      </c>
      <c r="E2" t="str">
        <f>_xlfn.CONCAT(Tables!C2,".",Tables!D2,".",Tables!B2)</f>
        <v>DB_TEST1.SCHEMA1.TABLE1</v>
      </c>
    </row>
    <row r="3" spans="1:5" x14ac:dyDescent="0.25">
      <c r="A3" t="s">
        <v>81</v>
      </c>
      <c r="B3" s="2" t="str">
        <f>Warehouses!A3</f>
        <v>WH10</v>
      </c>
      <c r="C3" t="str">
        <f>IFERROR(CONCATENATE(Database_temp[[#This Row],[name]]),"")</f>
        <v>DB_TEST1</v>
      </c>
      <c r="D3" t="str">
        <f>IFERROR(CONCATENATE(Schema_Temp[[#This Row],[database_name]],".",Schema_Temp[[#This Row],[name]]),"")</f>
        <v>DB_TEST1.INFORMATION_SCHEMA</v>
      </c>
      <c r="E3" t="str">
        <f>_xlfn.CONCAT(Tables!C3,".",Tables!D3,".",Tables!B3)</f>
        <v>SNOWFLAKE_POC.PUBLIC.CONNECTIONTABLE</v>
      </c>
    </row>
    <row r="4" spans="1:5" x14ac:dyDescent="0.25">
      <c r="A4" t="s">
        <v>84</v>
      </c>
      <c r="B4" s="2" t="str">
        <f>Warehouses!A4</f>
        <v>WH9</v>
      </c>
      <c r="C4" t="str">
        <f>IFERROR(CONCATENATE(Database_temp[[#This Row],[name]]),"")</f>
        <v>SNOWFLAKE</v>
      </c>
      <c r="D4" t="str">
        <f>IFERROR(CONCATENATE(Schema_Temp[[#This Row],[database_name]],".",Schema_Temp[[#This Row],[name]]),"")</f>
        <v>DB_TEST1.PUBLIC</v>
      </c>
      <c r="E4" t="str">
        <f>_xlfn.CONCAT(Tables!C4,".",Tables!D4,".",Tables!B4)</f>
        <v>SNOWFLAKE_POC.PUBLIC.EXECUTION_DETAIL</v>
      </c>
    </row>
    <row r="5" spans="1:5" x14ac:dyDescent="0.25">
      <c r="A5" t="s">
        <v>82</v>
      </c>
      <c r="B5" s="2"/>
      <c r="C5" t="str">
        <f>IFERROR(CONCATENATE(Database_temp[[#This Row],[name]]),"")</f>
        <v>SNOWFLAKE_POC</v>
      </c>
      <c r="D5" t="str">
        <f>IFERROR(CONCATENATE(Schema_Temp[[#This Row],[database_name]],".",Schema_Temp[[#This Row],[name]]),"")</f>
        <v>DB_TEST1.SCHEMA1</v>
      </c>
      <c r="E5" t="str">
        <f>_xlfn.CONCAT(Tables!C5,".",Tables!D5,".",Tables!B5)</f>
        <v>SNOWFLAKE_POC.PUBLIC.EXECUTION_SUMMARY</v>
      </c>
    </row>
    <row r="6" spans="1:5" x14ac:dyDescent="0.25">
      <c r="B6" s="2"/>
      <c r="D6" t="str">
        <f>IFERROR(CONCATENATE(Schema_Temp[[#This Row],[database_name]],".",Schema_Temp[[#This Row],[name]]),"")</f>
        <v>DB_TEST1.SCHEMA2</v>
      </c>
      <c r="E6" t="str">
        <f>_xlfn.CONCAT(Tables!C6,".",Tables!D6,".",Tables!B6)</f>
        <v>SNOWFLAKE_POC.PUBLIC.USERSTABLE</v>
      </c>
    </row>
    <row r="7" spans="1:5" x14ac:dyDescent="0.25">
      <c r="B7" s="2"/>
      <c r="D7" t="str">
        <f>IFERROR(CONCATENATE(Schema_Temp[[#This Row],[database_name]],".",Schema_Temp[[#This Row],[name]]),"")</f>
        <v>SNOWFLAKE.ALERT</v>
      </c>
      <c r="E7" t="e">
        <f>_xlfn.CONCAT(Tables!#REF!,".",Tables!#REF!,".",Tables!#REF!)</f>
        <v>#REF!</v>
      </c>
    </row>
    <row r="8" spans="1:5" x14ac:dyDescent="0.25">
      <c r="B8" s="2"/>
      <c r="D8" t="str">
        <f>IFERROR(CONCATENATE(Schema_Temp[[#This Row],[database_name]],".",Schema_Temp[[#This Row],[name]]),"")</f>
        <v>SNOWFLAKE.CORE</v>
      </c>
      <c r="E8" t="e">
        <f>_xlfn.CONCAT(Tables!#REF!,".",Tables!#REF!,".",Tables!#REF!)</f>
        <v>#REF!</v>
      </c>
    </row>
    <row r="9" spans="1:5" x14ac:dyDescent="0.25">
      <c r="B9" s="2"/>
      <c r="D9" t="str">
        <f>IFERROR(CONCATENATE(Schema_Temp[[#This Row],[database_name]],".",Schema_Temp[[#This Row],[name]]),"")</f>
        <v>SNOWFLAKE.INFORMATION_SCHEMA</v>
      </c>
      <c r="E9" t="e">
        <f>_xlfn.CONCAT(Tables!#REF!,".",Tables!#REF!,".",Tables!#REF!)</f>
        <v>#REF!</v>
      </c>
    </row>
    <row r="10" spans="1:5" x14ac:dyDescent="0.25">
      <c r="B10" s="2"/>
      <c r="D10" t="str">
        <f>IFERROR(CONCATENATE(Schema_Temp[[#This Row],[database_name]],".",Schema_Temp[[#This Row],[name]]),"")</f>
        <v>SNOWFLAKE_POC.ACCOUNT</v>
      </c>
      <c r="E10" t="e">
        <f>_xlfn.CONCAT(Tables!#REF!,".",Tables!#REF!,".",Tables!#REF!)</f>
        <v>#REF!</v>
      </c>
    </row>
    <row r="11" spans="1:5" x14ac:dyDescent="0.25">
      <c r="B11" s="2"/>
      <c r="D11" t="str">
        <f>IFERROR(CONCATENATE(Schema_Temp[[#This Row],[database_name]],".",Schema_Temp[[#This Row],[name]]),"")</f>
        <v>SNOWFLAKE_POC.DEPARTMENT</v>
      </c>
      <c r="E11" t="e">
        <f>_xlfn.CONCAT(Tables!#REF!,".",Tables!#REF!,".",Tables!#REF!)</f>
        <v>#REF!</v>
      </c>
    </row>
    <row r="12" spans="1:5" x14ac:dyDescent="0.25">
      <c r="B12" s="2"/>
      <c r="D12" t="str">
        <f>IFERROR(CONCATENATE(Schema_Temp[[#This Row],[database_name]],".",Schema_Temp[[#This Row],[name]]),"")</f>
        <v>SNOWFLAKE_POC.EMPLOYEE</v>
      </c>
      <c r="E12" t="e">
        <f>_xlfn.CONCAT(Tables!#REF!,".",Tables!#REF!,".",Tables!#REF!)</f>
        <v>#REF!</v>
      </c>
    </row>
    <row r="13" spans="1:5" x14ac:dyDescent="0.25">
      <c r="B13" s="2"/>
      <c r="D13" t="str">
        <f>IFERROR(CONCATENATE(Schema_Temp[[#This Row],[database_name]],".",Schema_Temp[[#This Row],[name]]),"")</f>
        <v>SNOWFLAKE_POC.INFORMATION_SCHEMA</v>
      </c>
      <c r="E13" t="e">
        <f>_xlfn.CONCAT(Tables!#REF!,".",Tables!#REF!,".",Tables!#REF!)</f>
        <v>#REF!</v>
      </c>
    </row>
    <row r="14" spans="1:5" x14ac:dyDescent="0.25">
      <c r="B14" s="2"/>
      <c r="D14" t="str">
        <f>IFERROR(CONCATENATE(Schema_Temp[[#This Row],[database_name]],".",Schema_Temp[[#This Row],[name]]),"")</f>
        <v>SNOWFLAKE_POC.PUBLIC</v>
      </c>
      <c r="E14" t="e">
        <f>_xlfn.CONCAT(Tables!#REF!,".",Tables!#REF!,".",Tables!#REF!)</f>
        <v>#REF!</v>
      </c>
    </row>
    <row r="15" spans="1:5" x14ac:dyDescent="0.25">
      <c r="B15" s="2"/>
      <c r="D15" t="str">
        <f>IFERROR(CONCATENATE(Schema_Temp[[#This Row],[database_name]],".",Schema_Temp[[#This Row],[name]]),"")</f>
        <v>SNOWFLAKE_POC.SCHEMA1</v>
      </c>
      <c r="E15" t="e">
        <f>_xlfn.CONCAT(Tables!#REF!,".",Tables!#REF!,".",Tables!#REF!)</f>
        <v>#REF!</v>
      </c>
    </row>
    <row r="16" spans="1:5" x14ac:dyDescent="0.25">
      <c r="B16" s="2"/>
      <c r="D16" t="str">
        <f>IFERROR(CONCATENATE(Schema_Temp[[#This Row],[database_name]],".",Schema_Temp[[#This Row],[name]]),"")</f>
        <v>SNOWFLAKE_POC.SNOWFLAKE_POC_SCHEMA</v>
      </c>
      <c r="E16" t="e">
        <f>_xlfn.CONCAT(Tables!#REF!,".",Tables!#REF!,".",Tables!#REF!)</f>
        <v>#REF!</v>
      </c>
    </row>
    <row r="17" spans="2:5" x14ac:dyDescent="0.25">
      <c r="B17" s="2"/>
      <c r="D17" t="str">
        <f>IFERROR(CONCATENATE(Schema_Temp[[#This Row],[database_name]],".",Schema_Temp[[#This Row],[name]]),"")</f>
        <v>SNOWFLAKE_POC.TEST</v>
      </c>
      <c r="E17" t="e">
        <f>_xlfn.CONCAT(Tables!#REF!,".",Tables!#REF!,".",Tables!#REF!)</f>
        <v>#REF!</v>
      </c>
    </row>
    <row r="18" spans="2:5" x14ac:dyDescent="0.25">
      <c r="B18" s="2"/>
      <c r="D18" t="str">
        <f>IFERROR(CONCATENATE(Schema_Temp[[#This Row],[database_name]],".",Schema_Temp[[#This Row],[name]]),"")</f>
        <v>SNOWFLAKE_POC.TEST1</v>
      </c>
      <c r="E18" t="e">
        <f>_xlfn.CONCAT(Tables!#REF!,".",Tables!#REF!,".",Tables!#REF!)</f>
        <v>#REF!</v>
      </c>
    </row>
    <row r="19" spans="2:5" x14ac:dyDescent="0.25">
      <c r="B19" s="2"/>
      <c r="D19" t="str">
        <f>IFERROR(CONCATENATE(Schema_Temp[[#This Row],[database_name]],".",Schema_Temp[[#This Row],[name]]),"")</f>
        <v/>
      </c>
      <c r="E19" t="e">
        <f>_xlfn.CONCAT(Tables!#REF!,".",Tables!#REF!,".",Tables!#REF!)</f>
        <v>#REF!</v>
      </c>
    </row>
    <row r="20" spans="2:5" x14ac:dyDescent="0.25">
      <c r="B20" s="2"/>
      <c r="D20" t="str">
        <f>IFERROR(CONCATENATE(Schema_Temp[[#This Row],[database_name]],".",Schema_Temp[[#This Row],[name]]),"")</f>
        <v/>
      </c>
      <c r="E20" t="e">
        <f>_xlfn.CONCAT(Tables!#REF!,".",Tables!#REF!,".",Tables!#REF!)</f>
        <v>#REF!</v>
      </c>
    </row>
    <row r="21" spans="2:5" x14ac:dyDescent="0.25">
      <c r="B21" s="2"/>
      <c r="D21" t="str">
        <f>IFERROR(CONCATENATE(Schema_Temp[[#This Row],[database_name]],".",Schema_Temp[[#This Row],[name]]),"")</f>
        <v/>
      </c>
      <c r="E21" t="e">
        <f>_xlfn.CONCAT(Tables!#REF!,".",Tables!#REF!,".",Tables!#REF!)</f>
        <v>#REF!</v>
      </c>
    </row>
    <row r="22" spans="2:5" x14ac:dyDescent="0.25">
      <c r="B22" s="2"/>
      <c r="D22" t="str">
        <f>IFERROR(CONCATENATE(Schema_Temp[[#This Row],[database_name]],".",Schema_Temp[[#This Row],[name]]),"")</f>
        <v/>
      </c>
      <c r="E22" t="e">
        <f>_xlfn.CONCAT(Tables!#REF!,".",Tables!#REF!,".",Tables!#REF!)</f>
        <v>#REF!</v>
      </c>
    </row>
    <row r="23" spans="2:5" x14ac:dyDescent="0.25">
      <c r="B23" s="2"/>
      <c r="E23" t="e">
        <f>_xlfn.CONCAT(Tables!#REF!,".",Tables!#REF!,".",Tables!#REF!)</f>
        <v>#REF!</v>
      </c>
    </row>
    <row r="24" spans="2:5" x14ac:dyDescent="0.25">
      <c r="B24" s="2"/>
      <c r="E24" t="e">
        <f>_xlfn.CONCAT(Tables!#REF!,".",Tables!#REF!,".",Tables!#REF!)</f>
        <v>#REF!</v>
      </c>
    </row>
    <row r="25" spans="2:5" x14ac:dyDescent="0.25">
      <c r="B25" s="2"/>
      <c r="E25" t="e">
        <f>_xlfn.CONCAT(Tables!#REF!,".",Tables!#REF!,".",Tables!#REF!)</f>
        <v>#REF!</v>
      </c>
    </row>
    <row r="26" spans="2:5" x14ac:dyDescent="0.25">
      <c r="B26" s="2"/>
      <c r="E26" t="e">
        <f>_xlfn.CONCAT(Tables!#REF!,".",Tables!#REF!,".",Tables!#REF!)</f>
        <v>#REF!</v>
      </c>
    </row>
    <row r="27" spans="2:5" x14ac:dyDescent="0.25">
      <c r="B27" s="2"/>
      <c r="E27" t="e">
        <f>_xlfn.CONCAT(Tables!#REF!,".",Tables!#REF!,".",Tables!#REF!)</f>
        <v>#REF!</v>
      </c>
    </row>
    <row r="28" spans="2:5" x14ac:dyDescent="0.25">
      <c r="B28" s="2"/>
      <c r="E28" t="e">
        <f>_xlfn.CONCAT(Tables!#REF!,".",Tables!#REF!,".",Tables!#REF!)</f>
        <v>#REF!</v>
      </c>
    </row>
    <row r="29" spans="2:5" x14ac:dyDescent="0.25">
      <c r="B29" s="2"/>
      <c r="E29" t="e">
        <f>_xlfn.CONCAT(Tables!#REF!,".",Tables!#REF!,".",Tables!#REF!)</f>
        <v>#REF!</v>
      </c>
    </row>
    <row r="30" spans="2:5" x14ac:dyDescent="0.25">
      <c r="B30" s="2"/>
      <c r="E30" t="e">
        <f>_xlfn.CONCAT(Tables!#REF!,".",Tables!#REF!,".",Tables!#REF!)</f>
        <v>#REF!</v>
      </c>
    </row>
    <row r="31" spans="2:5" x14ac:dyDescent="0.25">
      <c r="B31" s="2"/>
      <c r="E31" t="e">
        <f>_xlfn.CONCAT(Tables!#REF!,".",Tables!#REF!,".",Tables!#REF!)</f>
        <v>#REF!</v>
      </c>
    </row>
    <row r="32" spans="2:5" x14ac:dyDescent="0.25">
      <c r="B32" s="2"/>
      <c r="E32" t="e">
        <f>_xlfn.CONCAT(Tables!#REF!,".",Tables!#REF!,".",Tables!#REF!)</f>
        <v>#REF!</v>
      </c>
    </row>
    <row r="33" spans="2:5" x14ac:dyDescent="0.25">
      <c r="B33" s="2"/>
      <c r="E33" t="e">
        <f>_xlfn.CONCAT(Tables!#REF!,".",Tables!#REF!,".",Tables!#REF!)</f>
        <v>#REF!</v>
      </c>
    </row>
    <row r="34" spans="2:5" x14ac:dyDescent="0.25">
      <c r="B34" s="2"/>
      <c r="E34" t="e">
        <f>_xlfn.CONCAT(Tables!#REF!,".",Tables!#REF!,".",Tables!#REF!)</f>
        <v>#REF!</v>
      </c>
    </row>
    <row r="35" spans="2:5" x14ac:dyDescent="0.25">
      <c r="B35" s="2"/>
      <c r="E35" t="e">
        <f>_xlfn.CONCAT(Tables!#REF!,".",Tables!#REF!,".",Tables!#REF!)</f>
        <v>#REF!</v>
      </c>
    </row>
    <row r="36" spans="2:5" x14ac:dyDescent="0.25">
      <c r="B36" s="2"/>
      <c r="E36" t="e">
        <f>_xlfn.CONCAT(Tables!#REF!,".",Tables!#REF!,".",Tables!#REF!)</f>
        <v>#REF!</v>
      </c>
    </row>
    <row r="37" spans="2:5" x14ac:dyDescent="0.25">
      <c r="B37" s="2"/>
      <c r="E37" t="e">
        <f>_xlfn.CONCAT(Tables!#REF!,".",Tables!#REF!,".",Tables!#REF!)</f>
        <v>#REF!</v>
      </c>
    </row>
    <row r="38" spans="2:5" x14ac:dyDescent="0.25">
      <c r="B38" s="2"/>
      <c r="E38" t="e">
        <f>_xlfn.CONCAT(Tables!#REF!,".",Tables!#REF!,".",Tables!#REF!)</f>
        <v>#REF!</v>
      </c>
    </row>
    <row r="39" spans="2:5" x14ac:dyDescent="0.25">
      <c r="B39" s="2"/>
      <c r="E39" t="e">
        <f>_xlfn.CONCAT(Tables!#REF!,".",Tables!#REF!,".",Tables!#REF!)</f>
        <v>#REF!</v>
      </c>
    </row>
    <row r="40" spans="2:5" x14ac:dyDescent="0.25">
      <c r="B40" s="2"/>
      <c r="E40" t="e">
        <f>_xlfn.CONCAT(Tables!#REF!,".",Tables!#REF!,".",Tables!#REF!)</f>
        <v>#REF!</v>
      </c>
    </row>
    <row r="41" spans="2:5" x14ac:dyDescent="0.25">
      <c r="B41" s="2"/>
      <c r="E41" t="e">
        <f>_xlfn.CONCAT(Tables!#REF!,".",Tables!#REF!,".",Tables!#REF!)</f>
        <v>#REF!</v>
      </c>
    </row>
    <row r="42" spans="2:5" x14ac:dyDescent="0.25">
      <c r="B42" s="2"/>
      <c r="E42" t="e">
        <f>_xlfn.CONCAT(Tables!#REF!,".",Tables!#REF!,".",Tables!#REF!)</f>
        <v>#REF!</v>
      </c>
    </row>
    <row r="43" spans="2:5" x14ac:dyDescent="0.25">
      <c r="B43" s="2"/>
      <c r="E43" t="e">
        <f>_xlfn.CONCAT(Tables!#REF!,".",Tables!#REF!,".",Tables!#REF!)</f>
        <v>#REF!</v>
      </c>
    </row>
    <row r="44" spans="2:5" x14ac:dyDescent="0.25">
      <c r="B44" s="2"/>
      <c r="E44" t="e">
        <f>_xlfn.CONCAT(Tables!#REF!,".",Tables!#REF!,".",Tables!#REF!)</f>
        <v>#REF!</v>
      </c>
    </row>
    <row r="45" spans="2:5" x14ac:dyDescent="0.25">
      <c r="B45" s="2"/>
      <c r="E45" t="e">
        <f>_xlfn.CONCAT(Tables!#REF!,".",Tables!#REF!,".",Tables!#REF!)</f>
        <v>#REF!</v>
      </c>
    </row>
    <row r="46" spans="2:5" x14ac:dyDescent="0.25">
      <c r="B46" s="2"/>
      <c r="E46" t="e">
        <f>_xlfn.CONCAT(Tables!#REF!,".",Tables!#REF!,".",Tables!#REF!)</f>
        <v>#REF!</v>
      </c>
    </row>
    <row r="47" spans="2:5" x14ac:dyDescent="0.25">
      <c r="B47" s="2"/>
      <c r="E47" t="e">
        <f>_xlfn.CONCAT(Tables!#REF!,".",Tables!#REF!,".",Tables!#REF!)</f>
        <v>#REF!</v>
      </c>
    </row>
    <row r="48" spans="2:5" x14ac:dyDescent="0.25">
      <c r="B48" s="2">
        <f>Warehouses!A48</f>
        <v>0</v>
      </c>
      <c r="C48" t="str">
        <f>IFERROR(CONCATENATE(Database_temp[[#This Row],[name]]),"")</f>
        <v/>
      </c>
      <c r="D48" t="str">
        <f>IFERROR(CONCATENATE(Schema_Temp[[#This Row],[database_name]],".",Schema_Temp[[#This Row],[name]]),"")</f>
        <v/>
      </c>
      <c r="E48" t="e">
        <f>_xlfn.CONCAT(Tables!#REF!,".",Tables!#REF!,".",Tables!#REF!)</f>
        <v>#REF!</v>
      </c>
    </row>
    <row r="49" spans="2:5" x14ac:dyDescent="0.25">
      <c r="B49" s="2">
        <f>Warehouses!A49</f>
        <v>0</v>
      </c>
      <c r="C49" t="str">
        <f>IFERROR(CONCATENATE(Database_temp[[#This Row],[name]]),"")</f>
        <v/>
      </c>
      <c r="D49" t="str">
        <f>IFERROR(CONCATENATE(Schema_Temp[[#This Row],[database_name]],".",Schema_Temp[[#This Row],[name]]),"")</f>
        <v/>
      </c>
      <c r="E49" t="e">
        <f>_xlfn.CONCAT(Tables!#REF!,".",Tables!#REF!,".",Tables!#REF!)</f>
        <v>#REF!</v>
      </c>
    </row>
    <row r="50" spans="2:5" x14ac:dyDescent="0.25">
      <c r="B50" s="2">
        <f>Warehouses!A50</f>
        <v>0</v>
      </c>
      <c r="C50" t="str">
        <f>IFERROR(CONCATENATE(Database_temp[[#This Row],[name]]),"")</f>
        <v/>
      </c>
      <c r="D50" t="str">
        <f>IFERROR(CONCATENATE(Schema_Temp[[#This Row],[database_name]],".",Schema_Temp[[#This Row],[name]]),"")</f>
        <v/>
      </c>
      <c r="E50" t="e">
        <f>_xlfn.CONCAT(Tables!#REF!,".",Tables!#REF!,".",Tables!#REF!)</f>
        <v>#REF!</v>
      </c>
    </row>
    <row r="51" spans="2:5" x14ac:dyDescent="0.25">
      <c r="B51" s="2">
        <f>Warehouses!A51</f>
        <v>0</v>
      </c>
      <c r="C51" t="str">
        <f>IFERROR(CONCATENATE(Database_temp[[#This Row],[name]]),"")</f>
        <v/>
      </c>
      <c r="D51" t="str">
        <f>IFERROR(CONCATENATE(Schema_Temp[[#This Row],[database_name]],".",Schema_Temp[[#This Row],[name]]),"")</f>
        <v/>
      </c>
      <c r="E51" t="e">
        <f>_xlfn.CONCAT(Tables!#REF!,".",Tables!#REF!,".",Tables!#REF!)</f>
        <v>#REF!</v>
      </c>
    </row>
    <row r="52" spans="2:5" x14ac:dyDescent="0.25">
      <c r="B52" s="2">
        <f>Warehouses!A52</f>
        <v>0</v>
      </c>
      <c r="C52" t="str">
        <f>IFERROR(CONCATENATE(Database_temp[[#This Row],[name]]),"")</f>
        <v/>
      </c>
      <c r="D52" t="str">
        <f>IFERROR(CONCATENATE(Schema_Temp[[#This Row],[database_name]],".",Schema_Temp[[#This Row],[name]]),"")</f>
        <v/>
      </c>
      <c r="E52" t="e">
        <f>_xlfn.CONCAT(Tables!#REF!,".",Tables!#REF!,".",Tables!#REF!)</f>
        <v>#REF!</v>
      </c>
    </row>
    <row r="53" spans="2:5" x14ac:dyDescent="0.25">
      <c r="B53" s="2">
        <f>Warehouses!A53</f>
        <v>0</v>
      </c>
      <c r="C53" t="str">
        <f>IFERROR(CONCATENATE(Database_temp[[#This Row],[name]]),"")</f>
        <v/>
      </c>
      <c r="D53" t="str">
        <f>IFERROR(CONCATENATE(Schema_Temp[[#This Row],[database_name]],".",Schema_Temp[[#This Row],[name]]),"")</f>
        <v/>
      </c>
      <c r="E53" t="e">
        <f>_xlfn.CONCAT(Tables!#REF!,".",Tables!#REF!,".",Tables!#REF!)</f>
        <v>#REF!</v>
      </c>
    </row>
    <row r="54" spans="2:5" x14ac:dyDescent="0.25">
      <c r="B54" s="2">
        <f>Warehouses!A54</f>
        <v>0</v>
      </c>
      <c r="C54" t="str">
        <f>IFERROR(CONCATENATE(Database_temp[[#This Row],[name]]),"")</f>
        <v/>
      </c>
      <c r="D54" t="str">
        <f>IFERROR(CONCATENATE(Schema_Temp[[#This Row],[database_name]],".",Schema_Temp[[#This Row],[name]]),"")</f>
        <v/>
      </c>
      <c r="E54" t="e">
        <f>_xlfn.CONCAT(Tables!#REF!,".",Tables!#REF!,".",Tables!#REF!)</f>
        <v>#REF!</v>
      </c>
    </row>
    <row r="55" spans="2:5" x14ac:dyDescent="0.25">
      <c r="B55" s="2">
        <f>Warehouses!A55</f>
        <v>0</v>
      </c>
      <c r="C55" t="str">
        <f>IFERROR(CONCATENATE(Database_temp[[#This Row],[name]]),"")</f>
        <v/>
      </c>
      <c r="D55" t="str">
        <f>IFERROR(CONCATENATE(Schema_Temp[[#This Row],[database_name]],".",Schema_Temp[[#This Row],[name]]),"")</f>
        <v/>
      </c>
      <c r="E55" t="e">
        <f>_xlfn.CONCAT(Tables!#REF!,".",Tables!#REF!,".",Tables!#REF!)</f>
        <v>#REF!</v>
      </c>
    </row>
    <row r="56" spans="2:5" x14ac:dyDescent="0.25">
      <c r="B56" s="2">
        <f>Warehouses!A56</f>
        <v>0</v>
      </c>
      <c r="C56" t="str">
        <f>IFERROR(CONCATENATE(Database_temp[[#This Row],[name]]),"")</f>
        <v/>
      </c>
      <c r="D56" t="str">
        <f>IFERROR(CONCATENATE(Schema_Temp[[#This Row],[database_name]],".",Schema_Temp[[#This Row],[name]]),"")</f>
        <v/>
      </c>
      <c r="E56" t="e">
        <f>_xlfn.CONCAT(Tables!#REF!,".",Tables!#REF!,".",Tables!#REF!)</f>
        <v>#REF!</v>
      </c>
    </row>
    <row r="57" spans="2:5" x14ac:dyDescent="0.25">
      <c r="B57" s="2">
        <f>Warehouses!A57</f>
        <v>0</v>
      </c>
      <c r="C57" t="str">
        <f>IFERROR(CONCATENATE(Database_temp[[#This Row],[name]]),"")</f>
        <v/>
      </c>
      <c r="D57" t="str">
        <f>IFERROR(CONCATENATE(Schema_Temp[[#This Row],[database_name]],".",Schema_Temp[[#This Row],[name]]),"")</f>
        <v/>
      </c>
      <c r="E57" t="e">
        <f>_xlfn.CONCAT(Tables!#REF!,".",Tables!#REF!,".",Tables!#REF!)</f>
        <v>#REF!</v>
      </c>
    </row>
    <row r="58" spans="2:5" x14ac:dyDescent="0.25">
      <c r="B58" s="2">
        <f>Warehouses!A58</f>
        <v>0</v>
      </c>
      <c r="C58" t="str">
        <f>IFERROR(CONCATENATE(Database_temp[[#This Row],[name]]),"")</f>
        <v/>
      </c>
      <c r="D58" t="str">
        <f>IFERROR(CONCATENATE(Schema_Temp[[#This Row],[database_name]],".",Schema_Temp[[#This Row],[name]]),"")</f>
        <v/>
      </c>
      <c r="E58" t="e">
        <f>_xlfn.CONCAT(Tables!#REF!,".",Tables!#REF!,".",Tables!#REF!)</f>
        <v>#REF!</v>
      </c>
    </row>
    <row r="59" spans="2:5" x14ac:dyDescent="0.25">
      <c r="B59" s="2">
        <f>Warehouses!A59</f>
        <v>0</v>
      </c>
      <c r="C59" t="str">
        <f>IFERROR(CONCATENATE(Database_temp[[#This Row],[name]]),"")</f>
        <v/>
      </c>
      <c r="D59" t="str">
        <f>IFERROR(CONCATENATE(Schema_Temp[[#This Row],[database_name]],".",Schema_Temp[[#This Row],[name]]),"")</f>
        <v/>
      </c>
      <c r="E59" t="e">
        <f>_xlfn.CONCAT(Tables!#REF!,".",Tables!#REF!,".",Tables!#REF!)</f>
        <v>#REF!</v>
      </c>
    </row>
    <row r="60" spans="2:5" x14ac:dyDescent="0.25">
      <c r="B60" s="2">
        <f>Warehouses!A60</f>
        <v>0</v>
      </c>
      <c r="C60" t="str">
        <f>IFERROR(CONCATENATE(Database_temp[[#This Row],[name]]),"")</f>
        <v/>
      </c>
      <c r="D60" t="str">
        <f>IFERROR(CONCATENATE(Schema_Temp[[#This Row],[database_name]],".",Schema_Temp[[#This Row],[name]]),"")</f>
        <v/>
      </c>
      <c r="E60" t="e">
        <f>_xlfn.CONCAT(Tables!#REF!,".",Tables!#REF!,".",Tables!#REF!)</f>
        <v>#REF!</v>
      </c>
    </row>
    <row r="61" spans="2:5" x14ac:dyDescent="0.25">
      <c r="B61" s="2">
        <f>Warehouses!A61</f>
        <v>0</v>
      </c>
      <c r="C61" t="str">
        <f>IFERROR(CONCATENATE(Database_temp[[#This Row],[name]]),"")</f>
        <v/>
      </c>
      <c r="D61" t="str">
        <f>IFERROR(CONCATENATE(Schema_Temp[[#This Row],[database_name]],".",Schema_Temp[[#This Row],[name]]),"")</f>
        <v/>
      </c>
      <c r="E61" t="e">
        <f>_xlfn.CONCAT(Tables!#REF!,".",Tables!#REF!,".",Tables!#REF!)</f>
        <v>#REF!</v>
      </c>
    </row>
    <row r="62" spans="2:5" x14ac:dyDescent="0.25">
      <c r="B62" s="2">
        <f>Warehouses!A62</f>
        <v>0</v>
      </c>
      <c r="C62" t="str">
        <f>IFERROR(CONCATENATE(Database_temp[[#This Row],[name]]),"")</f>
        <v/>
      </c>
      <c r="D62" t="str">
        <f>IFERROR(CONCATENATE(Schema_Temp[[#This Row],[database_name]],".",Schema_Temp[[#This Row],[name]]),"")</f>
        <v/>
      </c>
      <c r="E62" t="e">
        <f>_xlfn.CONCAT(Tables!#REF!,".",Tables!#REF!,".",Tables!#REF!)</f>
        <v>#REF!</v>
      </c>
    </row>
    <row r="63" spans="2:5" x14ac:dyDescent="0.25">
      <c r="B63" s="2">
        <f>Warehouses!A63</f>
        <v>0</v>
      </c>
      <c r="C63" t="str">
        <f>IFERROR(CONCATENATE(Database_temp[[#This Row],[name]]),"")</f>
        <v/>
      </c>
      <c r="D63" t="str">
        <f>IFERROR(CONCATENATE(Schema_Temp[[#This Row],[database_name]],".",Schema_Temp[[#This Row],[name]]),"")</f>
        <v/>
      </c>
      <c r="E63" t="e">
        <f>_xlfn.CONCAT(Tables!#REF!,".",Tables!#REF!,".",Tables!#REF!)</f>
        <v>#REF!</v>
      </c>
    </row>
    <row r="64" spans="2:5" x14ac:dyDescent="0.25">
      <c r="B64" s="2">
        <f>Warehouses!A64</f>
        <v>0</v>
      </c>
      <c r="C64" t="str">
        <f>IFERROR(CONCATENATE(Database_temp[[#This Row],[name]]),"")</f>
        <v/>
      </c>
      <c r="D64" t="str">
        <f>IFERROR(CONCATENATE(Schema_Temp[[#This Row],[database_name]],".",Schema_Temp[[#This Row],[name]]),"")</f>
        <v/>
      </c>
      <c r="E64" t="e">
        <f>_xlfn.CONCAT(Tables!#REF!,".",Tables!#REF!,".",Tables!#REF!)</f>
        <v>#REF!</v>
      </c>
    </row>
    <row r="65" spans="2:5" x14ac:dyDescent="0.25">
      <c r="B65" s="2">
        <f>Warehouses!A65</f>
        <v>0</v>
      </c>
      <c r="C65" t="str">
        <f>IFERROR(CONCATENATE(Database_temp[[#This Row],[name]]),"")</f>
        <v/>
      </c>
      <c r="D65" t="str">
        <f>IFERROR(CONCATENATE(Schema_Temp[[#This Row],[database_name]],".",Schema_Temp[[#This Row],[name]]),"")</f>
        <v/>
      </c>
      <c r="E65" t="e">
        <f>_xlfn.CONCAT(Tables!#REF!,".",Tables!#REF!,".",Tables!#REF!)</f>
        <v>#REF!</v>
      </c>
    </row>
    <row r="66" spans="2:5" x14ac:dyDescent="0.25">
      <c r="B66" s="2">
        <f>Warehouses!A66</f>
        <v>0</v>
      </c>
      <c r="C66" t="str">
        <f>IFERROR(CONCATENATE(Database_temp[[#This Row],[name]]),"")</f>
        <v/>
      </c>
      <c r="D66" t="str">
        <f>IFERROR(CONCATENATE(Schema_Temp[[#This Row],[database_name]],".",Schema_Temp[[#This Row],[name]]),"")</f>
        <v/>
      </c>
      <c r="E66" t="e">
        <f>_xlfn.CONCAT(Tables!#REF!,".",Tables!#REF!,".",Tables!#REF!)</f>
        <v>#REF!</v>
      </c>
    </row>
    <row r="67" spans="2:5" x14ac:dyDescent="0.25">
      <c r="B67" s="2">
        <f>Warehouses!A67</f>
        <v>0</v>
      </c>
      <c r="C67" t="str">
        <f>IFERROR(CONCATENATE(Database_temp[[#This Row],[name]]),"")</f>
        <v/>
      </c>
      <c r="D67" t="str">
        <f>IFERROR(CONCATENATE(Schema_Temp[[#This Row],[database_name]],".",Schema_Temp[[#This Row],[name]]),"")</f>
        <v/>
      </c>
      <c r="E67" t="e">
        <f>_xlfn.CONCAT(Tables!#REF!,".",Tables!#REF!,".",Tables!#REF!)</f>
        <v>#REF!</v>
      </c>
    </row>
    <row r="68" spans="2:5" x14ac:dyDescent="0.25">
      <c r="B68" s="2">
        <f>Warehouses!A68</f>
        <v>0</v>
      </c>
      <c r="C68" t="str">
        <f>IFERROR(CONCATENATE(Database_temp[[#This Row],[name]]),"")</f>
        <v/>
      </c>
      <c r="D68" t="str">
        <f>IFERROR(CONCATENATE(Schema_Temp[[#This Row],[database_name]],".",Schema_Temp[[#This Row],[name]]),"")</f>
        <v/>
      </c>
      <c r="E68" t="e">
        <f>_xlfn.CONCAT(Tables!#REF!,".",Tables!#REF!,".",Tables!#REF!)</f>
        <v>#REF!</v>
      </c>
    </row>
    <row r="69" spans="2:5" x14ac:dyDescent="0.25">
      <c r="B69" s="2">
        <f>Warehouses!A69</f>
        <v>0</v>
      </c>
      <c r="C69" t="str">
        <f>IFERROR(CONCATENATE(Database_temp[[#This Row],[name]]),"")</f>
        <v/>
      </c>
      <c r="D69" t="str">
        <f>IFERROR(CONCATENATE(Schema_Temp[[#This Row],[database_name]],".",Schema_Temp[[#This Row],[name]]),"")</f>
        <v/>
      </c>
      <c r="E69" t="e">
        <f>_xlfn.CONCAT(Tables!#REF!,".",Tables!#REF!,".",Tables!#REF!)</f>
        <v>#REF!</v>
      </c>
    </row>
    <row r="70" spans="2:5" x14ac:dyDescent="0.25">
      <c r="B70" s="2">
        <f>Warehouses!A70</f>
        <v>0</v>
      </c>
      <c r="C70" t="str">
        <f>IFERROR(CONCATENATE(Database_temp[[#This Row],[name]]),"")</f>
        <v/>
      </c>
      <c r="D70" t="str">
        <f>IFERROR(CONCATENATE(Schema_Temp[[#This Row],[database_name]],".",Schema_Temp[[#This Row],[name]]),"")</f>
        <v/>
      </c>
      <c r="E70" t="e">
        <f>_xlfn.CONCAT(Tables!#REF!,".",Tables!#REF!,".",Tables!#REF!)</f>
        <v>#REF!</v>
      </c>
    </row>
    <row r="71" spans="2:5" x14ac:dyDescent="0.25">
      <c r="B71" s="2">
        <f>Warehouses!A71</f>
        <v>0</v>
      </c>
      <c r="C71" t="str">
        <f>IFERROR(CONCATENATE(Database_temp[[#This Row],[name]]),"")</f>
        <v/>
      </c>
      <c r="D71" t="str">
        <f>IFERROR(CONCATENATE(Schema_Temp[[#This Row],[database_name]],".",Schema_Temp[[#This Row],[name]]),"")</f>
        <v/>
      </c>
      <c r="E71" t="e">
        <f>_xlfn.CONCAT(Tables!#REF!,".",Tables!#REF!,".",Tables!#REF!)</f>
        <v>#REF!</v>
      </c>
    </row>
    <row r="72" spans="2:5" x14ac:dyDescent="0.25">
      <c r="B72" s="2">
        <f>Warehouses!A72</f>
        <v>0</v>
      </c>
      <c r="C72" t="str">
        <f>IFERROR(CONCATENATE(Database_temp[[#This Row],[name]]),"")</f>
        <v/>
      </c>
      <c r="D72" t="str">
        <f>IFERROR(CONCATENATE(Schema_Temp[[#This Row],[database_name]],".",Schema_Temp[[#This Row],[name]]),"")</f>
        <v/>
      </c>
      <c r="E72" t="e">
        <f>_xlfn.CONCAT(Tables!#REF!,".",Tables!#REF!,".",Tables!#REF!)</f>
        <v>#REF!</v>
      </c>
    </row>
    <row r="73" spans="2:5" x14ac:dyDescent="0.25">
      <c r="B73" s="2">
        <f>Warehouses!A73</f>
        <v>0</v>
      </c>
      <c r="C73" t="str">
        <f>IFERROR(CONCATENATE(Database_temp[[#This Row],[name]]),"")</f>
        <v/>
      </c>
      <c r="D73" t="str">
        <f>IFERROR(CONCATENATE(Schema_Temp[[#This Row],[database_name]],".",Schema_Temp[[#This Row],[name]]),"")</f>
        <v/>
      </c>
      <c r="E73" t="e">
        <f>_xlfn.CONCAT(Tables!#REF!,".",Tables!#REF!,".",Tables!#REF!)</f>
        <v>#REF!</v>
      </c>
    </row>
    <row r="74" spans="2:5" x14ac:dyDescent="0.25">
      <c r="B74" s="2">
        <f>Warehouses!A74</f>
        <v>0</v>
      </c>
      <c r="C74" t="str">
        <f>IFERROR(CONCATENATE(Database_temp[[#This Row],[name]]),"")</f>
        <v/>
      </c>
      <c r="D74" t="str">
        <f>IFERROR(CONCATENATE(Schema_Temp[[#This Row],[database_name]],".",Schema_Temp[[#This Row],[name]]),"")</f>
        <v/>
      </c>
      <c r="E74" t="e">
        <f>_xlfn.CONCAT(Tables!#REF!,".",Tables!#REF!,".",Tables!#REF!)</f>
        <v>#REF!</v>
      </c>
    </row>
    <row r="75" spans="2:5" x14ac:dyDescent="0.25">
      <c r="B75" s="2">
        <f>Warehouses!A75</f>
        <v>0</v>
      </c>
      <c r="C75" t="str">
        <f>IFERROR(CONCATENATE(Database_temp[[#This Row],[name]]),"")</f>
        <v/>
      </c>
      <c r="D75" t="str">
        <f>IFERROR(CONCATENATE(Schema_Temp[[#This Row],[database_name]],".",Schema_Temp[[#This Row],[name]]),"")</f>
        <v/>
      </c>
      <c r="E75" t="e">
        <f>_xlfn.CONCAT(Tables!#REF!,".",Tables!#REF!,".",Tables!#REF!)</f>
        <v>#REF!</v>
      </c>
    </row>
    <row r="76" spans="2:5" x14ac:dyDescent="0.25">
      <c r="B76" s="2">
        <f>Warehouses!A76</f>
        <v>0</v>
      </c>
      <c r="C76" t="str">
        <f>IFERROR(CONCATENATE(Database_temp[[#This Row],[name]]),"")</f>
        <v/>
      </c>
      <c r="D76" t="str">
        <f>IFERROR(CONCATENATE(Schema_Temp[[#This Row],[database_name]],".",Schema_Temp[[#This Row],[name]]),"")</f>
        <v/>
      </c>
      <c r="E76" t="e">
        <f>_xlfn.CONCAT(Tables!#REF!,".",Tables!#REF!,".",Tables!#REF!)</f>
        <v>#REF!</v>
      </c>
    </row>
    <row r="77" spans="2:5" x14ac:dyDescent="0.25">
      <c r="B77" s="2">
        <f>Warehouses!A77</f>
        <v>0</v>
      </c>
      <c r="C77" t="str">
        <f>IFERROR(CONCATENATE(Database_temp[[#This Row],[name]]),"")</f>
        <v/>
      </c>
      <c r="D77" t="str">
        <f>IFERROR(CONCATENATE(Schema_Temp[[#This Row],[database_name]],".",Schema_Temp[[#This Row],[name]]),"")</f>
        <v/>
      </c>
      <c r="E77" t="e">
        <f>_xlfn.CONCAT(Tables!#REF!,".",Tables!#REF!,".",Tables!#REF!)</f>
        <v>#REF!</v>
      </c>
    </row>
    <row r="78" spans="2:5" x14ac:dyDescent="0.25">
      <c r="B78" s="2">
        <f>Warehouses!A78</f>
        <v>0</v>
      </c>
      <c r="C78" t="str">
        <f>IFERROR(CONCATENATE(Database_temp[[#This Row],[name]]),"")</f>
        <v/>
      </c>
      <c r="D78" t="str">
        <f>IFERROR(CONCATENATE(Schema_Temp[[#This Row],[database_name]],".",Schema_Temp[[#This Row],[name]]),"")</f>
        <v/>
      </c>
      <c r="E78" t="e">
        <f>_xlfn.CONCAT(Tables!#REF!,".",Tables!#REF!,".",Tables!#REF!)</f>
        <v>#REF!</v>
      </c>
    </row>
    <row r="79" spans="2:5" x14ac:dyDescent="0.25">
      <c r="B79" s="2">
        <f>Warehouses!A79</f>
        <v>0</v>
      </c>
      <c r="C79" t="str">
        <f>IFERROR(CONCATENATE(Database_temp[[#This Row],[name]]),"")</f>
        <v/>
      </c>
      <c r="D79" t="str">
        <f>IFERROR(CONCATENATE(Schema_Temp[[#This Row],[database_name]],".",Schema_Temp[[#This Row],[name]]),"")</f>
        <v/>
      </c>
      <c r="E79" t="e">
        <f>_xlfn.CONCAT(Tables!#REF!,".",Tables!#REF!,".",Tables!#REF!)</f>
        <v>#REF!</v>
      </c>
    </row>
    <row r="80" spans="2:5" x14ac:dyDescent="0.25">
      <c r="B80" s="2">
        <f>Warehouses!A80</f>
        <v>0</v>
      </c>
      <c r="C80" t="str">
        <f>IFERROR(CONCATENATE(Database_temp[[#This Row],[name]]),"")</f>
        <v/>
      </c>
      <c r="D80" t="str">
        <f>IFERROR(CONCATENATE(Schema_Temp[[#This Row],[database_name]],".",Schema_Temp[[#This Row],[name]]),"")</f>
        <v/>
      </c>
      <c r="E80" t="e">
        <f>_xlfn.CONCAT(Tables!#REF!,".",Tables!#REF!,".",Tables!#REF!)</f>
        <v>#REF!</v>
      </c>
    </row>
    <row r="81" spans="2:5" x14ac:dyDescent="0.25">
      <c r="B81" s="2">
        <f>Warehouses!A81</f>
        <v>0</v>
      </c>
      <c r="C81" t="str">
        <f>IFERROR(CONCATENATE(Database_temp[[#This Row],[name]]),"")</f>
        <v/>
      </c>
      <c r="D81" t="str">
        <f>IFERROR(CONCATENATE(Schema_Temp[[#This Row],[database_name]],".",Schema_Temp[[#This Row],[name]]),"")</f>
        <v/>
      </c>
      <c r="E81" t="e">
        <f>_xlfn.CONCAT(Tables!#REF!,".",Tables!#REF!,".",Tables!#REF!)</f>
        <v>#REF!</v>
      </c>
    </row>
    <row r="82" spans="2:5" x14ac:dyDescent="0.25">
      <c r="B82" s="2">
        <f>Warehouses!A82</f>
        <v>0</v>
      </c>
      <c r="C82" t="str">
        <f>IFERROR(CONCATENATE(Database_temp[[#This Row],[name]]),"")</f>
        <v/>
      </c>
      <c r="D82" t="str">
        <f>IFERROR(CONCATENATE(Schema_Temp[[#This Row],[database_name]],".",Schema_Temp[[#This Row],[name]]),"")</f>
        <v/>
      </c>
      <c r="E82" t="e">
        <f>_xlfn.CONCAT(Tables!#REF!,".",Tables!#REF!,".",Tables!#REF!)</f>
        <v>#REF!</v>
      </c>
    </row>
    <row r="83" spans="2:5" x14ac:dyDescent="0.25">
      <c r="B83" s="2">
        <f>Warehouses!A83</f>
        <v>0</v>
      </c>
      <c r="C83" t="str">
        <f>IFERROR(CONCATENATE(Database_temp[[#This Row],[name]]),"")</f>
        <v/>
      </c>
      <c r="D83" t="str">
        <f>IFERROR(CONCATENATE(Schema_Temp[[#This Row],[database_name]],".",Schema_Temp[[#This Row],[name]]),"")</f>
        <v/>
      </c>
      <c r="E83" t="e">
        <f>_xlfn.CONCAT(Tables!#REF!,".",Tables!#REF!,".",Tables!#REF!)</f>
        <v>#REF!</v>
      </c>
    </row>
    <row r="84" spans="2:5" x14ac:dyDescent="0.25">
      <c r="B84" s="2">
        <f>Warehouses!A84</f>
        <v>0</v>
      </c>
      <c r="C84" t="str">
        <f>IFERROR(CONCATENATE(Database_temp[[#This Row],[name]]),"")</f>
        <v/>
      </c>
      <c r="D84" t="str">
        <f>IFERROR(CONCATENATE(Schema_Temp[[#This Row],[database_name]],".",Schema_Temp[[#This Row],[name]]),"")</f>
        <v/>
      </c>
      <c r="E84" t="e">
        <f>_xlfn.CONCAT(Tables!#REF!,".",Tables!#REF!,".",Tables!#REF!)</f>
        <v>#REF!</v>
      </c>
    </row>
    <row r="85" spans="2:5" x14ac:dyDescent="0.25">
      <c r="B85" s="2">
        <f>Warehouses!A85</f>
        <v>0</v>
      </c>
      <c r="C85" t="str">
        <f>IFERROR(CONCATENATE(Database_temp[[#This Row],[name]]),"")</f>
        <v/>
      </c>
      <c r="D85" t="str">
        <f>IFERROR(CONCATENATE(Schema_Temp[[#This Row],[database_name]],".",Schema_Temp[[#This Row],[name]]),"")</f>
        <v/>
      </c>
      <c r="E85" t="e">
        <f>_xlfn.CONCAT(Tables!#REF!,".",Tables!#REF!,".",Tables!#REF!)</f>
        <v>#REF!</v>
      </c>
    </row>
    <row r="86" spans="2:5" x14ac:dyDescent="0.25">
      <c r="B86" s="2">
        <f>Warehouses!A86</f>
        <v>0</v>
      </c>
      <c r="C86" t="str">
        <f>IFERROR(CONCATENATE(Database_temp[[#This Row],[name]]),"")</f>
        <v/>
      </c>
      <c r="D86" t="str">
        <f>IFERROR(CONCATENATE(Schema_Temp[[#This Row],[database_name]],".",Schema_Temp[[#This Row],[name]]),"")</f>
        <v/>
      </c>
      <c r="E86" t="e">
        <f>_xlfn.CONCAT(Tables!#REF!,".",Tables!#REF!,".",Tables!#REF!)</f>
        <v>#REF!</v>
      </c>
    </row>
    <row r="87" spans="2:5" x14ac:dyDescent="0.25">
      <c r="B87" s="2">
        <f>Warehouses!A87</f>
        <v>0</v>
      </c>
      <c r="C87" t="str">
        <f>IFERROR(CONCATENATE(Database_temp[[#This Row],[name]]),"")</f>
        <v/>
      </c>
      <c r="D87" t="str">
        <f>IFERROR(CONCATENATE(Schema_Temp[[#This Row],[database_name]],".",Schema_Temp[[#This Row],[name]]),"")</f>
        <v/>
      </c>
      <c r="E87" t="e">
        <f>_xlfn.CONCAT(Tables!#REF!,".",Tables!#REF!,".",Tables!#REF!)</f>
        <v>#REF!</v>
      </c>
    </row>
    <row r="88" spans="2:5" x14ac:dyDescent="0.25">
      <c r="B88" s="2">
        <f>Warehouses!A88</f>
        <v>0</v>
      </c>
      <c r="C88" t="str">
        <f>IFERROR(CONCATENATE(Database_temp[[#This Row],[name]]),"")</f>
        <v/>
      </c>
      <c r="D88" t="str">
        <f>IFERROR(CONCATENATE(Schema_Temp[[#This Row],[database_name]],".",Schema_Temp[[#This Row],[name]]),"")</f>
        <v/>
      </c>
      <c r="E88" t="str">
        <f>_xlfn.CONCAT(Tables!C7,".",Tables!D7,".",Tables!B7)</f>
        <v>SNOWFLAKE_POC.SNOWFLAKE_POC_SCHEMA.EMPLOYEE</v>
      </c>
    </row>
    <row r="89" spans="2:5" x14ac:dyDescent="0.25">
      <c r="B89" s="2">
        <f>Warehouses!A89</f>
        <v>0</v>
      </c>
      <c r="C89" t="str">
        <f>IFERROR(CONCATENATE(Database_temp[[#This Row],[name]]),"")</f>
        <v/>
      </c>
      <c r="D89" t="str">
        <f>IFERROR(CONCATENATE(Schema_Temp[[#This Row],[database_name]],".",Schema_Temp[[#This Row],[name]]),"")</f>
        <v/>
      </c>
    </row>
    <row r="90" spans="2:5" x14ac:dyDescent="0.25">
      <c r="B90" s="2">
        <f>Warehouses!A90</f>
        <v>0</v>
      </c>
      <c r="C90" t="str">
        <f>IFERROR(CONCATENATE(Database_temp[[#This Row],[name]]),"")</f>
        <v/>
      </c>
      <c r="D90" t="str">
        <f>IFERROR(CONCATENATE(Schema_Temp[[#This Row],[database_name]],".",Schema_Temp[[#This Row],[name]]),"")</f>
        <v/>
      </c>
    </row>
    <row r="91" spans="2:5" x14ac:dyDescent="0.25">
      <c r="B91" s="2">
        <f>Warehouses!A91</f>
        <v>0</v>
      </c>
      <c r="C91" t="str">
        <f>IFERROR(CONCATENATE(Database_temp[[#This Row],[name]]),"")</f>
        <v/>
      </c>
      <c r="D91" t="str">
        <f>IFERROR(CONCATENATE(Schema_Temp[[#This Row],[database_name]],".",Schema_Temp[[#This Row],[name]]),"")</f>
        <v/>
      </c>
    </row>
    <row r="92" spans="2:5" x14ac:dyDescent="0.25">
      <c r="B92" s="2">
        <f>Warehouses!A92</f>
        <v>0</v>
      </c>
      <c r="C92" t="str">
        <f>IFERROR(CONCATENATE(Database_temp[[#This Row],[name]]),"")</f>
        <v/>
      </c>
      <c r="D92" t="str">
        <f>IFERROR(CONCATENATE(Schema_Temp[[#This Row],[database_name]],".",Schema_Temp[[#This Row],[name]]),"")</f>
        <v/>
      </c>
    </row>
    <row r="93" spans="2:5" x14ac:dyDescent="0.25">
      <c r="B93" s="2">
        <f>Warehouses!A93</f>
        <v>0</v>
      </c>
      <c r="C93" t="str">
        <f>IFERROR(CONCATENATE(Database_temp[[#This Row],[name]]),"")</f>
        <v/>
      </c>
      <c r="D93" t="str">
        <f>IFERROR(CONCATENATE(Schema_Temp[[#This Row],[database_name]],".",Schema_Temp[[#This Row],[name]]),"")</f>
        <v/>
      </c>
    </row>
    <row r="94" spans="2:5" x14ac:dyDescent="0.25">
      <c r="B94" s="2">
        <f>Warehouses!A94</f>
        <v>0</v>
      </c>
      <c r="C94" t="str">
        <f>IFERROR(CONCATENATE(Database_temp[[#This Row],[name]]),"")</f>
        <v/>
      </c>
      <c r="D94" t="str">
        <f>IFERROR(CONCATENATE(Schema_Temp[[#This Row],[database_name]],".",Schema_Temp[[#This Row],[name]]),"")</f>
        <v/>
      </c>
    </row>
    <row r="95" spans="2:5" x14ac:dyDescent="0.25">
      <c r="B95" s="2">
        <f>Warehouses!A95</f>
        <v>0</v>
      </c>
      <c r="C95" t="str">
        <f>IFERROR(CONCATENATE(Database_temp[[#This Row],[name]]),"")</f>
        <v/>
      </c>
      <c r="D95" t="str">
        <f>IFERROR(CONCATENATE(Schema_Temp[[#This Row],[database_name]],".",Schema_Temp[[#This Row],[name]]),"")</f>
        <v/>
      </c>
    </row>
    <row r="96" spans="2:5" x14ac:dyDescent="0.25">
      <c r="B96" s="2">
        <f>Warehouses!A96</f>
        <v>0</v>
      </c>
      <c r="C96" t="str">
        <f>IFERROR(CONCATENATE(Database_temp[[#This Row],[name]]),"")</f>
        <v/>
      </c>
      <c r="D96" t="str">
        <f>IFERROR(CONCATENATE(Schema_Temp[[#This Row],[database_name]],".",Schema_Temp[[#This Row],[name]]),"")</f>
        <v/>
      </c>
    </row>
    <row r="97" spans="2:4" x14ac:dyDescent="0.25">
      <c r="B97" s="2">
        <f>Warehouses!A97</f>
        <v>0</v>
      </c>
      <c r="C97" t="str">
        <f>IFERROR(CONCATENATE(Database_temp[[#This Row],[name]]),"")</f>
        <v/>
      </c>
      <c r="D97" t="str">
        <f>IFERROR(CONCATENATE(Schema_Temp[[#This Row],[database_name]],".",Schema_Temp[[#This Row],[name]]),"")</f>
        <v/>
      </c>
    </row>
    <row r="98" spans="2:4" x14ac:dyDescent="0.25">
      <c r="B98" s="2">
        <f>Warehouses!A98</f>
        <v>0</v>
      </c>
      <c r="C98" t="str">
        <f>IFERROR(CONCATENATE(Database_temp[[#This Row],[name]]),"")</f>
        <v/>
      </c>
      <c r="D98" t="str">
        <f>IFERROR(CONCATENATE(Schema_Temp[[#This Row],[database_name]],".",Schema_Temp[[#This Row],[name]]),"")</f>
        <v/>
      </c>
    </row>
    <row r="99" spans="2:4" x14ac:dyDescent="0.25">
      <c r="B99" s="2">
        <f>Warehouses!A99</f>
        <v>0</v>
      </c>
      <c r="C99" t="str">
        <f>IFERROR(CONCATENATE(Database_temp[[#This Row],[name]]),"")</f>
        <v/>
      </c>
      <c r="D99" t="str">
        <f>IFERROR(CONCATENATE(Schema_Temp[[#This Row],[database_name]],".",Schema_Temp[[#This Row],[name]]),"")</f>
        <v/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showInputMessage="1" showErrorMessage="1" xr:uid="{5A755A1A-637C-41EE-91A0-4256619CF85A}">
          <x14:formula1>
            <xm:f>Warehouses!$A:$A</xm:f>
          </x14:formula1>
          <xm:sqref>B3:B99 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ED5E-404F-452B-A215-6D0B03F47814}">
  <dimension ref="A1:A4"/>
  <sheetViews>
    <sheetView workbookViewId="0">
      <selection activeCell="A6" sqref="A6"/>
    </sheetView>
  </sheetViews>
  <sheetFormatPr defaultRowHeight="15" x14ac:dyDescent="0.25"/>
  <cols>
    <col min="1" max="1" width="14" bestFit="1" customWidth="1"/>
    <col min="2" max="2" width="11.42578125" bestFit="1" customWidth="1"/>
    <col min="3" max="3" width="10.7109375" bestFit="1" customWidth="1"/>
    <col min="4" max="4" width="7.7109375" bestFit="1" customWidth="1"/>
    <col min="5" max="5" width="20" bestFit="1" customWidth="1"/>
    <col min="6" max="6" width="20.28515625" bestFit="1" customWidth="1"/>
    <col min="7" max="7" width="17.5703125" bestFit="1" customWidth="1"/>
    <col min="8" max="9" width="10.140625" bestFit="1" customWidth="1"/>
    <col min="10" max="11" width="12.140625" bestFit="1" customWidth="1"/>
    <col min="12" max="12" width="15.85546875" bestFit="1" customWidth="1"/>
    <col min="13" max="13" width="15" bestFit="1" customWidth="1"/>
    <col min="14" max="14" width="11.28515625" bestFit="1" customWidth="1"/>
    <col min="15" max="15" width="14.28515625" bestFit="1" customWidth="1"/>
    <col min="16" max="16" width="11.7109375" bestFit="1" customWidth="1"/>
    <col min="17" max="17" width="8.140625" bestFit="1" customWidth="1"/>
    <col min="18" max="18" width="13.28515625" bestFit="1" customWidth="1"/>
    <col min="19" max="19" width="14.42578125" bestFit="1" customWidth="1"/>
    <col min="20" max="20" width="14" bestFit="1" customWidth="1"/>
    <col min="21" max="21" width="16.140625" bestFit="1" customWidth="1"/>
    <col min="22" max="22" width="11.7109375" bestFit="1" customWidth="1"/>
    <col min="23" max="23" width="28" bestFit="1" customWidth="1"/>
    <col min="24" max="24" width="37.42578125" bestFit="1" customWidth="1"/>
    <col min="25" max="25" width="19.28515625" bestFit="1" customWidth="1"/>
    <col min="26" max="26" width="9.42578125" bestFit="1" customWidth="1"/>
    <col min="27" max="27" width="11.42578125" bestFit="1" customWidth="1"/>
    <col min="28" max="28" width="8.42578125" bestFit="1" customWidth="1"/>
    <col min="29" max="29" width="13" bestFit="1" customWidth="1"/>
    <col min="30" max="30" width="9" bestFit="1" customWidth="1"/>
    <col min="31" max="31" width="15.7109375" bestFit="1" customWidth="1"/>
  </cols>
  <sheetData>
    <row r="1" spans="1:1" x14ac:dyDescent="0.25">
      <c r="A1" t="s">
        <v>87</v>
      </c>
    </row>
    <row r="2" spans="1:1" x14ac:dyDescent="0.25">
      <c r="A2" s="2" t="s">
        <v>121</v>
      </c>
    </row>
    <row r="3" spans="1:1" x14ac:dyDescent="0.25">
      <c r="A3" s="2" t="s">
        <v>122</v>
      </c>
    </row>
    <row r="4" spans="1:1" x14ac:dyDescent="0.25">
      <c r="A4" s="2" t="s">
        <v>123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9C46-570E-462D-B840-50B3E2570746}">
  <dimension ref="A1:A5"/>
  <sheetViews>
    <sheetView workbookViewId="0">
      <selection activeCell="C13" sqref="C13"/>
    </sheetView>
  </sheetViews>
  <sheetFormatPr defaultRowHeight="15" x14ac:dyDescent="0.25"/>
  <cols>
    <col min="1" max="1" width="16.85546875" bestFit="1" customWidth="1"/>
    <col min="2" max="2" width="26.42578125" bestFit="1" customWidth="1"/>
    <col min="3" max="4" width="12.140625" bestFit="1" customWidth="1"/>
    <col min="5" max="5" width="59.28515625" bestFit="1" customWidth="1"/>
    <col min="6" max="6" width="16.140625" bestFit="1" customWidth="1"/>
    <col min="7" max="7" width="47.42578125" bestFit="1" customWidth="1"/>
    <col min="8" max="8" width="10" bestFit="1" customWidth="1"/>
    <col min="9" max="9" width="17" bestFit="1" customWidth="1"/>
  </cols>
  <sheetData>
    <row r="1" spans="1:1" x14ac:dyDescent="0.25">
      <c r="A1" t="s">
        <v>87</v>
      </c>
    </row>
    <row r="2" spans="1:1" x14ac:dyDescent="0.25">
      <c r="A2" s="2" t="s">
        <v>80</v>
      </c>
    </row>
    <row r="3" spans="1:1" x14ac:dyDescent="0.25">
      <c r="A3" s="2" t="s">
        <v>134</v>
      </c>
    </row>
    <row r="4" spans="1:1" x14ac:dyDescent="0.25">
      <c r="A4" s="2" t="s">
        <v>93</v>
      </c>
    </row>
    <row r="5" spans="1:1" x14ac:dyDescent="0.25">
      <c r="A5" s="2" t="s">
        <v>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88A3-6DDA-4CE5-9149-A2496207C960}">
  <dimension ref="A1:Q7"/>
  <sheetViews>
    <sheetView workbookViewId="0">
      <selection sqref="A1:Q88"/>
    </sheetView>
  </sheetViews>
  <sheetFormatPr defaultRowHeight="15" x14ac:dyDescent="0.25"/>
  <cols>
    <col min="1" max="1" width="13.28515625" bestFit="1" customWidth="1"/>
    <col min="2" max="2" width="21.5703125" bestFit="1" customWidth="1"/>
    <col min="3" max="3" width="17.42578125" bestFit="1" customWidth="1"/>
    <col min="4" max="4" width="25.7109375" bestFit="1" customWidth="1"/>
    <col min="5" max="5" width="7.140625" bestFit="1" customWidth="1"/>
    <col min="6" max="6" width="11.7109375" bestFit="1" customWidth="1"/>
    <col min="7" max="7" width="12.42578125" bestFit="1" customWidth="1"/>
    <col min="8" max="8" width="7.5703125" bestFit="1" customWidth="1"/>
    <col min="9" max="9" width="8.140625" bestFit="1" customWidth="1"/>
    <col min="10" max="10" width="10.28515625" bestFit="1" customWidth="1"/>
    <col min="11" max="11" width="17" bestFit="1" customWidth="1"/>
    <col min="12" max="12" width="22.140625" bestFit="1" customWidth="1"/>
    <col min="13" max="13" width="17.7109375" bestFit="1" customWidth="1"/>
    <col min="14" max="14" width="21.5703125" bestFit="1" customWidth="1"/>
    <col min="15" max="15" width="30.42578125" bestFit="1" customWidth="1"/>
    <col min="16" max="16" width="27.5703125" bestFit="1" customWidth="1"/>
    <col min="17" max="17" width="13.140625" bestFit="1" customWidth="1"/>
  </cols>
  <sheetData>
    <row r="1" spans="1:17" x14ac:dyDescent="0.25">
      <c r="A1" t="s">
        <v>86</v>
      </c>
      <c r="B1" t="s">
        <v>87</v>
      </c>
      <c r="C1" t="s">
        <v>99</v>
      </c>
      <c r="D1" t="s">
        <v>100</v>
      </c>
      <c r="E1" t="s">
        <v>101</v>
      </c>
      <c r="F1" t="s">
        <v>89</v>
      </c>
      <c r="G1" t="s">
        <v>102</v>
      </c>
      <c r="H1" t="s">
        <v>103</v>
      </c>
      <c r="I1" t="s">
        <v>104</v>
      </c>
      <c r="J1" t="s">
        <v>88</v>
      </c>
      <c r="K1" t="s">
        <v>90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</row>
    <row r="2" spans="1:17" x14ac:dyDescent="0.25">
      <c r="A2">
        <v>44927.64583090278</v>
      </c>
      <c r="B2" s="2" t="s">
        <v>111</v>
      </c>
      <c r="C2" s="2" t="s">
        <v>134</v>
      </c>
      <c r="D2" s="2" t="s">
        <v>129</v>
      </c>
      <c r="E2" s="2" t="s">
        <v>113</v>
      </c>
      <c r="F2" s="2"/>
      <c r="G2" s="2"/>
      <c r="H2">
        <v>0</v>
      </c>
      <c r="I2">
        <v>0</v>
      </c>
      <c r="J2" s="2" t="s">
        <v>92</v>
      </c>
      <c r="K2">
        <v>1</v>
      </c>
      <c r="L2" s="2" t="s">
        <v>114</v>
      </c>
      <c r="M2" s="2" t="s">
        <v>114</v>
      </c>
      <c r="N2" s="2" t="s">
        <v>114</v>
      </c>
      <c r="Q2" s="2" t="s">
        <v>91</v>
      </c>
    </row>
    <row r="3" spans="1:17" x14ac:dyDescent="0.25">
      <c r="A3">
        <v>44916.05301333333</v>
      </c>
      <c r="B3" s="2" t="s">
        <v>115</v>
      </c>
      <c r="C3" s="2" t="s">
        <v>94</v>
      </c>
      <c r="D3" s="2" t="s">
        <v>112</v>
      </c>
      <c r="E3" s="2" t="s">
        <v>113</v>
      </c>
      <c r="F3" s="2"/>
      <c r="G3" s="2"/>
      <c r="H3">
        <v>1</v>
      </c>
      <c r="I3">
        <v>1536</v>
      </c>
      <c r="J3" s="2" t="s">
        <v>92</v>
      </c>
      <c r="K3">
        <v>1</v>
      </c>
      <c r="L3" s="2" t="s">
        <v>114</v>
      </c>
      <c r="M3" s="2" t="s">
        <v>114</v>
      </c>
      <c r="N3" s="2" t="s">
        <v>114</v>
      </c>
      <c r="Q3" s="2" t="s">
        <v>91</v>
      </c>
    </row>
    <row r="4" spans="1:17" x14ac:dyDescent="0.25">
      <c r="A4">
        <v>44923.421701493047</v>
      </c>
      <c r="B4" s="2" t="s">
        <v>116</v>
      </c>
      <c r="C4" s="2" t="s">
        <v>94</v>
      </c>
      <c r="D4" s="2" t="s">
        <v>112</v>
      </c>
      <c r="E4" s="2" t="s">
        <v>113</v>
      </c>
      <c r="F4" s="2"/>
      <c r="G4" s="2"/>
      <c r="H4">
        <v>62</v>
      </c>
      <c r="I4">
        <v>5120</v>
      </c>
      <c r="J4" s="2" t="s">
        <v>92</v>
      </c>
      <c r="K4">
        <v>1</v>
      </c>
      <c r="L4" s="2" t="s">
        <v>114</v>
      </c>
      <c r="M4" s="2" t="s">
        <v>114</v>
      </c>
      <c r="N4" s="2" t="s">
        <v>114</v>
      </c>
      <c r="Q4" s="2" t="s">
        <v>91</v>
      </c>
    </row>
    <row r="5" spans="1:17" x14ac:dyDescent="0.25">
      <c r="A5">
        <v>44908.285625069453</v>
      </c>
      <c r="B5" s="2" t="s">
        <v>117</v>
      </c>
      <c r="C5" s="2" t="s">
        <v>94</v>
      </c>
      <c r="D5" s="2" t="s">
        <v>112</v>
      </c>
      <c r="E5" s="2" t="s">
        <v>113</v>
      </c>
      <c r="F5" s="2"/>
      <c r="G5" s="2"/>
      <c r="H5">
        <v>4</v>
      </c>
      <c r="I5">
        <v>2560</v>
      </c>
      <c r="J5" s="2" t="s">
        <v>92</v>
      </c>
      <c r="K5">
        <v>1</v>
      </c>
      <c r="L5" s="2" t="s">
        <v>114</v>
      </c>
      <c r="M5" s="2" t="s">
        <v>114</v>
      </c>
      <c r="N5" s="2" t="s">
        <v>114</v>
      </c>
      <c r="Q5" s="2" t="s">
        <v>91</v>
      </c>
    </row>
    <row r="6" spans="1:17" x14ac:dyDescent="0.25">
      <c r="A6">
        <v>44918.65245509259</v>
      </c>
      <c r="B6" s="2" t="s">
        <v>118</v>
      </c>
      <c r="C6" s="2" t="s">
        <v>94</v>
      </c>
      <c r="D6" s="2" t="s">
        <v>112</v>
      </c>
      <c r="E6" s="2" t="s">
        <v>113</v>
      </c>
      <c r="F6" s="2"/>
      <c r="G6" s="2"/>
      <c r="H6">
        <v>1</v>
      </c>
      <c r="I6">
        <v>1536</v>
      </c>
      <c r="J6" s="2" t="s">
        <v>92</v>
      </c>
      <c r="K6">
        <v>1</v>
      </c>
      <c r="L6" s="2" t="s">
        <v>114</v>
      </c>
      <c r="M6" s="2" t="s">
        <v>114</v>
      </c>
      <c r="N6" s="2" t="s">
        <v>114</v>
      </c>
      <c r="Q6" s="2" t="s">
        <v>91</v>
      </c>
    </row>
    <row r="7" spans="1:17" x14ac:dyDescent="0.25">
      <c r="A7">
        <v>44905.448114317129</v>
      </c>
      <c r="B7" s="2" t="s">
        <v>119</v>
      </c>
      <c r="C7" s="2" t="s">
        <v>94</v>
      </c>
      <c r="D7" s="2" t="s">
        <v>120</v>
      </c>
      <c r="E7" s="2" t="s">
        <v>113</v>
      </c>
      <c r="F7" s="2"/>
      <c r="G7" s="2"/>
      <c r="H7">
        <v>3</v>
      </c>
      <c r="I7">
        <v>1024</v>
      </c>
      <c r="J7" s="2" t="s">
        <v>92</v>
      </c>
      <c r="K7">
        <v>1</v>
      </c>
      <c r="L7" s="2" t="s">
        <v>114</v>
      </c>
      <c r="M7" s="2" t="s">
        <v>114</v>
      </c>
      <c r="N7" s="2" t="s">
        <v>114</v>
      </c>
      <c r="Q7" s="2" t="s">
        <v>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D8CB-0441-4152-B5A9-B2059F33D7B5}">
  <dimension ref="A1:B18"/>
  <sheetViews>
    <sheetView workbookViewId="0">
      <selection activeCell="E12" sqref="E12"/>
    </sheetView>
  </sheetViews>
  <sheetFormatPr defaultRowHeight="15" x14ac:dyDescent="0.25"/>
  <cols>
    <col min="1" max="1" width="25.7109375" bestFit="1" customWidth="1"/>
    <col min="2" max="2" width="17.42578125" bestFit="1" customWidth="1"/>
    <col min="3" max="4" width="12.140625" bestFit="1" customWidth="1"/>
    <col min="5" max="5" width="26.42578125" bestFit="1" customWidth="1"/>
    <col min="6" max="6" width="10.28515625" bestFit="1" customWidth="1"/>
    <col min="7" max="7" width="53.5703125" bestFit="1" customWidth="1"/>
    <col min="8" max="8" width="17.5703125" bestFit="1" customWidth="1"/>
    <col min="9" max="9" width="17" bestFit="1" customWidth="1"/>
  </cols>
  <sheetData>
    <row r="1" spans="1:2" x14ac:dyDescent="0.25">
      <c r="A1" t="s">
        <v>87</v>
      </c>
      <c r="B1" t="s">
        <v>99</v>
      </c>
    </row>
    <row r="2" spans="1:2" x14ac:dyDescent="0.25">
      <c r="A2" s="2" t="s">
        <v>124</v>
      </c>
      <c r="B2" s="2" t="s">
        <v>80</v>
      </c>
    </row>
    <row r="3" spans="1:2" x14ac:dyDescent="0.25">
      <c r="A3" s="2" t="s">
        <v>124</v>
      </c>
      <c r="B3" s="2" t="s">
        <v>134</v>
      </c>
    </row>
    <row r="4" spans="1:2" x14ac:dyDescent="0.25">
      <c r="A4" s="2" t="s">
        <v>112</v>
      </c>
      <c r="B4" s="2" t="s">
        <v>134</v>
      </c>
    </row>
    <row r="5" spans="1:2" x14ac:dyDescent="0.25">
      <c r="A5" s="2" t="s">
        <v>129</v>
      </c>
      <c r="B5" s="2" t="s">
        <v>134</v>
      </c>
    </row>
    <row r="6" spans="1:2" x14ac:dyDescent="0.25">
      <c r="A6" s="2" t="s">
        <v>136</v>
      </c>
      <c r="B6" s="2" t="s">
        <v>134</v>
      </c>
    </row>
    <row r="7" spans="1:2" x14ac:dyDescent="0.25">
      <c r="A7" s="2" t="s">
        <v>125</v>
      </c>
      <c r="B7" s="2" t="s">
        <v>93</v>
      </c>
    </row>
    <row r="8" spans="1:2" x14ac:dyDescent="0.25">
      <c r="A8" s="2" t="s">
        <v>126</v>
      </c>
      <c r="B8" s="2" t="s">
        <v>93</v>
      </c>
    </row>
    <row r="9" spans="1:2" x14ac:dyDescent="0.25">
      <c r="A9" s="2" t="s">
        <v>124</v>
      </c>
      <c r="B9" s="2" t="s">
        <v>93</v>
      </c>
    </row>
    <row r="10" spans="1:2" x14ac:dyDescent="0.25">
      <c r="A10" s="2" t="s">
        <v>127</v>
      </c>
      <c r="B10" s="2" t="s">
        <v>94</v>
      </c>
    </row>
    <row r="11" spans="1:2" x14ac:dyDescent="0.25">
      <c r="A11" s="2" t="s">
        <v>128</v>
      </c>
      <c r="B11" s="2" t="s">
        <v>94</v>
      </c>
    </row>
    <row r="12" spans="1:2" x14ac:dyDescent="0.25">
      <c r="A12" s="2" t="s">
        <v>119</v>
      </c>
      <c r="B12" s="2" t="s">
        <v>94</v>
      </c>
    </row>
    <row r="13" spans="1:2" x14ac:dyDescent="0.25">
      <c r="A13" s="2" t="s">
        <v>124</v>
      </c>
      <c r="B13" s="2" t="s">
        <v>94</v>
      </c>
    </row>
    <row r="14" spans="1:2" x14ac:dyDescent="0.25">
      <c r="A14" s="2" t="s">
        <v>112</v>
      </c>
      <c r="B14" s="2" t="s">
        <v>94</v>
      </c>
    </row>
    <row r="15" spans="1:2" x14ac:dyDescent="0.25">
      <c r="A15" s="2" t="s">
        <v>129</v>
      </c>
      <c r="B15" s="2" t="s">
        <v>94</v>
      </c>
    </row>
    <row r="16" spans="1:2" x14ac:dyDescent="0.25">
      <c r="A16" s="2" t="s">
        <v>120</v>
      </c>
      <c r="B16" s="2" t="s">
        <v>94</v>
      </c>
    </row>
    <row r="17" spans="1:2" x14ac:dyDescent="0.25">
      <c r="A17" s="2" t="s">
        <v>130</v>
      </c>
      <c r="B17" s="2" t="s">
        <v>94</v>
      </c>
    </row>
    <row r="18" spans="1:2" x14ac:dyDescent="0.25">
      <c r="A18" s="2" t="s">
        <v>131</v>
      </c>
      <c r="B18" s="2" t="s">
        <v>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AE27-8D2F-4741-94E1-1B4DCD9F9748}">
  <dimension ref="A1:N35"/>
  <sheetViews>
    <sheetView zoomScaleNormal="100" workbookViewId="0">
      <selection activeCell="P12" sqref="P12"/>
    </sheetView>
  </sheetViews>
  <sheetFormatPr defaultRowHeight="15" x14ac:dyDescent="0.25"/>
  <cols>
    <col min="1" max="1" width="16.28515625" bestFit="1" customWidth="1"/>
    <col min="7" max="7" width="12.85546875" bestFit="1" customWidth="1"/>
    <col min="8" max="8" width="11.28515625" bestFit="1" customWidth="1"/>
    <col min="10" max="10" width="10.42578125" bestFit="1" customWidth="1"/>
    <col min="13" max="13" width="13.5703125" bestFit="1" customWidth="1"/>
  </cols>
  <sheetData>
    <row r="1" spans="1:14" x14ac:dyDescent="0.25">
      <c r="A1" s="1" t="s">
        <v>1</v>
      </c>
      <c r="B1" s="1" t="s">
        <v>0</v>
      </c>
      <c r="C1" s="1" t="s">
        <v>1</v>
      </c>
      <c r="D1" s="1" t="b">
        <v>1</v>
      </c>
      <c r="E1" s="1" t="s">
        <v>17</v>
      </c>
      <c r="F1" s="1" t="s">
        <v>18</v>
      </c>
      <c r="G1" s="1" t="s">
        <v>24</v>
      </c>
      <c r="J1" s="1" t="s">
        <v>26</v>
      </c>
      <c r="K1" s="1" t="s">
        <v>35</v>
      </c>
      <c r="L1" s="1" t="s">
        <v>42</v>
      </c>
      <c r="M1" s="1" t="s">
        <v>45</v>
      </c>
      <c r="N1" s="1" t="s">
        <v>48</v>
      </c>
    </row>
    <row r="2" spans="1:14" x14ac:dyDescent="0.25">
      <c r="A2" s="1" t="s">
        <v>2</v>
      </c>
      <c r="B2" s="1" t="s">
        <v>3</v>
      </c>
      <c r="C2" s="1" t="s">
        <v>12</v>
      </c>
      <c r="D2" s="1" t="b">
        <v>0</v>
      </c>
      <c r="E2" s="1"/>
      <c r="F2" s="1" t="s">
        <v>19</v>
      </c>
      <c r="G2" s="1" t="s">
        <v>25</v>
      </c>
      <c r="H2" t="s">
        <v>13</v>
      </c>
      <c r="I2" t="s">
        <v>15</v>
      </c>
      <c r="J2" s="1" t="s">
        <v>27</v>
      </c>
      <c r="K2" s="1" t="s">
        <v>36</v>
      </c>
      <c r="L2" s="1" t="s">
        <v>43</v>
      </c>
      <c r="M2" s="1" t="s">
        <v>46</v>
      </c>
      <c r="N2" s="1" t="s">
        <v>49</v>
      </c>
    </row>
    <row r="3" spans="1:14" x14ac:dyDescent="0.25">
      <c r="A3" s="1"/>
      <c r="B3" s="1" t="s">
        <v>4</v>
      </c>
      <c r="C3" s="1"/>
      <c r="D3" s="1"/>
      <c r="F3" s="1" t="s">
        <v>20</v>
      </c>
      <c r="I3" t="s">
        <v>16</v>
      </c>
      <c r="J3" s="1" t="s">
        <v>28</v>
      </c>
      <c r="K3" s="1" t="s">
        <v>37</v>
      </c>
      <c r="L3" s="1" t="s">
        <v>44</v>
      </c>
      <c r="M3" s="1" t="s">
        <v>47</v>
      </c>
      <c r="N3" s="1" t="s">
        <v>50</v>
      </c>
    </row>
    <row r="4" spans="1:14" x14ac:dyDescent="0.25">
      <c r="A4" s="1"/>
      <c r="B4" s="1" t="s">
        <v>5</v>
      </c>
      <c r="C4" s="1"/>
      <c r="D4" s="1"/>
      <c r="F4" s="1" t="s">
        <v>21</v>
      </c>
      <c r="J4" s="1" t="s">
        <v>30</v>
      </c>
      <c r="K4" s="1" t="s">
        <v>38</v>
      </c>
      <c r="N4" s="1" t="s">
        <v>51</v>
      </c>
    </row>
    <row r="5" spans="1:14" x14ac:dyDescent="0.25">
      <c r="A5" s="1"/>
      <c r="B5" s="1" t="s">
        <v>6</v>
      </c>
      <c r="C5" s="1"/>
      <c r="D5" s="1"/>
      <c r="F5" s="1" t="s">
        <v>22</v>
      </c>
      <c r="J5" s="1" t="s">
        <v>31</v>
      </c>
      <c r="K5" s="1" t="s">
        <v>39</v>
      </c>
      <c r="N5" s="1" t="s">
        <v>34</v>
      </c>
    </row>
    <row r="6" spans="1:14" x14ac:dyDescent="0.25">
      <c r="A6" s="1"/>
      <c r="B6" s="1" t="s">
        <v>7</v>
      </c>
      <c r="C6" s="1"/>
      <c r="D6" s="1"/>
      <c r="F6" s="1" t="s">
        <v>23</v>
      </c>
      <c r="J6" s="1" t="s">
        <v>32</v>
      </c>
      <c r="K6" s="1" t="s">
        <v>40</v>
      </c>
      <c r="N6" s="1" t="s">
        <v>52</v>
      </c>
    </row>
    <row r="7" spans="1:14" x14ac:dyDescent="0.25">
      <c r="A7" s="1"/>
      <c r="B7" s="1" t="s">
        <v>8</v>
      </c>
      <c r="C7" s="1"/>
      <c r="D7" s="1"/>
      <c r="K7" s="1" t="s">
        <v>41</v>
      </c>
      <c r="N7" s="1" t="s">
        <v>53</v>
      </c>
    </row>
    <row r="8" spans="1:14" x14ac:dyDescent="0.25">
      <c r="A8" s="1"/>
      <c r="B8" s="1" t="s">
        <v>9</v>
      </c>
      <c r="C8" s="1"/>
      <c r="D8" s="1"/>
      <c r="K8" s="1" t="s">
        <v>29</v>
      </c>
      <c r="N8" s="1" t="s">
        <v>54</v>
      </c>
    </row>
    <row r="9" spans="1:14" x14ac:dyDescent="0.25">
      <c r="A9" s="1"/>
      <c r="B9" s="1" t="s">
        <v>10</v>
      </c>
      <c r="C9" s="1"/>
      <c r="D9" s="1"/>
      <c r="N9" s="1" t="s">
        <v>55</v>
      </c>
    </row>
    <row r="10" spans="1:14" x14ac:dyDescent="0.25">
      <c r="A10" s="1"/>
      <c r="B10" s="1" t="s">
        <v>11</v>
      </c>
      <c r="C10" s="1"/>
      <c r="D10" s="1"/>
      <c r="N10" s="1" t="s">
        <v>56</v>
      </c>
    </row>
    <row r="11" spans="1:14" x14ac:dyDescent="0.25">
      <c r="N11" s="1" t="s">
        <v>57</v>
      </c>
    </row>
    <row r="12" spans="1:14" x14ac:dyDescent="0.25">
      <c r="N12" s="1" t="s">
        <v>58</v>
      </c>
    </row>
    <row r="13" spans="1:14" x14ac:dyDescent="0.25">
      <c r="N13" s="1" t="s">
        <v>59</v>
      </c>
    </row>
    <row r="14" spans="1:14" x14ac:dyDescent="0.25">
      <c r="N14" s="1" t="s">
        <v>60</v>
      </c>
    </row>
    <row r="15" spans="1:14" x14ac:dyDescent="0.25">
      <c r="N15" s="1" t="s">
        <v>61</v>
      </c>
    </row>
    <row r="16" spans="1:14" x14ac:dyDescent="0.25">
      <c r="N16" s="1" t="s">
        <v>62</v>
      </c>
    </row>
    <row r="17" spans="14:14" x14ac:dyDescent="0.25">
      <c r="N17" s="1" t="s">
        <v>63</v>
      </c>
    </row>
    <row r="18" spans="14:14" x14ac:dyDescent="0.25">
      <c r="N18" s="1" t="s">
        <v>64</v>
      </c>
    </row>
    <row r="19" spans="14:14" x14ac:dyDescent="0.25">
      <c r="N19" s="1" t="s">
        <v>33</v>
      </c>
    </row>
    <row r="20" spans="14:14" x14ac:dyDescent="0.25">
      <c r="N20" s="1" t="s">
        <v>65</v>
      </c>
    </row>
    <row r="21" spans="14:14" x14ac:dyDescent="0.25">
      <c r="N21" s="1" t="s">
        <v>66</v>
      </c>
    </row>
    <row r="22" spans="14:14" x14ac:dyDescent="0.25">
      <c r="N22" s="1" t="s">
        <v>67</v>
      </c>
    </row>
    <row r="23" spans="14:14" x14ac:dyDescent="0.25">
      <c r="N23" s="1" t="s">
        <v>68</v>
      </c>
    </row>
    <row r="24" spans="14:14" x14ac:dyDescent="0.25">
      <c r="N24" s="1" t="s">
        <v>69</v>
      </c>
    </row>
    <row r="25" spans="14:14" x14ac:dyDescent="0.25">
      <c r="N25" s="1" t="s">
        <v>70</v>
      </c>
    </row>
    <row r="26" spans="14:14" x14ac:dyDescent="0.25">
      <c r="N26" s="1" t="s">
        <v>71</v>
      </c>
    </row>
    <row r="27" spans="14:14" x14ac:dyDescent="0.25">
      <c r="N27" s="1" t="s">
        <v>14</v>
      </c>
    </row>
    <row r="28" spans="14:14" x14ac:dyDescent="0.25">
      <c r="N28" s="1" t="s">
        <v>72</v>
      </c>
    </row>
    <row r="29" spans="14:14" x14ac:dyDescent="0.25">
      <c r="N29" s="1" t="s">
        <v>73</v>
      </c>
    </row>
    <row r="30" spans="14:14" x14ac:dyDescent="0.25">
      <c r="N30" s="1" t="s">
        <v>74</v>
      </c>
    </row>
    <row r="31" spans="14:14" x14ac:dyDescent="0.25">
      <c r="N31" s="1" t="s">
        <v>75</v>
      </c>
    </row>
    <row r="32" spans="14:14" x14ac:dyDescent="0.25">
      <c r="N32" s="1" t="s">
        <v>76</v>
      </c>
    </row>
    <row r="33" spans="14:14" x14ac:dyDescent="0.25">
      <c r="N33" s="1" t="s">
        <v>77</v>
      </c>
    </row>
    <row r="34" spans="14:14" x14ac:dyDescent="0.25">
      <c r="N34" s="1" t="s">
        <v>78</v>
      </c>
    </row>
    <row r="35" spans="14:14" x14ac:dyDescent="0.25">
      <c r="N35" s="1" t="s">
        <v>79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08E6F6C3645941A735846FD7830AC5" ma:contentTypeVersion="2" ma:contentTypeDescription="Create a new document." ma:contentTypeScope="" ma:versionID="38c833d783a2a66feac35220352f3ede">
  <xsd:schema xmlns:xsd="http://www.w3.org/2001/XMLSchema" xmlns:xs="http://www.w3.org/2001/XMLSchema" xmlns:p="http://schemas.microsoft.com/office/2006/metadata/properties" xmlns:ns2="f03e701d-74e8-41ed-83f1-543ef2c2add2" targetNamespace="http://schemas.microsoft.com/office/2006/metadata/properties" ma:root="true" ma:fieldsID="b5c4e6618e3c844a8ee7a18771999be9" ns2:_="">
    <xsd:import namespace="f03e701d-74e8-41ed-83f1-543ef2c2a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e701d-74e8-41ed-83f1-543ef2c2a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3A8FC41C-90C6-4F94-B98F-97A5F0A877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40FB25-492B-4707-9C30-69A7AD3C5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3e701d-74e8-41ed-83f1-543ef2c2ad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2C6895-FB17-4A46-8984-84F2194711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Source</vt:lpstr>
      <vt:lpstr>Reference</vt:lpstr>
      <vt:lpstr>Warehouses</vt:lpstr>
      <vt:lpstr>Databases</vt:lpstr>
      <vt:lpstr>Tables</vt:lpstr>
      <vt:lpstr>Schemas</vt:lpstr>
      <vt:lpstr>Lookup</vt:lpstr>
      <vt:lpstr>Database</vt:lpstr>
      <vt:lpstr>Schema</vt:lpstr>
      <vt:lpstr>Table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Sahoo</dc:creator>
  <cp:lastModifiedBy>Rakesh Kumar Sahoo</cp:lastModifiedBy>
  <cp:lastPrinted>2023-01-01T09:02:32Z</cp:lastPrinted>
  <dcterms:created xsi:type="dcterms:W3CDTF">2015-06-05T18:17:20Z</dcterms:created>
  <dcterms:modified xsi:type="dcterms:W3CDTF">2023-01-01T15:38:17Z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2022-12-08T13:03:34Z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15c19b0b-5af1-4610-90c2-99a8697116ea</vt:lpwstr>
  </property>
  <property fmtid="{D5CDD505-2E9C-101B-9397-08002B2CF9AE}" pid="8" name="MSIP_Label_a0819fa7-4367-4500-ba88-dd630d977609_ContentBits">
    <vt:lpwstr>0</vt:lpwstr>
  </property>
</Properties>
</file>