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"/>
    </mc:Choice>
  </mc:AlternateContent>
  <xr:revisionPtr revIDLastSave="0" documentId="8_{C429752B-2E6D-F94D-9CB0-72B2D8E408B2}" xr6:coauthVersionLast="47" xr6:coauthVersionMax="47" xr10:uidLastSave="{00000000-0000-0000-0000-000000000000}"/>
  <bookViews>
    <workbookView xWindow="80" yWindow="460" windowWidth="25440" windowHeight="14460" activeTab="1" xr2:uid="{CD3A5727-CB26-4F4F-A2D8-27305B9E6653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5" i="2" l="1"/>
  <c r="F113" i="2"/>
  <c r="F112" i="2"/>
  <c r="F111" i="2"/>
  <c r="F116" i="1"/>
  <c r="F115" i="1"/>
  <c r="E103" i="1"/>
  <c r="E100" i="1"/>
  <c r="E99" i="1"/>
  <c r="E98" i="1"/>
</calcChain>
</file>

<file path=xl/sharedStrings.xml><?xml version="1.0" encoding="utf-8"?>
<sst xmlns="http://schemas.openxmlformats.org/spreadsheetml/2006/main" count="307" uniqueCount="218">
  <si>
    <t>NLP</t>
  </si>
  <si>
    <t>Text Analysis</t>
  </si>
  <si>
    <t>Applications</t>
  </si>
  <si>
    <t>1. Social Media Analytics</t>
  </si>
  <si>
    <t xml:space="preserve">2. Banking and Loan Processing </t>
  </si>
  <si>
    <t>3. E-commerce</t>
  </si>
  <si>
    <t>4.Phychology and Congnitive science</t>
  </si>
  <si>
    <t>5. Machine Translation.</t>
  </si>
  <si>
    <t>Lexical Parsing</t>
  </si>
  <si>
    <t>Syntactical Parsing</t>
  </si>
  <si>
    <t>Semantic Processing</t>
  </si>
  <si>
    <t>Raw text data into words</t>
  </si>
  <si>
    <t>It looks at the grammatical structure of the language</t>
  </si>
  <si>
    <t>It will look at the context of the sentece</t>
  </si>
  <si>
    <t>Tokensation</t>
  </si>
  <si>
    <t>Stop word removal</t>
  </si>
  <si>
    <t>Stemming</t>
  </si>
  <si>
    <t>Lemmatization</t>
  </si>
  <si>
    <t>Spell Corrector</t>
  </si>
  <si>
    <t>Phonetic Hashing</t>
  </si>
  <si>
    <t>PMI</t>
  </si>
  <si>
    <t>TF-IDF vector</t>
  </si>
  <si>
    <t>Word tokeniser</t>
  </si>
  <si>
    <t>Sentence Tokeniser</t>
  </si>
  <si>
    <t>Regexp tokeniser</t>
  </si>
  <si>
    <t>Tweet tokeniser</t>
  </si>
  <si>
    <t>Stop words</t>
  </si>
  <si>
    <t>Spam - Ham detector</t>
  </si>
  <si>
    <t>It is rule based technique that chops off the suffix of the word</t>
  </si>
  <si>
    <t>Driver</t>
  </si>
  <si>
    <t>&gt;</t>
  </si>
  <si>
    <t>Drive</t>
  </si>
  <si>
    <t>Racing</t>
  </si>
  <si>
    <t>Race</t>
  </si>
  <si>
    <t>Stemmers</t>
  </si>
  <si>
    <t>Porter Stemmers</t>
  </si>
  <si>
    <t>NLTK</t>
  </si>
  <si>
    <t>Snow Stemmers</t>
  </si>
  <si>
    <t>Multi lanugae</t>
  </si>
  <si>
    <t>It look the words to find out the base word in the Word Net Dictionary</t>
  </si>
  <si>
    <t>Stemmer</t>
  </si>
  <si>
    <t>Lemmatizer</t>
  </si>
  <si>
    <t>Speed</t>
  </si>
  <si>
    <t>Fast because rule based</t>
  </si>
  <si>
    <t>Slower than stemmers</t>
  </si>
  <si>
    <t>Accuracy</t>
  </si>
  <si>
    <t>More accurate</t>
  </si>
  <si>
    <t>Driving</t>
  </si>
  <si>
    <t>Driv</t>
  </si>
  <si>
    <t>Less Accurate</t>
  </si>
  <si>
    <t>Dependent on POS tags</t>
  </si>
  <si>
    <t>Doesn't depend upon the Pos tags</t>
  </si>
  <si>
    <t>Disappearing</t>
  </si>
  <si>
    <t>Dissappearing</t>
  </si>
  <si>
    <t>Edit Distiance (Levistien distance)</t>
  </si>
  <si>
    <t>Insertion</t>
  </si>
  <si>
    <t>deletion</t>
  </si>
  <si>
    <t>Modification</t>
  </si>
  <si>
    <t>Color</t>
  </si>
  <si>
    <t>Colour</t>
  </si>
  <si>
    <t>Pointwise Mutual Information</t>
  </si>
  <si>
    <t>new Delhi</t>
  </si>
  <si>
    <t>P(new) P(delhi)</t>
  </si>
  <si>
    <t>P(new Delhi)/</t>
  </si>
  <si>
    <t>text is havin</t>
  </si>
  <si>
    <t>New</t>
  </si>
  <si>
    <t>Delhi</t>
  </si>
  <si>
    <t>New Delhi</t>
  </si>
  <si>
    <t>P(New Delhi)</t>
  </si>
  <si>
    <t>P(new)</t>
  </si>
  <si>
    <t>P(delhi)</t>
  </si>
  <si>
    <t>TFIDF</t>
  </si>
  <si>
    <t xml:space="preserve">TF </t>
  </si>
  <si>
    <t>number of times word'w' appears in document 'd'/total number of words in document d</t>
  </si>
  <si>
    <t xml:space="preserve">IDF </t>
  </si>
  <si>
    <t>log(Total Number of documents / documents contains word w)</t>
  </si>
  <si>
    <t>TF-IDF</t>
  </si>
  <si>
    <t>TF*IDF</t>
  </si>
  <si>
    <t>Syntactic Analysis</t>
  </si>
  <si>
    <t>Role played by the words</t>
  </si>
  <si>
    <t>Relationship between the words</t>
  </si>
  <si>
    <t>To that it can phrase them to grammaticall correct senteces.</t>
  </si>
  <si>
    <t>Dog bites man</t>
  </si>
  <si>
    <t>Man bites Dog</t>
  </si>
  <si>
    <t>India lost in Austratila</t>
  </si>
  <si>
    <t>India lost to Aus</t>
  </si>
  <si>
    <t>Levels in Syntactical Parsing</t>
  </si>
  <si>
    <t>Part of Speech Tagging</t>
  </si>
  <si>
    <t>Constituency Parsing</t>
  </si>
  <si>
    <t>Dependency Parsing</t>
  </si>
  <si>
    <t>Assigning Grammatical label to a word in a sentece</t>
  </si>
  <si>
    <t>The cat sat on the mat</t>
  </si>
  <si>
    <t>Pos tag</t>
  </si>
  <si>
    <t>The</t>
  </si>
  <si>
    <t>Determinant</t>
  </si>
  <si>
    <t>Cat</t>
  </si>
  <si>
    <t>Noun</t>
  </si>
  <si>
    <t>Sat</t>
  </si>
  <si>
    <t>Verb</t>
  </si>
  <si>
    <t xml:space="preserve">on </t>
  </si>
  <si>
    <t>Perposition</t>
  </si>
  <si>
    <t xml:space="preserve">The </t>
  </si>
  <si>
    <t>mat</t>
  </si>
  <si>
    <t>Constituency parsing</t>
  </si>
  <si>
    <t>Dependency parsing</t>
  </si>
  <si>
    <t>Grammatical relationship between words in a sentece</t>
  </si>
  <si>
    <t>She eats an apple</t>
  </si>
  <si>
    <t>Dependency Tree (Spacy)</t>
  </si>
  <si>
    <t>"eats" (root)</t>
  </si>
  <si>
    <t>She (subject)</t>
  </si>
  <si>
    <t>apple (object)</t>
  </si>
  <si>
    <t>"apple"</t>
  </si>
  <si>
    <t xml:space="preserve">&gt; </t>
  </si>
  <si>
    <t>an (determiner)</t>
  </si>
  <si>
    <t>Breaking Sentence into sub-phrases (Constituens) and Organise them in tree structure</t>
  </si>
  <si>
    <t>The Man Saw Dog</t>
  </si>
  <si>
    <t>S</t>
  </si>
  <si>
    <t>NP</t>
  </si>
  <si>
    <t>V</t>
  </si>
  <si>
    <t>VP</t>
  </si>
  <si>
    <t>THE MAN</t>
  </si>
  <si>
    <t>SAW DOG</t>
  </si>
  <si>
    <t>DT</t>
  </si>
  <si>
    <t>N</t>
  </si>
  <si>
    <t>THE</t>
  </si>
  <si>
    <t>MAN</t>
  </si>
  <si>
    <t>SAW</t>
  </si>
  <si>
    <t>DOG</t>
  </si>
  <si>
    <t>Lexicon based tagger</t>
  </si>
  <si>
    <t>Rule based tagger</t>
  </si>
  <si>
    <t>Stochastic based tagger</t>
  </si>
  <si>
    <t>CNG</t>
  </si>
  <si>
    <t>CFG</t>
  </si>
  <si>
    <t>Social Media Analytics</t>
  </si>
  <si>
    <t>Banking and Loan Processing</t>
  </si>
  <si>
    <t>E-commerce</t>
  </si>
  <si>
    <t xml:space="preserve">Phychology </t>
  </si>
  <si>
    <t>Machine Translation</t>
  </si>
  <si>
    <t xml:space="preserve">Semantic Parsing </t>
  </si>
  <si>
    <t>Convert Text data into words</t>
  </si>
  <si>
    <t>Understanding the structure of the sentence</t>
  </si>
  <si>
    <t>context of a words</t>
  </si>
  <si>
    <t>Spell Correctioin</t>
  </si>
  <si>
    <t>Tokenisation</t>
  </si>
  <si>
    <t>Sentence tokeniser</t>
  </si>
  <si>
    <t>NLTK/SPACY</t>
  </si>
  <si>
    <t>Spam detection</t>
  </si>
  <si>
    <t>yes</t>
  </si>
  <si>
    <t>No</t>
  </si>
  <si>
    <t>Rule based technique that chops off the suffix of a word to get its root form</t>
  </si>
  <si>
    <t>Porter Stemmer</t>
  </si>
  <si>
    <t>Work only for English</t>
  </si>
  <si>
    <t>Snowball stemmer</t>
  </si>
  <si>
    <t>Multiple Language</t>
  </si>
  <si>
    <t>It will look into a dictionary (WordNet) to find the base / root form of the word</t>
  </si>
  <si>
    <t xml:space="preserve">Stemming </t>
  </si>
  <si>
    <t>Fast because it rule based</t>
  </si>
  <si>
    <t>Slower than stemming</t>
  </si>
  <si>
    <t>Less accurate</t>
  </si>
  <si>
    <t>Edit Distance (Levistien Distance)</t>
  </si>
  <si>
    <t>Insertion of the letter</t>
  </si>
  <si>
    <t>Deletion of the letter</t>
  </si>
  <si>
    <t>Modification of the letter</t>
  </si>
  <si>
    <t>Defense</t>
  </si>
  <si>
    <t>Defence</t>
  </si>
  <si>
    <t>Soundex Algo</t>
  </si>
  <si>
    <t>PMI (Pointwise Mutual Information)</t>
  </si>
  <si>
    <t>It measure how often two words appear together as compared to how often they appeared separately</t>
  </si>
  <si>
    <t>New York</t>
  </si>
  <si>
    <t>Ice cream</t>
  </si>
  <si>
    <t>PMI(x,y)</t>
  </si>
  <si>
    <t>Log(P(x,y)/P(x)*P(y))</t>
  </si>
  <si>
    <t>PMI&gt;0</t>
  </si>
  <si>
    <t>then two words often appear together</t>
  </si>
  <si>
    <t>PMI&lt;0</t>
  </si>
  <si>
    <t>then two words appeared together by chance</t>
  </si>
  <si>
    <t>Text</t>
  </si>
  <si>
    <t>ice</t>
  </si>
  <si>
    <t>cream</t>
  </si>
  <si>
    <t>ice cream</t>
  </si>
  <si>
    <t>p(ice,cream)</t>
  </si>
  <si>
    <t>p(ice)</t>
  </si>
  <si>
    <t>p(cream)</t>
  </si>
  <si>
    <t>PMI(ice,cream)</t>
  </si>
  <si>
    <t>TF/IDF</t>
  </si>
  <si>
    <t>Term Frequency</t>
  </si>
  <si>
    <t>Inverse Document Frequency</t>
  </si>
  <si>
    <t>frequency of word 'w' in document 'd'/total number of words in document 'd')</t>
  </si>
  <si>
    <t>log(total number of documents/numbers of document that have word 'w')</t>
  </si>
  <si>
    <t>Syntactic analysis</t>
  </si>
  <si>
    <t>Understand the Grammatical component</t>
  </si>
  <si>
    <t>How they Relate to each other</t>
  </si>
  <si>
    <t>Phrase the Grammatical structure</t>
  </si>
  <si>
    <t>Levels of Syntactical Analysis</t>
  </si>
  <si>
    <t>Part of speech tagging</t>
  </si>
  <si>
    <t>Assign a grammatical label to each word in a sentence</t>
  </si>
  <si>
    <t>Example</t>
  </si>
  <si>
    <t>verb</t>
  </si>
  <si>
    <t xml:space="preserve">the </t>
  </si>
  <si>
    <t>Mat</t>
  </si>
  <si>
    <t>Role of each word in the sentence</t>
  </si>
  <si>
    <t>Dependecy parsing</t>
  </si>
  <si>
    <t>Analyse the grammatical relationship between words in a sentence</t>
  </si>
  <si>
    <t>apple(object)</t>
  </si>
  <si>
    <t>an (deteminant)</t>
  </si>
  <si>
    <t>Dependency Parsing Tree</t>
  </si>
  <si>
    <t>eats(root)--&gt;</t>
  </si>
  <si>
    <t>apple--&gt;</t>
  </si>
  <si>
    <t>Constituency Parsing (Phrase structure parsing)</t>
  </si>
  <si>
    <t>Break down sentence into sub-phrases and organise them in a tree structure</t>
  </si>
  <si>
    <t>The Man saw dog</t>
  </si>
  <si>
    <t>Lexicon base tagger</t>
  </si>
  <si>
    <t>it will look the mostly assigned POS tag to the word</t>
  </si>
  <si>
    <t>Rule based parser</t>
  </si>
  <si>
    <t>whenever a word is ending with ing it should also be VBG</t>
  </si>
  <si>
    <t>veterbi alogrithm</t>
  </si>
  <si>
    <t>Context Free Grammer</t>
  </si>
  <si>
    <t>Chomsky normal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</si>
</sst>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F6BBF-9F43-C94A-B56C-557E97D1D40B}">
  <dimension ref="A1:J187"/>
  <sheetViews>
    <sheetView topLeftCell="A140" zoomScale="120" zoomScaleNormal="120" workbookViewId="0">
      <selection activeCell="H176" sqref="H176"/>
    </sheetView>
  </sheetViews>
  <sheetFormatPr baseColWidth="10" defaultRowHeight="16" x14ac:dyDescent="0.2"/>
  <cols>
    <col min="4" max="4" width="53" bestFit="1" customWidth="1"/>
    <col min="5" max="5" width="29.33203125" bestFit="1" customWidth="1"/>
    <col min="6" max="6" width="21.1640625" customWidth="1"/>
    <col min="10" max="10" width="23.6640625" customWidth="1"/>
  </cols>
  <sheetData>
    <row r="1" spans="1:10" x14ac:dyDescent="0.2">
      <c r="A1" s="3" t="s">
        <v>0</v>
      </c>
      <c r="B1" s="3"/>
      <c r="C1" s="3"/>
    </row>
    <row r="3" spans="1:10" x14ac:dyDescent="0.2">
      <c r="A3" s="1" t="s">
        <v>1</v>
      </c>
      <c r="B3" s="1"/>
    </row>
    <row r="5" spans="1:10" x14ac:dyDescent="0.2">
      <c r="A5" s="1" t="s">
        <v>2</v>
      </c>
      <c r="B5" s="1"/>
    </row>
    <row r="6" spans="1:10" x14ac:dyDescent="0.2">
      <c r="A6" t="s">
        <v>3</v>
      </c>
    </row>
    <row r="7" spans="1:10" x14ac:dyDescent="0.2">
      <c r="A7" t="s">
        <v>4</v>
      </c>
    </row>
    <row r="8" spans="1:10" x14ac:dyDescent="0.2">
      <c r="A8" t="s">
        <v>5</v>
      </c>
      <c r="E8" s="5" t="s">
        <v>10</v>
      </c>
      <c r="F8" s="5"/>
    </row>
    <row r="9" spans="1:10" x14ac:dyDescent="0.2">
      <c r="A9" t="s">
        <v>6</v>
      </c>
      <c r="E9" s="5"/>
      <c r="F9" s="5"/>
      <c r="H9" s="1" t="s">
        <v>13</v>
      </c>
      <c r="I9" s="1"/>
      <c r="J9" s="1"/>
    </row>
    <row r="10" spans="1:10" x14ac:dyDescent="0.2">
      <c r="A10" t="s">
        <v>7</v>
      </c>
      <c r="E10" s="5"/>
      <c r="F10" s="5"/>
    </row>
    <row r="12" spans="1:10" x14ac:dyDescent="0.2">
      <c r="E12" s="5" t="s">
        <v>9</v>
      </c>
      <c r="F12" s="5"/>
    </row>
    <row r="13" spans="1:10" x14ac:dyDescent="0.2">
      <c r="E13" s="5"/>
      <c r="F13" s="5"/>
      <c r="H13" s="6" t="s">
        <v>12</v>
      </c>
      <c r="I13" s="1"/>
      <c r="J13" s="1"/>
    </row>
    <row r="14" spans="1:10" x14ac:dyDescent="0.2">
      <c r="E14" s="5"/>
      <c r="F14" s="5"/>
    </row>
    <row r="16" spans="1:10" x14ac:dyDescent="0.2">
      <c r="E16" s="5" t="s">
        <v>8</v>
      </c>
      <c r="F16" s="5"/>
    </row>
    <row r="17" spans="1:10" x14ac:dyDescent="0.2">
      <c r="E17" s="5"/>
      <c r="F17" s="5"/>
      <c r="H17" s="1" t="s">
        <v>11</v>
      </c>
      <c r="I17" s="1"/>
      <c r="J17" s="1"/>
    </row>
    <row r="18" spans="1:10" x14ac:dyDescent="0.2">
      <c r="E18" s="5"/>
      <c r="F18" s="5"/>
    </row>
    <row r="23" spans="1:10" x14ac:dyDescent="0.2">
      <c r="A23" s="2" t="s">
        <v>8</v>
      </c>
      <c r="B23" s="2"/>
    </row>
    <row r="25" spans="1:10" x14ac:dyDescent="0.2">
      <c r="A25" t="s">
        <v>14</v>
      </c>
    </row>
    <row r="26" spans="1:10" x14ac:dyDescent="0.2">
      <c r="A26" t="s">
        <v>15</v>
      </c>
    </row>
    <row r="27" spans="1:10" x14ac:dyDescent="0.2">
      <c r="A27" t="s">
        <v>16</v>
      </c>
    </row>
    <row r="28" spans="1:10" x14ac:dyDescent="0.2">
      <c r="A28" t="s">
        <v>17</v>
      </c>
    </row>
    <row r="29" spans="1:10" x14ac:dyDescent="0.2">
      <c r="A29" t="s">
        <v>18</v>
      </c>
    </row>
    <row r="30" spans="1:10" x14ac:dyDescent="0.2">
      <c r="A30" t="s">
        <v>19</v>
      </c>
    </row>
    <row r="32" spans="1:10" x14ac:dyDescent="0.2">
      <c r="A32" t="s">
        <v>20</v>
      </c>
    </row>
    <row r="33" spans="1:6" x14ac:dyDescent="0.2">
      <c r="A33" t="s">
        <v>21</v>
      </c>
    </row>
    <row r="35" spans="1:6" x14ac:dyDescent="0.2">
      <c r="D35" s="2" t="s">
        <v>14</v>
      </c>
      <c r="E35" s="2"/>
    </row>
    <row r="37" spans="1:6" x14ac:dyDescent="0.2">
      <c r="D37" t="s">
        <v>22</v>
      </c>
    </row>
    <row r="38" spans="1:6" x14ac:dyDescent="0.2">
      <c r="D38" t="s">
        <v>23</v>
      </c>
    </row>
    <row r="39" spans="1:6" x14ac:dyDescent="0.2">
      <c r="D39" t="s">
        <v>24</v>
      </c>
    </row>
    <row r="40" spans="1:6" x14ac:dyDescent="0.2">
      <c r="D40" t="s">
        <v>25</v>
      </c>
    </row>
    <row r="42" spans="1:6" x14ac:dyDescent="0.2">
      <c r="D42" s="2" t="s">
        <v>26</v>
      </c>
      <c r="E42" s="2"/>
    </row>
    <row r="43" spans="1:6" x14ac:dyDescent="0.2">
      <c r="D43" t="s">
        <v>27</v>
      </c>
    </row>
    <row r="45" spans="1:6" x14ac:dyDescent="0.2">
      <c r="D45" s="2" t="s">
        <v>16</v>
      </c>
      <c r="E45" s="2"/>
    </row>
    <row r="46" spans="1:6" x14ac:dyDescent="0.2">
      <c r="D46" t="s">
        <v>28</v>
      </c>
    </row>
    <row r="48" spans="1:6" x14ac:dyDescent="0.2">
      <c r="D48" t="s">
        <v>29</v>
      </c>
      <c r="E48" t="s">
        <v>30</v>
      </c>
      <c r="F48" t="s">
        <v>31</v>
      </c>
    </row>
    <row r="49" spans="4:6" x14ac:dyDescent="0.2">
      <c r="D49" t="s">
        <v>32</v>
      </c>
      <c r="E49" t="s">
        <v>30</v>
      </c>
      <c r="F49" t="s">
        <v>33</v>
      </c>
    </row>
    <row r="50" spans="4:6" x14ac:dyDescent="0.2">
      <c r="D50" t="s">
        <v>47</v>
      </c>
      <c r="E50" t="s">
        <v>30</v>
      </c>
      <c r="F50" t="s">
        <v>48</v>
      </c>
    </row>
    <row r="51" spans="4:6" x14ac:dyDescent="0.2">
      <c r="D51" t="s">
        <v>34</v>
      </c>
    </row>
    <row r="52" spans="4:6" x14ac:dyDescent="0.2">
      <c r="D52" t="s">
        <v>35</v>
      </c>
      <c r="E52" t="s">
        <v>36</v>
      </c>
    </row>
    <row r="53" spans="4:6" x14ac:dyDescent="0.2">
      <c r="D53" t="s">
        <v>37</v>
      </c>
      <c r="E53" t="s">
        <v>38</v>
      </c>
    </row>
    <row r="56" spans="4:6" x14ac:dyDescent="0.2">
      <c r="D56" s="7" t="s">
        <v>17</v>
      </c>
    </row>
    <row r="57" spans="4:6" x14ac:dyDescent="0.2">
      <c r="D57" t="s">
        <v>39</v>
      </c>
    </row>
    <row r="64" spans="4:6" x14ac:dyDescent="0.2">
      <c r="E64" t="s">
        <v>40</v>
      </c>
      <c r="F64" t="s">
        <v>41</v>
      </c>
    </row>
    <row r="65" spans="4:6" x14ac:dyDescent="0.2">
      <c r="D65" t="s">
        <v>42</v>
      </c>
      <c r="E65" t="s">
        <v>43</v>
      </c>
      <c r="F65" t="s">
        <v>44</v>
      </c>
    </row>
    <row r="66" spans="4:6" x14ac:dyDescent="0.2">
      <c r="D66" t="s">
        <v>45</v>
      </c>
      <c r="E66" t="s">
        <v>49</v>
      </c>
      <c r="F66" t="s">
        <v>46</v>
      </c>
    </row>
    <row r="67" spans="4:6" x14ac:dyDescent="0.2">
      <c r="E67" t="s">
        <v>51</v>
      </c>
      <c r="F67" t="s">
        <v>50</v>
      </c>
    </row>
    <row r="70" spans="4:6" x14ac:dyDescent="0.2">
      <c r="D70" s="7" t="s">
        <v>18</v>
      </c>
    </row>
    <row r="72" spans="4:6" x14ac:dyDescent="0.2">
      <c r="D72" t="s">
        <v>52</v>
      </c>
      <c r="E72" t="s">
        <v>53</v>
      </c>
    </row>
    <row r="74" spans="4:6" x14ac:dyDescent="0.2">
      <c r="D74" t="s">
        <v>54</v>
      </c>
    </row>
    <row r="75" spans="4:6" x14ac:dyDescent="0.2">
      <c r="D75" t="s">
        <v>55</v>
      </c>
    </row>
    <row r="76" spans="4:6" x14ac:dyDescent="0.2">
      <c r="D76" t="s">
        <v>56</v>
      </c>
    </row>
    <row r="77" spans="4:6" x14ac:dyDescent="0.2">
      <c r="D77" t="s">
        <v>57</v>
      </c>
    </row>
    <row r="80" spans="4:6" x14ac:dyDescent="0.2">
      <c r="D80" s="9" t="s">
        <v>19</v>
      </c>
    </row>
    <row r="81" spans="4:5" x14ac:dyDescent="0.2">
      <c r="D81" t="s">
        <v>58</v>
      </c>
      <c r="E81" t="s">
        <v>59</v>
      </c>
    </row>
    <row r="85" spans="4:5" x14ac:dyDescent="0.2">
      <c r="D85" s="7" t="s">
        <v>60</v>
      </c>
    </row>
    <row r="87" spans="4:5" x14ac:dyDescent="0.2">
      <c r="D87" t="s">
        <v>61</v>
      </c>
      <c r="E87" t="s">
        <v>63</v>
      </c>
    </row>
    <row r="88" spans="4:5" x14ac:dyDescent="0.2">
      <c r="E88" t="s">
        <v>62</v>
      </c>
    </row>
    <row r="91" spans="4:5" x14ac:dyDescent="0.2">
      <c r="D91" t="s">
        <v>64</v>
      </c>
      <c r="E91">
        <v>10000</v>
      </c>
    </row>
    <row r="92" spans="4:5" x14ac:dyDescent="0.2">
      <c r="D92" t="s">
        <v>65</v>
      </c>
      <c r="E92">
        <v>100</v>
      </c>
    </row>
    <row r="93" spans="4:5" x14ac:dyDescent="0.2">
      <c r="D93" t="s">
        <v>66</v>
      </c>
      <c r="E93">
        <v>80</v>
      </c>
    </row>
    <row r="94" spans="4:5" x14ac:dyDescent="0.2">
      <c r="D94" t="s">
        <v>67</v>
      </c>
      <c r="E94">
        <v>50</v>
      </c>
    </row>
    <row r="97" spans="4:5" x14ac:dyDescent="0.2">
      <c r="D97" t="s">
        <v>20</v>
      </c>
    </row>
    <row r="98" spans="4:5" x14ac:dyDescent="0.2">
      <c r="D98" t="s">
        <v>68</v>
      </c>
      <c r="E98">
        <f>E94/E91</f>
        <v>5.0000000000000001E-3</v>
      </c>
    </row>
    <row r="99" spans="4:5" x14ac:dyDescent="0.2">
      <c r="D99" t="s">
        <v>69</v>
      </c>
      <c r="E99">
        <f>E92/E91</f>
        <v>0.01</v>
      </c>
    </row>
    <row r="100" spans="4:5" x14ac:dyDescent="0.2">
      <c r="D100" t="s">
        <v>70</v>
      </c>
      <c r="E100">
        <f>E93/E91</f>
        <v>8.0000000000000002E-3</v>
      </c>
    </row>
    <row r="103" spans="4:5" x14ac:dyDescent="0.2">
      <c r="D103" t="s">
        <v>20</v>
      </c>
      <c r="E103">
        <f>LOG10(E98/((E99)*(E100)))</f>
        <v>1.7958800173440752</v>
      </c>
    </row>
    <row r="107" spans="4:5" x14ac:dyDescent="0.2">
      <c r="D107" s="8" t="s">
        <v>71</v>
      </c>
    </row>
    <row r="109" spans="4:5" x14ac:dyDescent="0.2">
      <c r="D109" t="s">
        <v>72</v>
      </c>
      <c r="E109" t="s">
        <v>73</v>
      </c>
    </row>
    <row r="110" spans="4:5" x14ac:dyDescent="0.2">
      <c r="D110" t="s">
        <v>74</v>
      </c>
      <c r="E110" t="s">
        <v>75</v>
      </c>
    </row>
    <row r="113" spans="1:6" x14ac:dyDescent="0.2">
      <c r="D113" t="s">
        <v>76</v>
      </c>
      <c r="E113" t="s">
        <v>77</v>
      </c>
    </row>
    <row r="115" spans="1:6" x14ac:dyDescent="0.2">
      <c r="F115">
        <f>LOG(5)</f>
        <v>0.69897000433601886</v>
      </c>
    </row>
    <row r="116" spans="1:6" x14ac:dyDescent="0.2">
      <c r="F116">
        <f>LOG(2)</f>
        <v>0.3010299956639812</v>
      </c>
    </row>
    <row r="122" spans="1:6" x14ac:dyDescent="0.2">
      <c r="A122" s="1" t="s">
        <v>78</v>
      </c>
      <c r="B122" s="1"/>
    </row>
    <row r="123" spans="1:6" x14ac:dyDescent="0.2">
      <c r="A123" t="s">
        <v>79</v>
      </c>
    </row>
    <row r="124" spans="1:6" x14ac:dyDescent="0.2">
      <c r="A124" t="s">
        <v>80</v>
      </c>
    </row>
    <row r="125" spans="1:6" x14ac:dyDescent="0.2">
      <c r="A125" t="s">
        <v>81</v>
      </c>
    </row>
    <row r="129" spans="1:8" x14ac:dyDescent="0.2">
      <c r="A129" t="s">
        <v>82</v>
      </c>
    </row>
    <row r="130" spans="1:8" x14ac:dyDescent="0.2">
      <c r="A130" t="s">
        <v>83</v>
      </c>
    </row>
    <row r="132" spans="1:8" x14ac:dyDescent="0.2">
      <c r="A132" t="s">
        <v>84</v>
      </c>
    </row>
    <row r="133" spans="1:8" x14ac:dyDescent="0.2">
      <c r="A133" t="s">
        <v>85</v>
      </c>
    </row>
    <row r="135" spans="1:8" x14ac:dyDescent="0.2">
      <c r="D135" s="8" t="s">
        <v>86</v>
      </c>
    </row>
    <row r="137" spans="1:8" x14ac:dyDescent="0.2">
      <c r="D137" t="s">
        <v>87</v>
      </c>
    </row>
    <row r="138" spans="1:8" x14ac:dyDescent="0.2">
      <c r="D138" t="s">
        <v>88</v>
      </c>
    </row>
    <row r="139" spans="1:8" x14ac:dyDescent="0.2">
      <c r="D139" t="s">
        <v>89</v>
      </c>
    </row>
    <row r="142" spans="1:8" x14ac:dyDescent="0.2">
      <c r="D142" s="8" t="s">
        <v>87</v>
      </c>
    </row>
    <row r="144" spans="1:8" x14ac:dyDescent="0.2">
      <c r="D144" t="s">
        <v>90</v>
      </c>
      <c r="H144" t="s">
        <v>128</v>
      </c>
    </row>
    <row r="145" spans="4:8" x14ac:dyDescent="0.2">
      <c r="H145" t="s">
        <v>129</v>
      </c>
    </row>
    <row r="146" spans="4:8" x14ac:dyDescent="0.2">
      <c r="D146" t="s">
        <v>91</v>
      </c>
      <c r="H146" t="s">
        <v>130</v>
      </c>
    </row>
    <row r="147" spans="4:8" x14ac:dyDescent="0.2">
      <c r="D147" t="s">
        <v>92</v>
      </c>
      <c r="E147" t="s">
        <v>93</v>
      </c>
      <c r="F147" t="s">
        <v>94</v>
      </c>
    </row>
    <row r="148" spans="4:8" x14ac:dyDescent="0.2">
      <c r="E148" t="s">
        <v>95</v>
      </c>
      <c r="F148" t="s">
        <v>96</v>
      </c>
    </row>
    <row r="149" spans="4:8" x14ac:dyDescent="0.2">
      <c r="E149" t="s">
        <v>97</v>
      </c>
      <c r="F149" t="s">
        <v>98</v>
      </c>
    </row>
    <row r="150" spans="4:8" x14ac:dyDescent="0.2">
      <c r="E150" t="s">
        <v>99</v>
      </c>
      <c r="F150" t="s">
        <v>100</v>
      </c>
    </row>
    <row r="151" spans="4:8" x14ac:dyDescent="0.2">
      <c r="E151" t="s">
        <v>101</v>
      </c>
      <c r="F151" t="s">
        <v>94</v>
      </c>
    </row>
    <row r="152" spans="4:8" x14ac:dyDescent="0.2">
      <c r="E152" t="s">
        <v>102</v>
      </c>
      <c r="F152" t="s">
        <v>96</v>
      </c>
    </row>
    <row r="157" spans="4:8" x14ac:dyDescent="0.2">
      <c r="D157" s="8" t="s">
        <v>104</v>
      </c>
    </row>
    <row r="158" spans="4:8" x14ac:dyDescent="0.2">
      <c r="D158" t="s">
        <v>105</v>
      </c>
    </row>
    <row r="161" spans="4:8" x14ac:dyDescent="0.2">
      <c r="D161" t="s">
        <v>106</v>
      </c>
    </row>
    <row r="163" spans="4:8" x14ac:dyDescent="0.2">
      <c r="D163" t="s">
        <v>107</v>
      </c>
    </row>
    <row r="165" spans="4:8" x14ac:dyDescent="0.2">
      <c r="D165" t="s">
        <v>108</v>
      </c>
      <c r="E165" t="s">
        <v>30</v>
      </c>
      <c r="F165" t="s">
        <v>109</v>
      </c>
    </row>
    <row r="166" spans="4:8" x14ac:dyDescent="0.2">
      <c r="D166" t="s">
        <v>108</v>
      </c>
      <c r="E166" t="s">
        <v>30</v>
      </c>
      <c r="F166" t="s">
        <v>110</v>
      </c>
    </row>
    <row r="167" spans="4:8" x14ac:dyDescent="0.2">
      <c r="D167" t="s">
        <v>111</v>
      </c>
      <c r="E167" t="s">
        <v>112</v>
      </c>
      <c r="F167" t="s">
        <v>113</v>
      </c>
    </row>
    <row r="170" spans="4:8" x14ac:dyDescent="0.2">
      <c r="D170" s="8" t="s">
        <v>88</v>
      </c>
    </row>
    <row r="172" spans="4:8" x14ac:dyDescent="0.2">
      <c r="D172" t="s">
        <v>114</v>
      </c>
    </row>
    <row r="175" spans="4:8" x14ac:dyDescent="0.2">
      <c r="D175" t="s">
        <v>115</v>
      </c>
      <c r="H175" t="s">
        <v>132</v>
      </c>
    </row>
    <row r="176" spans="4:8" x14ac:dyDescent="0.2">
      <c r="H176" t="s">
        <v>131</v>
      </c>
    </row>
    <row r="178" spans="4:8" x14ac:dyDescent="0.2">
      <c r="D178" t="s">
        <v>116</v>
      </c>
    </row>
    <row r="179" spans="4:8" x14ac:dyDescent="0.2">
      <c r="E179" t="s">
        <v>117</v>
      </c>
      <c r="F179" t="s">
        <v>120</v>
      </c>
    </row>
    <row r="180" spans="4:8" x14ac:dyDescent="0.2">
      <c r="G180" t="s">
        <v>122</v>
      </c>
      <c r="H180" t="s">
        <v>124</v>
      </c>
    </row>
    <row r="181" spans="4:8" x14ac:dyDescent="0.2">
      <c r="G181" t="s">
        <v>123</v>
      </c>
      <c r="H181" t="s">
        <v>125</v>
      </c>
    </row>
    <row r="185" spans="4:8" x14ac:dyDescent="0.2">
      <c r="E185" t="s">
        <v>119</v>
      </c>
      <c r="F185" t="s">
        <v>121</v>
      </c>
    </row>
    <row r="186" spans="4:8" x14ac:dyDescent="0.2">
      <c r="G186" t="s">
        <v>118</v>
      </c>
      <c r="H186" t="s">
        <v>126</v>
      </c>
    </row>
    <row r="187" spans="4:8" x14ac:dyDescent="0.2">
      <c r="G187" t="s">
        <v>123</v>
      </c>
      <c r="H187" t="s">
        <v>127</v>
      </c>
    </row>
  </sheetData>
  <mergeCells count="14">
    <mergeCell ref="D45:E45"/>
    <mergeCell ref="A122:B122"/>
    <mergeCell ref="H17:J17"/>
    <mergeCell ref="H13:J13"/>
    <mergeCell ref="H9:J9"/>
    <mergeCell ref="A23:B23"/>
    <mergeCell ref="D35:E35"/>
    <mergeCell ref="D42:E42"/>
    <mergeCell ref="A1:C1"/>
    <mergeCell ref="A3:B3"/>
    <mergeCell ref="A5:B5"/>
    <mergeCell ref="E16:F18"/>
    <mergeCell ref="E12:F14"/>
    <mergeCell ref="E8:F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DCAF5-93FF-234A-B578-E95BD666F91E}">
  <dimension ref="A1:I183"/>
  <sheetViews>
    <sheetView tabSelected="1" topLeftCell="E159" zoomScale="150" zoomScaleNormal="130" workbookViewId="0">
      <selection activeCell="G171" sqref="G171"/>
    </sheetView>
  </sheetViews>
  <sheetFormatPr baseColWidth="10" defaultRowHeight="16" x14ac:dyDescent="0.2"/>
  <cols>
    <col min="5" max="5" width="67.6640625" bestFit="1" customWidth="1"/>
    <col min="6" max="6" width="24.6640625" customWidth="1"/>
    <col min="9" max="9" width="27.1640625" customWidth="1"/>
  </cols>
  <sheetData>
    <row r="1" spans="1:9" x14ac:dyDescent="0.2">
      <c r="A1" s="2" t="s">
        <v>0</v>
      </c>
      <c r="B1" s="2"/>
      <c r="C1" s="2"/>
      <c r="D1" s="2"/>
      <c r="E1" s="2"/>
      <c r="F1" s="2"/>
      <c r="G1" s="2"/>
    </row>
    <row r="3" spans="1:9" x14ac:dyDescent="0.2">
      <c r="A3" t="s">
        <v>133</v>
      </c>
    </row>
    <row r="4" spans="1:9" x14ac:dyDescent="0.2">
      <c r="A4" t="s">
        <v>134</v>
      </c>
    </row>
    <row r="5" spans="1:9" x14ac:dyDescent="0.2">
      <c r="A5" t="s">
        <v>135</v>
      </c>
    </row>
    <row r="6" spans="1:9" x14ac:dyDescent="0.2">
      <c r="A6" t="s">
        <v>136</v>
      </c>
    </row>
    <row r="7" spans="1:9" x14ac:dyDescent="0.2">
      <c r="A7" t="s">
        <v>137</v>
      </c>
    </row>
    <row r="13" spans="1:9" x14ac:dyDescent="0.2">
      <c r="D13" s="4" t="s">
        <v>138</v>
      </c>
      <c r="E13" s="4"/>
    </row>
    <row r="14" spans="1:9" x14ac:dyDescent="0.2">
      <c r="D14" s="4"/>
      <c r="E14" s="4"/>
      <c r="G14" s="4" t="s">
        <v>141</v>
      </c>
      <c r="H14" s="4"/>
      <c r="I14" s="4"/>
    </row>
    <row r="16" spans="1:9" x14ac:dyDescent="0.2">
      <c r="D16" s="4" t="s">
        <v>9</v>
      </c>
      <c r="E16" s="4"/>
    </row>
    <row r="17" spans="1:9" x14ac:dyDescent="0.2">
      <c r="D17" s="4"/>
      <c r="E17" s="4"/>
      <c r="G17" s="4" t="s">
        <v>140</v>
      </c>
      <c r="H17" s="4"/>
      <c r="I17" s="4"/>
    </row>
    <row r="19" spans="1:9" x14ac:dyDescent="0.2">
      <c r="D19" s="4" t="s">
        <v>8</v>
      </c>
      <c r="E19" s="4"/>
    </row>
    <row r="20" spans="1:9" x14ac:dyDescent="0.2">
      <c r="D20" s="4"/>
      <c r="E20" s="4"/>
      <c r="G20" s="4" t="s">
        <v>139</v>
      </c>
      <c r="H20" s="4"/>
      <c r="I20" s="4"/>
    </row>
    <row r="25" spans="1:9" x14ac:dyDescent="0.2">
      <c r="A25" s="10" t="s">
        <v>8</v>
      </c>
      <c r="B25" s="10"/>
      <c r="C25" s="10"/>
    </row>
    <row r="27" spans="1:9" x14ac:dyDescent="0.2">
      <c r="A27" t="s">
        <v>14</v>
      </c>
    </row>
    <row r="28" spans="1:9" x14ac:dyDescent="0.2">
      <c r="A28" t="s">
        <v>15</v>
      </c>
    </row>
    <row r="29" spans="1:9" x14ac:dyDescent="0.2">
      <c r="A29" t="s">
        <v>16</v>
      </c>
    </row>
    <row r="30" spans="1:9" x14ac:dyDescent="0.2">
      <c r="A30" t="s">
        <v>17</v>
      </c>
    </row>
    <row r="31" spans="1:9" x14ac:dyDescent="0.2">
      <c r="A31" t="s">
        <v>142</v>
      </c>
    </row>
    <row r="32" spans="1:9" x14ac:dyDescent="0.2">
      <c r="A32" t="s">
        <v>19</v>
      </c>
    </row>
    <row r="34" spans="1:7" x14ac:dyDescent="0.2">
      <c r="A34" t="s">
        <v>20</v>
      </c>
    </row>
    <row r="35" spans="1:7" x14ac:dyDescent="0.2">
      <c r="A35" t="s">
        <v>76</v>
      </c>
    </row>
    <row r="36" spans="1:7" x14ac:dyDescent="0.2">
      <c r="E36" s="2" t="s">
        <v>143</v>
      </c>
      <c r="F36" s="2"/>
    </row>
    <row r="38" spans="1:7" x14ac:dyDescent="0.2">
      <c r="E38" t="s">
        <v>22</v>
      </c>
      <c r="G38" s="11" t="s">
        <v>145</v>
      </c>
    </row>
    <row r="39" spans="1:7" x14ac:dyDescent="0.2">
      <c r="E39" t="s">
        <v>144</v>
      </c>
      <c r="G39" s="11"/>
    </row>
    <row r="40" spans="1:7" x14ac:dyDescent="0.2">
      <c r="E40" t="s">
        <v>24</v>
      </c>
      <c r="G40" s="11"/>
    </row>
    <row r="41" spans="1:7" x14ac:dyDescent="0.2">
      <c r="E41" t="s">
        <v>25</v>
      </c>
      <c r="G41" s="11"/>
    </row>
    <row r="44" spans="1:7" x14ac:dyDescent="0.2">
      <c r="E44" s="2" t="s">
        <v>15</v>
      </c>
      <c r="F44" s="2"/>
    </row>
    <row r="46" spans="1:7" x14ac:dyDescent="0.2">
      <c r="E46" t="s">
        <v>146</v>
      </c>
      <c r="F46" t="s">
        <v>147</v>
      </c>
      <c r="G46" s="11" t="s">
        <v>145</v>
      </c>
    </row>
    <row r="47" spans="1:7" x14ac:dyDescent="0.2">
      <c r="E47" t="s">
        <v>137</v>
      </c>
      <c r="F47" t="s">
        <v>148</v>
      </c>
      <c r="G47" s="11"/>
    </row>
    <row r="50" spans="5:7" x14ac:dyDescent="0.2">
      <c r="E50" s="2" t="s">
        <v>16</v>
      </c>
      <c r="F50" s="2"/>
    </row>
    <row r="51" spans="5:7" x14ac:dyDescent="0.2">
      <c r="E51" t="s">
        <v>149</v>
      </c>
    </row>
    <row r="53" spans="5:7" x14ac:dyDescent="0.2">
      <c r="E53" t="s">
        <v>47</v>
      </c>
      <c r="F53" t="s">
        <v>30</v>
      </c>
      <c r="G53" t="s">
        <v>31</v>
      </c>
    </row>
    <row r="54" spans="5:7" x14ac:dyDescent="0.2">
      <c r="E54" t="s">
        <v>31</v>
      </c>
    </row>
    <row r="56" spans="5:7" x14ac:dyDescent="0.2">
      <c r="E56" t="s">
        <v>32</v>
      </c>
      <c r="F56" t="s">
        <v>30</v>
      </c>
      <c r="G56" t="s">
        <v>33</v>
      </c>
    </row>
    <row r="57" spans="5:7" x14ac:dyDescent="0.2">
      <c r="E57" t="s">
        <v>33</v>
      </c>
    </row>
    <row r="59" spans="5:7" x14ac:dyDescent="0.2">
      <c r="E59" t="s">
        <v>150</v>
      </c>
      <c r="F59" t="s">
        <v>151</v>
      </c>
    </row>
    <row r="60" spans="5:7" x14ac:dyDescent="0.2">
      <c r="E60" t="s">
        <v>152</v>
      </c>
      <c r="F60" t="s">
        <v>153</v>
      </c>
    </row>
    <row r="63" spans="5:7" x14ac:dyDescent="0.2">
      <c r="E63" s="2" t="s">
        <v>17</v>
      </c>
      <c r="F63" s="2"/>
    </row>
    <row r="64" spans="5:7" x14ac:dyDescent="0.2">
      <c r="E64" t="s">
        <v>154</v>
      </c>
    </row>
    <row r="67" spans="4:6" x14ac:dyDescent="0.2">
      <c r="E67" s="7" t="s">
        <v>155</v>
      </c>
      <c r="F67" s="7" t="s">
        <v>17</v>
      </c>
    </row>
    <row r="68" spans="4:6" x14ac:dyDescent="0.2">
      <c r="D68" t="s">
        <v>42</v>
      </c>
      <c r="E68" t="s">
        <v>156</v>
      </c>
      <c r="F68" t="s">
        <v>157</v>
      </c>
    </row>
    <row r="69" spans="4:6" x14ac:dyDescent="0.2">
      <c r="D69" t="s">
        <v>45</v>
      </c>
      <c r="E69" t="s">
        <v>158</v>
      </c>
      <c r="F69" t="s">
        <v>46</v>
      </c>
    </row>
    <row r="74" spans="4:6" x14ac:dyDescent="0.2">
      <c r="E74" s="8" t="s">
        <v>18</v>
      </c>
    </row>
    <row r="75" spans="4:6" x14ac:dyDescent="0.2">
      <c r="E75" t="s">
        <v>52</v>
      </c>
      <c r="F75" t="s">
        <v>52</v>
      </c>
    </row>
    <row r="76" spans="4:6" x14ac:dyDescent="0.2">
      <c r="E76" t="s">
        <v>159</v>
      </c>
    </row>
    <row r="78" spans="4:6" x14ac:dyDescent="0.2">
      <c r="E78" t="s">
        <v>160</v>
      </c>
    </row>
    <row r="79" spans="4:6" x14ac:dyDescent="0.2">
      <c r="E79" t="s">
        <v>161</v>
      </c>
    </row>
    <row r="80" spans="4:6" x14ac:dyDescent="0.2">
      <c r="E80" t="s">
        <v>162</v>
      </c>
    </row>
    <row r="82" spans="5:6" x14ac:dyDescent="0.2">
      <c r="E82" s="7" t="s">
        <v>19</v>
      </c>
    </row>
    <row r="83" spans="5:6" x14ac:dyDescent="0.2">
      <c r="E83" t="s">
        <v>58</v>
      </c>
      <c r="F83" t="s">
        <v>59</v>
      </c>
    </row>
    <row r="84" spans="5:6" x14ac:dyDescent="0.2">
      <c r="E84" t="s">
        <v>163</v>
      </c>
      <c r="F84" t="s">
        <v>164</v>
      </c>
    </row>
    <row r="86" spans="5:6" x14ac:dyDescent="0.2">
      <c r="E86" t="s">
        <v>165</v>
      </c>
    </row>
    <row r="91" spans="5:6" x14ac:dyDescent="0.2">
      <c r="E91" t="s">
        <v>166</v>
      </c>
    </row>
    <row r="92" spans="5:6" x14ac:dyDescent="0.2">
      <c r="E92" t="s">
        <v>167</v>
      </c>
    </row>
    <row r="95" spans="5:6" x14ac:dyDescent="0.2">
      <c r="E95" t="s">
        <v>61</v>
      </c>
    </row>
    <row r="96" spans="5:6" x14ac:dyDescent="0.2">
      <c r="E96" t="s">
        <v>168</v>
      </c>
    </row>
    <row r="97" spans="5:6" x14ac:dyDescent="0.2">
      <c r="E97" t="s">
        <v>169</v>
      </c>
    </row>
    <row r="100" spans="5:6" x14ac:dyDescent="0.2">
      <c r="E100" t="s">
        <v>170</v>
      </c>
      <c r="F100" t="s">
        <v>171</v>
      </c>
    </row>
    <row r="102" spans="5:6" x14ac:dyDescent="0.2">
      <c r="E102" t="s">
        <v>172</v>
      </c>
      <c r="F102" t="s">
        <v>173</v>
      </c>
    </row>
    <row r="103" spans="5:6" x14ac:dyDescent="0.2">
      <c r="E103" t="s">
        <v>174</v>
      </c>
      <c r="F103" t="s">
        <v>175</v>
      </c>
    </row>
    <row r="106" spans="5:6" x14ac:dyDescent="0.2">
      <c r="E106" t="s">
        <v>176</v>
      </c>
      <c r="F106">
        <v>10000</v>
      </c>
    </row>
    <row r="107" spans="5:6" x14ac:dyDescent="0.2">
      <c r="E107" t="s">
        <v>177</v>
      </c>
      <c r="F107">
        <v>100</v>
      </c>
    </row>
    <row r="108" spans="5:6" x14ac:dyDescent="0.2">
      <c r="E108" t="s">
        <v>178</v>
      </c>
      <c r="F108">
        <v>80</v>
      </c>
    </row>
    <row r="109" spans="5:6" x14ac:dyDescent="0.2">
      <c r="E109" t="s">
        <v>179</v>
      </c>
      <c r="F109">
        <v>50</v>
      </c>
    </row>
    <row r="111" spans="5:6" x14ac:dyDescent="0.2">
      <c r="E111" t="s">
        <v>180</v>
      </c>
      <c r="F111">
        <f>F109/F106</f>
        <v>5.0000000000000001E-3</v>
      </c>
    </row>
    <row r="112" spans="5:6" x14ac:dyDescent="0.2">
      <c r="E112" t="s">
        <v>181</v>
      </c>
      <c r="F112">
        <f>F107/F106</f>
        <v>0.01</v>
      </c>
    </row>
    <row r="113" spans="1:6" x14ac:dyDescent="0.2">
      <c r="E113" t="s">
        <v>182</v>
      </c>
      <c r="F113">
        <f>F108/F106</f>
        <v>8.0000000000000002E-3</v>
      </c>
    </row>
    <row r="115" spans="1:6" x14ac:dyDescent="0.2">
      <c r="E115" t="s">
        <v>183</v>
      </c>
      <c r="F115">
        <f>LOG(F111/(F112*F113))</f>
        <v>1.7958800173440752</v>
      </c>
    </row>
    <row r="118" spans="1:6" x14ac:dyDescent="0.2">
      <c r="E118" s="8" t="s">
        <v>184</v>
      </c>
    </row>
    <row r="119" spans="1:6" x14ac:dyDescent="0.2">
      <c r="E119" t="s">
        <v>185</v>
      </c>
      <c r="F119" t="s">
        <v>187</v>
      </c>
    </row>
    <row r="120" spans="1:6" x14ac:dyDescent="0.2">
      <c r="E120" t="s">
        <v>186</v>
      </c>
      <c r="F120" t="s">
        <v>188</v>
      </c>
    </row>
    <row r="123" spans="1:6" x14ac:dyDescent="0.2">
      <c r="E123" t="s">
        <v>184</v>
      </c>
      <c r="F123" t="s">
        <v>77</v>
      </c>
    </row>
    <row r="128" spans="1:6" x14ac:dyDescent="0.2">
      <c r="A128" s="10" t="s">
        <v>189</v>
      </c>
      <c r="B128" s="10"/>
      <c r="C128" s="10"/>
      <c r="D128" s="10"/>
    </row>
    <row r="130" spans="1:7" x14ac:dyDescent="0.2">
      <c r="A130" t="s">
        <v>190</v>
      </c>
    </row>
    <row r="131" spans="1:7" x14ac:dyDescent="0.2">
      <c r="A131" t="s">
        <v>191</v>
      </c>
    </row>
    <row r="132" spans="1:7" x14ac:dyDescent="0.2">
      <c r="A132" t="s">
        <v>192</v>
      </c>
    </row>
    <row r="134" spans="1:7" x14ac:dyDescent="0.2">
      <c r="E134" s="7" t="s">
        <v>193</v>
      </c>
    </row>
    <row r="135" spans="1:7" x14ac:dyDescent="0.2">
      <c r="E135" t="s">
        <v>194</v>
      </c>
    </row>
    <row r="136" spans="1:7" x14ac:dyDescent="0.2">
      <c r="E136" t="s">
        <v>89</v>
      </c>
    </row>
    <row r="137" spans="1:7" x14ac:dyDescent="0.2">
      <c r="E137" t="s">
        <v>103</v>
      </c>
    </row>
    <row r="140" spans="1:7" x14ac:dyDescent="0.2">
      <c r="E140" s="7" t="s">
        <v>194</v>
      </c>
    </row>
    <row r="141" spans="1:7" x14ac:dyDescent="0.2">
      <c r="E141" t="s">
        <v>195</v>
      </c>
    </row>
    <row r="143" spans="1:7" x14ac:dyDescent="0.2">
      <c r="E143" t="s">
        <v>196</v>
      </c>
    </row>
    <row r="144" spans="1:7" x14ac:dyDescent="0.2">
      <c r="E144" t="s">
        <v>91</v>
      </c>
      <c r="G144" t="s">
        <v>211</v>
      </c>
    </row>
    <row r="145" spans="5:8" x14ac:dyDescent="0.2">
      <c r="G145" t="s">
        <v>212</v>
      </c>
    </row>
    <row r="146" spans="5:8" x14ac:dyDescent="0.2">
      <c r="E146" t="s">
        <v>93</v>
      </c>
      <c r="F146" t="s">
        <v>94</v>
      </c>
    </row>
    <row r="147" spans="5:8" x14ac:dyDescent="0.2">
      <c r="E147" t="s">
        <v>95</v>
      </c>
      <c r="F147" t="s">
        <v>96</v>
      </c>
      <c r="G147" t="s">
        <v>213</v>
      </c>
    </row>
    <row r="148" spans="5:8" x14ac:dyDescent="0.2">
      <c r="E148" t="s">
        <v>97</v>
      </c>
      <c r="F148" t="s">
        <v>197</v>
      </c>
      <c r="G148" t="s">
        <v>214</v>
      </c>
    </row>
    <row r="149" spans="5:8" x14ac:dyDescent="0.2">
      <c r="E149" t="s">
        <v>99</v>
      </c>
      <c r="F149" t="s">
        <v>100</v>
      </c>
    </row>
    <row r="150" spans="5:8" x14ac:dyDescent="0.2">
      <c r="E150" t="s">
        <v>198</v>
      </c>
      <c r="F150" t="s">
        <v>94</v>
      </c>
      <c r="G150" t="s">
        <v>130</v>
      </c>
    </row>
    <row r="151" spans="5:8" x14ac:dyDescent="0.2">
      <c r="E151" t="s">
        <v>199</v>
      </c>
      <c r="F151" t="s">
        <v>96</v>
      </c>
      <c r="H151" t="s">
        <v>215</v>
      </c>
    </row>
    <row r="153" spans="5:8" x14ac:dyDescent="0.2">
      <c r="E153" t="s">
        <v>200</v>
      </c>
    </row>
    <row r="155" spans="5:8" x14ac:dyDescent="0.2">
      <c r="E155" s="7" t="s">
        <v>201</v>
      </c>
    </row>
    <row r="156" spans="5:8" x14ac:dyDescent="0.2">
      <c r="E156" t="s">
        <v>202</v>
      </c>
    </row>
    <row r="160" spans="5:8" x14ac:dyDescent="0.2">
      <c r="E160" t="s">
        <v>196</v>
      </c>
    </row>
    <row r="161" spans="5:9" x14ac:dyDescent="0.2">
      <c r="E161" t="s">
        <v>106</v>
      </c>
    </row>
    <row r="162" spans="5:9" x14ac:dyDescent="0.2">
      <c r="E162" t="s">
        <v>205</v>
      </c>
    </row>
    <row r="163" spans="5:9" x14ac:dyDescent="0.2">
      <c r="E163" t="s">
        <v>206</v>
      </c>
      <c r="F163" t="s">
        <v>109</v>
      </c>
    </row>
    <row r="164" spans="5:9" x14ac:dyDescent="0.2">
      <c r="E164" t="s">
        <v>206</v>
      </c>
      <c r="F164" t="s">
        <v>203</v>
      </c>
    </row>
    <row r="165" spans="5:9" x14ac:dyDescent="0.2">
      <c r="E165" t="s">
        <v>207</v>
      </c>
      <c r="F165" t="s">
        <v>204</v>
      </c>
    </row>
    <row r="168" spans="5:9" x14ac:dyDescent="0.2">
      <c r="E168" s="7" t="s">
        <v>208</v>
      </c>
    </row>
    <row r="169" spans="5:9" x14ac:dyDescent="0.2">
      <c r="E169" t="s">
        <v>209</v>
      </c>
      <c r="G169" t="s">
        <v>216</v>
      </c>
    </row>
    <row r="170" spans="5:9" x14ac:dyDescent="0.2">
      <c r="G170" t="s">
        <v>217</v>
      </c>
    </row>
    <row r="172" spans="5:9" x14ac:dyDescent="0.2">
      <c r="E172" t="s">
        <v>196</v>
      </c>
    </row>
    <row r="173" spans="5:9" x14ac:dyDescent="0.2">
      <c r="E173" t="s">
        <v>210</v>
      </c>
    </row>
    <row r="175" spans="5:9" x14ac:dyDescent="0.2">
      <c r="E175" t="s">
        <v>116</v>
      </c>
      <c r="F175" t="s">
        <v>117</v>
      </c>
      <c r="G175" t="s">
        <v>120</v>
      </c>
    </row>
    <row r="176" spans="5:9" x14ac:dyDescent="0.2">
      <c r="H176" t="s">
        <v>122</v>
      </c>
      <c r="I176" t="s">
        <v>124</v>
      </c>
    </row>
    <row r="178" spans="6:9" x14ac:dyDescent="0.2">
      <c r="H178" t="s">
        <v>123</v>
      </c>
      <c r="I178" t="s">
        <v>125</v>
      </c>
    </row>
    <row r="180" spans="6:9" x14ac:dyDescent="0.2">
      <c r="F180" t="s">
        <v>119</v>
      </c>
      <c r="G180" t="s">
        <v>121</v>
      </c>
    </row>
    <row r="181" spans="6:9" x14ac:dyDescent="0.2">
      <c r="H181" t="s">
        <v>118</v>
      </c>
      <c r="I181" t="s">
        <v>126</v>
      </c>
    </row>
    <row r="183" spans="6:9" x14ac:dyDescent="0.2">
      <c r="H183" t="s">
        <v>123</v>
      </c>
      <c r="I183" t="s">
        <v>127</v>
      </c>
    </row>
  </sheetData>
  <mergeCells count="15">
    <mergeCell ref="E63:F63"/>
    <mergeCell ref="A128:D128"/>
    <mergeCell ref="A25:C25"/>
    <mergeCell ref="E36:F36"/>
    <mergeCell ref="G38:G41"/>
    <mergeCell ref="E44:F44"/>
    <mergeCell ref="G46:G47"/>
    <mergeCell ref="E50:F50"/>
    <mergeCell ref="A1:G1"/>
    <mergeCell ref="D19:E20"/>
    <mergeCell ref="D16:E17"/>
    <mergeCell ref="D13:E14"/>
    <mergeCell ref="G20:I20"/>
    <mergeCell ref="G17:I17"/>
    <mergeCell ref="G14:I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2025-02-22T07:03:16Z</dcterms:created>
  <dcterms:modified xsi:type="dcterms:W3CDTF">2025-02-22T10:52:40Z</dcterms:modified>
</cp:coreProperties>
</file>