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42" i="1" l="1"/>
  <c r="B31" i="1"/>
  <c r="B21" i="1"/>
  <c r="B32" i="1" s="1"/>
  <c r="B43" i="1" l="1"/>
</calcChain>
</file>

<file path=xl/sharedStrings.xml><?xml version="1.0" encoding="utf-8"?>
<sst xmlns="http://schemas.openxmlformats.org/spreadsheetml/2006/main" count="47" uniqueCount="25">
  <si>
    <t>referenz</t>
  </si>
  <si>
    <t>get_unit</t>
  </si>
  <si>
    <t>white</t>
  </si>
  <si>
    <t>black</t>
  </si>
  <si>
    <t>S-</t>
  </si>
  <si>
    <t>E-</t>
  </si>
  <si>
    <t>green</t>
  </si>
  <si>
    <t>S+</t>
  </si>
  <si>
    <t>red</t>
  </si>
  <si>
    <t>E+</t>
  </si>
  <si>
    <t>ohm</t>
  </si>
  <si>
    <t>Test der Widerstände in der LoadCell</t>
  </si>
  <si>
    <t>Fazit</t>
  </si>
  <si>
    <t>sind ausgeglichen, sollte passen</t>
  </si>
  <si>
    <t>Quelle</t>
  </si>
  <si>
    <t>https://forum.arduino.cc/index.php?topic=320271.0</t>
  </si>
  <si>
    <t>SCALE</t>
  </si>
  <si>
    <t>Anstieg</t>
  </si>
  <si>
    <t>OFFSET</t>
  </si>
  <si>
    <t>SCALE*</t>
  </si>
  <si>
    <t>Kalibrierung mit 3 Bierflaschen (immer in gleicher reihenfolge draufstellen, die flaschen haben ca. 5 g abweichung)</t>
  </si>
  <si>
    <t>Iteratives Vorgehen</t>
  </si>
  <si>
    <t>Start mit CalibrationFactor (SCALE) = 1</t>
  </si>
  <si>
    <t>Fazit:</t>
  </si>
  <si>
    <t>durchgängig 2 g abweichung nach letzter Messung -&gt; 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</si>
</sst>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Tabelle1!$A$16:$A$18</c:f>
              <c:numCache>
                <c:formatCode>General</c:formatCode>
                <c:ptCount val="3"/>
                <c:pt idx="0">
                  <c:v>366540</c:v>
                </c:pt>
                <c:pt idx="1">
                  <c:v>728367</c:v>
                </c:pt>
                <c:pt idx="2">
                  <c:v>1089191</c:v>
                </c:pt>
              </c:numCache>
            </c:numRef>
          </c:xVal>
          <c:yVal>
            <c:numRef>
              <c:f>Tabelle1!$B$16:$B$18</c:f>
              <c:numCache>
                <c:formatCode>General</c:formatCode>
                <c:ptCount val="3"/>
                <c:pt idx="0">
                  <c:v>892</c:v>
                </c:pt>
                <c:pt idx="1">
                  <c:v>1778</c:v>
                </c:pt>
                <c:pt idx="2">
                  <c:v>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4480"/>
        <c:axId val="51685056"/>
      </c:scatterChart>
      <c:valAx>
        <c:axId val="5168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685056"/>
        <c:crosses val="autoZero"/>
        <c:crossBetween val="midCat"/>
      </c:valAx>
      <c:valAx>
        <c:axId val="516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684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Tabelle1!$A$25:$A$28</c:f>
              <c:numCache>
                <c:formatCode>General</c:formatCode>
                <c:ptCount val="4"/>
                <c:pt idx="0">
                  <c:v>-0.3</c:v>
                </c:pt>
                <c:pt idx="1">
                  <c:v>913</c:v>
                </c:pt>
                <c:pt idx="2">
                  <c:v>1816</c:v>
                </c:pt>
                <c:pt idx="3">
                  <c:v>2716</c:v>
                </c:pt>
              </c:numCache>
            </c:numRef>
          </c:xVal>
          <c:yVal>
            <c:numRef>
              <c:f>Tabelle1!$B$25:$B$28</c:f>
              <c:numCache>
                <c:formatCode>General</c:formatCode>
                <c:ptCount val="4"/>
                <c:pt idx="0">
                  <c:v>0</c:v>
                </c:pt>
                <c:pt idx="1">
                  <c:v>892</c:v>
                </c:pt>
                <c:pt idx="2">
                  <c:v>1778</c:v>
                </c:pt>
                <c:pt idx="3">
                  <c:v>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6784"/>
        <c:axId val="51687936"/>
      </c:scatterChart>
      <c:valAx>
        <c:axId val="5168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687936"/>
        <c:crosses val="autoZero"/>
        <c:crossBetween val="midCat"/>
      </c:valAx>
      <c:valAx>
        <c:axId val="5168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686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Tabelle1!$A$36:$A$39</c:f>
              <c:numCache>
                <c:formatCode>General</c:formatCode>
                <c:ptCount val="4"/>
                <c:pt idx="0">
                  <c:v>0</c:v>
                </c:pt>
                <c:pt idx="1">
                  <c:v>889</c:v>
                </c:pt>
                <c:pt idx="2">
                  <c:v>1776</c:v>
                </c:pt>
                <c:pt idx="3">
                  <c:v>2672</c:v>
                </c:pt>
              </c:numCache>
            </c:numRef>
          </c:xVal>
          <c:yVal>
            <c:numRef>
              <c:f>Tabelle1!$B$36:$B$39</c:f>
              <c:numCache>
                <c:formatCode>General</c:formatCode>
                <c:ptCount val="4"/>
                <c:pt idx="0">
                  <c:v>0</c:v>
                </c:pt>
                <c:pt idx="1">
                  <c:v>892</c:v>
                </c:pt>
                <c:pt idx="2">
                  <c:v>1778</c:v>
                </c:pt>
                <c:pt idx="3">
                  <c:v>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88192"/>
        <c:axId val="100386496"/>
      </c:scatterChart>
      <c:valAx>
        <c:axId val="9928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386496"/>
        <c:crosses val="autoZero"/>
        <c:crossBetween val="midCat"/>
      </c:valAx>
      <c:valAx>
        <c:axId val="10038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288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15</xdr:row>
      <xdr:rowOff>33337</xdr:rowOff>
    </xdr:from>
    <xdr:to>
      <xdr:col>7</xdr:col>
      <xdr:colOff>742949</xdr:colOff>
      <xdr:row>22</xdr:row>
      <xdr:rowOff>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438149</xdr:colOff>
      <xdr:row>11</xdr:row>
      <xdr:rowOff>147637</xdr:rowOff>
    </xdr:from>
    <xdr:ext cx="271462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/>
            <xdr:cNvSpPr txBox="1"/>
          </xdr:nvSpPr>
          <xdr:spPr>
            <a:xfrm>
              <a:off x="2724149" y="2243137"/>
              <a:ext cx="27146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𝑅𝑒𝑠𝑢𝑙𝑡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  <m:r>
                      <a:rPr lang="de-DE" sz="1100" b="0" i="1">
                        <a:latin typeface="Cambria Math"/>
                      </a:rPr>
                      <m:t>𝐷𝑂𝑈𝑇</m:t>
                    </m:r>
                    <m:r>
                      <a:rPr lang="de-DE" sz="1100" b="0" i="1">
                        <a:latin typeface="Cambria Math"/>
                      </a:rPr>
                      <m:t>/</m:t>
                    </m:r>
                    <m:r>
                      <a:rPr lang="de-DE" sz="1100" b="0" i="1">
                        <a:latin typeface="Cambria Math"/>
                      </a:rPr>
                      <m:t>𝑠𝑐𝑎𝑙𝑒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" name="Textfeld 6"/>
            <xdr:cNvSpPr txBox="1"/>
          </xdr:nvSpPr>
          <xdr:spPr>
            <a:xfrm>
              <a:off x="2724149" y="2243137"/>
              <a:ext cx="27146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𝑅𝑒𝑠𝑢𝑙𝑡=𝐷𝑂𝑈𝑇/𝑠𝑐𝑎𝑙𝑒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3</xdr:col>
      <xdr:colOff>9525</xdr:colOff>
      <xdr:row>23</xdr:row>
      <xdr:rowOff>180975</xdr:rowOff>
    </xdr:from>
    <xdr:to>
      <xdr:col>8</xdr:col>
      <xdr:colOff>19050</xdr:colOff>
      <xdr:row>30</xdr:row>
      <xdr:rowOff>9525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</xdr:colOff>
      <xdr:row>34</xdr:row>
      <xdr:rowOff>161925</xdr:rowOff>
    </xdr:from>
    <xdr:to>
      <xdr:col>8</xdr:col>
      <xdr:colOff>1</xdr:colOff>
      <xdr:row>40</xdr:row>
      <xdr:rowOff>171450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N39" sqref="N39"/>
    </sheetView>
  </sheetViews>
  <sheetFormatPr baseColWidth="10" defaultRowHeight="15" x14ac:dyDescent="0.25"/>
  <sheetData>
    <row r="1" spans="1:6" x14ac:dyDescent="0.25">
      <c r="A1" s="1">
        <v>43476</v>
      </c>
      <c r="B1" t="s">
        <v>11</v>
      </c>
    </row>
    <row r="2" spans="1:6" x14ac:dyDescent="0.25">
      <c r="A2" t="s">
        <v>14</v>
      </c>
      <c r="B2" t="s">
        <v>15</v>
      </c>
    </row>
    <row r="3" spans="1:6" x14ac:dyDescent="0.25">
      <c r="A3" t="s">
        <v>9</v>
      </c>
      <c r="B3" t="s">
        <v>7</v>
      </c>
      <c r="C3" t="s">
        <v>8</v>
      </c>
      <c r="D3" t="s">
        <v>6</v>
      </c>
      <c r="E3">
        <v>265</v>
      </c>
      <c r="F3" t="s">
        <v>10</v>
      </c>
    </row>
    <row r="4" spans="1:6" x14ac:dyDescent="0.25">
      <c r="A4" t="s">
        <v>9</v>
      </c>
      <c r="B4" t="s">
        <v>4</v>
      </c>
      <c r="C4" t="s">
        <v>8</v>
      </c>
      <c r="D4" t="s">
        <v>2</v>
      </c>
      <c r="E4">
        <v>269</v>
      </c>
      <c r="F4" t="s">
        <v>10</v>
      </c>
    </row>
    <row r="5" spans="1:6" x14ac:dyDescent="0.25">
      <c r="A5" t="s">
        <v>5</v>
      </c>
      <c r="B5" t="s">
        <v>7</v>
      </c>
      <c r="C5" t="s">
        <v>3</v>
      </c>
      <c r="D5" t="s">
        <v>6</v>
      </c>
      <c r="E5">
        <v>270</v>
      </c>
      <c r="F5" t="s">
        <v>10</v>
      </c>
    </row>
    <row r="6" spans="1:6" x14ac:dyDescent="0.25">
      <c r="A6" t="s">
        <v>5</v>
      </c>
      <c r="B6" t="s">
        <v>4</v>
      </c>
      <c r="C6" t="s">
        <v>3</v>
      </c>
      <c r="D6" t="s">
        <v>2</v>
      </c>
      <c r="E6">
        <v>270</v>
      </c>
      <c r="F6" t="s">
        <v>10</v>
      </c>
    </row>
    <row r="8" spans="1:6" x14ac:dyDescent="0.25">
      <c r="A8" t="s">
        <v>12</v>
      </c>
      <c r="B8" t="s">
        <v>13</v>
      </c>
    </row>
    <row r="11" spans="1:6" x14ac:dyDescent="0.25">
      <c r="A11" t="s">
        <v>20</v>
      </c>
    </row>
    <row r="12" spans="1:6" x14ac:dyDescent="0.25">
      <c r="A12" t="s">
        <v>21</v>
      </c>
    </row>
    <row r="13" spans="1:6" x14ac:dyDescent="0.25">
      <c r="A13" t="s">
        <v>22</v>
      </c>
    </row>
    <row r="15" spans="1:6" x14ac:dyDescent="0.25">
      <c r="A15" t="s">
        <v>1</v>
      </c>
      <c r="B15" t="s">
        <v>0</v>
      </c>
    </row>
    <row r="16" spans="1:6" x14ac:dyDescent="0.25">
      <c r="A16">
        <v>366540</v>
      </c>
      <c r="B16">
        <v>892</v>
      </c>
    </row>
    <row r="17" spans="1:2" x14ac:dyDescent="0.25">
      <c r="A17">
        <v>728367</v>
      </c>
      <c r="B17">
        <v>1778</v>
      </c>
    </row>
    <row r="18" spans="1:2" x14ac:dyDescent="0.25">
      <c r="A18">
        <v>1089191</v>
      </c>
      <c r="B18">
        <v>2678</v>
      </c>
    </row>
    <row r="20" spans="1:2" x14ac:dyDescent="0.25">
      <c r="A20" t="s">
        <v>17</v>
      </c>
      <c r="B20">
        <v>2.5000000000000001E-3</v>
      </c>
    </row>
    <row r="21" spans="1:2" x14ac:dyDescent="0.25">
      <c r="A21" t="s">
        <v>16</v>
      </c>
      <c r="B21">
        <f>1/B20</f>
        <v>400</v>
      </c>
    </row>
    <row r="22" spans="1:2" x14ac:dyDescent="0.25">
      <c r="A22" t="s">
        <v>18</v>
      </c>
      <c r="B22">
        <v>322342</v>
      </c>
    </row>
    <row r="24" spans="1:2" x14ac:dyDescent="0.25">
      <c r="A24" t="s">
        <v>1</v>
      </c>
      <c r="B24" t="s">
        <v>0</v>
      </c>
    </row>
    <row r="25" spans="1:2" x14ac:dyDescent="0.25">
      <c r="A25">
        <v>-0.3</v>
      </c>
      <c r="B25">
        <v>0</v>
      </c>
    </row>
    <row r="26" spans="1:2" x14ac:dyDescent="0.25">
      <c r="A26">
        <v>913</v>
      </c>
      <c r="B26">
        <v>892</v>
      </c>
    </row>
    <row r="27" spans="1:2" x14ac:dyDescent="0.25">
      <c r="A27">
        <v>1816</v>
      </c>
      <c r="B27">
        <v>1778</v>
      </c>
    </row>
    <row r="28" spans="1:2" x14ac:dyDescent="0.25">
      <c r="A28">
        <v>2716</v>
      </c>
      <c r="B28">
        <v>2678</v>
      </c>
    </row>
    <row r="30" spans="1:2" x14ac:dyDescent="0.25">
      <c r="A30" t="s">
        <v>17</v>
      </c>
      <c r="B30">
        <v>0.98340000000000005</v>
      </c>
    </row>
    <row r="31" spans="1:2" x14ac:dyDescent="0.25">
      <c r="A31" t="s">
        <v>19</v>
      </c>
      <c r="B31">
        <f>1/B30</f>
        <v>1.016880211511084</v>
      </c>
    </row>
    <row r="32" spans="1:2" x14ac:dyDescent="0.25">
      <c r="A32" t="s">
        <v>16</v>
      </c>
      <c r="B32">
        <f>B21*B31</f>
        <v>406.75208460443361</v>
      </c>
    </row>
    <row r="33" spans="1:2" x14ac:dyDescent="0.25">
      <c r="A33" t="s">
        <v>18</v>
      </c>
      <c r="B33">
        <v>322342</v>
      </c>
    </row>
    <row r="35" spans="1:2" x14ac:dyDescent="0.25">
      <c r="A35" t="s">
        <v>1</v>
      </c>
      <c r="B35" t="s">
        <v>0</v>
      </c>
    </row>
    <row r="36" spans="1:2" x14ac:dyDescent="0.25">
      <c r="A36">
        <v>0</v>
      </c>
      <c r="B36">
        <v>0</v>
      </c>
    </row>
    <row r="37" spans="1:2" x14ac:dyDescent="0.25">
      <c r="A37">
        <v>889</v>
      </c>
      <c r="B37">
        <v>892</v>
      </c>
    </row>
    <row r="38" spans="1:2" x14ac:dyDescent="0.25">
      <c r="A38">
        <v>1776</v>
      </c>
      <c r="B38">
        <v>1778</v>
      </c>
    </row>
    <row r="39" spans="1:2" x14ac:dyDescent="0.25">
      <c r="A39">
        <v>2672</v>
      </c>
      <c r="B39">
        <v>2678</v>
      </c>
    </row>
    <row r="41" spans="1:2" x14ac:dyDescent="0.25">
      <c r="A41" t="s">
        <v>17</v>
      </c>
      <c r="B41">
        <v>1.002</v>
      </c>
    </row>
    <row r="42" spans="1:2" x14ac:dyDescent="0.25">
      <c r="A42" t="s">
        <v>19</v>
      </c>
      <c r="B42">
        <f>1/B41</f>
        <v>0.99800399201596801</v>
      </c>
    </row>
    <row r="43" spans="1:2" x14ac:dyDescent="0.25">
      <c r="A43" s="2" t="s">
        <v>16</v>
      </c>
      <c r="B43" s="2">
        <f>B32*B42</f>
        <v>405.94020419604152</v>
      </c>
    </row>
    <row r="44" spans="1:2" x14ac:dyDescent="0.25">
      <c r="A44" s="2" t="s">
        <v>18</v>
      </c>
      <c r="B44" s="2">
        <v>322342</v>
      </c>
    </row>
    <row r="46" spans="1:2" x14ac:dyDescent="0.25">
      <c r="A46" t="s">
        <v>23</v>
      </c>
      <c r="B46" t="s">
        <v>24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Raketenschnitzel</dc:creator>
  <cp:lastModifiedBy>Raketenschnitzel</cp:lastModifiedBy>
  <dcterms:created xsi:type="dcterms:W3CDTF">2018-03-12T17:16:44Z</dcterms:created>
  <dcterms:modified xsi:type="dcterms:W3CDTF">2019-01-11T14:30:14Z</dcterms:modified>
</cp:coreProperties>
</file>