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id Gonsior\Desktop\Zlecenia HANDSONCODE\Testy formatów komórek\"/>
    </mc:Choice>
  </mc:AlternateContent>
  <xr:revisionPtr revIDLastSave="0" documentId="13_ncr:1_{9ECCF97C-367F-4BE8-853F-988C2E735018}" xr6:coauthVersionLast="45" xr6:coauthVersionMax="45" xr10:uidLastSave="{00000000-0000-0000-0000-000000000000}"/>
  <bookViews>
    <workbookView xWindow="-108" yWindow="-108" windowWidth="23256" windowHeight="12576" firstSheet="4" activeTab="10" xr2:uid="{00000000-000D-0000-FFFF-FFFF00000000}"/>
  </bookViews>
  <sheets>
    <sheet name="Hightlight Cells Rules" sheetId="1" r:id="rId1"/>
    <sheet name="Top Bottom Rules" sheetId="2" r:id="rId2"/>
    <sheet name="Data Bars p.1" sheetId="3" r:id="rId3"/>
    <sheet name="Data Bars p.2" sheetId="4" r:id="rId4"/>
    <sheet name="Color Scales p.1" sheetId="5" r:id="rId5"/>
    <sheet name="Color Scales p.2" sheetId="6" r:id="rId6"/>
    <sheet name="Color Scales p.3" sheetId="7" r:id="rId7"/>
    <sheet name="Icon Sets p.1" sheetId="8" r:id="rId8"/>
    <sheet name="Icon Sets p.2" sheetId="9" r:id="rId9"/>
    <sheet name="Clear Rules" sheetId="10" r:id="rId10"/>
    <sheet name="Formulas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1" l="1"/>
  <c r="D7" i="11" s="1"/>
  <c r="D8" i="11" s="1"/>
  <c r="D9" i="11" s="1"/>
  <c r="D10" i="11" s="1"/>
  <c r="D11" i="11" s="1"/>
  <c r="D12" i="11" s="1"/>
  <c r="D13" i="11" s="1"/>
  <c r="D5" i="11"/>
  <c r="J60" i="1" l="1"/>
  <c r="J62" i="1"/>
  <c r="J63" i="1"/>
  <c r="J64" i="1"/>
  <c r="J65" i="1"/>
  <c r="J66" i="1"/>
  <c r="J67" i="1"/>
  <c r="J68" i="1"/>
  <c r="J61" i="1"/>
  <c r="I68" i="1"/>
  <c r="I67" i="1"/>
  <c r="I66" i="1"/>
  <c r="I65" i="1"/>
  <c r="I62" i="1"/>
  <c r="I63" i="1"/>
  <c r="I64" i="1"/>
  <c r="I61" i="1"/>
  <c r="I60" i="1"/>
  <c r="H60" i="1"/>
  <c r="H61" i="1" s="1"/>
  <c r="G61" i="1"/>
  <c r="G62" i="1"/>
  <c r="G63" i="1"/>
  <c r="G64" i="1"/>
  <c r="G65" i="1"/>
  <c r="G66" i="1"/>
  <c r="G67" i="1"/>
  <c r="G68" i="1"/>
  <c r="G60" i="1"/>
  <c r="F68" i="1"/>
  <c r="F67" i="1"/>
  <c r="F66" i="1"/>
  <c r="F65" i="1"/>
  <c r="F64" i="1"/>
  <c r="F63" i="1"/>
  <c r="F62" i="1"/>
  <c r="F61" i="1"/>
  <c r="F60" i="1"/>
  <c r="E68" i="1"/>
  <c r="E67" i="1"/>
  <c r="E66" i="1"/>
  <c r="E65" i="1"/>
  <c r="E64" i="1"/>
  <c r="E63" i="1"/>
  <c r="E62" i="1"/>
  <c r="E61" i="1"/>
  <c r="E60" i="1"/>
  <c r="D60" i="1"/>
  <c r="D61" i="1"/>
  <c r="D62" i="1" s="1"/>
  <c r="H65" i="1" l="1"/>
  <c r="H68" i="1"/>
  <c r="H64" i="1"/>
  <c r="H67" i="1"/>
  <c r="H63" i="1"/>
  <c r="H66" i="1"/>
  <c r="H62" i="1"/>
  <c r="D63" i="1"/>
  <c r="D64" i="1" s="1"/>
  <c r="D65" i="1" s="1"/>
  <c r="D66" i="1" s="1"/>
  <c r="D67" i="1" s="1"/>
  <c r="D68" i="1" s="1"/>
  <c r="C60" i="1"/>
  <c r="C61" i="1" l="1"/>
  <c r="C62" i="1" s="1"/>
  <c r="C63" i="1" s="1"/>
  <c r="C64" i="1" s="1"/>
  <c r="C65" i="1" s="1"/>
  <c r="C66" i="1" s="1"/>
  <c r="C67" i="1" s="1"/>
  <c r="C68" i="1" s="1"/>
  <c r="B60" i="1"/>
  <c r="B61" i="1" s="1"/>
  <c r="B62" i="1" s="1"/>
  <c r="B63" i="1" s="1"/>
  <c r="B64" i="1" s="1"/>
  <c r="B65" i="1" s="1"/>
  <c r="B66" i="1" s="1"/>
  <c r="B67" i="1" s="1"/>
  <c r="B68" i="1" s="1"/>
  <c r="A60" i="1"/>
  <c r="A61" i="1" s="1"/>
  <c r="A62" i="1" s="1"/>
  <c r="A63" i="1" s="1"/>
  <c r="A64" i="1" s="1"/>
  <c r="A65" i="1" s="1"/>
  <c r="A66" i="1" s="1"/>
  <c r="A67" i="1" s="1"/>
  <c r="A68" i="1" s="1"/>
</calcChain>
</file>

<file path=xl/sharedStrings.xml><?xml version="1.0" encoding="utf-8"?>
<sst xmlns="http://schemas.openxmlformats.org/spreadsheetml/2006/main" count="829" uniqueCount="572">
  <si>
    <t>&gt; Greater than 5 (Format Cells: Light Red Fill Dark Red Text)</t>
  </si>
  <si>
    <t>&gt; Greater than 4 (Format Cells: Yellow Fill Dark Yellow Text)</t>
  </si>
  <si>
    <t>&gt; Greater than 3 (Format Cells: Green Fill Dark Green Text)</t>
  </si>
  <si>
    <t>&gt; Greater than 6 (Format Cells: Light Red Fill)</t>
  </si>
  <si>
    <t>&gt; Greater than 7  (Format Cells: Red Text)</t>
  </si>
  <si>
    <t>&gt; Less than 3 (Format Cells: Light Red Fill Dark Red Text)</t>
  </si>
  <si>
    <t>&gt; Less than 4 (Format Cells: Yellow Fill Dark Yellow Text)</t>
  </si>
  <si>
    <t>&gt; Less than 5 (Format Cells: Green Fill Dark Green Text)</t>
  </si>
  <si>
    <t>&gt; Less than 7 (Format Cells: Red Text)</t>
  </si>
  <si>
    <t>&gt; Between 1 and 2 (Format Cells: Light Red Fill Dark Red Text)</t>
  </si>
  <si>
    <t>&gt; Between 1 and 3 (Format Cells: Yellow Fill Dark Yellow Text)</t>
  </si>
  <si>
    <t>&gt; Between 1 and 4 (Format Cells: Green Fill Dark Green Text)</t>
  </si>
  <si>
    <t>&gt; Less than 6 (Format Cells: Light Red Fill)</t>
  </si>
  <si>
    <t>&gt; Between 1 and 5 (Format Cells: Light Red Fill)</t>
  </si>
  <si>
    <t>&gt; Between 1 and 6 (Format Cells: Red Text)</t>
  </si>
  <si>
    <t>&gt; Between 1 and 7 (Format Cells: Red Border)</t>
  </si>
  <si>
    <t>&gt; Less than 8 (Format Cells: Red Border)</t>
  </si>
  <si>
    <t>&gt; Greater than 8  (Format Cells: Red Border)</t>
  </si>
  <si>
    <t>&gt; Equal To 1 (Format Cells: Light Red Fill Dark Red Text)</t>
  </si>
  <si>
    <t>&gt; Equal To 2 (Format Cells: Yellow Fill Dark Yellow Text)</t>
  </si>
  <si>
    <t>&gt; Equal To 3 (Format Cells: Green Fill Dark Green Text)</t>
  </si>
  <si>
    <t>&gt; Equal To 4 (Format Cells: Light Red Fill)</t>
  </si>
  <si>
    <t>&gt; Equal To 5 (Format Cells: Red Text)</t>
  </si>
  <si>
    <t>&gt; Equal To 6 (Format Cells: Red Border)</t>
  </si>
  <si>
    <t>&gt; Text that Contains Text (Format Cells: Light Red Fill Dark Red Text)</t>
  </si>
  <si>
    <t>Text</t>
  </si>
  <si>
    <t>&gt; Text that Contains Text (Format Cells: Yellow Fill Dark Yellow Text)</t>
  </si>
  <si>
    <t>&gt; Text that Contains Text (Format Cells: Green Fill Dark Green Text)</t>
  </si>
  <si>
    <t>&gt; Text that Contains Text (Format Cells: Light Red Fill)</t>
  </si>
  <si>
    <t>&gt; Text that Contains Text (Format Cells: Red Text)</t>
  </si>
  <si>
    <t>&gt; Text that Contains Text (Format Cells: Red Border)</t>
  </si>
  <si>
    <t>&gt; A Date Occurring Yestarday (Format Cells: Light Red Fill Dark Red Text)</t>
  </si>
  <si>
    <t>&gt; A Date Occurring Today (Format Cells: Yellow Fill Dark Yellow Text)</t>
  </si>
  <si>
    <t>&gt; A Date Occurring Tomorrow (Format Cells: Green Fill Dark Green Text)</t>
  </si>
  <si>
    <t>&gt; A Date Occurrig in the last 7 days (Format Cells: Light Red Fill)</t>
  </si>
  <si>
    <t>&gt; A Date Occurrig Last week (Format Cells: Red Text)</t>
  </si>
  <si>
    <t>&gt; A Date Occurrig This week (Format Cells: Red Border)</t>
  </si>
  <si>
    <t>&gt; A Date Occurrig Next week (Format Cells: Light Red Fill Dark Red Text)</t>
  </si>
  <si>
    <t>&gt; A Date Occurrig Last month (Format Cells: Yellow Fill Dark Yellow Text)</t>
  </si>
  <si>
    <t>&gt; A Date Occurrig This month (Format Cells: Green Fill Dark Green Text)</t>
  </si>
  <si>
    <t>&gt; A Date Occurrig Next month (Format Cells: Light Red Fill)</t>
  </si>
  <si>
    <t>&gt; Duplicate Values (Format Cells: Yellow Fill Dark Yellow Text)</t>
  </si>
  <si>
    <t>&gt; Duplicate Values (Format Cells: Light Red Fill Dark Red Text)</t>
  </si>
  <si>
    <t>&gt; Duplicate Values (Format Cells: Green Fill Dark Green Text)</t>
  </si>
  <si>
    <t>&gt; Duplicate Values (Format Cells: Light Red Fill)</t>
  </si>
  <si>
    <t>&gt; Duplicate Values (Format Cells: Red Text)</t>
  </si>
  <si>
    <t>&gt; Duplicate Values (Format Cells: Red Border)</t>
  </si>
  <si>
    <t>&gt; Unique Values (Format Cells: Light Red Fill Dark Red Text)</t>
  </si>
  <si>
    <t>&gt; Unique Values (Format Cells: Yellow Fill Dark Yellow Text)</t>
  </si>
  <si>
    <t>&gt; Unique Values (Format Cells: Green Fill Dark Green Text)</t>
  </si>
  <si>
    <t>&gt; Unique Values (Format Cells: Light Red Fill)</t>
  </si>
  <si>
    <t>&gt; Unique Values (Format Cells: Red Text)</t>
  </si>
  <si>
    <t>&gt; Unique Values (Format Cells: Red Border)</t>
  </si>
  <si>
    <t>&gt; Home card &gt; Conditional Formatting &gt; Top/Bottom Rules</t>
  </si>
  <si>
    <t>&gt; Home card &gt; Conditional Formatting &gt; Hightlight Cells Rules</t>
  </si>
  <si>
    <t>&gt; Top 10 Items (Format Cells: Light Red Fill Dark Red Text)</t>
  </si>
  <si>
    <t>&gt; Top 10 Items (Format Cells: Yellow Fill Dark Yellow Text)</t>
  </si>
  <si>
    <t>&gt; Top 10 Items (Format Cells: Green Fill Dark Green Text)</t>
  </si>
  <si>
    <t>&gt; Top 10 Items (Format Cells: Light Red Fill)</t>
  </si>
  <si>
    <t>&gt; Top 10 Items (Format Cells: Red Text)</t>
  </si>
  <si>
    <t>&gt; Top 10 Items (Format Cells: Red Border)</t>
  </si>
  <si>
    <t>&gt; Top 10% (Format Cells: Light Red Fill Dark Red Text)</t>
  </si>
  <si>
    <t>&gt; Top 10% (Format Cells: Yellow Fill Dark Yellow Text)</t>
  </si>
  <si>
    <t>&gt; Top 10% (Format Cells: Green Fill Dark Green Text)</t>
  </si>
  <si>
    <t>&gt; Top 10% (Format Cells: Light Red Fill)</t>
  </si>
  <si>
    <t>&gt; Top 10% (Format Cells: Red Text)</t>
  </si>
  <si>
    <t>&gt; Top 10% (Format Cells: Red Border)</t>
  </si>
  <si>
    <t>&gt; Bottom 10 Items (Format Cells: Light Red Fill Dark Red Text)</t>
  </si>
  <si>
    <t>&gt; Bottom 10 Items (Format Cells: Yellow Fill Dark Yellow Text)</t>
  </si>
  <si>
    <t>&gt; Bottom 10 Items (Format Cells: Green Fill Dark Green Text)</t>
  </si>
  <si>
    <t>&gt; Bottom 10 Items (Format Cells: Light Red Fill)</t>
  </si>
  <si>
    <t>&gt; Bottom 10 Items (Format Cells: Red Text)</t>
  </si>
  <si>
    <t>&gt; Bottom 10 Items (Format Cells: Red Border)</t>
  </si>
  <si>
    <t>&gt; Bottom 10% (Format Cells: Light Red Fill Dark Red Text)</t>
  </si>
  <si>
    <t>&gt; Bottom 10% (Format Cells: Yellow Fill Dark Yellow Text)</t>
  </si>
  <si>
    <t>&gt; Bottom 10% (Format Cells: Green Fill Dark Green Text)</t>
  </si>
  <si>
    <t>&gt; Bottom 10% (Format Cells: Light Red Fill)</t>
  </si>
  <si>
    <t>&gt; Bottom 10% (Format Cells: Red Text)</t>
  </si>
  <si>
    <t>&gt; Bottom 10% (Format Cells: Red Border)</t>
  </si>
  <si>
    <t>&gt; Above Average (Format Cells: Light Red Fill Dark Red Text)</t>
  </si>
  <si>
    <t>&gt; Above Average (Format Cells: Yellow Fill Dark Yellow Text)</t>
  </si>
  <si>
    <t>&gt; Above Average (Format Cells: Green Fill Dark Green Text)</t>
  </si>
  <si>
    <t>&gt; Above Average (Format Cells: Light Red Fill)</t>
  </si>
  <si>
    <t>&gt; Above Average (Format Cells: Red Text)</t>
  </si>
  <si>
    <t>&gt; Above Average (Format Cells: Red Border)</t>
  </si>
  <si>
    <t>&gt; Below Average (Format Cells: Light Red Fill Dark Red Text)</t>
  </si>
  <si>
    <t>&gt; Below Average (Format Cells: Yellow Fill Dark Yellow Text)</t>
  </si>
  <si>
    <t>&gt; Below Average (Format Cells: Green Fill Dark Green Text)</t>
  </si>
  <si>
    <t>&gt; Below Average (Format Cells: Light Red Fill)</t>
  </si>
  <si>
    <t>&gt; Below Average (Format Cells: Red Text)</t>
  </si>
  <si>
    <t>&gt; Below Average (Format Cells: Red Border)</t>
  </si>
  <si>
    <t>&gt; Home card &gt; Conditional Formatting &gt; Data Bars</t>
  </si>
  <si>
    <t>&gt; Gradient Fill &gt; Blue Data Bar (Type: Automatic; Border: Solid Border &gt; Blue; Bar direction: Context)</t>
  </si>
  <si>
    <t>&gt; Gradient Fill &gt; Blue Data Bar (Type: Automatic; Show only bar; Border: Solid Border &gt; Blue; Bar direction: Context)</t>
  </si>
  <si>
    <t>&gt; Gradient Fill &gt; Blue Data Bar (Type: Automatic; Border: No Border; Bar direction: Context)</t>
  </si>
  <si>
    <t>&gt; Gradient Fill &gt; Blue Data Bar (Type: Automatic; Border: Solid Border &gt; Black, Text 1; Bar direction: Context)</t>
  </si>
  <si>
    <t>&gt; Gradient Fill &gt; Blue Data Bar (Type: Automatic; Border: No Border; Bar direction: Right-To-Left)</t>
  </si>
  <si>
    <t>&gt; Gradient Fill &gt; Blue Data Bar (Type: Percent; Border: No Border; Bar direction: Context)</t>
  </si>
  <si>
    <t>&gt; Gradient Fill &gt; Blue Data Bar (Type: Number; Border: No Border; Bar direction: Context)</t>
  </si>
  <si>
    <t>&gt; Gradient Fill &gt; Blue Data Bar (Type: Formula; Border: No Border; Bar direction: Context)</t>
  </si>
  <si>
    <t>&gt; Gradient Fill &gt; Blue Data Bar (Type: Percentile; Border: No Border; Bar direction: Context)</t>
  </si>
  <si>
    <r>
      <t xml:space="preserve">&gt; Gradient Fill &gt; Green Data Bar (Type: </t>
    </r>
    <r>
      <rPr>
        <sz val="11"/>
        <color theme="1"/>
        <rFont val="Calibri"/>
        <family val="2"/>
        <charset val="238"/>
        <scheme val="minor"/>
      </rPr>
      <t>Number</t>
    </r>
    <r>
      <rPr>
        <b/>
        <sz val="11"/>
        <color theme="1"/>
        <rFont val="Calibri"/>
        <family val="2"/>
        <charset val="238"/>
        <scheme val="minor"/>
      </rPr>
      <t xml:space="preserve">; Border: </t>
    </r>
    <r>
      <rPr>
        <sz val="11"/>
        <color theme="1"/>
        <rFont val="Calibri"/>
        <family val="2"/>
        <charset val="238"/>
        <scheme val="minor"/>
      </rPr>
      <t>No Border</t>
    </r>
    <r>
      <rPr>
        <b/>
        <sz val="11"/>
        <color theme="1"/>
        <rFont val="Calibri"/>
        <family val="2"/>
        <charset val="238"/>
        <scheme val="minor"/>
      </rPr>
      <t>; Bar direction:</t>
    </r>
    <r>
      <rPr>
        <sz val="11"/>
        <color theme="1"/>
        <rFont val="Calibri"/>
        <family val="2"/>
        <charset val="238"/>
        <scheme val="minor"/>
      </rPr>
      <t xml:space="preserve"> Context</t>
    </r>
    <r>
      <rPr>
        <b/>
        <sz val="11"/>
        <color theme="1"/>
        <rFont val="Calibri"/>
        <family val="2"/>
        <charset val="238"/>
        <scheme val="minor"/>
      </rPr>
      <t>)</t>
    </r>
  </si>
  <si>
    <r>
      <t xml:space="preserve">&gt; Gradient Fill &gt; Green Data Bar (Type: </t>
    </r>
    <r>
      <rPr>
        <sz val="11"/>
        <color theme="1"/>
        <rFont val="Calibri"/>
        <family val="2"/>
        <charset val="238"/>
        <scheme val="minor"/>
      </rPr>
      <t>Automatic</t>
    </r>
    <r>
      <rPr>
        <b/>
        <sz val="11"/>
        <color theme="1"/>
        <rFont val="Calibri"/>
        <family val="2"/>
        <charset val="238"/>
        <scheme val="minor"/>
      </rPr>
      <t xml:space="preserve">; Show only bar; Border: </t>
    </r>
    <r>
      <rPr>
        <sz val="11"/>
        <color theme="1"/>
        <rFont val="Calibri"/>
        <family val="2"/>
        <charset val="238"/>
        <scheme val="minor"/>
      </rPr>
      <t>Solid Border &gt; Green</t>
    </r>
    <r>
      <rPr>
        <b/>
        <sz val="11"/>
        <color theme="1"/>
        <rFont val="Calibri"/>
        <family val="2"/>
        <charset val="238"/>
        <scheme val="minor"/>
      </rPr>
      <t xml:space="preserve">; Bar direction: </t>
    </r>
    <r>
      <rPr>
        <sz val="11"/>
        <color theme="1"/>
        <rFont val="Calibri"/>
        <family val="2"/>
        <charset val="238"/>
        <scheme val="minor"/>
      </rPr>
      <t>Context</t>
    </r>
    <r>
      <rPr>
        <b/>
        <sz val="11"/>
        <color theme="1"/>
        <rFont val="Calibri"/>
        <family val="2"/>
        <charset val="238"/>
        <scheme val="minor"/>
      </rPr>
      <t>)</t>
    </r>
  </si>
  <si>
    <t>&gt; Gradient Fill &gt; Red Data Bar (Type: Automatic; Border: No Border; Bar direction: Context)</t>
  </si>
  <si>
    <t>&gt; Gradient Fill &gt; Red Data Bar (Type: Automatic; Border: Solid Border &gt; Black, Text 1; Bar direction: Context)</t>
  </si>
  <si>
    <t>&gt; Gradient Fill &gt; Red Data Bar (Type: Automatic; Border: Solid Border &gt; Red; Bar direction: Context)</t>
  </si>
  <si>
    <t>&gt; Gradient Fill &gt; Red Data Bar (Type: Automatic; Border: No Border; Bar direction: Left-To-Right)</t>
  </si>
  <si>
    <t>&gt; Gradient Fill &gt; Red Data Bar (Type: Automatic; Border: No Border; Bar direction: Right-To-Left)</t>
  </si>
  <si>
    <t>&gt; Gradient Fill &gt; Red Data Bar (Type: Lowest Value, Highest Values; Border: No Border; Bar direction: Context)</t>
  </si>
  <si>
    <t>&gt; Gradient Fill &gt; Red Data Bar (Type: Number; Border: No Border; Bar direction: Context)</t>
  </si>
  <si>
    <t>&gt; Gradient Fill &gt; Red Data Bar (Type: Percent; Border: No Border; Bar direction: Context)</t>
  </si>
  <si>
    <t>&gt; Gradient Fill &gt; Red Data Bar (Type: Formula; Border: No Border; Bar direction: Context)</t>
  </si>
  <si>
    <t>&gt; Gradient Fill &gt; Red Data Bar (Type: Percentile; Border: No Border; Bar direction: Context)</t>
  </si>
  <si>
    <t>&gt; Gradient Fill &gt; Red Data Bar (Type: Automatic; Show only bar; Border: Solid Border &gt; Red; Bar direction: Context)</t>
  </si>
  <si>
    <t>&gt; Gradient Fill &gt; Red Data Bar (Type: Automatic; Show only bar; Border: No Border; Bar direction: Context)</t>
  </si>
  <si>
    <t>&gt; Gradient Fill &gt; Red Data Bar (Type: Automatic; Border: Solid Border &gt; Purple; Bar direction: Context)</t>
  </si>
  <si>
    <t>&gt; Gradient Fill &gt; Orange Data Bar (Type: Automatic; Border: Solid Border &gt; Red; Bar direction: Context)</t>
  </si>
  <si>
    <t>&gt; Gradient Fill &gt; Orange Data Bar (Type: Automatic; Border: No Border; Bar direction: Context)</t>
  </si>
  <si>
    <t>&gt; Gradient Fill &gt; Orange Data Bar (Type: Automatic; Show only bar; Border: No Border; Bar direction: Context)</t>
  </si>
  <si>
    <t>&gt; Gradient Fill &gt; Orange Data Bar (Type: Automatic; Border: Solid Border &gt; Black, Text 1; Bar direction: Context)</t>
  </si>
  <si>
    <t>&gt; Gradient Fill &gt; Orange Data Bar (Type: Automatic; Border: No Border; Bar direction: Left-To-Right)</t>
  </si>
  <si>
    <t>&gt; Gradient Fill &gt; Orange Data Bar (Type: Automatic; Border: No Border; Bar direction: Right-To-Left)</t>
  </si>
  <si>
    <t>&gt; Gradient Fill &gt; Orange Data Bar (Type: Lowest Value, Highest Values; Border: No Border; Bar direction: Context)</t>
  </si>
  <si>
    <t>&gt; Gradient Fill &gt; Orange Data Bar (Type: Number; Border: No Border; Bar direction: Context)</t>
  </si>
  <si>
    <t>&gt; Gradient Fill &gt; Orange Data Bar (Type: Percent; Border: No Border; Bar direction: Context)</t>
  </si>
  <si>
    <t>&gt; Gradient Fill &gt; Orange Data Bar (Type: Formula; Border: No Border; Bar direction: Context)</t>
  </si>
  <si>
    <t>&gt; Gradient Fill &gt; Orange Data Bar (Type: Percentile; Border: No Border; Bar direction: Context)</t>
  </si>
  <si>
    <t>&gt; Gradient Fill &gt; Orange Data Bar (Type: Automatic; Border: Solid Border &gt; Orange; Bar direction: Context)</t>
  </si>
  <si>
    <t>&gt; Gradient Fill &gt; Orange Data Bar (Type: Automatic; Show only bar; Border: Solid Border &gt; Orange; Bar direction: Context)</t>
  </si>
  <si>
    <t>&gt; Gradient Fill &gt; Light Blue Data Bar (Type: Automatic; Show only bar; Border: Solid Border &gt; Light Blue; Bar direction: Context)</t>
  </si>
  <si>
    <t>&gt; Gradient Fill &gt; Light Blue Data Bar (Type: Automatic; Border: Solid Border &gt; Light Blue; Bar direction: Context)</t>
  </si>
  <si>
    <t>&gt; Gradient Fill &gt; Purple Data Bar (Type: Automatic; Border: Solid Border &gt; Purple; Bar direction: Context)</t>
  </si>
  <si>
    <t>&gt; Gradient Fill &gt; Purple Data Bar (Type: Automatic; Show only bar; Border: Solid Border &gt; Purple; Bar direction: Context)</t>
  </si>
  <si>
    <t>&gt; Solid Fill &gt; Orange Data Bar (Type: Automatic; Border: No Border; Bar direction: Context)</t>
  </si>
  <si>
    <t>&gt; Solid Fill &gt; Orange Data Bar (Type: Automatic; Show only bar; Border: No Border; Bar direction: Context)</t>
  </si>
  <si>
    <t>&gt; Solid Fill &gt; Orange Data Bar (Type: Automatic; Border: Solid Border &gt; Black, Text 1; Bar direction: Context)</t>
  </si>
  <si>
    <t>&gt; Solid Fill &gt; Orange Data Bar (Type: Automatic; Border: Solid Border &gt; Red; Bar direction: Context)</t>
  </si>
  <si>
    <t>&gt; Solid Fill &gt; Orange Data Bar (Type: Automatic; Border: No Border; Bar direction: Left-To-Right)</t>
  </si>
  <si>
    <t>&gt; Solid Fill &gt; Orange Data Bar (Type: Automatic; Border: No Border; Bar direction: Right-To-Left)</t>
  </si>
  <si>
    <t>&gt; Solid Fill &gt; Orange Data Bar (Type: Lowest Value, Highest Values; Border: No Border; Bar direction: Context)</t>
  </si>
  <si>
    <t>&gt; Solid Fill &gt; Orange Data Bar (Type: Formula; Border: No Border; Bar direction: Context)</t>
  </si>
  <si>
    <t>&gt; Solid Fill &gt; Blue Data Bar (Type: Automatic; Border: Solid Border &gt; Blue; Bar direction: Context)</t>
  </si>
  <si>
    <t>&gt; Solid Fill &gt; Blue Data Bar (Type: Automatic; Show only bar; Border: Solid Border &gt; Blue; Bar direction: Context)</t>
  </si>
  <si>
    <t>&gt; Gradient Fill &gt; Purple Data Bar (Type: Automatic; Border: No Border; Bar direction: Context)</t>
  </si>
  <si>
    <t>&gt; Gradient Fill &gt; Purple Data Bar (Type: Automatic; Show only bar; Border: No Border; Bar direction: Context)</t>
  </si>
  <si>
    <t>&gt; Gradient Fill &gt; Purple Data Bar (Type: Automatic; Border: Solid Border &gt; Black, Text 1; Bar direction: Context)</t>
  </si>
  <si>
    <t>&gt; Gradient Fill &gt; Purple Data Bar (Type: Automatic; Border: Solid Border &gt; Red; Bar direction: Context)</t>
  </si>
  <si>
    <t>&gt; Gradient Fill &gt; Purple Data Bar (Type: Automatic; Border: No Border; Bar direction: Left-To-Right)</t>
  </si>
  <si>
    <t>&gt; Gradient Fill &gt; Purple Data Bar (Type: Automatic; Border: No Border; Bar direction: Right-To-Left)</t>
  </si>
  <si>
    <t>&gt; Gradient Fill &gt; Purple Data Bar (Type: Lowest Value, Highest Values; Border: No Border; Bar direction: Context)</t>
  </si>
  <si>
    <t>&gt; Gradient Fill &gt; Purple Data Bar (Type: Number; Border: No Border; Bar direction: Context)</t>
  </si>
  <si>
    <t>&gt; Gradient Fill &gt; Purple Data Bar (Type: Percent; Border: No Border; Bar direction: Context)</t>
  </si>
  <si>
    <t>&gt; Gradient Fill &gt; Purple Data Bar (Type: Formula; Border: No Border; Bar direction: Context)</t>
  </si>
  <si>
    <t>&gt; Gradient Fill &gt; Purple Data Bar (Type: Percentile; Border: No Border; Bar direction: Context)</t>
  </si>
  <si>
    <t>&gt; Solid Fill &gt; Blue Data Bar (Type: Automatic; Border: No Border; Bar direction: Context)</t>
  </si>
  <si>
    <t>&gt; Solid Fill &gt; Blue Data Bar (Type: Automatic; Show only bar; Border: No Border; Bar direction: Context)</t>
  </si>
  <si>
    <t>&gt; Solid Fill &gt; Blue Data Bar (Type: Automatic; Border: Solid Border &gt; Black, Text 1; Bar direction: Context)</t>
  </si>
  <si>
    <t>&gt; Solid Fill &gt; Blue Data Bar (Type: Automatic; Border: Solid Border &gt; Red; Bar direction: Context)</t>
  </si>
  <si>
    <t>&gt; Solid Fill &gt; Blue Data Bar (Type: Automatic; Border: No Border; Bar direction: Left-To-Right)</t>
  </si>
  <si>
    <t>&gt; Solid Fill &gt; Blue Data Bar (Type: Automatic; Border: No Border; Bar direction: Right-To-Left)</t>
  </si>
  <si>
    <t>&gt; Solid Fill &gt; Blue Data Bar (Type: Lowest Value, Highest Values; Border: No Border; Bar direction: Context)</t>
  </si>
  <si>
    <t>&gt; Solid Fill &gt; Blue Data Bar (Type: Formula; Border: No Border; Bar direction: Context)</t>
  </si>
  <si>
    <t>&gt; Solid Fill &gt; Blue Data Bar (Type: Number &gt; min:1, max:5; Border: No Border; Bar direction: Context)</t>
  </si>
  <si>
    <t>&gt; Solid Fill &gt; Blue Data Bar (Type: Percent &gt; min:1, max:100; Border: No Border; Bar direction: Context)</t>
  </si>
  <si>
    <t>&gt; Solid Fill &gt; Blue Data Bar (Type: Percentile &gt; min:10, max:90; Border: No Border; Bar direction: Context)</t>
  </si>
  <si>
    <t>&gt; Solid Fill &gt; Green Data Bar (Type: Automatic; Border: No Border; Bar direction: Context)</t>
  </si>
  <si>
    <t>&gt; Solid Fill &gt; Green Data Bar (Type: Automatic; Show only bar; Border: No Border; Bar direction: Context)</t>
  </si>
  <si>
    <t>&gt; Solid Fill &gt; Green Data Bar (Type: Automatic; Border: Solid Border &gt; Black, Text 1; Bar direction: Context)</t>
  </si>
  <si>
    <t>&gt; Solid Fill &gt; Green Data Bar (Type: Automatic; Border: Solid Border &gt; Red; Bar direction: Context)</t>
  </si>
  <si>
    <t>&gt; Solid Fill &gt; Green Data Bar (Type: Automatic; Border: No Border; Bar direction: Left-To-Right)</t>
  </si>
  <si>
    <t>&gt; Solid Fill &gt; Green Data Bar (Type: Automatic; Border: No Border; Bar direction: Right-To-Left)</t>
  </si>
  <si>
    <t>&gt; Solid Fill &gt; Green Data Bar (Type: Lowest Value, Highest Values; Border: No Border; Bar direction: Context)</t>
  </si>
  <si>
    <t>&gt; Solid Fill &gt; Green Data Bar (Type: Number &gt; min:1, max:5; Border: No Border; Bar direction: Context)</t>
  </si>
  <si>
    <t>&gt; Solid Fill &gt; Green Data Bar (Type: Percent &gt; min:1, max:100; Border: No Border; Bar direction: Context)</t>
  </si>
  <si>
    <t>&gt; Solid Fill &gt; Green Data Bar (Type: Formula; Border: No Border; Bar direction: Context)</t>
  </si>
  <si>
    <t>&gt; Solid Fill &gt; Green Data Bar (Type: Percentile &gt; min:10, max:90; Border: No Border; Bar direction: Context)</t>
  </si>
  <si>
    <t>&gt; Solid Fill &gt; Green Data Bar (Type: Automatic; Border: Solid Border &gt; Green; Bar direction: Context)</t>
  </si>
  <si>
    <t>&gt; Solid Fill &gt; Green Data Bar (Type: Automatic; Show only bar; Border: Solid Border &gt; Green; Bar direction: Context)</t>
  </si>
  <si>
    <t>&gt; Solid Fill &gt; Green Data Bar (Type: Automatic; Show only bar, Border: No Border; Bar direction: Context); (Negative Value and Axis Settings: Fill Color: Dark Red; Axis Settings: None</t>
  </si>
  <si>
    <t>&gt; Solid Fill &gt; Red Data Bar (Type: Automatic; Border: No Border; Bar direction: Context)</t>
  </si>
  <si>
    <t>&gt; Solid Fill &gt; Red Data Bar (Type: Automatic; Show only bar; Border: No Border; Bar direction: Context)</t>
  </si>
  <si>
    <t>&gt; Solid Fill &gt; Red Data Bar (Type: Automatic; Border: Solid Border &gt; Black, Text 1; Bar direction: Context)</t>
  </si>
  <si>
    <t>&gt; Solid Fill &gt; Red Data Bar (Type: Automatic; Border: No Border; Bar direction: Left-To-Right)</t>
  </si>
  <si>
    <t>&gt; Solid Fill &gt; Red Data Bar (Type: Automatic; Border: No Border; Bar direction: Right-To-Left)</t>
  </si>
  <si>
    <t>&gt; Solid Fill &gt; Red Data Bar (Type: Lowest Value, Highest Values; Border: No Border; Bar direction: Context)</t>
  </si>
  <si>
    <t>&gt; Solid Fill &gt; Red Data Bar (Type: Number &gt; min:1, max:5; Border: No Border; Bar direction: Context)</t>
  </si>
  <si>
    <t>&gt; Solid Fill &gt; Red Data Bar (Type: Percent &gt; min:1, max:100; Border: No Border; Bar direction: Context)</t>
  </si>
  <si>
    <t>&gt; Solid Fill &gt; Red Data Bar (Type: Formula; Border: No Border; Bar direction: Context)</t>
  </si>
  <si>
    <t>&gt; Solid Fill &gt; Red Data Bar (Type: Percentile &gt; min:10, max:90; Border: No Border; Bar direction: Context)</t>
  </si>
  <si>
    <t>&gt; Solid Fill &gt; Red Data Bar (Type: Automatic; Show only bar, Border: No Border; Bar direction: Context); (Negative Value and Axis Settings: Fill Color: Dark Red; Axis Settings: None</t>
  </si>
  <si>
    <t>&gt; Solid Fill &gt; Red Data Bar (Type: Automatic; Border: Solid Border &gt; Yellow; Bar direction: Context)</t>
  </si>
  <si>
    <t>&gt; Solid Fill &gt; Red Data Bar (Type: Automatic; Border: No Border; Bar direction: Context); (Negative Value ans Axis Settings: Fill Color: Orange; Axis Settings: Automatic</t>
  </si>
  <si>
    <t>&gt; Solid Fill &gt; Orange Data Bar (Type: Automatic; Show only bar; Border: Solid Border &gt; Red; Bar direction: Context)</t>
  </si>
  <si>
    <t>&gt; Solid Fill &gt; Orange Data Bar (Type: Number &gt; min:1, max:5; Border: No Border; Bar direction: Context)</t>
  </si>
  <si>
    <t>&gt; Solid Fill &gt; Orange Data Bar (Type: Percent &gt; min:1, max:100; Border: No Border; Bar direction: Context)</t>
  </si>
  <si>
    <t>&gt; Solid Fill &gt; Orange Data Bar (Type: Percentile &gt; min:10, max:90; Border: No Border; Bar direction: Context)</t>
  </si>
  <si>
    <t>&gt; Solid Fill &gt; Orange Data Bar (Type: Automatic; Show only bar, Border: No Border; Bar direction: Context); (Negative Value and Axis Settings: Fill Color: Dark Red; Axis Settings: None</t>
  </si>
  <si>
    <t>&gt; Solid Fill &gt; Red Data Bar (Type: Automatic; Show only bar; Border: Solid Border &gt; Yellow; Bar direction: Context)</t>
  </si>
  <si>
    <t>&gt; Solid Fill &gt; Orange Data Bar (Type: Automatic; Border: No Border; Bar direction: Context); (Negative Value ans Axis Settings: Fill Color: Red; Axis Settings: Automatic</t>
  </si>
  <si>
    <t>&gt; Solid Fill &gt; Light Blue Data Bar (Type: Automatic; Border: Solid Border &gt; Red; Bar direction: Context)</t>
  </si>
  <si>
    <t>&gt; Solid Fill &gt; Light Blue Data Bar (Type: Automatic; Show only bar; Border: Solid Border &gt; Red; Bar direction: Context)</t>
  </si>
  <si>
    <t>&gt; Solid Fill &gt; Light Blue Data Bar (Type: Automatic; Border: No Border; Bar direction: Context)</t>
  </si>
  <si>
    <t>&gt; Solid Fill &gt; Light Blue Data Bar (Type: Automatic; Show only bar; Border: No Border; Bar direction: Context)</t>
  </si>
  <si>
    <t>&gt; Solid Fill &gt; Light Blue Data Bar (Type: Automatic; Border: Solid Border &gt; Black, Text 1; Bar direction: Context)</t>
  </si>
  <si>
    <t>&gt; Solid Fill &gt; Light Blue Data Bar (Type: Automatic; Border: No Border; Bar direction: Left-To-Right)</t>
  </si>
  <si>
    <t>&gt; Solid Fill &gt; Light Blue Data Bar (Type: Automatic; Border: No Border; Bar direction: Right-To-Left)</t>
  </si>
  <si>
    <t>&gt; Solid Fill &gt; Light Blue Data Bar (Type: Lowest Value, Highest Values; Border: No Border; Bar direction: Context)</t>
  </si>
  <si>
    <t>&gt; Solid Fill &gt; Light Blue Data Bar (Type: Number &gt; min:1, max:5; Border: No Border; Bar direction: Context)</t>
  </si>
  <si>
    <t>&gt; Solid Fill &gt; Light Blue Data Bar (Type: Percent &gt; min:1, max:100; Border: No Border; Bar direction: Context)</t>
  </si>
  <si>
    <t>&gt; Solid Fill &gt; Light Blue Data Bar (Type: Formula; Border: No Border; Bar direction: Context)</t>
  </si>
  <si>
    <t>&gt; Solid Fill &gt; Light Blue Data Bar (Type: Percentile &gt; min:10, max:90; Border: No Border; Bar direction: Context)</t>
  </si>
  <si>
    <t>&gt; Solid Fill &gt; Light Blue Data Bar (Type: Automatic; Border: No Border; Bar direction: Context); (Negative Value ans Axis Settings: Fill Color: Red; Axis Settings: Automatic</t>
  </si>
  <si>
    <t>&gt; Solid Fill &gt; Light Blue Data Bar (Type: Automatic; Show only bar, Border: No Border; Bar direction: Context); (Negative Value and Axis Settings: Fill Color: Dark Red; Axis Settings: None</t>
  </si>
  <si>
    <t>&gt; Solid Fill &gt; Purple Data Bar (Type: Automatic; Border: No Border; Bar direction: Context)</t>
  </si>
  <si>
    <t>&gt; Solid Fill &gt; Purple Data Bar (Type: Automatic; Show only bar; Border: No Border; Bar direction: Context)</t>
  </si>
  <si>
    <t>&gt; Solid Fill &gt; Purple Data Bar (Type: Automatic; Border: Solid Border &gt; Black, Text 1; Bar direction: Context)</t>
  </si>
  <si>
    <t>&gt; Solid Fill &gt; Purple Data Bar (Type: Automatic; Border: No Border; Bar direction: Left-To-Right)</t>
  </si>
  <si>
    <t>&gt; Solid Fill &gt; Purple Data Bar (Type: Automatic; Border: No Border; Bar direction: Right-To-Left)</t>
  </si>
  <si>
    <t>&gt; Solid Fill &gt; Purple Data Bar (Type: Lowest Value, Highest Values; Border: No Border; Bar direction: Context)</t>
  </si>
  <si>
    <t>&gt; Solid Fill &gt; Purple Data Bar (Type: Number &gt; min:1, max:5; Border: No Border; Bar direction: Context)</t>
  </si>
  <si>
    <t>&gt; Solid Fill &gt; Purple Data Bar (Type: Percent &gt; min:1, max:100; Border: No Border; Bar direction: Context)</t>
  </si>
  <si>
    <t>&gt; Solid Fill &gt; Purple Data Bar (Type: Formula; Border: No Border; Bar direction: Context)</t>
  </si>
  <si>
    <t>&gt; Solid Fill &gt; Purple Data Bar (Type: Percentile &gt; min:10, max:90; Border: No Border; Bar direction: Context)</t>
  </si>
  <si>
    <t>&gt; Solid Fill &gt; Purple Data Bar (Type: Automatic; Border: No Border; Bar direction: Context); (Negative Value ans Axis Settings: Fill Color: Red; Axis Settings: Automatic</t>
  </si>
  <si>
    <t>&gt; Solid Fill &gt; Purple Data Bar (Type: Automatic; Show only bar, Border: No Border; Bar direction: Context); (Negative Value and Axis Settings: Fill Color: Dark Red; Axis Settings: None</t>
  </si>
  <si>
    <t>&gt; Solid Fill &gt; Purple Data Bar (Type: Automatic; Border: Solid Border &gt; Yellow; Bar direction: Context)</t>
  </si>
  <si>
    <t>&gt; Solid Fill &gt; Purple Data Bar (Type: Automatic; Show only bar; Border: Solid Border &gt; Yellow; Bar direction: Context)</t>
  </si>
  <si>
    <t>&gt; Solid Fill &gt; Red Data Bar (Type: Automatic; Border: No Border; Bar direction: Context); (Negative Value and Axis Settings: Fill Color: Orange; Axis Settings: Cell Midpoint</t>
  </si>
  <si>
    <t>&gt; Solid Fill &gt; Orange Data Bar (Type: Automatic; Border: No Border; Bar direction: Context); (Negative Value and Axis Settings: Fill Color: Red; Axis Settings: Cell Midpoint</t>
  </si>
  <si>
    <t>&gt; Solid Fill &gt; Orange Data Bar (Type: Automatic; Border: No Border; Bar direction: Context); (Negative Value anD Axis Settings: Fill Color: Red; Axis Settings: Cell Midpoint</t>
  </si>
  <si>
    <t>&gt; Solid Fill &gt; Red Data Bar (Type: Automatic; Border: No Border; Bar direction: Context); (Negative Value and Axis Settings: Fill Color: Dark Red; Axis Settings: None</t>
  </si>
  <si>
    <t>&gt; Solid Fill &gt; Orange Data Bar (Type: Automatic; Border: No Border; Bar direction: Context); (Negative Value and Axis Settings: Fill Color: Dark Red; Axis Settings: None</t>
  </si>
  <si>
    <t>&gt; Solid Fill &gt; Light Blue Data Bar (Type: Automatic; Border: No Border; Bar direction: Context); (Negative Value and Axis Settings: Fill Color: Dark Red; Axis Settings: None</t>
  </si>
  <si>
    <t>&gt; Solid Fill &gt; Purple Data Bar (Type: Automatic; Border: No Border; Bar direction: Context); (Negative Value and Axis Settings: Fill Color: Dark Red; Axis Settings: None</t>
  </si>
  <si>
    <t>&gt; Solid Fill &gt; Red Data Bar (Type: Automatic; Border: No Border; Bar direction: Context); (Negative Value and Axis Settings: Fill Color: Apply same fill color as positive bar; Automatic</t>
  </si>
  <si>
    <t>&gt; Solid Fill &gt; Orange Data Bar (Type: Automatic; Border: No Border; Bar direction: Context); (Negative Value and Axis Settings: Fill Color: Apply same fill color as positive bar; Automatic</t>
  </si>
  <si>
    <t>&gt; Solid Fill &gt; Light Blue Data Bar (Type: Automatic; Border: No Border; Bar direction: Context); (Negative Value and Axis Settings: Fill Color: Apply same fill color as positive bar; Automatic</t>
  </si>
  <si>
    <t>&gt; Solid Fill &gt; Purple Data Bar (Type: Automatic; Border: No Border; Bar direction: Context); (Negative Value and Axis Settings: Fill Color: Apply same fill color as positive bar; Automatic</t>
  </si>
  <si>
    <t>&gt; Solid Fill &gt; Red Data Bar (Type: Automatic; Show only bar,Border: No Border; Bar direction: Context); (Negative Value and Axis Settings: Fill Color: Red; Axis Settings: Automatic</t>
  </si>
  <si>
    <t>&gt; Solid Fill &gt; Orange Data Bar (Type: Automatic; Show only bar,Border: No Border; Bar direction: Context); (Negative Value and Axis Settings: Fill Color: Red; Axis Settings: Automatic</t>
  </si>
  <si>
    <t>&gt; Solid Fill &gt; Light Blue Data Bar (Type: Automatic; Show only bar,Border: No Border; Bar direction: Context); (Negative Value and Axis Settings: Fill Color: Red; Axis Settings: Automatic</t>
  </si>
  <si>
    <t>&gt; Solid Fill &gt; Purple Data Bar (Type: Automatic; Show only bar,Border: No Border; Bar direction: Context); (Negative Value and Axis Settings: Fill Color: Red; Axis Settings: Automatic</t>
  </si>
  <si>
    <t>&gt; Solid Fill &gt; Red Data Bar (Type: Automatic; Show Bar Only; Border: Black, Text 1; Bar direction: Context); (Negative Value and Axis Settings: Fill Color: Red; Axis Settings: Automatic</t>
  </si>
  <si>
    <t>&gt; Solid Fill &gt; Orange Data Bar (Type: Automatic; Show Bar Only; Border: Black, Text 1; Bar direction: Context); (Negative Value and Axis Settings: Fill Color: Red; Axis Settings: Automatic</t>
  </si>
  <si>
    <t>&gt; Solid Fill &gt; Light Blue Data Bar (Type: Automatic; Show Bar Only; Border: Black, Text 1; Bar direction: Context); (Negative Value and Axis Settings: Fill Color: Red; Axis Settings: Automatic</t>
  </si>
  <si>
    <t>&gt; Solid Fill &gt; Purple Data Bar (Type: Automatic; Show Bar Only; Border: Black, Text 1; Bar direction: Context); (Negative Value and Axis Settings: Fill Color: Red; Axis Settings: Automatic</t>
  </si>
  <si>
    <t>&gt; Solid Fill &gt; Red Data Bar (Type: Automatic; Show Bar Only; Border: Yellow; Bar direction: Context); (Negative Value and Axis Settings: Fill Color: Dark Red; Axis Settings: None</t>
  </si>
  <si>
    <t>&gt; Solid Fill &gt; Orange Data Bar (Type: Automatic; Show Bar Only; Border: Yellow; Bar direction: Context); (Negative Value and Axis Settings: Fill Color: Dark Red; Axis Settings: None</t>
  </si>
  <si>
    <t>&gt; Solid Fill &gt; Light Blue Data Bar (Type: Automatic; Show Bar Only; Border: Yellow; Bar direction: Context); (Negative Value and Axis Settings: Fill Color: Dark Red; Axis Settings: None</t>
  </si>
  <si>
    <t>&gt; Solid Fill &gt; Purple Data Bar (Type: Automatic; Show Bar Only; Border: Yellow; Bar direction: Context); (Negative Value and Axis Settings: Fill Color: Dark Red; Axis Settings: None</t>
  </si>
  <si>
    <t>&gt; Solid Fill &gt; Blue Data Bar (Type: Automatic; Border: No Border; Bar direction: Context); (Negative Value and Axis Settings: Fill Color: Red; Axis Settings: Automatic</t>
  </si>
  <si>
    <t>&gt; Solid Fill &gt; Green Data Bar (Type: Automatic; Border: No Border; Bar direction: Context); (Negative Value and Axis Settings: Fill Color: Red; Axis Settings: Automatic</t>
  </si>
  <si>
    <t>&gt; Solid Fill &gt; Blue Data Bar (Type: Automatic; Border: No Border; Bar direction: Context); (Negative Value and Axis Settings: Fill Color: Orange; Axis Settings: Cell Midpoint</t>
  </si>
  <si>
    <t>&gt; Solid Fill &gt; Green Data Bar (Type: Automatic; Border: No Border; Bar direction: Context); (Negative Value and Axis Settings: Fill Color: Orange; Axis Settings: Cell Midpoint</t>
  </si>
  <si>
    <t>&gt; Solid Fill &gt; Blue Data Bar (Type: Automatic; Border: No Border; Bar direction: Context); (Negative Value and Axis Settings: Fill Color: Dark Red; Axis Settings: None</t>
  </si>
  <si>
    <t>&gt; Solid Fill &gt; Green Data Bar (Type: Automatic; Border: No Border; Bar direction: Context); (Negative Value and Axis Settings: Fill Color: Dark Red; Axis Settings: None</t>
  </si>
  <si>
    <t>&gt; Solid Fill &gt; Blue Data Bar (Type: Automatic; Border: No Border; Bar direction: Context); (Negative Value and Axis Settings: Fill Color: Apply same fill color as positive bar; Automatic</t>
  </si>
  <si>
    <t>&gt; Solid Fill &gt; Green Data Bar (Type: Automatic; Border: No Border; Bar direction: Context); (Negative Value and Axis Settings: Fill Color: Apply same fill color as positive bar; Automatic</t>
  </si>
  <si>
    <t>&gt; Solid Fill &gt; Blue Data Bar (Type: Automatic; Show only bar,Border: No Border; Bar direction: Context); (Negative Value and Axis Settings: Fill Color: Red; Axis Settings: Automatic</t>
  </si>
  <si>
    <t>&gt; Solid Fill &gt; Green Data Bar (Type: Automatic; Show only bar,Border: No Border; Bar direction: Context); (Negative Value and Axis Settings: Fill Color: Red; Axis Settings: Automatic</t>
  </si>
  <si>
    <t>&gt; Solid Fill &gt; Blue Data Bar (Type: Automatic; Show only bar, Border: No Border; Bar direction: Context); (Negative Value and Axis Settings: Fill Color: Dark Red; Axis Settings: None</t>
  </si>
  <si>
    <t>&gt; Solid Fill &gt; Blue Data Bar (Type: Automatic; Border: Black, Text 1; Bar direction: Context); (Negative Value and Axis Settings: Fill Color: Red; Axis Settings: Automatic</t>
  </si>
  <si>
    <t>&gt; Solid Fill &gt; Green Data Bar (Type: Automatic; Show Bar Only; Border: Black, Text 1; Bar direction: Context); (Negative Value and Axis Settings: Fill Color: Red; Axis Settings: Automatic</t>
  </si>
  <si>
    <t>&gt; Solid Fill &gt; Green Data Bar (Type: Automatic; Show Bar Only; Border: Red; Bar direction: Context); (Negative Value and Axis Settings: Fill Color: Dark Red; Axis Settings: None</t>
  </si>
  <si>
    <t>&gt; Gradient Fill &gt; Green Data Bar (Type: Percentile; Border: No Border; Bar direction: Context)</t>
  </si>
  <si>
    <t>&gt; Gradient Fill &gt; Blue Data Bar (Type: Automatic; Border: No Border; Bar direction: Context); (Negative Value and Axis Settings: Fill Color: Red; Axis Settings: Automatic</t>
  </si>
  <si>
    <t>&gt; Gradient Fill &gt; Green Data Bar (Type: Automatic; Border: No Border; Bar direction: Context); (Negative Value and Axis Settings: Fill Color: Red; Axis Settings: Automatic</t>
  </si>
  <si>
    <t>&gt; Gradient Fill &gt; Red Data Bar (Type: Automatic; Border: No Border; Bar direction: Context); (Negative Value and Axis Settings: Fill Color: Red; Axis Settings: Automatic</t>
  </si>
  <si>
    <t>&gt; Gradient Fill &gt; Orange Data Bar (Type: Automatic; Border: No Border; Bar direction: Context); (Negative Value and Axis Settings: Fill Color: Red; Axis Settings: Automatic</t>
  </si>
  <si>
    <t>&gt; Gradient Fill &gt; Light Blue Data Bar (Type: Automatic; Border: No Border; Bar direction: Context)</t>
  </si>
  <si>
    <t>&gt; Gradient Fill &gt; Light Blue Data Bar (Type: Automatic; Show only bar; Border: No Border; Bar direction: Context)</t>
  </si>
  <si>
    <t>&gt; Gradient Fill &gt; Light Blue Data Bar (Type: Automatic; Border: Solid Border &gt; Black, Text 1; Bar direction: Context)</t>
  </si>
  <si>
    <t>&gt; Gradient Fill &gt; Light Blue Data Bar (Type: Automatic; Border: No Border; Bar direction: Left-To-Right)</t>
  </si>
  <si>
    <t>&gt; Gradient Fill &gt; Light Blue Data Bar (Type: Automatic; Border: No Border; Bar direction: Right-To-Left)</t>
  </si>
  <si>
    <t>&gt; Gradient Fill &gt; Light Blue Data Bar (Type: Lowest Value, Highest Values; Border: No Border; Bar direction: Context)</t>
  </si>
  <si>
    <t>&gt; Gradient Fill &gt; Light Blue Data Bar (Type: Number; Border: No Border; Bar direction: Context)</t>
  </si>
  <si>
    <t>&gt; Gradient Fill &gt; Light Blue Data Bar (Type: Percent; Border: No Border; Bar direction: Context)</t>
  </si>
  <si>
    <t>&gt; Gradient Fill &gt; Light Blue Data Bar (Type: Formula; Border: No Border; Bar direction: Context)</t>
  </si>
  <si>
    <t>&gt; Gradient Fill &gt; Light Blue Data Bar (Type: Percentile; Border: No Border; Bar direction: Context)</t>
  </si>
  <si>
    <t>&gt; Gradient Fill &gt;  Light Blue Data Bar (Type: Automatic; Border: No Border; Bar direction: Context); (Negative Value and Axis Settings: Fill Color: Red; Axis Settings: Automatic</t>
  </si>
  <si>
    <t>&gt; Gradient Fill &gt; Purple Data Bar (Type: Automatic; Border: No Border; Bar direction: Context); (Negative Value and Axis Settings: Fill Color: Red; Axis Settings: Automatic</t>
  </si>
  <si>
    <t>&gt; Gradient Fill &gt; Blue Data Bar (Type: Automatic; Border: No Border; Bar direction: Context); (Negative Value and Axis Settings: Fill Color: Orange; Axis Settings: Cell Midpoint</t>
  </si>
  <si>
    <t>&gt; Gradient Fill &gt; Green Data Bar (Type: Automatic; Border: No Border; Bar direction: Context); (Negative Value and Axis Settings: Fill Color: Orange; Axis Settings: Cell Midpoint</t>
  </si>
  <si>
    <t>&gt; Gradient Fill &gt; Red Data Bar (Type: Automatic; Border: No Border; Bar direction: Context); (Negative Value and Axis Settings: Fill Color: Orange; Axis Settings: Cell Midpoint</t>
  </si>
  <si>
    <t>&gt; Gradient Fill &gt; Orange Data Bar (Type: Automatic; Border: No Border; Bar direction: Context); (Negative Value and Axis Settings: Fill Color: Orange; Axis Settings: Cell Midpoint</t>
  </si>
  <si>
    <t>&gt; Gradient Fill &gt; Light Blue Data Bar (Type: Automatic; Border: No Border; Bar direction: Context); (Negative Value and Axis Settings: Fill Color: Orange; Axis Settings: Cell Midpoint</t>
  </si>
  <si>
    <t>&gt; Gradient Fill &gt; Purple Data Bar (Type: Automatic; Border: No Border; Bar direction: Context); (Negative Value and Axis Settings: Fill Color: Orange; Axis Settings: Cell Midpoint</t>
  </si>
  <si>
    <t>&gt; Gradient Fill &gt; Blue Data Bar (Type: Automatic; Border: No Border; Bar direction: Context); (Negative Value and Axis Settings: Fill Color: Dark Red; Axis Settings: None</t>
  </si>
  <si>
    <t>&gt; Gradient Fill &gt; Green Data Bar (Type: Automatic; Border: No Border; Bar direction: Context); (Negative Value and Axis Settings: Fill Color: Dark Red; Axis Settings: None</t>
  </si>
  <si>
    <t>&gt; Gradient Fill &gt; Red Data Bar (Type: Automatic; Border: No Border; Bar direction: Context); (Negative Value and Axis Settings: Fill Color: Dark Red; Axis Settings: None</t>
  </si>
  <si>
    <t>&gt; Gradient Fill &gt; Orange Data Bar (Type: Automatic; Border: No Border; Bar direction: Context); (Negative Value and Axis Settings: Fill Color: Dark Red; Axis Settings: None</t>
  </si>
  <si>
    <t>&gt; Gradient Fill &gt; Light Blue Data Bar (Type: Automatic; Border: No Border; Bar direction: Context); (Negative Value and Axis Settings: Fill Color: Dark Red; Axis Settings: None</t>
  </si>
  <si>
    <t>&gt; Gradient Fill &gt; Purple Data Bar (Type: Automatic; Border: No Border; Bar direction: Context); (Negative Value and Axis Settings: Fill Color: Dark Red; Axis Settings: None</t>
  </si>
  <si>
    <t>&gt; Gradient Fill &gt; Blue Data Bar (Type: Automatic; Border: No Border; Bar direction: Context); (Negative Value and Axis Settings: Fill Color: Apply same fill color as positive bar; Automatic</t>
  </si>
  <si>
    <t>&gt; Gradient Fill &gt; Green Data Bar (Type: Automatic; Border: No Border; Bar direction: Context); (Negative Value and Axis Settings: Fill Color: Apply same fill color as positive bar; Automatic</t>
  </si>
  <si>
    <t>&gt; Gradient Fill &gt; Red Data Bar (Type: Automatic; Border: No Border; Bar direction: Context); (Negative Value and Axis Settings: Fill Color: Apply same fill color as positive bar; Automatic</t>
  </si>
  <si>
    <t>&gt; Gradient Fill &gt; Orange Data Bar (Type: Automatic; Border: No Border; Bar direction: Context); (Negative Value and Axis Settings: Fill Color: Apply same fill color as positive bar; Automatic</t>
  </si>
  <si>
    <t>&gt; Gradient Fill &gt; Light Blue Data Bar (Type: Automatic; Border: No Border; Bar direction: Context); (Negative Value and Axis Settings: Fill Color: Apply same fill color as positive bar; Automatic</t>
  </si>
  <si>
    <t>&gt; Gradient Fill &gt; Purple Data Bar (Type: Automatic; Border: No Border; Bar direction: Context); (Negative Value and Axis Settings: Fill Color: Apply same fill color as positive bar; Automatic</t>
  </si>
  <si>
    <t>&gt; Gradient Fill &gt; Blue Data Bar (Type: Automatic; Show only bar,Border: No Border; Bar direction: Context); (Negative Value and Axis Settings: Fill Color: Red; Axis Settings: Automatic</t>
  </si>
  <si>
    <t>&gt; Gradient Fill &gt; Green Data Bar (Type: Automatic; Show only bar,Border: No Border; Bar direction: Context); (Negative Value and Axis Settings: Fill Color: Red; Axis Settings: Automatic</t>
  </si>
  <si>
    <t>&gt; Gradient Fill &gt; Red Data Bar (Type: Automatic; Show only bar,Border: No Border; Bar direction: Context); (Negative Value and Axis Settings: Fill Color: Red; Axis Settings: Automatic</t>
  </si>
  <si>
    <t>&gt; Gradient Fill &gt; Orange Data Bar (Type: Automatic; Show only bar,Border: No Border; Bar direction: Context); (Negative Value and Axis Settings: Fill Color: Red; Axis Settings: Automatic</t>
  </si>
  <si>
    <t>&gt; Gradient Fill &gt; Light Blue Data Bar (Type: Automatic; Show only bar,Border: No Border; Bar direction: Context); (Negative Value and Axis Settings: Fill Color: Red; Axis Settings: Automatic</t>
  </si>
  <si>
    <t>&gt; Gradient Fill &gt; Purple Data Bar (Type: Automatic; Show only bar,Border: No Border; Bar direction: Context); (Negative Value and Axis Settings: Fill Color: Red; Axis Settings: Automatic</t>
  </si>
  <si>
    <t>&gt; Gradient Fill &gt; Blue Data Bar (Type: Automatic; Show only bar, Border: No Border; Bar direction: Context); (Negative Value and Axis Settings: Fill Color: Dark Red; Axis Settings: None</t>
  </si>
  <si>
    <t>&gt; Gradient Fill &gt; Green Data Bar (Type: Automatic; Show only bar, Border: No Border; Bar direction: Context); (Negative Value and Axis Settings: Fill Color: Dark Red; Axis Settings: None</t>
  </si>
  <si>
    <t>&gt; Gradient Fill &gt; Red Data Bar (Type: Automatic; Show only bar, Border: No Border; Bar direction: Context); (Negative Value and Axis Settings: Fill Color: Dark Red; Axis Settings: None</t>
  </si>
  <si>
    <t>&gt; Gradient Fill &gt; Orange Data Bar (Type: Automatic; Show only bar, Border: No Border; Bar direction: Context); (Negative Value and Axis Settings: Fill Color: Dark Red; Axis Settings: None</t>
  </si>
  <si>
    <t>&gt; Gradient Fill &gt; Light Blue Data Bar (Type: Automatic; Show only bar, Border: No Border; Bar direction: Context); (Negative Value and Axis Settings: Fill Color: Dark Red; Axis Settings: None</t>
  </si>
  <si>
    <t>&gt; Gradient Fill &gt; Purple Data Bar (Type: Automatic; Show only bar, Border: No Border; Bar direction: Context); (Negative Value and Axis Settings: Fill Color: Dark Red; Axis Settings: None</t>
  </si>
  <si>
    <t>&gt; Gradient Fill &gt; Blue Data Bar (Type: Automatic; Border: Black, Text 1; Bar direction: Context); (Negative Value and Axis Settings: Fill Color: Red; Axis Settings: Automatic</t>
  </si>
  <si>
    <t>&gt; Gradient Fill &gt; Green Data Bar (Type: Automatic; Border: Black, Text 1; Bar direction: Context); (Negative Value and Axis Settings: Fill Color: Red; Axis Settings: Automatic</t>
  </si>
  <si>
    <t>&gt; Gradient Fill &gt; Red Data Bar (Type: Automatic; Border: Black, Text 1; Bar direction: Context); (Negative Value and Axis Settings: Fill Color: Red; Axis Settings: Automatic</t>
  </si>
  <si>
    <t>&gt; Gradient Fill &gt; Orange Data Bar (Type: Automatic; Border: Black, Text 1; Bar direction: Context); (Negative Value and Axis Settings: Fill Color: Red; Axis Settings: Automatic</t>
  </si>
  <si>
    <t>&gt; Gradient Fill &gt; Light Blue Data Bar (Type: Automatic; Border: Black, Text 1; Bar direction: Context); (Negative Value and Axis Settings: Fill Color: Red; Axis Settings: Automatic</t>
  </si>
  <si>
    <t>&gt; Gradient Fill &gt; Purple Data Bar (Type: Automatic; Border: Black, Text 1; Bar direction: Context); (Negative Value and Axis Settings: Fill Color: Red; Axis Settings: Automatic</t>
  </si>
  <si>
    <t>&gt; Solid Fill &gt; Blue Data Bar (Type: Automatic; Show Bar Only; Border: Red; Bar direction: Context); (Negative Value and Axis Settings: Fill Color: Dark Red; Axis Settings: None</t>
  </si>
  <si>
    <t>&gt; Gradient Fill &gt; Purple Data Bar (Type: Automatic; Show Bar Only; Border: Red; Bar direction: Context); (Negative Value and Axis Settings: Fill Color: Dark Red; Axis Settings: None</t>
  </si>
  <si>
    <t>&gt; Gradient Fill &gt; Light Blue Data Bar (Type: Automatic; Show Bar Only; Border: Red; Bar direction: Context); (Negative Value and Axis Settings: Fill Color: Dark Red; Axis Settings: None</t>
  </si>
  <si>
    <t>&gt; Gradient Fill &gt; Orange Data Bar (Type: Automatic; Show Bar Only; Border: Red; Bar direction: Context); (Negative Value and Axis Settings: Fill Color: Dark Red; Axis Settings: None</t>
  </si>
  <si>
    <t>&gt; Gradient Fill &gt; Red Data Bar (Type: Automatic; Show Bar Only; Border: Red; Bar direction: Context); (Negative Value and Axis Settings: Fill Color: Dark Red; Axis Settings: None</t>
  </si>
  <si>
    <t>&gt; Gradient Fill &gt; Green Data Bar (Type: Automatic; Show Bar Only; Border: Red; Bar direction: Context); (Negative Value and Axis Settings: Fill Color: Dark Red; Axis Settings: None</t>
  </si>
  <si>
    <t>&gt; Gradient Fill &gt; Blue Data Bar (Type: Automatic; Show Bar Only; Border: Red; Bar direction: Context); (Negative Value and Axis Settings: Fill Color: Dark Red; Axis Settings: None</t>
  </si>
  <si>
    <r>
      <t xml:space="preserve">&gt; Gradient Fill &gt; Green Data Bar (Type: Automatic; Border: </t>
    </r>
    <r>
      <rPr>
        <sz val="11"/>
        <color theme="1"/>
        <rFont val="Calibri"/>
        <family val="2"/>
        <charset val="238"/>
        <scheme val="minor"/>
      </rPr>
      <t>No Border</t>
    </r>
    <r>
      <rPr>
        <b/>
        <sz val="11"/>
        <color theme="1"/>
        <rFont val="Calibri"/>
        <family val="2"/>
        <charset val="238"/>
        <scheme val="minor"/>
      </rPr>
      <t>; Bar direction: Right-To-Left)</t>
    </r>
  </si>
  <si>
    <r>
      <t xml:space="preserve">&gt; Gradient Fill &gt; Green Data Bar (Type: </t>
    </r>
    <r>
      <rPr>
        <sz val="11"/>
        <color theme="1"/>
        <rFont val="Calibri"/>
        <family val="2"/>
        <charset val="238"/>
        <scheme val="minor"/>
      </rPr>
      <t>Automatic</t>
    </r>
    <r>
      <rPr>
        <b/>
        <sz val="11"/>
        <color theme="1"/>
        <rFont val="Calibri"/>
        <family val="2"/>
        <charset val="238"/>
        <scheme val="minor"/>
      </rPr>
      <t xml:space="preserve">; Border: </t>
    </r>
    <r>
      <rPr>
        <sz val="11"/>
        <color theme="1"/>
        <rFont val="Calibri"/>
        <family val="2"/>
        <charset val="238"/>
        <scheme val="minor"/>
      </rPr>
      <t>No Border</t>
    </r>
    <r>
      <rPr>
        <b/>
        <sz val="11"/>
        <color theme="1"/>
        <rFont val="Calibri"/>
        <family val="2"/>
        <charset val="238"/>
        <scheme val="minor"/>
      </rPr>
      <t>; Bar direction: Left-To-Right)</t>
    </r>
  </si>
  <si>
    <t>&gt; Gradient Fill &gt; Blue Data Bar (Type: Automatic; Border: No Border; Bar direction: Left-To-Right)</t>
  </si>
  <si>
    <t>&gt; Gradient Fill &gt; Blue Data Bar (Type: Automatic; Border: Solid Border &gt; Red, Text 1; Bar direction: Context)</t>
  </si>
  <si>
    <t>&gt; Gradient Fill &gt; Green Data Bar (Type: Automatic; Border: Solid Border &gt; Red; Bar direction: Context)</t>
  </si>
  <si>
    <t>&gt; Gradient Fill &gt; Blue Data Bar (Type: Automatic; Show only bar; Border: No Border, Text 1; Bar direction: Context)</t>
  </si>
  <si>
    <t>&gt; Gradient Fill &gt; Green Data Bar (Type: Automatic; Border: Solid Border &gt; Black, Text 1; Bar direction: Context)</t>
  </si>
  <si>
    <t>&gt; Gradient Fill &gt; Green Data Bar (Type: Percent; Border: No Border; Bar direction: Context)</t>
  </si>
  <si>
    <t>&gt; Gradient Fill &gt; Green Data Bar (Type: Formula; Border: No Border; Bar direction: Context)</t>
  </si>
  <si>
    <t>&gt; Gradient Fill &gt; Green Data Bar (Type: Automatic; Show only bar; Border: No Border, Text 1; Bar direction: Context)</t>
  </si>
  <si>
    <t>&gt; Gradient Fill &gt; Green Data Bar (Type: Automatic; Border: No Border; Bar direction: Context)</t>
  </si>
  <si>
    <t>&gt; Gradient Fill &gt; Green Data Bar (Type: Automatic; Border: Solid Border &gt; Green; Bar direction: Context)</t>
  </si>
  <si>
    <t>&gt; Home card &gt; Conditional Formatting &gt; Color Scales</t>
  </si>
  <si>
    <t>&gt; Green - Yellow - Red Color Scale; Format Scale: 2-Color Scale; Minimum: Lowest Value; Maximum: Highest Value</t>
  </si>
  <si>
    <t>&gt; Green - Yellow - Red Color Scale; Format Scale: 2-Color Scale; Minimum: Number 1; Maximum: Number 9</t>
  </si>
  <si>
    <t>&gt; Green - Yellow - Red Color Scale; Format Scale: 2-Color Scale; Minimum: Percent 10; Maximum: Percent 90</t>
  </si>
  <si>
    <t>&gt; Green - Yellow - Red Color Scale; Format Scale: 2-Color Scale; Minimum: Percentile 10; Maximum: Percentile 90</t>
  </si>
  <si>
    <t>&gt; Green - Yellow - Red Color Scale; Format Scale: 3-Color Scale; Minimum: Lowest Value; Midpoint: Number 5; Maximum: Highest Value</t>
  </si>
  <si>
    <t>&gt; Green - Yellow - Red Color Scale; Format Scale: 3-Color Scale; Minimum: Number 1; Midpoint: Number 5; Maximum: Number 9</t>
  </si>
  <si>
    <t>&gt; Green - Yellow - Red Color Scale; Format Scale: 3-Color Scale; Minimum: Percent 10; Midpoint: 50; Maximum: Percent 90</t>
  </si>
  <si>
    <t>&gt; Green - Yellow - Red Color Scale; Format Scale: 2-Color Scale; Minimum: Percentile 10; Midpoint: Percentile 50; Maximum: Percentile 90</t>
  </si>
  <si>
    <t>&gt; Green - White - Red Color Scale; Format Scale: 2-Color Scale; Minimum: Lowest Value; Maximum: Highest Value</t>
  </si>
  <si>
    <t>&gt; Green - White - Red Color Scale; Format Scale: 2-Color Scale; Minimum: Number 1; Maximum: Number 9</t>
  </si>
  <si>
    <t>&gt; Green - White - Red Color Scale; Format Scale: 2-Color Scale; Minimum: Percent 10; Maximum: Percent 90</t>
  </si>
  <si>
    <t>&gt; Green - White - Red Color Scale; Format Scale: 2-Color Scale; Minimum: Percentile 10; Maximum: Percentile 90</t>
  </si>
  <si>
    <t>&gt; Green - White - Red Color Scale; Format Scale: 3-Color Scale; Minimum: Lowest Value; Midpoint: Number 5; Maximum: Highest Value</t>
  </si>
  <si>
    <t>&gt; Green - White - Red Color Scale; Format Scale: 3-Color Scale; Minimum: Number 1; Midpoint: Number 5; Maximum: Number 9</t>
  </si>
  <si>
    <t>&gt; Green - White - Red Color Scale; Format Scale: 3-Color Scale; Minimum: Percent 10; Midpoint: 50; Maximum: Percent 90</t>
  </si>
  <si>
    <t>&gt; Green - White - Red Color Scale; Format Scale: 2-Color Scale; Minimum: Percentile 10; Midpoint: Percentile 50; Maximum: Percentile 90</t>
  </si>
  <si>
    <t>&gt; Red - White - Green Color Scale; Format Scale: 2-Color Scale; Minimum: Lowest Value; Maximum: Highest Value</t>
  </si>
  <si>
    <t>&gt; Red - White - Green Color Scale; Format Scale: 2-Color Scale; Minimum: Number 1; Maximum: Number 9</t>
  </si>
  <si>
    <t>&gt; Red - White - Green Color Scale; Format Scale: 2-Color Scale; Minimum: Percent 10; Maximum: Percent 90</t>
  </si>
  <si>
    <t>&gt; Red - White - Green Color Scale; Format Scale: 2-Color Scale; Minimum: Percentile 10; Maximum: Percentile 90</t>
  </si>
  <si>
    <t>&gt; Red - White - Green Color Scale; Format Scale: 3-Color Scale; Minimum: Lowest Value; Midpoint: Number 5; Maximum: Highest Value</t>
  </si>
  <si>
    <t>&gt; Red - White - Green Color Scale; Format Scale: 3-Color Scale; Minimum: Number 1; Midpoint: Number 5; Maximum: Number 9</t>
  </si>
  <si>
    <t>&gt; Red - White - Green Color Scale; Format Scale: 3-Color Scale; Minimum: Percent 10; Midpoint: 50; Maximum: Percent 90</t>
  </si>
  <si>
    <t>&gt; Red - White - Green Color Scale; Format Scale: 2-Color Scale; Minimum: Percentile 10; Midpoint: Percentile 50; Maximum: Percentile 90</t>
  </si>
  <si>
    <t>&gt; Red - Yellow - Green Color Style; Format Scale: 2-Color Scale; Minimum: Lowest Value; Maximum: Highest Value</t>
  </si>
  <si>
    <t>&gt; Red - Yellow - Green Color Style; Format Scale: 2-Color Scale; Minimum: Number 1; Maximum: Number 9</t>
  </si>
  <si>
    <t>&gt; Red - Yellow - Green Color Style; Format Scale: 2-Color Scale; Minimum: Percent 10; Maximum: Percent 90</t>
  </si>
  <si>
    <t>&gt; Red - Yellow - Green Color Style; Format Scale: 2-Color Scale; Minimum: Percentile 10; Maximum: Percentile 90</t>
  </si>
  <si>
    <t>&gt; Red - Yellow - Green Color Style; Format Scale: 3-Color Scale; Minimum: Lowest Value; Midpoint: Number 5; Maximum: Highest Value</t>
  </si>
  <si>
    <t>&gt; Red - Yellow - Green Color Style; Format Scale: 3-Color Scale; Minimum: Number 1; Midpoint: Number 5; Maximum: Number 9</t>
  </si>
  <si>
    <t>&gt; Red - Yellow - Green Color Style; Format Scale: 3-Color Scale; Minimum: Percent 10; Midpoint: 50; Maximum: Percent 90</t>
  </si>
  <si>
    <t>&gt; Red - Yellow - Green Color Style; Format Scale: 2-Color Scale; Minimum: Percentile 10; Midpoint: Percentile 50; Maximum: Percentile 90</t>
  </si>
  <si>
    <t>&gt; Blue - White - Red Color Scale; Format Scale: 2-Color Scale; Minimum: Lowest Value; Maximum: Highest Value</t>
  </si>
  <si>
    <t>&gt; Blue - White - Red Color Scale; Format Scale: 2-Color Scale; Minimum: Number 1; Maximum: Number 9</t>
  </si>
  <si>
    <t>&gt; Blue - White - Red Color Scale; Format Scale: 2-Color Scale; Minimum: Percent 10; Maximum: Percent 90</t>
  </si>
  <si>
    <t>&gt; Blue - White - Red Color Scale; Format Scale: 2-Color Scale; Minimum: Percentile 10; Maximum: Percentile 90</t>
  </si>
  <si>
    <t>&gt; Blue - White - Red Color Scale; Format Scale: 3-Color Scale; Minimum: Lowest Value; Midpoint: Number 5; Maximum: Highest Value</t>
  </si>
  <si>
    <t>&gt; Blue - White - Red Color Scale; Format Scale: 3-Color Scale; Minimum: Number 1; Midpoint: Number 5; Maximum: Number 9</t>
  </si>
  <si>
    <t>&gt; Blue - White - Red Color Scale; Format Scale: 3-Color Scale; Minimum: Percent 10; Midpoint: 50; Maximum: Percent 90</t>
  </si>
  <si>
    <t>&gt; Blue - White - Red Color Scale; Format Scale: 2-Color Scale; Minimum: Percentile 10; Midpoint: Percentile 50; Maximum: Percentile 90</t>
  </si>
  <si>
    <t>&gt; Red - White - Blue Color Scale; Format Scale: 2-Color Scale; Minimum: Lowest Value; Maximum: Highest Value</t>
  </si>
  <si>
    <t>&gt; Red - White - Blue Color Scale; Format Scale: 2-Color Scale; Minimum: Number 1; Maximum: Number 9</t>
  </si>
  <si>
    <t>&gt; Red - White - Blue Color Scale; Format Scale: 2-Color Scale; Minimum: Percent 10; Maximum: Percent 90</t>
  </si>
  <si>
    <t>&gt; Red - White - Blue Color Scale; Format Scale: 2-Color Scale; Minimum: Percentile 10; Maximum: Percentile 90</t>
  </si>
  <si>
    <t>&gt; Red - White - Blue Color Scale; Format Scale: 3-Color Scale; Minimum: Lowest Value; Midpoint: Number 5; Maximum: Highest Value</t>
  </si>
  <si>
    <t>&gt; Red - White - Blue Color Scale; Format Scale: 3-Color Scale; Minimum: Number 1; Midpoint: Number 5; Maximum: Number 9</t>
  </si>
  <si>
    <t>&gt; Red - White - Blue Color Scale; Format Scale: 3-Color Scale; Minimum: Percent 10; Midpoint: 50; Maximum: Percent 90</t>
  </si>
  <si>
    <t>&gt; Red - White - Blue Color Scale; Format Scale: 2-Color Scale; Minimum: Percentile 10; Midpoint: Percentile 50; Maximum: Percentile 90</t>
  </si>
  <si>
    <t>&gt; Whire - Red Color Scale; Format Scale: 2-Color Scale; Minimum: Lowest Value; Maximum: Highest Value</t>
  </si>
  <si>
    <t>&gt; Whire - Red Color Scale; Format Scale: 2-Color Scale; Minimum: Number 1; Maximum: Number 9</t>
  </si>
  <si>
    <t>&gt; Whire - Red Color Scale; Format Scale: 2-Color Scale; Minimum: Percent 10; Maximum: Percent 90</t>
  </si>
  <si>
    <t>&gt; Whire - Red Color Scale; Format Scale: 2-Color Scale; Minimum: Percentile 10; Maximum: Percentile 90</t>
  </si>
  <si>
    <t>&gt; Whire - Red Color Scale; Format Scale: 3-Color Scale; Minimum: Lowest Value; Midpoint: Number 5; Maximum: Highest Value</t>
  </si>
  <si>
    <t>&gt; Whire - Red Color Scale; Format Scale: 3-Color Scale; Minimum: Number 1; Midpoint: Number 5; Maximum: Number 9</t>
  </si>
  <si>
    <t>&gt; Whire - Red Color Scale; Format Scale: 3-Color Scale; Minimum: Percent 10; Midpoint: 50; Maximum: Percent 90</t>
  </si>
  <si>
    <t>&gt; Whire - Red Color Scale; Format Scale: 2-Color Scale; Minimum: Percentile 10; Midpoint: Percentile 50; Maximum: Percentile 90</t>
  </si>
  <si>
    <t>&gt; Red - White Color Scale; Format Scale: 2-Color Scale; Minimum: Lowest Value; Maximum: Highest Value</t>
  </si>
  <si>
    <t>&gt; Red - White Color Scale; Format Scale: 2-Color Scale; Minimum: Number 1; Maximum: Number 9</t>
  </si>
  <si>
    <t>&gt; Red - White Color Scale; Format Scale: 2-Color Scale; Minimum: Percent 10; Maximum: Percent 90</t>
  </si>
  <si>
    <t>&gt; Red - White Color Scale; Format Scale: 2-Color Scale; Minimum: Percentile 10; Maximum: Percentile 90</t>
  </si>
  <si>
    <t>&gt; Red - White Color Scale; Format Scale: 3-Color Scale; Minimum: Lowest Value; Midpoint: Number 5; Maximum: Highest Value</t>
  </si>
  <si>
    <t>&gt; Red - White Color Scale; Format Scale: 3-Color Scale; Minimum: Number 1; Midpoint: Number 5; Maximum: Number 9</t>
  </si>
  <si>
    <t>&gt; Red - White Color Scale; Format Scale: 3-Color Scale; Minimum: Percent 10; Midpoint: 50; Maximum: Percent 90</t>
  </si>
  <si>
    <t>&gt; Red - White Color Scale; Format Scale: 2-Color Scale; Minimum: Percentile 10; Midpoint: Percentile 50; Maximum: Percentile 90</t>
  </si>
  <si>
    <t>&gt; Green - White Color Scale; Format Scale: 2-Color Scale; Minimum: Lowest Value; Maximum: Highest Value</t>
  </si>
  <si>
    <t>&gt; Green - White Color Scale; Format Scale: 2-Color Scale; Minimum: Number 1; Maximum: Number 9</t>
  </si>
  <si>
    <t>&gt; Green - White Color Scale; Format Scale: 2-Color Scale; Minimum: Percent 10; Maximum: Percent 90</t>
  </si>
  <si>
    <t>&gt; Green - White Color Scale; Format Scale: 2-Color Scale; Minimum: Percentile 10; Maximum: Percentile 90</t>
  </si>
  <si>
    <t>&gt; Green - White Color Scale; Format Scale: 3-Color Scale; Minimum: Lowest Value; Midpoint: Number 5; Maximum: Highest Value</t>
  </si>
  <si>
    <t>&gt; Green - White Color Scale; Format Scale: 3-Color Scale; Minimum: Number 1; Midpoint: Number 5; Maximum: Number 9</t>
  </si>
  <si>
    <t>&gt; Green - White Color Scale; Format Scale: 3-Color Scale; Minimum: Percent 10; Midpoint: 50; Maximum: Percent 90</t>
  </si>
  <si>
    <t>&gt; Green - White Color Scale; Format Scale: 2-Color Scale; Minimum: Percentile 10; Midpoint: Percentile 50; Maximum: Percentile 90</t>
  </si>
  <si>
    <t>&gt; White - Green Color Scale; Format Scale: 2-Color Scale; Minimum: Lowest Value; Maximum: Highest Value</t>
  </si>
  <si>
    <t>&gt; White - Green Color Scale; Format Scale: 2-Color Scale; Minimum: Number 1; Maximum: Number 9</t>
  </si>
  <si>
    <t>&gt; White - Green Color Scale; Format Scale: 2-Color Scale; Minimum: Percent 10; Maximum: Percent 90</t>
  </si>
  <si>
    <t>&gt; White - Green Color Scale; Format Scale: 2-Color Scale; Minimum: Percentile 10; Maximum: Percentile 90</t>
  </si>
  <si>
    <t>&gt; White - Green Color Scale; Format Scale: 3-Color Scale; Minimum: Lowest Value; Midpoint: Number 5; Maximum: Highest Value</t>
  </si>
  <si>
    <t>&gt; White - Green Color Scale; Format Scale: 3-Color Scale; Minimum: Number 1; Midpoint: Number 5; Maximum: Number 9</t>
  </si>
  <si>
    <t>&gt; White - Green Color Scale; Format Scale: 3-Color Scale; Minimum: Percent 10; Midpoint: 50; Maximum: Percent 90</t>
  </si>
  <si>
    <t>&gt; White - Green Color Scale; Format Scale: 2-Color Scale; Minimum: Percentile 10; Midpoint: Percentile 50; Maximum: Percentile 90</t>
  </si>
  <si>
    <t>&gt; Green - Yellow Color Scale; Format Scale: 2-Color Scale; Minimum: Lowest Value; Maximum: Highest Value</t>
  </si>
  <si>
    <t>&gt; Green - Yellow Color Scale; Format Scale: 2-Color Scale; Minimum: Number 1; Maximum: Number 9</t>
  </si>
  <si>
    <t>&gt; Green - Yellow Color Scale; Format Scale: 2-Color Scale; Minimum: Percent 10; Maximum: Percent 90</t>
  </si>
  <si>
    <t>&gt; Green - Yellow Color Scale; Format Scale: 2-Color Scale; Minimum: Percentile 10; Maximum: Percentile 90</t>
  </si>
  <si>
    <t>&gt; Green - Yellow Color Scale; Format Scale: 3-Color Scale; Minimum: Lowest Value; Midpoint: Number 5; Maximum: Highest Value</t>
  </si>
  <si>
    <t>&gt; Green - Yellow Color Scale; Format Scale: 3-Color Scale; Minimum: Number 1; Midpoint: Number 5; Maximum: Number 9</t>
  </si>
  <si>
    <t>&gt; Green - Yellow Color Scale; Format Scale: 3-Color Scale; Minimum: Percent 10; Midpoint: 50; Maximum: Percent 90</t>
  </si>
  <si>
    <t>&gt; Green - Yellow Color Scale; Format Scale: 2-Color Scale; Minimum: Percentile 10; Midpoint: Percentile 50; Maximum: Percentile 90</t>
  </si>
  <si>
    <t>&gt; Yellow - Green Color Scale; Format Scale: 2-Color Scale; Minimum: Lowest Value; Maximum: Highest Value</t>
  </si>
  <si>
    <t>&gt; Yellow - Green Color Scale; Format Scale: 2-Color Scale; Minimum: Number 1; Maximum: Number 9</t>
  </si>
  <si>
    <t>&gt; Yellow - Green Color Scale; Format Scale: 2-Color Scale; Minimum: Percent 10; Maximum: Percent 90</t>
  </si>
  <si>
    <t>&gt; Yellow - Green Color Scale; Format Scale: 2-Color Scale; Minimum: Percentile 10; Maximum: Percentile 90</t>
  </si>
  <si>
    <t>&gt; Yellow - Green Color Scale; Format Scale: 3-Color Scale; Minimum: Lowest Value; Midpoint: Number 5; Maximum: Highest Value</t>
  </si>
  <si>
    <t>&gt; Yellow - Green Color Scale; Format Scale: 3-Color Scale; Minimum: Number 1; Midpoint: Number 5; Maximum: Number 9</t>
  </si>
  <si>
    <t>&gt; Yellow - Green Color Scale; Format Scale: 3-Color Scale; Minimum: Percent 10; Midpoint: 50; Maximum: Percent 90</t>
  </si>
  <si>
    <t>&gt; Yellow - Green Color Scale; Format Scale: 2-Color Scale; Minimum: Percentile 10; Midpoint: Percentile 50; Maximum: Percentile 90</t>
  </si>
  <si>
    <t>&gt; Home card &gt; Conditional Formatting &gt; Icon Sets</t>
  </si>
  <si>
    <t xml:space="preserve">&gt; Directional; 3 Arrows Colored;  Type: Percent; </t>
  </si>
  <si>
    <t>&gt; Directional; 3 Arrows Colored; Type: Percent; Show Icon Only</t>
  </si>
  <si>
    <t>&gt; Directional; 3 Arrows Colored; Type: Number</t>
  </si>
  <si>
    <t>&gt; Directional; 3 Arrows Colored; Type: Formula</t>
  </si>
  <si>
    <t>&gt; Directional; 3 Arrows Colored; Type: Percentile</t>
  </si>
  <si>
    <t xml:space="preserve">&gt; Directional; 3 Triangles;  Type: Percent; </t>
  </si>
  <si>
    <t>&gt; Directional; 3 Triangles; Type: Percent; Show Icon Only</t>
  </si>
  <si>
    <t>&gt; Directional; 3 Triangles; Type: Number</t>
  </si>
  <si>
    <t>&gt; Directional; 3 Triangles; Type: Formula</t>
  </si>
  <si>
    <t>&gt; Directional; 3 Triangles; Type: Percentile</t>
  </si>
  <si>
    <t xml:space="preserve">&gt; Directional; 3 4 Arrows Colored;  Type: Percent; </t>
  </si>
  <si>
    <t>&gt; Directional; 3 4 Arrows Colored; Type: Percent; Show Icon Only</t>
  </si>
  <si>
    <t>&gt; Directional; 3 4 Arrows Colored; Type: Number</t>
  </si>
  <si>
    <t>&gt; Directional; 3 4 Arrows Colored; Type: Formula</t>
  </si>
  <si>
    <t>&gt; Directional; 3 4 Arrows Colored; Type: Percentile</t>
  </si>
  <si>
    <t xml:space="preserve">&gt; Directional; 5 Arrows Colored;  Type: Percent; </t>
  </si>
  <si>
    <t>&gt; Directional; 5 Arrows Colored; Type: Percent; Show Icon Only</t>
  </si>
  <si>
    <t>&gt; Directional; 5 Arrows Colored; Type: Number</t>
  </si>
  <si>
    <t>&gt; Directional; 5 Arrows Colored; Type: Formula</t>
  </si>
  <si>
    <t>&gt; Directional; 5 Arrows Colored; Type: Percentile</t>
  </si>
  <si>
    <t xml:space="preserve">&gt; Directional; 3 Arrows Gray;  Type: Percent; </t>
  </si>
  <si>
    <t>&gt; Directional; 3 Arrows Gray; Type: Percent; Show Icon Only</t>
  </si>
  <si>
    <t>&gt; Directional; 3 Arrows Gray; Type: Number</t>
  </si>
  <si>
    <t>&gt; Directional; 3 Arrows Gray; Type: Formula</t>
  </si>
  <si>
    <t>&gt; Directional; 3 Arrows Gray; Type: Percentile</t>
  </si>
  <si>
    <t xml:space="preserve">&gt; Directional; 4 Arrows Gray;  Type: Percent; </t>
  </si>
  <si>
    <t>&gt; Directional; 4 Arrows Gray; Type: Percent; Show Icon Only</t>
  </si>
  <si>
    <t>&gt; Directional; 4 Arrows Gray; Type: Number</t>
  </si>
  <si>
    <t>&gt; Directional; 4 Arrows Gray; Type: Formula</t>
  </si>
  <si>
    <t>&gt; Directional; 4 Arrows Gray; Type: Percentile</t>
  </si>
  <si>
    <t xml:space="preserve">&gt; Directional; 5 Arrows Gray;  Type: Percent; </t>
  </si>
  <si>
    <t>&gt; Directional; 5 Arrows Gray; Type: Percent; Show Icon Only</t>
  </si>
  <si>
    <t>&gt; Directional; 5 Arrows Gray; Type: Number</t>
  </si>
  <si>
    <t>&gt; Directional; 5 Arrows Gray; Type: Formula</t>
  </si>
  <si>
    <t>&gt; Directional; 5 Arrows Gray; Type: Percentile</t>
  </si>
  <si>
    <t>&gt; Shapes; 3 Traffic Lights; Type: Percent; Show Icon Only</t>
  </si>
  <si>
    <t>&gt; Shapes; 3 Traffic Lights; Type: Number</t>
  </si>
  <si>
    <t>&gt; Shapes; 3 Traffic Lights; Type: Formula</t>
  </si>
  <si>
    <t>&gt; Shapes; 3 Traffic Lights; Type: Percentile</t>
  </si>
  <si>
    <t>&gt; Shapes; 3 Traffic Lights (Unrimmed); Type: Percent</t>
  </si>
  <si>
    <t>&gt; Shapes; Red To Black; Type: Percent</t>
  </si>
  <si>
    <t>&gt; Shapes; Red To Black; Type: Percent; Show Icon Only</t>
  </si>
  <si>
    <t>&gt; Shapes; Red To Black; Type: Number</t>
  </si>
  <si>
    <t>&gt; Shapes; Red To Black; Type: Formula</t>
  </si>
  <si>
    <t>&gt; Shapes; Red To Black; Type: Percentile</t>
  </si>
  <si>
    <t>&gt; Shapes; 3 Traffic Lights (Rimmed); Type: Percent</t>
  </si>
  <si>
    <t>&gt; Shapes; 3 Traffic Lights (Rimmed); Type: Percent; Show Icon Only</t>
  </si>
  <si>
    <t>&gt; Shapes; 3 Traffic Lights (Rimmed); Type: Number</t>
  </si>
  <si>
    <t>&gt; Shapes; 3 Traffic Lights (Rimmed); Type: Formula</t>
  </si>
  <si>
    <t>&gt; Shapes; 3 Traffic Lights (Rimmed); Type: Percentile</t>
  </si>
  <si>
    <t>&gt; Shapes; 4 Traffic Lights ; Type: Percent</t>
  </si>
  <si>
    <t>&gt; Shapes; 4 Traffic Lights ; Type: Percent; Show Icon Only</t>
  </si>
  <si>
    <t>&gt; Shapes; 4 Traffic Lights ; Type: Number</t>
  </si>
  <si>
    <t>&gt; Shapes; 4 Traffic Lights ; Type: Formula</t>
  </si>
  <si>
    <t>&gt; Shapes; 4 Traffic Lights ; Type: Percentile</t>
  </si>
  <si>
    <t>&gt; Indicators; 3 Symbols (Circled) ; Type: Percent</t>
  </si>
  <si>
    <t>&gt; Indicators; 3 Symbols (Circled) ; Type: Percent; Show Icon Only</t>
  </si>
  <si>
    <t>&gt; Indicators; 3 Symbols (Circled) ; Type: Number</t>
  </si>
  <si>
    <t>&gt; Indicators; 3 Symbols (Circled) ; Type: Formula</t>
  </si>
  <si>
    <t>&gt; Indicators; 3 Symbols (Circled) ; Type: Percentile</t>
  </si>
  <si>
    <t>&gt; Indicators; 3 Flags ; Type: Percent</t>
  </si>
  <si>
    <t>&gt; Indicators; 3 Flags ; Type: Percent; Show Icon Only</t>
  </si>
  <si>
    <t>&gt; Indicators; 3 Flags ; Type: Number</t>
  </si>
  <si>
    <t>&gt; Indicators; 3 Flags ; Type: Formula</t>
  </si>
  <si>
    <t>&gt; Indicators; 3 Flags ; Type: Percentile</t>
  </si>
  <si>
    <t>&gt; Indicators; 3 Symbols (Uncircled) ; Type: Percent</t>
  </si>
  <si>
    <t>&gt; Indicators; 3 Symbols (Uncircled) ; Type: Percent; Show Icon Only</t>
  </si>
  <si>
    <t>&gt; Indicators; 3 Symbols (Uncircled) ; Type: Number</t>
  </si>
  <si>
    <t>&gt; Indicators; 3 Symbols (Uncircled) ; Type: Formula</t>
  </si>
  <si>
    <t>&gt; Indicators; 3 Symbols (Uncircled) ; Type: Percentile</t>
  </si>
  <si>
    <t>&gt; Ratings; 3 Stars ; Type: Percent</t>
  </si>
  <si>
    <t>&gt; Ratings; 3 Stars ; Type: Percent; Show Icon Only</t>
  </si>
  <si>
    <t>&gt; Ratings; 3 Stars ; Type: Number</t>
  </si>
  <si>
    <t>&gt; Ratings; 3 Stars ; Type: Formula</t>
  </si>
  <si>
    <t>&gt; Ratings; 3 Stars ; Type: Percentile</t>
  </si>
  <si>
    <t>&gt; Ratings; 5 Quarters ; Type: Percent</t>
  </si>
  <si>
    <t>&gt; Ratings; 5 Quarters ; Type: Percent; Show Icon Only</t>
  </si>
  <si>
    <t>&gt; Ratings; 5 Quarters ; Type: Number</t>
  </si>
  <si>
    <t>&gt; Ratings; 5 Quarters ; Type: Formula</t>
  </si>
  <si>
    <t>&gt; Ratings; 5 Quarters ; Type: Percentile</t>
  </si>
  <si>
    <t>&gt; Ratings; 5 Boxes ; Type: Percent</t>
  </si>
  <si>
    <t>&gt; Ratings; 5 Boxes ; Type: Percent; Show Icon Only</t>
  </si>
  <si>
    <t>&gt; Ratings; 5 Boxes ; Type: Number</t>
  </si>
  <si>
    <t>&gt; Ratings; 5 Boxes ; Type: Formula</t>
  </si>
  <si>
    <t>&gt; Ratings; 5 Boxes ; Type: Percentile</t>
  </si>
  <si>
    <t>&gt; Ratings; 4 Ratings ; Type: Percent</t>
  </si>
  <si>
    <t>&gt; Ratings; 4 Ratings ; Type: Percent; Show Icon Only</t>
  </si>
  <si>
    <t>&gt; Ratings; 4 Ratings ; Type: Number</t>
  </si>
  <si>
    <t>&gt; Ratings; 4 Ratings ; Type: Formula</t>
  </si>
  <si>
    <t>&gt; Ratings; 4 Ratings ; Type: Percentile</t>
  </si>
  <si>
    <t>&gt; Ratings; 5 Ratings ; Type: Percent</t>
  </si>
  <si>
    <t>&gt; Ratings; 5 Ratings ; Type: Percent; Show Icon Only</t>
  </si>
  <si>
    <t>&gt; Ratings; 5 Ratings ; Type: Number</t>
  </si>
  <si>
    <t>&gt; Ratings; 5 Ratings ; Type: Formula</t>
  </si>
  <si>
    <t>&gt; Ratings; 5 Ratings ; Type: Percentile</t>
  </si>
  <si>
    <t>Numbers below Average (the rule has been loaded and cleared)</t>
  </si>
  <si>
    <t>No.</t>
  </si>
  <si>
    <t>Name</t>
  </si>
  <si>
    <t>SubName</t>
  </si>
  <si>
    <t>Date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</si>
  <si>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</si>
  <si>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</si>
  <si>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</si>
  <si>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</si>
  <si>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</si>
  <si>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</si>
  <si>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</si>
  <si>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</si>
  <si>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</si>
  <si>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</si>
  <si>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</si>
  <si>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</si>
  <si>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</si>
  <si>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</si>
  <si>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</si>
  <si>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</si>
  <si>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</si>
  <si>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</si>
  <si>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</si>
  <si>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</si>
  <si>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Numbers</t>
  </si>
  <si>
    <t>Letters</t>
  </si>
  <si>
    <t>&gt; color with Home card</t>
  </si>
  <si>
    <t>&gt;color with Home card</t>
  </si>
  <si>
    <t>&gt; Home card &gt; Conditional Formatting &gt; Clear Rules &gt; Clear Rules From Entire Sheet</t>
  </si>
  <si>
    <t>&gt; Home card &gt; Conditional Formatting &gt; New Rule &gt; Use a formula to determine which cells to format</t>
  </si>
  <si>
    <t>&gt; Blue - White - Red Color Scale; Format Scale: 2-Color Scale; Minimum: Formula</t>
  </si>
  <si>
    <t>&gt; Red - White - Blue Color Scale; Format Scale: 2-Color Scale; Minimum: Formula</t>
  </si>
  <si>
    <t>&gt; Whire - Red Color Scale; Format Scale: 2-Color Scale; Minimum: Formula</t>
  </si>
  <si>
    <t>&gt; Red - White Color Scale; Format Scale: 2-Color Scale; Minimum: Formula</t>
  </si>
  <si>
    <t>&gt; Green - White Color Scale; Format Scale: 2-Color Scale; Minimum: Formula</t>
  </si>
  <si>
    <t>&gt; White - Green Color Scale; Format Scale: 2-Color Scale; Minimum: Formula</t>
  </si>
  <si>
    <t>&gt; Green - Yellow Color Scale; Format Scale: 2-Color Scale; Minimum: Formula</t>
  </si>
  <si>
    <t>&gt; Yellow - Green Color Scale; Format Scale: 2-Color Scale; Minimum: Formula</t>
  </si>
  <si>
    <t>&gt; Green - Yellow - Red Color Scale; Format Scale: 2-Color Scale; Minimum: Formula</t>
  </si>
  <si>
    <t>&gt; Red - Yellow - Green Color Style; Format Scale: 2-Color Scale; Minimum: Formula</t>
  </si>
  <si>
    <t>&gt; Green - White - Red Color Scale; Format Scale: 2-Color Scale; Minimum: Formula</t>
  </si>
  <si>
    <t>&gt; Red - White - Green Color Scale; Format Scale: 2-Color Scale; Minimum: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</si>
</sst>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wrapText="1"/>
    </xf>
    <xf numFmtId="14" fontId="0" fillId="0" borderId="0" xfId="0" applyNumberFormat="1"/>
    <xf numFmtId="0" fontId="0" fillId="0" borderId="0" xfId="0" applyFill="1"/>
    <xf numFmtId="0" fontId="1" fillId="2" borderId="0" xfId="0" applyFont="1" applyFill="1" applyAlignment="1">
      <alignment wrapText="1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2" borderId="0" xfId="0" applyFont="1" applyFill="1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14" fontId="0" fillId="2" borderId="0" xfId="0" applyNumberFormat="1" applyFill="1"/>
    <xf numFmtId="0" fontId="0" fillId="7" borderId="1" xfId="0" applyFill="1" applyBorder="1"/>
    <xf numFmtId="0" fontId="0" fillId="3" borderId="1" xfId="0" applyFill="1" applyBorder="1"/>
    <xf numFmtId="14" fontId="0" fillId="7" borderId="1" xfId="0" applyNumberFormat="1" applyFill="1" applyBorder="1"/>
    <xf numFmtId="14" fontId="0" fillId="5" borderId="1" xfId="0" applyNumberFormat="1" applyFill="1" applyBorder="1"/>
    <xf numFmtId="14" fontId="0" fillId="6" borderId="1" xfId="0" applyNumberFormat="1" applyFill="1" applyBorder="1"/>
    <xf numFmtId="14" fontId="0" fillId="4" borderId="1" xfId="0" applyNumberFormat="1" applyFill="1" applyBorder="1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95"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4"/>
  <sheetViews>
    <sheetView topLeftCell="A46" workbookViewId="0">
      <selection activeCell="H46" sqref="H46"/>
    </sheetView>
  </sheetViews>
  <sheetFormatPr defaultRowHeight="14.4" x14ac:dyDescent="0.3"/>
  <cols>
    <col min="1" max="1" width="32.109375" bestFit="1" customWidth="1"/>
    <col min="2" max="2" width="28.109375" customWidth="1"/>
    <col min="3" max="4" width="26.77734375" bestFit="1" customWidth="1"/>
    <col min="5" max="5" width="21.88671875" bestFit="1" customWidth="1"/>
    <col min="6" max="6" width="21" bestFit="1" customWidth="1"/>
    <col min="7" max="7" width="26.88671875" customWidth="1"/>
    <col min="8" max="8" width="22.33203125" customWidth="1"/>
    <col min="9" max="9" width="22.77734375" customWidth="1"/>
    <col min="10" max="10" width="23" customWidth="1"/>
  </cols>
  <sheetData>
    <row r="1" spans="1:6" ht="28.8" x14ac:dyDescent="0.3">
      <c r="A1" s="1" t="s">
        <v>54</v>
      </c>
      <c r="B1" s="3"/>
      <c r="C1" s="3"/>
      <c r="D1" s="3"/>
    </row>
    <row r="3" spans="1:6" ht="31.8" customHeigh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17</v>
      </c>
    </row>
    <row r="4" spans="1:6" x14ac:dyDescent="0.3">
      <c r="A4">
        <v>1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3">
      <c r="A5">
        <v>2</v>
      </c>
      <c r="B5">
        <v>2</v>
      </c>
      <c r="C5">
        <v>2</v>
      </c>
      <c r="D5">
        <v>2</v>
      </c>
      <c r="E5">
        <v>2</v>
      </c>
      <c r="F5">
        <v>2</v>
      </c>
    </row>
    <row r="6" spans="1:6" x14ac:dyDescent="0.3">
      <c r="A6">
        <v>3</v>
      </c>
      <c r="B6">
        <v>3</v>
      </c>
      <c r="C6">
        <v>3</v>
      </c>
      <c r="D6">
        <v>3</v>
      </c>
      <c r="E6">
        <v>3</v>
      </c>
      <c r="F6">
        <v>3</v>
      </c>
    </row>
    <row r="7" spans="1:6" x14ac:dyDescent="0.3">
      <c r="A7">
        <v>4</v>
      </c>
      <c r="B7">
        <v>4</v>
      </c>
      <c r="C7">
        <v>4</v>
      </c>
      <c r="D7">
        <v>4</v>
      </c>
      <c r="E7">
        <v>4</v>
      </c>
      <c r="F7">
        <v>4</v>
      </c>
    </row>
    <row r="8" spans="1:6" x14ac:dyDescent="0.3">
      <c r="A8">
        <v>5</v>
      </c>
      <c r="B8">
        <v>5</v>
      </c>
      <c r="C8">
        <v>5</v>
      </c>
      <c r="D8">
        <v>5</v>
      </c>
      <c r="E8">
        <v>5</v>
      </c>
      <c r="F8">
        <v>5</v>
      </c>
    </row>
    <row r="9" spans="1:6" x14ac:dyDescent="0.3">
      <c r="A9">
        <v>6</v>
      </c>
      <c r="B9">
        <v>6</v>
      </c>
      <c r="C9">
        <v>6</v>
      </c>
      <c r="D9">
        <v>6</v>
      </c>
      <c r="E9">
        <v>6</v>
      </c>
      <c r="F9">
        <v>6</v>
      </c>
    </row>
    <row r="10" spans="1:6" x14ac:dyDescent="0.3">
      <c r="A10">
        <v>7</v>
      </c>
      <c r="B10">
        <v>7</v>
      </c>
      <c r="C10">
        <v>7</v>
      </c>
      <c r="D10">
        <v>7</v>
      </c>
      <c r="E10">
        <v>7</v>
      </c>
      <c r="F10">
        <v>7</v>
      </c>
    </row>
    <row r="11" spans="1:6" x14ac:dyDescent="0.3">
      <c r="A11">
        <v>8</v>
      </c>
      <c r="B11">
        <v>8</v>
      </c>
      <c r="C11">
        <v>8</v>
      </c>
      <c r="D11">
        <v>8</v>
      </c>
      <c r="E11">
        <v>8</v>
      </c>
      <c r="F11">
        <v>8</v>
      </c>
    </row>
    <row r="12" spans="1:6" x14ac:dyDescent="0.3">
      <c r="A12">
        <v>9</v>
      </c>
      <c r="B12">
        <v>9</v>
      </c>
      <c r="C12">
        <v>9</v>
      </c>
      <c r="D12">
        <v>9</v>
      </c>
      <c r="E12">
        <v>9</v>
      </c>
      <c r="F12">
        <v>9</v>
      </c>
    </row>
    <row r="13" spans="1:6" x14ac:dyDescent="0.3">
      <c r="A13">
        <v>10</v>
      </c>
      <c r="B13">
        <v>10</v>
      </c>
      <c r="C13">
        <v>10</v>
      </c>
      <c r="D13">
        <v>10</v>
      </c>
      <c r="E13">
        <v>10</v>
      </c>
      <c r="F13">
        <v>10</v>
      </c>
    </row>
    <row r="15" spans="1:6" ht="28.8" x14ac:dyDescent="0.3">
      <c r="A15" s="1" t="s">
        <v>5</v>
      </c>
      <c r="B15" s="1" t="s">
        <v>6</v>
      </c>
      <c r="C15" s="1" t="s">
        <v>7</v>
      </c>
      <c r="D15" s="1" t="s">
        <v>12</v>
      </c>
      <c r="E15" s="1" t="s">
        <v>8</v>
      </c>
      <c r="F15" s="1" t="s">
        <v>16</v>
      </c>
    </row>
    <row r="16" spans="1:6" x14ac:dyDescent="0.3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</row>
    <row r="17" spans="1:6" x14ac:dyDescent="0.3">
      <c r="A17">
        <v>2</v>
      </c>
      <c r="B17">
        <v>2</v>
      </c>
      <c r="C17">
        <v>2</v>
      </c>
      <c r="D17">
        <v>2</v>
      </c>
      <c r="E17">
        <v>2</v>
      </c>
      <c r="F17">
        <v>2</v>
      </c>
    </row>
    <row r="18" spans="1:6" x14ac:dyDescent="0.3">
      <c r="A18">
        <v>3</v>
      </c>
      <c r="B18">
        <v>3</v>
      </c>
      <c r="C18">
        <v>3</v>
      </c>
      <c r="D18">
        <v>3</v>
      </c>
      <c r="E18">
        <v>3</v>
      </c>
      <c r="F18">
        <v>3</v>
      </c>
    </row>
    <row r="19" spans="1:6" x14ac:dyDescent="0.3">
      <c r="A19">
        <v>4</v>
      </c>
      <c r="B19">
        <v>4</v>
      </c>
      <c r="C19">
        <v>4</v>
      </c>
      <c r="D19">
        <v>4</v>
      </c>
      <c r="E19">
        <v>4</v>
      </c>
      <c r="F19">
        <v>4</v>
      </c>
    </row>
    <row r="20" spans="1:6" x14ac:dyDescent="0.3">
      <c r="A20">
        <v>5</v>
      </c>
      <c r="B20">
        <v>5</v>
      </c>
      <c r="C20">
        <v>5</v>
      </c>
      <c r="D20">
        <v>5</v>
      </c>
      <c r="E20">
        <v>5</v>
      </c>
      <c r="F20">
        <v>5</v>
      </c>
    </row>
    <row r="21" spans="1:6" x14ac:dyDescent="0.3">
      <c r="A21">
        <v>6</v>
      </c>
      <c r="B21">
        <v>6</v>
      </c>
      <c r="C21">
        <v>6</v>
      </c>
      <c r="D21">
        <v>6</v>
      </c>
      <c r="E21">
        <v>6</v>
      </c>
      <c r="F21">
        <v>6</v>
      </c>
    </row>
    <row r="22" spans="1:6" x14ac:dyDescent="0.3">
      <c r="A22">
        <v>7</v>
      </c>
      <c r="B22">
        <v>7</v>
      </c>
      <c r="C22">
        <v>7</v>
      </c>
      <c r="D22">
        <v>7</v>
      </c>
      <c r="E22">
        <v>7</v>
      </c>
      <c r="F22">
        <v>7</v>
      </c>
    </row>
    <row r="23" spans="1:6" x14ac:dyDescent="0.3">
      <c r="A23">
        <v>8</v>
      </c>
      <c r="B23">
        <v>8</v>
      </c>
      <c r="C23">
        <v>8</v>
      </c>
      <c r="D23">
        <v>8</v>
      </c>
      <c r="E23">
        <v>8</v>
      </c>
      <c r="F23">
        <v>8</v>
      </c>
    </row>
    <row r="24" spans="1:6" x14ac:dyDescent="0.3">
      <c r="A24">
        <v>9</v>
      </c>
      <c r="B24">
        <v>9</v>
      </c>
      <c r="C24">
        <v>9</v>
      </c>
      <c r="D24">
        <v>9</v>
      </c>
      <c r="E24">
        <v>9</v>
      </c>
      <c r="F24">
        <v>9</v>
      </c>
    </row>
    <row r="25" spans="1:6" x14ac:dyDescent="0.3">
      <c r="A25">
        <v>10</v>
      </c>
      <c r="B25">
        <v>10</v>
      </c>
      <c r="C25">
        <v>10</v>
      </c>
      <c r="D25">
        <v>10</v>
      </c>
      <c r="E25">
        <v>10</v>
      </c>
      <c r="F25">
        <v>10</v>
      </c>
    </row>
    <row r="27" spans="1:6" ht="43.2" x14ac:dyDescent="0.3">
      <c r="A27" s="1" t="s">
        <v>9</v>
      </c>
      <c r="B27" s="1" t="s">
        <v>10</v>
      </c>
      <c r="C27" s="1" t="s">
        <v>11</v>
      </c>
      <c r="D27" s="1" t="s">
        <v>13</v>
      </c>
      <c r="E27" s="1" t="s">
        <v>14</v>
      </c>
      <c r="F27" s="1" t="s">
        <v>15</v>
      </c>
    </row>
    <row r="28" spans="1:6" x14ac:dyDescent="0.3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</row>
    <row r="29" spans="1:6" x14ac:dyDescent="0.3">
      <c r="A29">
        <v>2</v>
      </c>
      <c r="B29">
        <v>2</v>
      </c>
      <c r="C29">
        <v>2</v>
      </c>
      <c r="D29">
        <v>2</v>
      </c>
      <c r="E29">
        <v>2</v>
      </c>
      <c r="F29">
        <v>2</v>
      </c>
    </row>
    <row r="30" spans="1:6" x14ac:dyDescent="0.3">
      <c r="A30">
        <v>3</v>
      </c>
      <c r="B30">
        <v>3</v>
      </c>
      <c r="C30">
        <v>3</v>
      </c>
      <c r="D30">
        <v>3</v>
      </c>
      <c r="E30">
        <v>3</v>
      </c>
      <c r="F30">
        <v>3</v>
      </c>
    </row>
    <row r="31" spans="1:6" x14ac:dyDescent="0.3">
      <c r="A31">
        <v>4</v>
      </c>
      <c r="B31">
        <v>4</v>
      </c>
      <c r="C31">
        <v>4</v>
      </c>
      <c r="D31">
        <v>4</v>
      </c>
      <c r="E31">
        <v>4</v>
      </c>
      <c r="F31">
        <v>4</v>
      </c>
    </row>
    <row r="32" spans="1:6" x14ac:dyDescent="0.3">
      <c r="A32">
        <v>5</v>
      </c>
      <c r="B32">
        <v>5</v>
      </c>
      <c r="C32">
        <v>5</v>
      </c>
      <c r="D32">
        <v>5</v>
      </c>
      <c r="E32">
        <v>5</v>
      </c>
      <c r="F32">
        <v>5</v>
      </c>
    </row>
    <row r="33" spans="1:6" x14ac:dyDescent="0.3">
      <c r="A33">
        <v>6</v>
      </c>
      <c r="B33">
        <v>6</v>
      </c>
      <c r="C33">
        <v>6</v>
      </c>
      <c r="D33">
        <v>6</v>
      </c>
      <c r="E33">
        <v>6</v>
      </c>
      <c r="F33">
        <v>6</v>
      </c>
    </row>
    <row r="34" spans="1:6" x14ac:dyDescent="0.3">
      <c r="A34">
        <v>7</v>
      </c>
      <c r="B34">
        <v>7</v>
      </c>
      <c r="C34">
        <v>7</v>
      </c>
      <c r="D34">
        <v>7</v>
      </c>
      <c r="E34">
        <v>7</v>
      </c>
      <c r="F34">
        <v>7</v>
      </c>
    </row>
    <row r="35" spans="1:6" x14ac:dyDescent="0.3">
      <c r="A35">
        <v>8</v>
      </c>
      <c r="B35">
        <v>8</v>
      </c>
      <c r="C35">
        <v>8</v>
      </c>
      <c r="D35">
        <v>8</v>
      </c>
      <c r="E35">
        <v>8</v>
      </c>
      <c r="F35">
        <v>8</v>
      </c>
    </row>
    <row r="36" spans="1:6" x14ac:dyDescent="0.3">
      <c r="A36">
        <v>9</v>
      </c>
      <c r="B36">
        <v>9</v>
      </c>
      <c r="C36">
        <v>9</v>
      </c>
      <c r="D36">
        <v>9</v>
      </c>
      <c r="E36">
        <v>9</v>
      </c>
      <c r="F36">
        <v>9</v>
      </c>
    </row>
    <row r="37" spans="1:6" x14ac:dyDescent="0.3">
      <c r="A37">
        <v>10</v>
      </c>
      <c r="B37">
        <v>10</v>
      </c>
      <c r="C37">
        <v>10</v>
      </c>
      <c r="D37">
        <v>10</v>
      </c>
      <c r="E37">
        <v>10</v>
      </c>
      <c r="F37">
        <v>10</v>
      </c>
    </row>
    <row r="39" spans="1:6" ht="28.8" x14ac:dyDescent="0.3">
      <c r="A39" s="1" t="s">
        <v>18</v>
      </c>
      <c r="B39" s="1" t="s">
        <v>19</v>
      </c>
      <c r="C39" s="1" t="s">
        <v>20</v>
      </c>
      <c r="D39" s="1" t="s">
        <v>21</v>
      </c>
      <c r="E39" s="1" t="s">
        <v>22</v>
      </c>
      <c r="F39" s="1" t="s">
        <v>23</v>
      </c>
    </row>
    <row r="40" spans="1:6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</row>
    <row r="41" spans="1:6" x14ac:dyDescent="0.3">
      <c r="A41">
        <v>2</v>
      </c>
      <c r="B41">
        <v>2</v>
      </c>
      <c r="C41">
        <v>2</v>
      </c>
      <c r="D41">
        <v>2</v>
      </c>
      <c r="E41">
        <v>2</v>
      </c>
      <c r="F41">
        <v>2</v>
      </c>
    </row>
    <row r="42" spans="1:6" x14ac:dyDescent="0.3">
      <c r="A42">
        <v>3</v>
      </c>
      <c r="B42">
        <v>3</v>
      </c>
      <c r="C42">
        <v>3</v>
      </c>
      <c r="D42">
        <v>3</v>
      </c>
      <c r="E42">
        <v>3</v>
      </c>
      <c r="F42">
        <v>3</v>
      </c>
    </row>
    <row r="43" spans="1:6" x14ac:dyDescent="0.3">
      <c r="A43">
        <v>4</v>
      </c>
      <c r="B43">
        <v>4</v>
      </c>
      <c r="C43">
        <v>4</v>
      </c>
      <c r="D43">
        <v>4</v>
      </c>
      <c r="E43">
        <v>4</v>
      </c>
      <c r="F43">
        <v>4</v>
      </c>
    </row>
    <row r="44" spans="1:6" x14ac:dyDescent="0.3">
      <c r="A44">
        <v>5</v>
      </c>
      <c r="B44">
        <v>5</v>
      </c>
      <c r="C44">
        <v>5</v>
      </c>
      <c r="D44">
        <v>5</v>
      </c>
      <c r="E44">
        <v>5</v>
      </c>
      <c r="F44">
        <v>5</v>
      </c>
    </row>
    <row r="45" spans="1:6" x14ac:dyDescent="0.3">
      <c r="A45">
        <v>6</v>
      </c>
      <c r="B45">
        <v>6</v>
      </c>
      <c r="C45">
        <v>6</v>
      </c>
      <c r="D45">
        <v>6</v>
      </c>
      <c r="E45">
        <v>6</v>
      </c>
      <c r="F45">
        <v>6</v>
      </c>
    </row>
    <row r="46" spans="1:6" x14ac:dyDescent="0.3">
      <c r="A46">
        <v>7</v>
      </c>
      <c r="B46">
        <v>7</v>
      </c>
      <c r="C46">
        <v>7</v>
      </c>
      <c r="D46">
        <v>7</v>
      </c>
      <c r="E46">
        <v>7</v>
      </c>
      <c r="F46">
        <v>7</v>
      </c>
    </row>
    <row r="47" spans="1:6" x14ac:dyDescent="0.3">
      <c r="A47">
        <v>8</v>
      </c>
      <c r="B47">
        <v>8</v>
      </c>
      <c r="C47">
        <v>8</v>
      </c>
      <c r="D47">
        <v>8</v>
      </c>
      <c r="E47">
        <v>8</v>
      </c>
      <c r="F47">
        <v>8</v>
      </c>
    </row>
    <row r="48" spans="1:6" x14ac:dyDescent="0.3">
      <c r="A48">
        <v>9</v>
      </c>
      <c r="B48">
        <v>9</v>
      </c>
      <c r="C48">
        <v>9</v>
      </c>
      <c r="D48">
        <v>9</v>
      </c>
      <c r="E48">
        <v>9</v>
      </c>
      <c r="F48">
        <v>9</v>
      </c>
    </row>
    <row r="49" spans="1:10" x14ac:dyDescent="0.3">
      <c r="A49">
        <v>10</v>
      </c>
      <c r="B49">
        <v>10</v>
      </c>
      <c r="C49">
        <v>10</v>
      </c>
      <c r="D49">
        <v>10</v>
      </c>
      <c r="E49">
        <v>10</v>
      </c>
      <c r="F49">
        <v>10</v>
      </c>
    </row>
    <row r="51" spans="1:10" ht="43.2" x14ac:dyDescent="0.3">
      <c r="A51" s="1" t="s">
        <v>24</v>
      </c>
      <c r="B51" s="1" t="s">
        <v>26</v>
      </c>
      <c r="C51" s="1" t="s">
        <v>27</v>
      </c>
      <c r="D51" s="1" t="s">
        <v>28</v>
      </c>
      <c r="E51" s="1" t="s">
        <v>29</v>
      </c>
      <c r="F51" s="1" t="s">
        <v>30</v>
      </c>
    </row>
    <row r="52" spans="1:10" x14ac:dyDescent="0.3">
      <c r="A52" t="s">
        <v>25</v>
      </c>
      <c r="B52">
        <v>1</v>
      </c>
      <c r="C52">
        <v>1</v>
      </c>
      <c r="D52">
        <v>1</v>
      </c>
      <c r="E52">
        <v>1</v>
      </c>
      <c r="F52">
        <v>1</v>
      </c>
    </row>
    <row r="53" spans="1:10" x14ac:dyDescent="0.3">
      <c r="A53">
        <v>1</v>
      </c>
      <c r="B53" t="s">
        <v>25</v>
      </c>
      <c r="C53">
        <v>2</v>
      </c>
      <c r="D53">
        <v>2</v>
      </c>
      <c r="E53">
        <v>2</v>
      </c>
      <c r="F53">
        <v>2</v>
      </c>
    </row>
    <row r="54" spans="1:10" x14ac:dyDescent="0.3">
      <c r="A54">
        <v>2</v>
      </c>
      <c r="B54">
        <v>2</v>
      </c>
      <c r="C54" t="s">
        <v>25</v>
      </c>
      <c r="D54">
        <v>3</v>
      </c>
      <c r="E54">
        <v>3</v>
      </c>
      <c r="F54">
        <v>3</v>
      </c>
    </row>
    <row r="55" spans="1:10" x14ac:dyDescent="0.3">
      <c r="A55">
        <v>3</v>
      </c>
      <c r="B55">
        <v>3</v>
      </c>
      <c r="C55">
        <v>3</v>
      </c>
      <c r="D55" t="s">
        <v>25</v>
      </c>
      <c r="E55">
        <v>4</v>
      </c>
      <c r="F55">
        <v>4</v>
      </c>
    </row>
    <row r="56" spans="1:10" x14ac:dyDescent="0.3">
      <c r="A56">
        <v>4</v>
      </c>
      <c r="B56">
        <v>4</v>
      </c>
      <c r="C56">
        <v>4</v>
      </c>
      <c r="D56">
        <v>4</v>
      </c>
      <c r="E56" t="s">
        <v>25</v>
      </c>
      <c r="F56">
        <v>5</v>
      </c>
    </row>
    <row r="57" spans="1:10" x14ac:dyDescent="0.3">
      <c r="A57">
        <v>5</v>
      </c>
      <c r="B57">
        <v>5</v>
      </c>
      <c r="C57">
        <v>5</v>
      </c>
      <c r="D57">
        <v>5</v>
      </c>
      <c r="E57">
        <v>6</v>
      </c>
      <c r="F57" t="s">
        <v>25</v>
      </c>
    </row>
    <row r="59" spans="1:10" ht="57.6" x14ac:dyDescent="0.3">
      <c r="A59" s="1" t="s">
        <v>31</v>
      </c>
      <c r="B59" s="1" t="s">
        <v>32</v>
      </c>
      <c r="C59" s="1" t="s">
        <v>33</v>
      </c>
      <c r="D59" s="1" t="s">
        <v>34</v>
      </c>
      <c r="E59" s="1" t="s">
        <v>35</v>
      </c>
      <c r="F59" s="1" t="s">
        <v>36</v>
      </c>
      <c r="G59" s="1" t="s">
        <v>37</v>
      </c>
      <c r="H59" s="1" t="s">
        <v>38</v>
      </c>
      <c r="I59" s="1" t="s">
        <v>39</v>
      </c>
      <c r="J59" s="1" t="s">
        <v>40</v>
      </c>
    </row>
    <row r="60" spans="1:10" x14ac:dyDescent="0.3">
      <c r="A60" s="2">
        <f ca="1">TODAY()</f>
        <v>44108</v>
      </c>
      <c r="B60" s="2">
        <f ca="1">TODAY()</f>
        <v>44108</v>
      </c>
      <c r="C60" s="2">
        <f ca="1">TODAY()</f>
        <v>44108</v>
      </c>
      <c r="D60" s="2">
        <f ca="1">TODAY()+1</f>
        <v>44109</v>
      </c>
      <c r="E60" s="2">
        <f ca="1">TODAY()-6</f>
        <v>44102</v>
      </c>
      <c r="F60" s="2">
        <f ca="1">TODAY()+1</f>
        <v>44109</v>
      </c>
      <c r="G60" s="2">
        <f ca="1">TODAY()+ROW(A1)</f>
        <v>44109</v>
      </c>
      <c r="H60" s="2">
        <f ca="1">TODAY()</f>
        <v>44108</v>
      </c>
      <c r="I60" s="2">
        <f ca="1">TODAY()</f>
        <v>44108</v>
      </c>
      <c r="J60" s="2">
        <f ca="1">TODAY()</f>
        <v>44108</v>
      </c>
    </row>
    <row r="61" spans="1:10" x14ac:dyDescent="0.3">
      <c r="A61" s="2">
        <f ca="1">A60-1</f>
        <v>44107</v>
      </c>
      <c r="B61" s="2">
        <f ca="1">B60-1</f>
        <v>44107</v>
      </c>
      <c r="C61" s="2">
        <f ca="1">C60+1</f>
        <v>44109</v>
      </c>
      <c r="D61" s="2">
        <f ca="1">TODAY()</f>
        <v>44108</v>
      </c>
      <c r="E61" s="2">
        <f ca="1">TODAY()-7</f>
        <v>44101</v>
      </c>
      <c r="F61" s="2">
        <f ca="1">TODAY()</f>
        <v>44108</v>
      </c>
      <c r="G61" s="2">
        <f t="shared" ref="G61:G68" ca="1" si="0">TODAY()+ROW(A2)</f>
        <v>44110</v>
      </c>
      <c r="H61" s="2">
        <f ca="1">$H$60-ROW(A25)</f>
        <v>44083</v>
      </c>
      <c r="I61" s="2">
        <f ca="1">TODAY()+ROW(A1)</f>
        <v>44109</v>
      </c>
      <c r="J61" s="2">
        <f ca="1">TODAY()+ROW(A31)</f>
        <v>44139</v>
      </c>
    </row>
    <row r="62" spans="1:10" x14ac:dyDescent="0.3">
      <c r="A62" s="2">
        <f ca="1">A61-1</f>
        <v>44106</v>
      </c>
      <c r="B62" s="2">
        <f t="shared" ref="B62:B64" ca="1" si="1">B61-1</f>
        <v>44106</v>
      </c>
      <c r="C62" s="2">
        <f t="shared" ref="C62:C64" ca="1" si="2">C61+1</f>
        <v>44110</v>
      </c>
      <c r="D62" s="2">
        <f ca="1">D61-1</f>
        <v>44107</v>
      </c>
      <c r="E62" s="2">
        <f ca="1">TODAY()-8</f>
        <v>44100</v>
      </c>
      <c r="F62" s="2">
        <f ca="1">TODAY()-1</f>
        <v>44107</v>
      </c>
      <c r="G62" s="2">
        <f t="shared" ca="1" si="0"/>
        <v>44111</v>
      </c>
      <c r="H62" s="2">
        <f t="shared" ref="H62:H68" ca="1" si="3">$H$60-ROW(A26)</f>
        <v>44082</v>
      </c>
      <c r="I62" s="2">
        <f t="shared" ref="I62:I64" ca="1" si="4">TODAY()+ROW(A2)</f>
        <v>44110</v>
      </c>
      <c r="J62" s="2">
        <f t="shared" ref="J62:J68" ca="1" si="5">TODAY()+ROW(A32)</f>
        <v>44140</v>
      </c>
    </row>
    <row r="63" spans="1:10" x14ac:dyDescent="0.3">
      <c r="A63" s="2">
        <f t="shared" ref="A63:B68" ca="1" si="6">A62-1</f>
        <v>44105</v>
      </c>
      <c r="B63" s="2">
        <f t="shared" ca="1" si="1"/>
        <v>44105</v>
      </c>
      <c r="C63" s="2">
        <f t="shared" ca="1" si="2"/>
        <v>44111</v>
      </c>
      <c r="D63" s="2">
        <f t="shared" ref="D63:D68" ca="1" si="7">D62-1</f>
        <v>44106</v>
      </c>
      <c r="E63" s="2">
        <f ca="1">TODAY()-9</f>
        <v>44099</v>
      </c>
      <c r="F63" s="2">
        <f ca="1">TODAY()-2</f>
        <v>44106</v>
      </c>
      <c r="G63" s="2">
        <f t="shared" ca="1" si="0"/>
        <v>44112</v>
      </c>
      <c r="H63" s="2">
        <f t="shared" ca="1" si="3"/>
        <v>44081</v>
      </c>
      <c r="I63" s="2">
        <f t="shared" ca="1" si="4"/>
        <v>44111</v>
      </c>
      <c r="J63" s="2">
        <f t="shared" ca="1" si="5"/>
        <v>44141</v>
      </c>
    </row>
    <row r="64" spans="1:10" x14ac:dyDescent="0.3">
      <c r="A64" s="2">
        <f t="shared" ca="1" si="6"/>
        <v>44104</v>
      </c>
      <c r="B64" s="2">
        <f t="shared" ca="1" si="1"/>
        <v>44104</v>
      </c>
      <c r="C64" s="2">
        <f t="shared" ca="1" si="2"/>
        <v>44112</v>
      </c>
      <c r="D64" s="2">
        <f t="shared" ca="1" si="7"/>
        <v>44105</v>
      </c>
      <c r="E64" s="2">
        <f ca="1">TODAY()-10</f>
        <v>44098</v>
      </c>
      <c r="F64" s="2">
        <f ca="1">TODAY()-3</f>
        <v>44105</v>
      </c>
      <c r="G64" s="2">
        <f t="shared" ca="1" si="0"/>
        <v>44113</v>
      </c>
      <c r="H64" s="2">
        <f t="shared" ca="1" si="3"/>
        <v>44080</v>
      </c>
      <c r="I64" s="2">
        <f t="shared" ca="1" si="4"/>
        <v>44112</v>
      </c>
      <c r="J64" s="2">
        <f t="shared" ca="1" si="5"/>
        <v>44142</v>
      </c>
    </row>
    <row r="65" spans="1:10" x14ac:dyDescent="0.3">
      <c r="A65" s="2">
        <f t="shared" ca="1" si="6"/>
        <v>44103</v>
      </c>
      <c r="B65" s="2">
        <f t="shared" ca="1" si="6"/>
        <v>44103</v>
      </c>
      <c r="C65" s="2">
        <f t="shared" ref="C65:C67" ca="1" si="8">C64+1</f>
        <v>44113</v>
      </c>
      <c r="D65" s="2">
        <f t="shared" ca="1" si="7"/>
        <v>44104</v>
      </c>
      <c r="E65" s="2">
        <f ca="1">TODAY()-11</f>
        <v>44097</v>
      </c>
      <c r="F65" s="2">
        <f ca="1">TODAY()-4</f>
        <v>44104</v>
      </c>
      <c r="G65" s="2">
        <f t="shared" ca="1" si="0"/>
        <v>44114</v>
      </c>
      <c r="H65" s="2">
        <f t="shared" ca="1" si="3"/>
        <v>44079</v>
      </c>
      <c r="I65" s="2">
        <f ca="1">TODAY()+ROW(A5)</f>
        <v>44113</v>
      </c>
      <c r="J65" s="2">
        <f t="shared" ca="1" si="5"/>
        <v>44143</v>
      </c>
    </row>
    <row r="66" spans="1:10" x14ac:dyDescent="0.3">
      <c r="A66" s="2">
        <f t="shared" ca="1" si="6"/>
        <v>44102</v>
      </c>
      <c r="B66" s="2">
        <f t="shared" ca="1" si="6"/>
        <v>44102</v>
      </c>
      <c r="C66" s="2">
        <f t="shared" ca="1" si="8"/>
        <v>44114</v>
      </c>
      <c r="D66" s="2">
        <f t="shared" ca="1" si="7"/>
        <v>44103</v>
      </c>
      <c r="E66" s="2">
        <f ca="1">TODAY()-12</f>
        <v>44096</v>
      </c>
      <c r="F66" s="2">
        <f ca="1">TODAY()-5</f>
        <v>44103</v>
      </c>
      <c r="G66" s="2">
        <f t="shared" ca="1" si="0"/>
        <v>44115</v>
      </c>
      <c r="H66" s="2">
        <f t="shared" ca="1" si="3"/>
        <v>44078</v>
      </c>
      <c r="I66" s="2">
        <f t="shared" ref="I66" ca="1" si="9">TODAY()+ROW(A6)</f>
        <v>44114</v>
      </c>
      <c r="J66" s="2">
        <f t="shared" ca="1" si="5"/>
        <v>44144</v>
      </c>
    </row>
    <row r="67" spans="1:10" x14ac:dyDescent="0.3">
      <c r="A67" s="2">
        <f t="shared" ca="1" si="6"/>
        <v>44101</v>
      </c>
      <c r="B67" s="2">
        <f t="shared" ca="1" si="6"/>
        <v>44101</v>
      </c>
      <c r="C67" s="2">
        <f t="shared" ca="1" si="8"/>
        <v>44115</v>
      </c>
      <c r="D67" s="2">
        <f t="shared" ca="1" si="7"/>
        <v>44102</v>
      </c>
      <c r="E67" s="2">
        <f ca="1">TODAY()-13</f>
        <v>44095</v>
      </c>
      <c r="F67" s="2">
        <f ca="1">TODAY()-6</f>
        <v>44102</v>
      </c>
      <c r="G67" s="2">
        <f t="shared" ca="1" si="0"/>
        <v>44116</v>
      </c>
      <c r="H67" s="2">
        <f t="shared" ca="1" si="3"/>
        <v>44077</v>
      </c>
      <c r="I67" s="2">
        <f ca="1">TODAY()+ROW(A7)</f>
        <v>44115</v>
      </c>
      <c r="J67" s="2">
        <f t="shared" ca="1" si="5"/>
        <v>44145</v>
      </c>
    </row>
    <row r="68" spans="1:10" x14ac:dyDescent="0.3">
      <c r="A68" s="2">
        <f t="shared" ca="1" si="6"/>
        <v>44100</v>
      </c>
      <c r="B68" s="2">
        <f t="shared" ca="1" si="6"/>
        <v>44100</v>
      </c>
      <c r="C68" s="2">
        <f t="shared" ref="C68" ca="1" si="10">C67+1</f>
        <v>44116</v>
      </c>
      <c r="D68" s="2">
        <f t="shared" ca="1" si="7"/>
        <v>44101</v>
      </c>
      <c r="E68" s="2">
        <f ca="1">TODAY()-14</f>
        <v>44094</v>
      </c>
      <c r="F68" s="2">
        <f ca="1">TODAY()-7</f>
        <v>44101</v>
      </c>
      <c r="G68" s="2">
        <f t="shared" ca="1" si="0"/>
        <v>44117</v>
      </c>
      <c r="H68" s="2">
        <f t="shared" ca="1" si="3"/>
        <v>44076</v>
      </c>
      <c r="I68" s="2">
        <f ca="1">TODAY()+ROW(A31)</f>
        <v>44139</v>
      </c>
      <c r="J68" s="2">
        <f t="shared" ca="1" si="5"/>
        <v>44146</v>
      </c>
    </row>
    <row r="70" spans="1:10" ht="43.2" x14ac:dyDescent="0.3">
      <c r="A70" s="1" t="s">
        <v>42</v>
      </c>
      <c r="B70" s="1" t="s">
        <v>41</v>
      </c>
      <c r="C70" s="1" t="s">
        <v>43</v>
      </c>
      <c r="D70" s="1" t="s">
        <v>44</v>
      </c>
      <c r="E70" s="1" t="s">
        <v>45</v>
      </c>
      <c r="F70" s="1" t="s">
        <v>46</v>
      </c>
    </row>
    <row r="71" spans="1:10" x14ac:dyDescent="0.3">
      <c r="A71" t="s">
        <v>25</v>
      </c>
      <c r="B71" t="s">
        <v>25</v>
      </c>
      <c r="C71" t="s">
        <v>25</v>
      </c>
      <c r="D71" t="s">
        <v>25</v>
      </c>
      <c r="E71" t="s">
        <v>25</v>
      </c>
      <c r="F71" t="s">
        <v>25</v>
      </c>
    </row>
    <row r="72" spans="1:10" x14ac:dyDescent="0.3">
      <c r="A72" t="s">
        <v>25</v>
      </c>
      <c r="B72" t="s">
        <v>25</v>
      </c>
      <c r="C72" t="s">
        <v>25</v>
      </c>
      <c r="D72" t="s">
        <v>25</v>
      </c>
      <c r="E72" t="s">
        <v>25</v>
      </c>
      <c r="F72" t="s">
        <v>25</v>
      </c>
    </row>
    <row r="73" spans="1:10" x14ac:dyDescent="0.3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</row>
    <row r="74" spans="1:10" x14ac:dyDescent="0.3">
      <c r="A74" t="s">
        <v>25</v>
      </c>
      <c r="B74" t="s">
        <v>25</v>
      </c>
      <c r="C74" t="s">
        <v>25</v>
      </c>
      <c r="D74" t="s">
        <v>25</v>
      </c>
      <c r="E74" t="s">
        <v>25</v>
      </c>
      <c r="F74" t="s">
        <v>25</v>
      </c>
    </row>
    <row r="75" spans="1:10" x14ac:dyDescent="0.3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</row>
    <row r="76" spans="1:10" x14ac:dyDescent="0.3">
      <c r="A76">
        <v>2</v>
      </c>
      <c r="B76">
        <v>2</v>
      </c>
      <c r="C76">
        <v>2</v>
      </c>
      <c r="D76">
        <v>2</v>
      </c>
      <c r="E76">
        <v>2</v>
      </c>
      <c r="F76">
        <v>2</v>
      </c>
    </row>
    <row r="77" spans="1:10" x14ac:dyDescent="0.3">
      <c r="A77">
        <v>3</v>
      </c>
      <c r="B77">
        <v>3</v>
      </c>
      <c r="C77">
        <v>3</v>
      </c>
      <c r="D77">
        <v>3</v>
      </c>
      <c r="E77">
        <v>3</v>
      </c>
      <c r="F77">
        <v>3</v>
      </c>
    </row>
    <row r="78" spans="1:10" x14ac:dyDescent="0.3">
      <c r="A78" t="s">
        <v>25</v>
      </c>
      <c r="B78" t="s">
        <v>25</v>
      </c>
      <c r="C78" t="s">
        <v>25</v>
      </c>
      <c r="D78" t="s">
        <v>25</v>
      </c>
      <c r="E78" t="s">
        <v>25</v>
      </c>
      <c r="F78" t="s">
        <v>25</v>
      </c>
    </row>
    <row r="79" spans="1:10" x14ac:dyDescent="0.3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</row>
    <row r="80" spans="1:10" x14ac:dyDescent="0.3">
      <c r="A80">
        <v>4</v>
      </c>
      <c r="B80">
        <v>4</v>
      </c>
      <c r="C80">
        <v>4</v>
      </c>
      <c r="D80">
        <v>4</v>
      </c>
      <c r="E80">
        <v>4</v>
      </c>
      <c r="F80">
        <v>4</v>
      </c>
    </row>
    <row r="81" spans="1:6" x14ac:dyDescent="0.3">
      <c r="A81">
        <v>5</v>
      </c>
      <c r="B81">
        <v>5</v>
      </c>
      <c r="C81">
        <v>5</v>
      </c>
      <c r="D81">
        <v>5</v>
      </c>
      <c r="E81">
        <v>5</v>
      </c>
      <c r="F81">
        <v>5</v>
      </c>
    </row>
    <row r="83" spans="1:6" ht="43.2" x14ac:dyDescent="0.3">
      <c r="A83" s="1" t="s">
        <v>47</v>
      </c>
      <c r="B83" s="1" t="s">
        <v>48</v>
      </c>
      <c r="C83" s="1" t="s">
        <v>49</v>
      </c>
      <c r="D83" s="1" t="s">
        <v>50</v>
      </c>
      <c r="E83" s="1" t="s">
        <v>51</v>
      </c>
      <c r="F83" s="1" t="s">
        <v>52</v>
      </c>
    </row>
    <row r="84" spans="1:6" x14ac:dyDescent="0.3">
      <c r="A84" t="s">
        <v>25</v>
      </c>
      <c r="B84" t="s">
        <v>25</v>
      </c>
      <c r="C84" t="s">
        <v>25</v>
      </c>
      <c r="D84" t="s">
        <v>25</v>
      </c>
      <c r="E84" t="s">
        <v>25</v>
      </c>
      <c r="F84" t="s">
        <v>25</v>
      </c>
    </row>
    <row r="85" spans="1:6" x14ac:dyDescent="0.3">
      <c r="A85" t="s">
        <v>25</v>
      </c>
      <c r="B85" t="s">
        <v>25</v>
      </c>
      <c r="C85" t="s">
        <v>25</v>
      </c>
      <c r="D85" t="s">
        <v>25</v>
      </c>
      <c r="E85" t="s">
        <v>25</v>
      </c>
      <c r="F85" t="s">
        <v>25</v>
      </c>
    </row>
    <row r="86" spans="1:6" x14ac:dyDescent="0.3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</row>
    <row r="87" spans="1:6" x14ac:dyDescent="0.3">
      <c r="A87" t="s">
        <v>25</v>
      </c>
      <c r="B87" t="s">
        <v>25</v>
      </c>
      <c r="C87" t="s">
        <v>25</v>
      </c>
      <c r="D87" t="s">
        <v>25</v>
      </c>
      <c r="E87" t="s">
        <v>25</v>
      </c>
      <c r="F87" t="s">
        <v>25</v>
      </c>
    </row>
    <row r="88" spans="1:6" x14ac:dyDescent="0.3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</row>
    <row r="89" spans="1:6" x14ac:dyDescent="0.3">
      <c r="A89">
        <v>2</v>
      </c>
      <c r="B89">
        <v>2</v>
      </c>
      <c r="C89">
        <v>2</v>
      </c>
      <c r="D89">
        <v>2</v>
      </c>
      <c r="E89">
        <v>2</v>
      </c>
      <c r="F89">
        <v>2</v>
      </c>
    </row>
    <row r="90" spans="1:6" x14ac:dyDescent="0.3">
      <c r="A90">
        <v>3</v>
      </c>
      <c r="B90">
        <v>3</v>
      </c>
      <c r="C90">
        <v>3</v>
      </c>
      <c r="D90">
        <v>3</v>
      </c>
      <c r="E90">
        <v>3</v>
      </c>
      <c r="F90">
        <v>3</v>
      </c>
    </row>
    <row r="91" spans="1:6" x14ac:dyDescent="0.3">
      <c r="A91" t="s">
        <v>25</v>
      </c>
      <c r="B91" t="s">
        <v>25</v>
      </c>
      <c r="C91" t="s">
        <v>25</v>
      </c>
      <c r="D91" t="s">
        <v>25</v>
      </c>
      <c r="E91" t="s">
        <v>25</v>
      </c>
      <c r="F91" t="s">
        <v>25</v>
      </c>
    </row>
    <row r="92" spans="1:6" x14ac:dyDescent="0.3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</row>
    <row r="93" spans="1:6" x14ac:dyDescent="0.3">
      <c r="A93">
        <v>4</v>
      </c>
      <c r="B93">
        <v>4</v>
      </c>
      <c r="C93">
        <v>4</v>
      </c>
      <c r="D93">
        <v>4</v>
      </c>
      <c r="E93">
        <v>4</v>
      </c>
      <c r="F93">
        <v>4</v>
      </c>
    </row>
    <row r="94" spans="1:6" x14ac:dyDescent="0.3">
      <c r="A94">
        <v>5</v>
      </c>
      <c r="B94">
        <v>5</v>
      </c>
      <c r="C94">
        <v>5</v>
      </c>
      <c r="D94">
        <v>5</v>
      </c>
      <c r="E94">
        <v>5</v>
      </c>
      <c r="F94">
        <v>5</v>
      </c>
    </row>
  </sheetData>
  <conditionalFormatting sqref="E4:E13">
    <cfRule type="cellIs" dxfId="94" priority="55" operator="greaterThan">
      <formula>7</formula>
    </cfRule>
  </conditionalFormatting>
  <conditionalFormatting sqref="F4:F13">
    <cfRule type="cellIs" dxfId="93" priority="54" operator="greaterThan">
      <formula>8</formula>
    </cfRule>
  </conditionalFormatting>
  <conditionalFormatting sqref="A4:A13">
    <cfRule type="cellIs" dxfId="92" priority="53" operator="greaterThan">
      <formula>5</formula>
    </cfRule>
  </conditionalFormatting>
  <conditionalFormatting sqref="A16:A25">
    <cfRule type="cellIs" dxfId="91" priority="52" operator="lessThan">
      <formula>3</formula>
    </cfRule>
  </conditionalFormatting>
  <conditionalFormatting sqref="B16:B25">
    <cfRule type="cellIs" dxfId="90" priority="50" operator="lessThan">
      <formula>4</formula>
    </cfRule>
  </conditionalFormatting>
  <conditionalFormatting sqref="B4:B13">
    <cfRule type="cellIs" dxfId="89" priority="49" operator="greaterThan">
      <formula>4</formula>
    </cfRule>
  </conditionalFormatting>
  <conditionalFormatting sqref="C16:C25">
    <cfRule type="cellIs" dxfId="88" priority="48" operator="lessThan">
      <formula>5</formula>
    </cfRule>
  </conditionalFormatting>
  <conditionalFormatting sqref="C4:C13">
    <cfRule type="cellIs" dxfId="87" priority="47" operator="greaterThan">
      <formula>3</formula>
    </cfRule>
  </conditionalFormatting>
  <conditionalFormatting sqref="D16:D25">
    <cfRule type="cellIs" dxfId="86" priority="46" operator="lessThan">
      <formula>6</formula>
    </cfRule>
  </conditionalFormatting>
  <conditionalFormatting sqref="D4:D13">
    <cfRule type="cellIs" dxfId="85" priority="45" operator="greaterThan">
      <formula>6</formula>
    </cfRule>
  </conditionalFormatting>
  <conditionalFormatting sqref="E16:E25">
    <cfRule type="cellIs" dxfId="84" priority="44" operator="lessThan">
      <formula>7</formula>
    </cfRule>
  </conditionalFormatting>
  <conditionalFormatting sqref="F16:F25">
    <cfRule type="cellIs" dxfId="83" priority="43" operator="lessThan">
      <formula>8</formula>
    </cfRule>
  </conditionalFormatting>
  <conditionalFormatting sqref="A28:A37">
    <cfRule type="cellIs" dxfId="82" priority="42" operator="between">
      <formula>1</formula>
      <formula>2</formula>
    </cfRule>
  </conditionalFormatting>
  <conditionalFormatting sqref="B28:B37">
    <cfRule type="cellIs" dxfId="81" priority="41" operator="between">
      <formula>1</formula>
      <formula>3</formula>
    </cfRule>
  </conditionalFormatting>
  <conditionalFormatting sqref="C28:C37">
    <cfRule type="cellIs" dxfId="80" priority="40" operator="between">
      <formula>1</formula>
      <formula>4</formula>
    </cfRule>
  </conditionalFormatting>
  <conditionalFormatting sqref="D28:D37">
    <cfRule type="cellIs" dxfId="79" priority="39" operator="between">
      <formula>1</formula>
      <formula>5</formula>
    </cfRule>
  </conditionalFormatting>
  <conditionalFormatting sqref="E28:E37">
    <cfRule type="cellIs" dxfId="78" priority="38" operator="between">
      <formula>1</formula>
      <formula>6</formula>
    </cfRule>
  </conditionalFormatting>
  <conditionalFormatting sqref="F28:F37">
    <cfRule type="cellIs" dxfId="77" priority="37" operator="between">
      <formula>1</formula>
      <formula>7</formula>
    </cfRule>
  </conditionalFormatting>
  <conditionalFormatting sqref="A40:A49">
    <cfRule type="cellIs" dxfId="76" priority="36" operator="equal">
      <formula>1</formula>
    </cfRule>
  </conditionalFormatting>
  <conditionalFormatting sqref="B40:B49 B52">
    <cfRule type="cellIs" dxfId="75" priority="35" operator="equal">
      <formula>2</formula>
    </cfRule>
  </conditionalFormatting>
  <conditionalFormatting sqref="C40:C49 C52">
    <cfRule type="cellIs" dxfId="74" priority="34" operator="equal">
      <formula>3</formula>
    </cfRule>
  </conditionalFormatting>
  <conditionalFormatting sqref="D40:D49">
    <cfRule type="cellIs" dxfId="73" priority="33" operator="equal">
      <formula>4</formula>
    </cfRule>
  </conditionalFormatting>
  <conditionalFormatting sqref="E40:E49">
    <cfRule type="cellIs" dxfId="72" priority="32" operator="equal">
      <formula>5</formula>
    </cfRule>
  </conditionalFormatting>
  <conditionalFormatting sqref="F40:F49 F52:F57">
    <cfRule type="cellIs" dxfId="71" priority="31" operator="equal">
      <formula>6</formula>
    </cfRule>
  </conditionalFormatting>
  <conditionalFormatting sqref="A52:A58">
    <cfRule type="containsText" dxfId="70" priority="30" operator="containsText" text="Text">
      <formula>NOT(ISERROR(SEARCH("Text",A52)))</formula>
    </cfRule>
  </conditionalFormatting>
  <conditionalFormatting sqref="B52:B58">
    <cfRule type="containsText" dxfId="69" priority="29" operator="containsText" text="Text">
      <formula>NOT(ISERROR(SEARCH("Text",B52)))</formula>
    </cfRule>
  </conditionalFormatting>
  <conditionalFormatting sqref="C52:C58">
    <cfRule type="containsText" dxfId="68" priority="28" operator="containsText" text="Text">
      <formula>NOT(ISERROR(SEARCH("Text",C52)))</formula>
    </cfRule>
  </conditionalFormatting>
  <conditionalFormatting sqref="D52:D58">
    <cfRule type="containsText" dxfId="67" priority="27" operator="containsText" text="Text">
      <formula>NOT(ISERROR(SEARCH("Text",D52)))</formula>
    </cfRule>
  </conditionalFormatting>
  <conditionalFormatting sqref="E52:E57">
    <cfRule type="containsText" dxfId="66" priority="26" operator="containsText" text="Text">
      <formula>NOT(ISERROR(SEARCH("Text",E52)))</formula>
    </cfRule>
  </conditionalFormatting>
  <conditionalFormatting sqref="F52:F57">
    <cfRule type="containsText" dxfId="65" priority="25" operator="containsText" text="Text">
      <formula>NOT(ISERROR(SEARCH("Text",F52)))</formula>
    </cfRule>
  </conditionalFormatting>
  <conditionalFormatting sqref="A60:A68">
    <cfRule type="timePeriod" dxfId="64" priority="24" timePeriod="yesterday">
      <formula>FLOOR(A60,1)=TODAY()-1</formula>
    </cfRule>
  </conditionalFormatting>
  <conditionalFormatting sqref="B60:B68">
    <cfRule type="timePeriod" dxfId="63" priority="22" timePeriod="today">
      <formula>FLOOR(B60,1)=TODAY()</formula>
    </cfRule>
  </conditionalFormatting>
  <conditionalFormatting sqref="C60:C68">
    <cfRule type="timePeriod" dxfId="62" priority="20" timePeriod="tomorrow">
      <formula>FLOOR(C60,1)=TODAY()+1</formula>
    </cfRule>
  </conditionalFormatting>
  <conditionalFormatting sqref="D60:D68">
    <cfRule type="timePeriod" dxfId="61" priority="19" timePeriod="last7Days">
      <formula>AND(TODAY()-FLOOR(D60,1)&lt;=6,FLOOR(D60,1)&lt;=TODAY())</formula>
    </cfRule>
  </conditionalFormatting>
  <conditionalFormatting sqref="E60:E68">
    <cfRule type="timePeriod" dxfId="60" priority="18" timePeriod="lastWeek">
      <formula>AND(TODAY()-ROUNDDOWN(E60,0)&gt;=(WEEKDAY(TODAY())),TODAY()-ROUNDDOWN(E60,0)&lt;(WEEKDAY(TODAY())+7))</formula>
    </cfRule>
  </conditionalFormatting>
  <conditionalFormatting sqref="F60:F68">
    <cfRule type="timePeriod" dxfId="59" priority="17" timePeriod="thisWeek">
      <formula>AND(TODAY()-ROUNDDOWN(F60,0)&lt;=WEEKDAY(TODAY())-1,ROUNDDOWN(F60,0)-TODAY()&lt;=7-WEEKDAY(TODAY()))</formula>
    </cfRule>
  </conditionalFormatting>
  <conditionalFormatting sqref="G60:G68">
    <cfRule type="timePeriod" dxfId="58" priority="16" timePeriod="nextWeek">
      <formula>AND(ROUNDDOWN(G60,0)-TODAY()&gt;(7-WEEKDAY(TODAY())),ROUNDDOWN(G60,0)-TODAY()&lt;(15-WEEKDAY(TODAY())))</formula>
    </cfRule>
  </conditionalFormatting>
  <conditionalFormatting sqref="H60:H68">
    <cfRule type="timePeriod" dxfId="57" priority="15" timePeriod="lastMonth">
      <formula>AND(MONTH(H60)=MONTH(EDATE(TODAY(),0-1)),YEAR(H60)=YEAR(EDATE(TODAY(),0-1)))</formula>
    </cfRule>
  </conditionalFormatting>
  <conditionalFormatting sqref="I60:I68">
    <cfRule type="timePeriod" dxfId="56" priority="14" timePeriod="thisMonth">
      <formula>AND(MONTH(I60)=MONTH(TODAY()),YEAR(I60)=YEAR(TODAY()))</formula>
    </cfRule>
  </conditionalFormatting>
  <conditionalFormatting sqref="J60:J68">
    <cfRule type="timePeriod" dxfId="55" priority="13" timePeriod="nextMonth">
      <formula>AND(MONTH(J60)=MONTH(EDATE(TODAY(),0+1)),YEAR(J60)=YEAR(EDATE(TODAY(),0+1)))</formula>
    </cfRule>
  </conditionalFormatting>
  <conditionalFormatting sqref="A71:A81">
    <cfRule type="duplicateValues" dxfId="54" priority="12"/>
  </conditionalFormatting>
  <conditionalFormatting sqref="B71:B81">
    <cfRule type="duplicateValues" dxfId="53" priority="11"/>
  </conditionalFormatting>
  <conditionalFormatting sqref="C71:C81">
    <cfRule type="duplicateValues" dxfId="52" priority="10"/>
  </conditionalFormatting>
  <conditionalFormatting sqref="D71:D81">
    <cfRule type="duplicateValues" dxfId="51" priority="9"/>
  </conditionalFormatting>
  <conditionalFormatting sqref="E71:E81">
    <cfRule type="duplicateValues" dxfId="50" priority="8"/>
  </conditionalFormatting>
  <conditionalFormatting sqref="F71:F81">
    <cfRule type="duplicateValues" dxfId="49" priority="7"/>
  </conditionalFormatting>
  <conditionalFormatting sqref="A84:A94">
    <cfRule type="uniqueValues" dxfId="48" priority="6"/>
  </conditionalFormatting>
  <conditionalFormatting sqref="B84:B94">
    <cfRule type="uniqueValues" dxfId="47" priority="5"/>
  </conditionalFormatting>
  <conditionalFormatting sqref="C84:C94">
    <cfRule type="uniqueValues" dxfId="46" priority="4"/>
  </conditionalFormatting>
  <conditionalFormatting sqref="D84:D94">
    <cfRule type="uniqueValues" dxfId="45" priority="3"/>
  </conditionalFormatting>
  <conditionalFormatting sqref="E84:E94">
    <cfRule type="uniqueValues" dxfId="44" priority="2"/>
  </conditionalFormatting>
  <conditionalFormatting sqref="F84:F94">
    <cfRule type="uniqueValues" dxfId="43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8585D-F87D-45B4-BB0A-87A6AAB497C6}">
  <dimension ref="A1:A12"/>
  <sheetViews>
    <sheetView workbookViewId="0"/>
  </sheetViews>
  <sheetFormatPr defaultRowHeight="14.4" x14ac:dyDescent="0.3"/>
  <cols>
    <col min="1" max="1" width="21" bestFit="1" customWidth="1"/>
  </cols>
  <sheetData>
    <row r="1" spans="1:1" ht="57.6" x14ac:dyDescent="0.3">
      <c r="A1" s="4" t="s">
        <v>558</v>
      </c>
    </row>
    <row r="2" spans="1:1" ht="57.6" x14ac:dyDescent="0.3">
      <c r="A2" s="23" t="s">
        <v>529</v>
      </c>
    </row>
    <row r="3" spans="1:1" x14ac:dyDescent="0.3">
      <c r="A3" s="13">
        <v>1</v>
      </c>
    </row>
    <row r="4" spans="1:1" x14ac:dyDescent="0.3">
      <c r="A4" s="13">
        <v>2</v>
      </c>
    </row>
    <row r="5" spans="1:1" x14ac:dyDescent="0.3">
      <c r="A5" s="13">
        <v>3</v>
      </c>
    </row>
    <row r="6" spans="1:1" x14ac:dyDescent="0.3">
      <c r="A6" s="13">
        <v>4</v>
      </c>
    </row>
    <row r="7" spans="1:1" x14ac:dyDescent="0.3">
      <c r="A7" s="13">
        <v>5</v>
      </c>
    </row>
    <row r="8" spans="1:1" x14ac:dyDescent="0.3">
      <c r="A8" s="13">
        <v>6</v>
      </c>
    </row>
    <row r="9" spans="1:1" x14ac:dyDescent="0.3">
      <c r="A9" s="13">
        <v>7</v>
      </c>
    </row>
    <row r="10" spans="1:1" x14ac:dyDescent="0.3">
      <c r="A10" s="13">
        <v>8</v>
      </c>
    </row>
    <row r="11" spans="1:1" x14ac:dyDescent="0.3">
      <c r="A11" s="13">
        <v>9</v>
      </c>
    </row>
    <row r="12" spans="1:1" x14ac:dyDescent="0.3">
      <c r="A12" s="13">
        <v>10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CD584-A974-4A2C-BDAC-51244801A908}">
  <dimension ref="A1:N56"/>
  <sheetViews>
    <sheetView tabSelected="1" workbookViewId="0">
      <selection activeCell="A2" sqref="A2"/>
    </sheetView>
  </sheetViews>
  <sheetFormatPr defaultRowHeight="14.4" x14ac:dyDescent="0.3"/>
  <cols>
    <col min="1" max="1" width="22.33203125" customWidth="1"/>
    <col min="3" max="3" width="9.21875" bestFit="1" customWidth="1"/>
    <col min="4" max="4" width="10.109375" bestFit="1" customWidth="1"/>
    <col min="6" max="6" width="10.109375" bestFit="1" customWidth="1"/>
    <col min="11" max="11" width="10.109375" bestFit="1" customWidth="1"/>
    <col min="13" max="13" width="10.109375" bestFit="1" customWidth="1"/>
    <col min="14" max="14" width="20.21875" bestFit="1" customWidth="1"/>
  </cols>
  <sheetData>
    <row r="1" spans="1:14" ht="72" x14ac:dyDescent="0.3">
      <c r="A1" s="4" t="s">
        <v>559</v>
      </c>
    </row>
    <row r="3" spans="1:14" x14ac:dyDescent="0.3">
      <c r="A3" s="15" t="s">
        <v>530</v>
      </c>
      <c r="B3" s="15" t="s">
        <v>531</v>
      </c>
      <c r="C3" s="15" t="s">
        <v>532</v>
      </c>
      <c r="D3" s="15" t="s">
        <v>533</v>
      </c>
      <c r="H3" s="15" t="s">
        <v>554</v>
      </c>
      <c r="L3" s="15" t="s">
        <v>555</v>
      </c>
    </row>
    <row r="4" spans="1:14" x14ac:dyDescent="0.3">
      <c r="A4" s="13">
        <v>1</v>
      </c>
      <c r="B4" s="13" t="s">
        <v>534</v>
      </c>
      <c r="C4" s="13" t="s">
        <v>544</v>
      </c>
      <c r="D4" s="14">
        <v>44103</v>
      </c>
      <c r="F4" s="16">
        <v>44107</v>
      </c>
      <c r="H4" s="13">
        <v>1</v>
      </c>
      <c r="J4" s="17">
        <v>5</v>
      </c>
      <c r="L4" s="13" t="s">
        <v>534</v>
      </c>
      <c r="N4" s="18" t="s">
        <v>537</v>
      </c>
    </row>
    <row r="5" spans="1:14" ht="57.6" x14ac:dyDescent="0.3">
      <c r="A5" s="13">
        <v>2</v>
      </c>
      <c r="B5" s="13" t="s">
        <v>535</v>
      </c>
      <c r="C5" s="13" t="s">
        <v>545</v>
      </c>
      <c r="D5" s="14">
        <f>D4+1</f>
        <v>44104</v>
      </c>
      <c r="F5" s="12" t="s">
        <v>557</v>
      </c>
      <c r="H5" s="13">
        <v>2</v>
      </c>
      <c r="J5" s="12" t="s">
        <v>557</v>
      </c>
      <c r="L5" s="13" t="s">
        <v>535</v>
      </c>
      <c r="N5" s="12" t="s">
        <v>557</v>
      </c>
    </row>
    <row r="6" spans="1:14" x14ac:dyDescent="0.3">
      <c r="A6" s="13">
        <v>3</v>
      </c>
      <c r="B6" s="13" t="s">
        <v>536</v>
      </c>
      <c r="C6" s="13" t="s">
        <v>546</v>
      </c>
      <c r="D6" s="14">
        <f t="shared" ref="D6:D13" si="0">D5+1</f>
        <v>44105</v>
      </c>
      <c r="H6" s="13">
        <v>3</v>
      </c>
      <c r="L6" s="13" t="s">
        <v>536</v>
      </c>
    </row>
    <row r="7" spans="1:14" x14ac:dyDescent="0.3">
      <c r="A7" s="13">
        <v>4</v>
      </c>
      <c r="B7" s="13" t="s">
        <v>537</v>
      </c>
      <c r="C7" s="13" t="s">
        <v>547</v>
      </c>
      <c r="D7" s="14">
        <f t="shared" si="0"/>
        <v>44106</v>
      </c>
      <c r="H7" s="13">
        <v>4</v>
      </c>
      <c r="L7" s="13" t="s">
        <v>537</v>
      </c>
    </row>
    <row r="8" spans="1:14" x14ac:dyDescent="0.3">
      <c r="A8" s="13">
        <v>5</v>
      </c>
      <c r="B8" s="13" t="s">
        <v>538</v>
      </c>
      <c r="C8" s="13" t="s">
        <v>548</v>
      </c>
      <c r="D8" s="14">
        <f t="shared" si="0"/>
        <v>44107</v>
      </c>
      <c r="H8" s="13">
        <v>5</v>
      </c>
      <c r="L8" s="13" t="s">
        <v>538</v>
      </c>
    </row>
    <row r="9" spans="1:14" x14ac:dyDescent="0.3">
      <c r="A9" s="13">
        <v>6</v>
      </c>
      <c r="B9" s="13" t="s">
        <v>539</v>
      </c>
      <c r="C9" s="13" t="s">
        <v>549</v>
      </c>
      <c r="D9" s="14">
        <f t="shared" si="0"/>
        <v>44108</v>
      </c>
      <c r="H9" s="13">
        <v>6</v>
      </c>
      <c r="L9" s="13" t="s">
        <v>539</v>
      </c>
    </row>
    <row r="10" spans="1:14" x14ac:dyDescent="0.3">
      <c r="A10" s="13">
        <v>7</v>
      </c>
      <c r="B10" s="13" t="s">
        <v>540</v>
      </c>
      <c r="C10" s="13" t="s">
        <v>550</v>
      </c>
      <c r="D10" s="14">
        <f t="shared" si="0"/>
        <v>44109</v>
      </c>
      <c r="H10" s="13">
        <v>7</v>
      </c>
      <c r="L10" s="13" t="s">
        <v>540</v>
      </c>
    </row>
    <row r="11" spans="1:14" x14ac:dyDescent="0.3">
      <c r="A11" s="13">
        <v>8</v>
      </c>
      <c r="B11" s="13" t="s">
        <v>541</v>
      </c>
      <c r="C11" s="13" t="s">
        <v>551</v>
      </c>
      <c r="D11" s="14">
        <f t="shared" si="0"/>
        <v>44110</v>
      </c>
      <c r="H11" s="13">
        <v>8</v>
      </c>
      <c r="L11" s="13" t="s">
        <v>541</v>
      </c>
    </row>
    <row r="12" spans="1:14" x14ac:dyDescent="0.3">
      <c r="A12" s="13">
        <v>9</v>
      </c>
      <c r="B12" s="13" t="s">
        <v>542</v>
      </c>
      <c r="C12" s="13" t="s">
        <v>552</v>
      </c>
      <c r="D12" s="14">
        <f t="shared" si="0"/>
        <v>44111</v>
      </c>
      <c r="H12" s="13">
        <v>9</v>
      </c>
      <c r="L12" s="13" t="s">
        <v>542</v>
      </c>
    </row>
    <row r="13" spans="1:14" x14ac:dyDescent="0.3">
      <c r="A13" s="13">
        <v>10</v>
      </c>
      <c r="B13" s="13" t="s">
        <v>543</v>
      </c>
      <c r="C13" s="13" t="s">
        <v>553</v>
      </c>
      <c r="D13" s="14">
        <f t="shared" si="0"/>
        <v>44112</v>
      </c>
      <c r="H13" s="13">
        <v>10</v>
      </c>
      <c r="L13" s="13" t="s">
        <v>543</v>
      </c>
    </row>
    <row r="16" spans="1:14" x14ac:dyDescent="0.3">
      <c r="A16" s="15" t="s">
        <v>530</v>
      </c>
      <c r="B16" s="15" t="s">
        <v>531</v>
      </c>
      <c r="C16" s="15" t="s">
        <v>532</v>
      </c>
      <c r="D16" s="15" t="s">
        <v>533</v>
      </c>
      <c r="H16" s="15" t="s">
        <v>530</v>
      </c>
      <c r="I16" s="15" t="s">
        <v>531</v>
      </c>
      <c r="J16" s="15" t="s">
        <v>532</v>
      </c>
      <c r="K16" s="15" t="s">
        <v>533</v>
      </c>
    </row>
    <row r="17" spans="1:14" x14ac:dyDescent="0.3">
      <c r="A17" s="13">
        <v>1</v>
      </c>
      <c r="B17" s="13" t="s">
        <v>534</v>
      </c>
      <c r="C17" s="13" t="s">
        <v>544</v>
      </c>
      <c r="D17" s="14">
        <v>44103</v>
      </c>
      <c r="F17" s="19">
        <v>44107</v>
      </c>
      <c r="H17" s="13">
        <v>1</v>
      </c>
      <c r="I17" s="13" t="s">
        <v>534</v>
      </c>
      <c r="J17" s="13" t="s">
        <v>544</v>
      </c>
      <c r="K17" s="14">
        <v>44103</v>
      </c>
      <c r="M17" s="20">
        <v>44107</v>
      </c>
      <c r="N17" s="13" t="s">
        <v>556</v>
      </c>
    </row>
    <row r="18" spans="1:14" x14ac:dyDescent="0.3">
      <c r="A18" s="13">
        <v>2</v>
      </c>
      <c r="B18" s="13" t="s">
        <v>535</v>
      </c>
      <c r="C18" s="13" t="s">
        <v>545</v>
      </c>
      <c r="D18" s="14">
        <v>44104</v>
      </c>
      <c r="F18" t="s">
        <v>556</v>
      </c>
      <c r="H18" s="13">
        <v>2</v>
      </c>
      <c r="I18" s="13" t="s">
        <v>535</v>
      </c>
      <c r="J18" s="13" t="s">
        <v>545</v>
      </c>
      <c r="K18" s="14">
        <v>44104</v>
      </c>
      <c r="M18" s="21">
        <v>44108</v>
      </c>
      <c r="N18" s="13" t="s">
        <v>556</v>
      </c>
    </row>
    <row r="19" spans="1:14" x14ac:dyDescent="0.3">
      <c r="A19" s="13">
        <v>3</v>
      </c>
      <c r="B19" s="13" t="s">
        <v>536</v>
      </c>
      <c r="C19" s="13" t="s">
        <v>546</v>
      </c>
      <c r="D19" s="14">
        <v>44105</v>
      </c>
      <c r="H19" s="13">
        <v>3</v>
      </c>
      <c r="I19" s="13" t="s">
        <v>536</v>
      </c>
      <c r="J19" s="13" t="s">
        <v>546</v>
      </c>
      <c r="K19" s="14">
        <v>44105</v>
      </c>
      <c r="M19" s="22">
        <v>44109</v>
      </c>
      <c r="N19" s="13" t="s">
        <v>556</v>
      </c>
    </row>
    <row r="20" spans="1:14" x14ac:dyDescent="0.3">
      <c r="A20" s="13">
        <v>4</v>
      </c>
      <c r="B20" s="13" t="s">
        <v>537</v>
      </c>
      <c r="C20" s="13" t="s">
        <v>547</v>
      </c>
      <c r="D20" s="14">
        <v>44106</v>
      </c>
      <c r="H20" s="13">
        <v>4</v>
      </c>
      <c r="I20" s="13" t="s">
        <v>537</v>
      </c>
      <c r="J20" s="13" t="s">
        <v>547</v>
      </c>
      <c r="K20" s="14">
        <v>44106</v>
      </c>
    </row>
    <row r="21" spans="1:14" x14ac:dyDescent="0.3">
      <c r="A21" s="13">
        <v>5</v>
      </c>
      <c r="B21" s="13" t="s">
        <v>538</v>
      </c>
      <c r="C21" s="13" t="s">
        <v>548</v>
      </c>
      <c r="D21" s="14">
        <v>44107</v>
      </c>
      <c r="H21" s="13">
        <v>5</v>
      </c>
      <c r="I21" s="13" t="s">
        <v>538</v>
      </c>
      <c r="J21" s="13" t="s">
        <v>548</v>
      </c>
      <c r="K21" s="14">
        <v>44107</v>
      </c>
    </row>
    <row r="22" spans="1:14" x14ac:dyDescent="0.3">
      <c r="A22" s="13">
        <v>6</v>
      </c>
      <c r="B22" s="13" t="s">
        <v>539</v>
      </c>
      <c r="C22" s="13" t="s">
        <v>549</v>
      </c>
      <c r="D22" s="14">
        <v>44108</v>
      </c>
      <c r="H22" s="13">
        <v>6</v>
      </c>
      <c r="I22" s="13" t="s">
        <v>539</v>
      </c>
      <c r="J22" s="13" t="s">
        <v>549</v>
      </c>
      <c r="K22" s="14">
        <v>44108</v>
      </c>
    </row>
    <row r="23" spans="1:14" x14ac:dyDescent="0.3">
      <c r="A23" s="13">
        <v>7</v>
      </c>
      <c r="B23" s="13" t="s">
        <v>540</v>
      </c>
      <c r="C23" s="13" t="s">
        <v>550</v>
      </c>
      <c r="D23" s="14">
        <v>44109</v>
      </c>
      <c r="H23" s="13">
        <v>7</v>
      </c>
      <c r="I23" s="13" t="s">
        <v>540</v>
      </c>
      <c r="J23" s="13" t="s">
        <v>550</v>
      </c>
      <c r="K23" s="14">
        <v>44109</v>
      </c>
    </row>
    <row r="24" spans="1:14" x14ac:dyDescent="0.3">
      <c r="A24" s="13">
        <v>8</v>
      </c>
      <c r="B24" s="13" t="s">
        <v>541</v>
      </c>
      <c r="C24" s="13" t="s">
        <v>551</v>
      </c>
      <c r="D24" s="14">
        <v>44110</v>
      </c>
      <c r="H24" s="13">
        <v>8</v>
      </c>
      <c r="I24" s="13" t="s">
        <v>541</v>
      </c>
      <c r="J24" s="13" t="s">
        <v>551</v>
      </c>
      <c r="K24" s="14">
        <v>44110</v>
      </c>
    </row>
    <row r="25" spans="1:14" x14ac:dyDescent="0.3">
      <c r="A25" s="13">
        <v>9</v>
      </c>
      <c r="B25" s="13" t="s">
        <v>542</v>
      </c>
      <c r="C25" s="13" t="s">
        <v>552</v>
      </c>
      <c r="D25" s="14">
        <v>44111</v>
      </c>
      <c r="H25" s="13">
        <v>9</v>
      </c>
      <c r="I25" s="13" t="s">
        <v>542</v>
      </c>
      <c r="J25" s="13" t="s">
        <v>552</v>
      </c>
      <c r="K25" s="14">
        <v>44111</v>
      </c>
    </row>
    <row r="26" spans="1:14" x14ac:dyDescent="0.3">
      <c r="A26" s="13">
        <v>10</v>
      </c>
      <c r="B26" s="13" t="s">
        <v>543</v>
      </c>
      <c r="C26" s="13" t="s">
        <v>553</v>
      </c>
      <c r="D26" s="14">
        <v>44112</v>
      </c>
      <c r="H26" s="13">
        <v>10</v>
      </c>
      <c r="I26" s="13" t="s">
        <v>543</v>
      </c>
      <c r="J26" s="13" t="s">
        <v>553</v>
      </c>
      <c r="K26" s="14">
        <v>44112</v>
      </c>
    </row>
    <row r="27" spans="1:14" x14ac:dyDescent="0.3">
      <c r="A27" s="13">
        <v>11</v>
      </c>
      <c r="B27" s="13" t="s">
        <v>534</v>
      </c>
      <c r="C27" s="13" t="s">
        <v>544</v>
      </c>
      <c r="D27" s="14">
        <v>44107</v>
      </c>
      <c r="H27" s="13">
        <v>11</v>
      </c>
      <c r="I27" s="13" t="s">
        <v>534</v>
      </c>
      <c r="J27" s="13" t="s">
        <v>544</v>
      </c>
      <c r="K27" s="14">
        <v>44107</v>
      </c>
    </row>
    <row r="28" spans="1:14" x14ac:dyDescent="0.3">
      <c r="A28" s="13">
        <v>12</v>
      </c>
      <c r="B28" s="13" t="s">
        <v>535</v>
      </c>
      <c r="C28" s="13" t="s">
        <v>545</v>
      </c>
      <c r="D28" s="14">
        <v>44104</v>
      </c>
      <c r="H28" s="13">
        <v>12</v>
      </c>
      <c r="I28" s="13" t="s">
        <v>535</v>
      </c>
      <c r="J28" s="13" t="s">
        <v>545</v>
      </c>
      <c r="K28" s="14">
        <v>44104</v>
      </c>
    </row>
    <row r="29" spans="1:14" x14ac:dyDescent="0.3">
      <c r="A29" s="13">
        <v>13</v>
      </c>
      <c r="B29" s="13" t="s">
        <v>536</v>
      </c>
      <c r="C29" s="13" t="s">
        <v>546</v>
      </c>
      <c r="D29" s="14">
        <v>44105</v>
      </c>
      <c r="H29" s="13">
        <v>13</v>
      </c>
      <c r="I29" s="13" t="s">
        <v>536</v>
      </c>
      <c r="J29" s="13" t="s">
        <v>546</v>
      </c>
      <c r="K29" s="14">
        <v>44105</v>
      </c>
    </row>
    <row r="30" spans="1:14" x14ac:dyDescent="0.3">
      <c r="A30" s="13">
        <v>14</v>
      </c>
      <c r="B30" s="13" t="s">
        <v>537</v>
      </c>
      <c r="C30" s="13" t="s">
        <v>547</v>
      </c>
      <c r="D30" s="14">
        <v>44106</v>
      </c>
      <c r="H30" s="13">
        <v>14</v>
      </c>
      <c r="I30" s="13" t="s">
        <v>537</v>
      </c>
      <c r="J30" s="13" t="s">
        <v>547</v>
      </c>
      <c r="K30" s="14">
        <v>44106</v>
      </c>
    </row>
    <row r="31" spans="1:14" x14ac:dyDescent="0.3">
      <c r="A31" s="13">
        <v>15</v>
      </c>
      <c r="B31" s="13" t="s">
        <v>538</v>
      </c>
      <c r="C31" s="13" t="s">
        <v>548</v>
      </c>
      <c r="D31" s="14">
        <v>44107</v>
      </c>
      <c r="H31" s="13">
        <v>15</v>
      </c>
      <c r="I31" s="13" t="s">
        <v>538</v>
      </c>
      <c r="J31" s="13" t="s">
        <v>548</v>
      </c>
      <c r="K31" s="14">
        <v>44107</v>
      </c>
    </row>
    <row r="32" spans="1:14" x14ac:dyDescent="0.3">
      <c r="A32" s="13">
        <v>16</v>
      </c>
      <c r="B32" s="13" t="s">
        <v>539</v>
      </c>
      <c r="C32" s="13" t="s">
        <v>549</v>
      </c>
      <c r="D32" s="14">
        <v>44108</v>
      </c>
      <c r="H32" s="13">
        <v>16</v>
      </c>
      <c r="I32" s="13" t="s">
        <v>539</v>
      </c>
      <c r="J32" s="13" t="s">
        <v>549</v>
      </c>
      <c r="K32" s="14">
        <v>44108</v>
      </c>
    </row>
    <row r="33" spans="1:11" x14ac:dyDescent="0.3">
      <c r="A33" s="13">
        <v>17</v>
      </c>
      <c r="B33" s="13" t="s">
        <v>540</v>
      </c>
      <c r="C33" s="13" t="s">
        <v>550</v>
      </c>
      <c r="D33" s="14">
        <v>44109</v>
      </c>
      <c r="H33" s="13">
        <v>17</v>
      </c>
      <c r="I33" s="13" t="s">
        <v>540</v>
      </c>
      <c r="J33" s="13" t="s">
        <v>550</v>
      </c>
      <c r="K33" s="14">
        <v>44109</v>
      </c>
    </row>
    <row r="34" spans="1:11" x14ac:dyDescent="0.3">
      <c r="A34" s="13">
        <v>18</v>
      </c>
      <c r="B34" s="13" t="s">
        <v>541</v>
      </c>
      <c r="C34" s="13" t="s">
        <v>551</v>
      </c>
      <c r="D34" s="14">
        <v>44110</v>
      </c>
      <c r="H34" s="13">
        <v>18</v>
      </c>
      <c r="I34" s="13" t="s">
        <v>541</v>
      </c>
      <c r="J34" s="13" t="s">
        <v>551</v>
      </c>
      <c r="K34" s="14">
        <v>44110</v>
      </c>
    </row>
    <row r="35" spans="1:11" x14ac:dyDescent="0.3">
      <c r="A35" s="13">
        <v>19</v>
      </c>
      <c r="B35" s="13" t="s">
        <v>542</v>
      </c>
      <c r="C35" s="13" t="s">
        <v>552</v>
      </c>
      <c r="D35" s="14">
        <v>44111</v>
      </c>
      <c r="H35" s="13">
        <v>19</v>
      </c>
      <c r="I35" s="13" t="s">
        <v>542</v>
      </c>
      <c r="J35" s="13" t="s">
        <v>552</v>
      </c>
      <c r="K35" s="14">
        <v>44111</v>
      </c>
    </row>
    <row r="36" spans="1:11" x14ac:dyDescent="0.3">
      <c r="A36" s="13">
        <v>20</v>
      </c>
      <c r="B36" s="13" t="s">
        <v>543</v>
      </c>
      <c r="C36" s="13" t="s">
        <v>553</v>
      </c>
      <c r="D36" s="14">
        <v>44112</v>
      </c>
      <c r="H36" s="13">
        <v>20</v>
      </c>
      <c r="I36" s="13" t="s">
        <v>543</v>
      </c>
      <c r="J36" s="13" t="s">
        <v>553</v>
      </c>
      <c r="K36" s="14">
        <v>44112</v>
      </c>
    </row>
    <row r="37" spans="1:11" x14ac:dyDescent="0.3">
      <c r="A37" s="13">
        <v>21</v>
      </c>
      <c r="B37" s="13" t="s">
        <v>534</v>
      </c>
      <c r="C37" s="13" t="s">
        <v>544</v>
      </c>
      <c r="D37" s="14">
        <v>44103</v>
      </c>
      <c r="H37" s="13">
        <v>21</v>
      </c>
      <c r="I37" s="13" t="s">
        <v>534</v>
      </c>
      <c r="J37" s="13" t="s">
        <v>544</v>
      </c>
      <c r="K37" s="14">
        <v>44103</v>
      </c>
    </row>
    <row r="38" spans="1:11" x14ac:dyDescent="0.3">
      <c r="A38" s="13">
        <v>22</v>
      </c>
      <c r="B38" s="13" t="s">
        <v>535</v>
      </c>
      <c r="C38" s="13" t="s">
        <v>545</v>
      </c>
      <c r="D38" s="14">
        <v>44104</v>
      </c>
      <c r="H38" s="13">
        <v>22</v>
      </c>
      <c r="I38" s="13" t="s">
        <v>535</v>
      </c>
      <c r="J38" s="13" t="s">
        <v>545</v>
      </c>
      <c r="K38" s="14">
        <v>44104</v>
      </c>
    </row>
    <row r="39" spans="1:11" x14ac:dyDescent="0.3">
      <c r="A39" s="13">
        <v>23</v>
      </c>
      <c r="B39" s="13" t="s">
        <v>536</v>
      </c>
      <c r="C39" s="13" t="s">
        <v>546</v>
      </c>
      <c r="D39" s="14">
        <v>44107</v>
      </c>
      <c r="H39" s="13">
        <v>23</v>
      </c>
      <c r="I39" s="13" t="s">
        <v>536</v>
      </c>
      <c r="J39" s="13" t="s">
        <v>546</v>
      </c>
      <c r="K39" s="14">
        <v>44107</v>
      </c>
    </row>
    <row r="40" spans="1:11" x14ac:dyDescent="0.3">
      <c r="A40" s="13">
        <v>24</v>
      </c>
      <c r="B40" s="13" t="s">
        <v>537</v>
      </c>
      <c r="C40" s="13" t="s">
        <v>547</v>
      </c>
      <c r="D40" s="14">
        <v>44106</v>
      </c>
      <c r="H40" s="13">
        <v>24</v>
      </c>
      <c r="I40" s="13" t="s">
        <v>537</v>
      </c>
      <c r="J40" s="13" t="s">
        <v>547</v>
      </c>
      <c r="K40" s="14">
        <v>44106</v>
      </c>
    </row>
    <row r="41" spans="1:11" x14ac:dyDescent="0.3">
      <c r="A41" s="13">
        <v>25</v>
      </c>
      <c r="B41" s="13" t="s">
        <v>538</v>
      </c>
      <c r="C41" s="13" t="s">
        <v>548</v>
      </c>
      <c r="D41" s="14">
        <v>44107</v>
      </c>
      <c r="H41" s="13">
        <v>25</v>
      </c>
      <c r="I41" s="13" t="s">
        <v>538</v>
      </c>
      <c r="J41" s="13" t="s">
        <v>548</v>
      </c>
      <c r="K41" s="14">
        <v>44107</v>
      </c>
    </row>
    <row r="42" spans="1:11" x14ac:dyDescent="0.3">
      <c r="A42" s="13">
        <v>26</v>
      </c>
      <c r="B42" s="13" t="s">
        <v>539</v>
      </c>
      <c r="C42" s="13" t="s">
        <v>549</v>
      </c>
      <c r="D42" s="14">
        <v>44108</v>
      </c>
      <c r="H42" s="13">
        <v>26</v>
      </c>
      <c r="I42" s="13" t="s">
        <v>539</v>
      </c>
      <c r="J42" s="13" t="s">
        <v>549</v>
      </c>
      <c r="K42" s="14">
        <v>44108</v>
      </c>
    </row>
    <row r="43" spans="1:11" x14ac:dyDescent="0.3">
      <c r="A43" s="13">
        <v>27</v>
      </c>
      <c r="B43" s="13" t="s">
        <v>540</v>
      </c>
      <c r="C43" s="13" t="s">
        <v>550</v>
      </c>
      <c r="D43" s="14">
        <v>44109</v>
      </c>
      <c r="H43" s="13">
        <v>27</v>
      </c>
      <c r="I43" s="13" t="s">
        <v>540</v>
      </c>
      <c r="J43" s="13" t="s">
        <v>550</v>
      </c>
      <c r="K43" s="14">
        <v>44109</v>
      </c>
    </row>
    <row r="44" spans="1:11" x14ac:dyDescent="0.3">
      <c r="A44" s="13">
        <v>28</v>
      </c>
      <c r="B44" s="13" t="s">
        <v>541</v>
      </c>
      <c r="C44" s="13" t="s">
        <v>551</v>
      </c>
      <c r="D44" s="14">
        <v>44110</v>
      </c>
      <c r="H44" s="13">
        <v>28</v>
      </c>
      <c r="I44" s="13" t="s">
        <v>541</v>
      </c>
      <c r="J44" s="13" t="s">
        <v>551</v>
      </c>
      <c r="K44" s="14">
        <v>44110</v>
      </c>
    </row>
    <row r="45" spans="1:11" x14ac:dyDescent="0.3">
      <c r="A45" s="13">
        <v>29</v>
      </c>
      <c r="B45" s="13" t="s">
        <v>542</v>
      </c>
      <c r="C45" s="13" t="s">
        <v>552</v>
      </c>
      <c r="D45" s="14">
        <v>44107</v>
      </c>
      <c r="H45" s="13">
        <v>29</v>
      </c>
      <c r="I45" s="13" t="s">
        <v>542</v>
      </c>
      <c r="J45" s="13" t="s">
        <v>552</v>
      </c>
      <c r="K45" s="14">
        <v>44107</v>
      </c>
    </row>
    <row r="46" spans="1:11" x14ac:dyDescent="0.3">
      <c r="A46" s="13">
        <v>30</v>
      </c>
      <c r="B46" s="13" t="s">
        <v>543</v>
      </c>
      <c r="C46" s="13" t="s">
        <v>553</v>
      </c>
      <c r="D46" s="14">
        <v>44107</v>
      </c>
      <c r="H46" s="13">
        <v>30</v>
      </c>
      <c r="I46" s="13" t="s">
        <v>543</v>
      </c>
      <c r="J46" s="13" t="s">
        <v>553</v>
      </c>
      <c r="K46" s="14">
        <v>44107</v>
      </c>
    </row>
    <row r="47" spans="1:11" x14ac:dyDescent="0.3">
      <c r="A47" s="13">
        <v>31</v>
      </c>
      <c r="B47" s="13" t="s">
        <v>534</v>
      </c>
      <c r="C47" s="13" t="s">
        <v>544</v>
      </c>
      <c r="D47" s="14">
        <v>44103</v>
      </c>
      <c r="H47" s="13">
        <v>31</v>
      </c>
      <c r="I47" s="13" t="s">
        <v>534</v>
      </c>
      <c r="J47" s="13" t="s">
        <v>544</v>
      </c>
      <c r="K47" s="14">
        <v>44103</v>
      </c>
    </row>
    <row r="48" spans="1:11" x14ac:dyDescent="0.3">
      <c r="A48" s="13">
        <v>32</v>
      </c>
      <c r="B48" s="13" t="s">
        <v>535</v>
      </c>
      <c r="C48" s="13" t="s">
        <v>545</v>
      </c>
      <c r="D48" s="14">
        <v>44104</v>
      </c>
      <c r="H48" s="13">
        <v>32</v>
      </c>
      <c r="I48" s="13" t="s">
        <v>535</v>
      </c>
      <c r="J48" s="13" t="s">
        <v>545</v>
      </c>
      <c r="K48" s="14">
        <v>44104</v>
      </c>
    </row>
    <row r="49" spans="1:11" x14ac:dyDescent="0.3">
      <c r="A49" s="13">
        <v>33</v>
      </c>
      <c r="B49" s="13" t="s">
        <v>536</v>
      </c>
      <c r="C49" s="13" t="s">
        <v>546</v>
      </c>
      <c r="D49" s="14">
        <v>44105</v>
      </c>
      <c r="H49" s="13">
        <v>33</v>
      </c>
      <c r="I49" s="13" t="s">
        <v>536</v>
      </c>
      <c r="J49" s="13" t="s">
        <v>546</v>
      </c>
      <c r="K49" s="14">
        <v>44105</v>
      </c>
    </row>
    <row r="50" spans="1:11" x14ac:dyDescent="0.3">
      <c r="A50" s="13">
        <v>34</v>
      </c>
      <c r="B50" s="13" t="s">
        <v>537</v>
      </c>
      <c r="C50" s="13" t="s">
        <v>547</v>
      </c>
      <c r="D50" s="14">
        <v>44106</v>
      </c>
      <c r="H50" s="13">
        <v>34</v>
      </c>
      <c r="I50" s="13" t="s">
        <v>537</v>
      </c>
      <c r="J50" s="13" t="s">
        <v>547</v>
      </c>
      <c r="K50" s="14">
        <v>44106</v>
      </c>
    </row>
    <row r="51" spans="1:11" x14ac:dyDescent="0.3">
      <c r="A51" s="13">
        <v>35</v>
      </c>
      <c r="B51" s="13" t="s">
        <v>538</v>
      </c>
      <c r="C51" s="13" t="s">
        <v>548</v>
      </c>
      <c r="D51" s="14">
        <v>44107</v>
      </c>
      <c r="H51" s="13">
        <v>35</v>
      </c>
      <c r="I51" s="13" t="s">
        <v>538</v>
      </c>
      <c r="J51" s="13" t="s">
        <v>548</v>
      </c>
      <c r="K51" s="14">
        <v>44107</v>
      </c>
    </row>
    <row r="52" spans="1:11" x14ac:dyDescent="0.3">
      <c r="A52" s="13">
        <v>36</v>
      </c>
      <c r="B52" s="13" t="s">
        <v>539</v>
      </c>
      <c r="C52" s="13" t="s">
        <v>549</v>
      </c>
      <c r="D52" s="14">
        <v>44108</v>
      </c>
      <c r="H52" s="13">
        <v>36</v>
      </c>
      <c r="I52" s="13" t="s">
        <v>539</v>
      </c>
      <c r="J52" s="13" t="s">
        <v>549</v>
      </c>
      <c r="K52" s="14">
        <v>44108</v>
      </c>
    </row>
    <row r="53" spans="1:11" x14ac:dyDescent="0.3">
      <c r="A53" s="13">
        <v>37</v>
      </c>
      <c r="B53" s="13" t="s">
        <v>540</v>
      </c>
      <c r="C53" s="13" t="s">
        <v>550</v>
      </c>
      <c r="D53" s="14">
        <v>44107</v>
      </c>
      <c r="H53" s="13">
        <v>37</v>
      </c>
      <c r="I53" s="13" t="s">
        <v>540</v>
      </c>
      <c r="J53" s="13" t="s">
        <v>550</v>
      </c>
      <c r="K53" s="14">
        <v>44107</v>
      </c>
    </row>
    <row r="54" spans="1:11" x14ac:dyDescent="0.3">
      <c r="A54" s="13">
        <v>38</v>
      </c>
      <c r="B54" s="13" t="s">
        <v>541</v>
      </c>
      <c r="C54" s="13" t="s">
        <v>551</v>
      </c>
      <c r="D54" s="14">
        <v>44110</v>
      </c>
      <c r="H54" s="13">
        <v>38</v>
      </c>
      <c r="I54" s="13" t="s">
        <v>541</v>
      </c>
      <c r="J54" s="13" t="s">
        <v>551</v>
      </c>
      <c r="K54" s="14">
        <v>44110</v>
      </c>
    </row>
    <row r="55" spans="1:11" x14ac:dyDescent="0.3">
      <c r="A55" s="13">
        <v>39</v>
      </c>
      <c r="B55" s="13" t="s">
        <v>542</v>
      </c>
      <c r="C55" s="13" t="s">
        <v>552</v>
      </c>
      <c r="D55" s="14">
        <v>44111</v>
      </c>
      <c r="H55" s="13">
        <v>39</v>
      </c>
      <c r="I55" s="13" t="s">
        <v>542</v>
      </c>
      <c r="J55" s="13" t="s">
        <v>552</v>
      </c>
      <c r="K55" s="14">
        <v>44111</v>
      </c>
    </row>
    <row r="56" spans="1:11" x14ac:dyDescent="0.3">
      <c r="A56" s="13">
        <v>40</v>
      </c>
      <c r="B56" s="13" t="s">
        <v>543</v>
      </c>
      <c r="C56" s="13" t="s">
        <v>553</v>
      </c>
      <c r="D56" s="14">
        <v>44112</v>
      </c>
      <c r="H56" s="13">
        <v>40</v>
      </c>
      <c r="I56" s="13" t="s">
        <v>543</v>
      </c>
      <c r="J56" s="13" t="s">
        <v>553</v>
      </c>
      <c r="K56" s="14">
        <v>44112</v>
      </c>
    </row>
  </sheetData>
  <conditionalFormatting sqref="A4:D13">
    <cfRule type="expression" dxfId="6" priority="7">
      <formula>$D4=$F$4</formula>
    </cfRule>
  </conditionalFormatting>
  <conditionalFormatting sqref="H4:H13">
    <cfRule type="expression" dxfId="5" priority="6">
      <formula>$H4=$J$4</formula>
    </cfRule>
  </conditionalFormatting>
  <conditionalFormatting sqref="L4:L13">
    <cfRule type="expression" dxfId="4" priority="5">
      <formula>$L4=$N$4</formula>
    </cfRule>
  </conditionalFormatting>
  <conditionalFormatting sqref="A17:D56">
    <cfRule type="expression" dxfId="3" priority="4">
      <formula>$D17=$F$17</formula>
    </cfRule>
  </conditionalFormatting>
  <conditionalFormatting sqref="H17:K56">
    <cfRule type="expression" dxfId="2" priority="1">
      <formula>$K17=$M$19</formula>
    </cfRule>
    <cfRule type="expression" dxfId="1" priority="2">
      <formula>$K17=$M$18</formula>
    </cfRule>
    <cfRule type="expression" dxfId="0" priority="3">
      <formula>$K17=$M$17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F94B2-5D6C-49C7-9A77-BC9DAF789155}">
  <dimension ref="A1:F91"/>
  <sheetViews>
    <sheetView workbookViewId="0"/>
  </sheetViews>
  <sheetFormatPr defaultRowHeight="14.4" x14ac:dyDescent="0.3"/>
  <cols>
    <col min="1" max="1" width="38.21875" customWidth="1"/>
    <col min="2" max="2" width="36.21875" customWidth="1"/>
    <col min="3" max="3" width="31.88671875" customWidth="1"/>
    <col min="4" max="4" width="27.44140625" customWidth="1"/>
    <col min="5" max="5" width="21" customWidth="1"/>
    <col min="6" max="6" width="23.5546875" customWidth="1"/>
  </cols>
  <sheetData>
    <row r="1" spans="1:6" ht="28.8" x14ac:dyDescent="0.3">
      <c r="A1" s="1" t="s">
        <v>53</v>
      </c>
    </row>
    <row r="3" spans="1:6" ht="28.8" x14ac:dyDescent="0.3">
      <c r="A3" s="1" t="s">
        <v>55</v>
      </c>
      <c r="B3" s="1" t="s">
        <v>56</v>
      </c>
      <c r="C3" s="1" t="s">
        <v>57</v>
      </c>
      <c r="D3" s="1" t="s">
        <v>58</v>
      </c>
      <c r="E3" s="1" t="s">
        <v>59</v>
      </c>
      <c r="F3" s="1" t="s">
        <v>60</v>
      </c>
    </row>
    <row r="4" spans="1:6" x14ac:dyDescent="0.3">
      <c r="A4">
        <v>1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3">
      <c r="A5">
        <v>2</v>
      </c>
      <c r="B5">
        <v>2</v>
      </c>
      <c r="C5">
        <v>2</v>
      </c>
      <c r="D5">
        <v>2</v>
      </c>
      <c r="E5">
        <v>2</v>
      </c>
      <c r="F5">
        <v>2</v>
      </c>
    </row>
    <row r="6" spans="1:6" x14ac:dyDescent="0.3">
      <c r="A6">
        <v>3</v>
      </c>
      <c r="B6">
        <v>3</v>
      </c>
      <c r="C6">
        <v>3</v>
      </c>
      <c r="D6">
        <v>3</v>
      </c>
      <c r="E6">
        <v>3</v>
      </c>
      <c r="F6">
        <v>3</v>
      </c>
    </row>
    <row r="7" spans="1:6" x14ac:dyDescent="0.3">
      <c r="A7">
        <v>4</v>
      </c>
      <c r="B7">
        <v>4</v>
      </c>
      <c r="C7">
        <v>4</v>
      </c>
      <c r="D7">
        <v>4</v>
      </c>
      <c r="E7">
        <v>4</v>
      </c>
      <c r="F7">
        <v>4</v>
      </c>
    </row>
    <row r="8" spans="1:6" x14ac:dyDescent="0.3">
      <c r="A8">
        <v>5</v>
      </c>
      <c r="B8">
        <v>5</v>
      </c>
      <c r="C8">
        <v>5</v>
      </c>
      <c r="D8">
        <v>5</v>
      </c>
      <c r="E8">
        <v>5</v>
      </c>
      <c r="F8">
        <v>5</v>
      </c>
    </row>
    <row r="9" spans="1:6" x14ac:dyDescent="0.3">
      <c r="A9">
        <v>6</v>
      </c>
      <c r="B9">
        <v>6</v>
      </c>
      <c r="C9">
        <v>6</v>
      </c>
      <c r="D9">
        <v>6</v>
      </c>
      <c r="E9">
        <v>6</v>
      </c>
      <c r="F9">
        <v>6</v>
      </c>
    </row>
    <row r="10" spans="1:6" x14ac:dyDescent="0.3">
      <c r="A10">
        <v>7</v>
      </c>
      <c r="B10">
        <v>7</v>
      </c>
      <c r="C10">
        <v>7</v>
      </c>
      <c r="D10">
        <v>7</v>
      </c>
      <c r="E10">
        <v>7</v>
      </c>
      <c r="F10">
        <v>7</v>
      </c>
    </row>
    <row r="11" spans="1:6" x14ac:dyDescent="0.3">
      <c r="A11">
        <v>8</v>
      </c>
      <c r="B11">
        <v>8</v>
      </c>
      <c r="C11">
        <v>8</v>
      </c>
      <c r="D11">
        <v>8</v>
      </c>
      <c r="E11">
        <v>8</v>
      </c>
      <c r="F11">
        <v>8</v>
      </c>
    </row>
    <row r="12" spans="1:6" x14ac:dyDescent="0.3">
      <c r="A12">
        <v>9</v>
      </c>
      <c r="B12">
        <v>9</v>
      </c>
      <c r="C12">
        <v>9</v>
      </c>
      <c r="D12">
        <v>9</v>
      </c>
      <c r="E12">
        <v>9</v>
      </c>
      <c r="F12">
        <v>9</v>
      </c>
    </row>
    <row r="13" spans="1:6" x14ac:dyDescent="0.3">
      <c r="A13">
        <v>10</v>
      </c>
      <c r="B13">
        <v>10</v>
      </c>
      <c r="C13">
        <v>10</v>
      </c>
      <c r="D13">
        <v>10</v>
      </c>
      <c r="E13">
        <v>10</v>
      </c>
      <c r="F13">
        <v>10</v>
      </c>
    </row>
    <row r="14" spans="1:6" x14ac:dyDescent="0.3">
      <c r="A14">
        <v>11</v>
      </c>
      <c r="B14">
        <v>11</v>
      </c>
      <c r="C14">
        <v>11</v>
      </c>
      <c r="D14">
        <v>11</v>
      </c>
      <c r="E14">
        <v>11</v>
      </c>
      <c r="F14">
        <v>11</v>
      </c>
    </row>
    <row r="15" spans="1:6" x14ac:dyDescent="0.3">
      <c r="A15">
        <v>12</v>
      </c>
      <c r="B15">
        <v>12</v>
      </c>
      <c r="C15">
        <v>12</v>
      </c>
      <c r="D15">
        <v>12</v>
      </c>
      <c r="E15">
        <v>12</v>
      </c>
      <c r="F15">
        <v>12</v>
      </c>
    </row>
    <row r="16" spans="1:6" x14ac:dyDescent="0.3">
      <c r="A16">
        <v>13</v>
      </c>
      <c r="B16">
        <v>13</v>
      </c>
      <c r="C16">
        <v>13</v>
      </c>
      <c r="D16">
        <v>13</v>
      </c>
      <c r="E16">
        <v>13</v>
      </c>
      <c r="F16">
        <v>13</v>
      </c>
    </row>
    <row r="17" spans="1:6" x14ac:dyDescent="0.3">
      <c r="A17">
        <v>14</v>
      </c>
      <c r="B17">
        <v>14</v>
      </c>
      <c r="C17">
        <v>14</v>
      </c>
      <c r="D17">
        <v>14</v>
      </c>
      <c r="E17">
        <v>14</v>
      </c>
      <c r="F17">
        <v>14</v>
      </c>
    </row>
    <row r="18" spans="1:6" x14ac:dyDescent="0.3">
      <c r="A18">
        <v>15</v>
      </c>
      <c r="B18">
        <v>15</v>
      </c>
      <c r="C18">
        <v>15</v>
      </c>
      <c r="D18">
        <v>15</v>
      </c>
      <c r="E18">
        <v>15</v>
      </c>
      <c r="F18">
        <v>15</v>
      </c>
    </row>
    <row r="19" spans="1:6" x14ac:dyDescent="0.3">
      <c r="A19">
        <v>16</v>
      </c>
      <c r="B19">
        <v>16</v>
      </c>
      <c r="C19">
        <v>16</v>
      </c>
      <c r="D19">
        <v>16</v>
      </c>
      <c r="E19">
        <v>16</v>
      </c>
      <c r="F19">
        <v>16</v>
      </c>
    </row>
    <row r="20" spans="1:6" x14ac:dyDescent="0.3">
      <c r="A20">
        <v>17</v>
      </c>
      <c r="B20">
        <v>17</v>
      </c>
      <c r="C20">
        <v>17</v>
      </c>
      <c r="D20">
        <v>17</v>
      </c>
      <c r="E20">
        <v>17</v>
      </c>
      <c r="F20">
        <v>17</v>
      </c>
    </row>
    <row r="21" spans="1:6" x14ac:dyDescent="0.3">
      <c r="A21">
        <v>18</v>
      </c>
      <c r="B21">
        <v>18</v>
      </c>
      <c r="C21">
        <v>18</v>
      </c>
      <c r="D21">
        <v>18</v>
      </c>
      <c r="E21">
        <v>18</v>
      </c>
      <c r="F21">
        <v>18</v>
      </c>
    </row>
    <row r="22" spans="1:6" x14ac:dyDescent="0.3">
      <c r="A22">
        <v>19</v>
      </c>
      <c r="B22">
        <v>19</v>
      </c>
      <c r="C22">
        <v>19</v>
      </c>
      <c r="D22">
        <v>19</v>
      </c>
      <c r="E22">
        <v>19</v>
      </c>
      <c r="F22">
        <v>19</v>
      </c>
    </row>
    <row r="23" spans="1:6" x14ac:dyDescent="0.3">
      <c r="A23">
        <v>20</v>
      </c>
      <c r="B23">
        <v>20</v>
      </c>
      <c r="C23">
        <v>20</v>
      </c>
      <c r="D23">
        <v>20</v>
      </c>
      <c r="E23">
        <v>20</v>
      </c>
      <c r="F23">
        <v>20</v>
      </c>
    </row>
    <row r="25" spans="1:6" ht="28.8" x14ac:dyDescent="0.3">
      <c r="A25" s="1" t="s">
        <v>61</v>
      </c>
      <c r="B25" s="1" t="s">
        <v>62</v>
      </c>
      <c r="C25" s="1" t="s">
        <v>63</v>
      </c>
      <c r="D25" s="1" t="s">
        <v>64</v>
      </c>
      <c r="E25" s="1" t="s">
        <v>65</v>
      </c>
      <c r="F25" s="1" t="s">
        <v>66</v>
      </c>
    </row>
    <row r="26" spans="1:6" x14ac:dyDescent="0.3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</row>
    <row r="27" spans="1:6" x14ac:dyDescent="0.3">
      <c r="A27">
        <v>2</v>
      </c>
      <c r="B27">
        <v>2</v>
      </c>
      <c r="C27">
        <v>2</v>
      </c>
      <c r="D27">
        <v>2</v>
      </c>
      <c r="E27">
        <v>2</v>
      </c>
      <c r="F27">
        <v>2</v>
      </c>
    </row>
    <row r="28" spans="1:6" x14ac:dyDescent="0.3">
      <c r="A28">
        <v>3</v>
      </c>
      <c r="B28">
        <v>3</v>
      </c>
      <c r="C28">
        <v>3</v>
      </c>
      <c r="D28">
        <v>3</v>
      </c>
      <c r="E28">
        <v>3</v>
      </c>
      <c r="F28">
        <v>3</v>
      </c>
    </row>
    <row r="29" spans="1:6" x14ac:dyDescent="0.3">
      <c r="A29">
        <v>4</v>
      </c>
      <c r="B29">
        <v>4</v>
      </c>
      <c r="C29">
        <v>4</v>
      </c>
      <c r="D29">
        <v>4</v>
      </c>
      <c r="E29">
        <v>4</v>
      </c>
      <c r="F29">
        <v>4</v>
      </c>
    </row>
    <row r="30" spans="1:6" x14ac:dyDescent="0.3">
      <c r="A30">
        <v>5</v>
      </c>
      <c r="B30">
        <v>5</v>
      </c>
      <c r="C30">
        <v>5</v>
      </c>
      <c r="D30">
        <v>5</v>
      </c>
      <c r="E30">
        <v>5</v>
      </c>
      <c r="F30">
        <v>5</v>
      </c>
    </row>
    <row r="31" spans="1:6" x14ac:dyDescent="0.3">
      <c r="A31">
        <v>6</v>
      </c>
      <c r="B31">
        <v>6</v>
      </c>
      <c r="C31">
        <v>6</v>
      </c>
      <c r="D31">
        <v>6</v>
      </c>
      <c r="E31">
        <v>6</v>
      </c>
      <c r="F31">
        <v>6</v>
      </c>
    </row>
    <row r="32" spans="1:6" x14ac:dyDescent="0.3">
      <c r="A32">
        <v>7</v>
      </c>
      <c r="B32">
        <v>7</v>
      </c>
      <c r="C32">
        <v>7</v>
      </c>
      <c r="D32">
        <v>7</v>
      </c>
      <c r="E32">
        <v>7</v>
      </c>
      <c r="F32">
        <v>7</v>
      </c>
    </row>
    <row r="33" spans="1:6" x14ac:dyDescent="0.3">
      <c r="A33">
        <v>8</v>
      </c>
      <c r="B33">
        <v>8</v>
      </c>
      <c r="C33">
        <v>8</v>
      </c>
      <c r="D33">
        <v>8</v>
      </c>
      <c r="E33">
        <v>8</v>
      </c>
      <c r="F33">
        <v>8</v>
      </c>
    </row>
    <row r="34" spans="1:6" x14ac:dyDescent="0.3">
      <c r="A34">
        <v>9</v>
      </c>
      <c r="B34">
        <v>9</v>
      </c>
      <c r="C34">
        <v>9</v>
      </c>
      <c r="D34">
        <v>9</v>
      </c>
      <c r="E34">
        <v>9</v>
      </c>
      <c r="F34">
        <v>9</v>
      </c>
    </row>
    <row r="36" spans="1:6" ht="28.8" x14ac:dyDescent="0.3">
      <c r="A36" s="1" t="s">
        <v>67</v>
      </c>
      <c r="B36" s="1" t="s">
        <v>68</v>
      </c>
      <c r="C36" s="1" t="s">
        <v>69</v>
      </c>
      <c r="D36" s="1" t="s">
        <v>70</v>
      </c>
      <c r="E36" s="1" t="s">
        <v>71</v>
      </c>
      <c r="F36" s="1" t="s">
        <v>72</v>
      </c>
    </row>
    <row r="37" spans="1:6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</row>
    <row r="38" spans="1:6" x14ac:dyDescent="0.3">
      <c r="A38">
        <v>2</v>
      </c>
      <c r="B38">
        <v>2</v>
      </c>
      <c r="C38">
        <v>2</v>
      </c>
      <c r="D38">
        <v>2</v>
      </c>
      <c r="E38">
        <v>2</v>
      </c>
      <c r="F38">
        <v>2</v>
      </c>
    </row>
    <row r="39" spans="1:6" x14ac:dyDescent="0.3">
      <c r="A39">
        <v>3</v>
      </c>
      <c r="B39">
        <v>3</v>
      </c>
      <c r="C39">
        <v>3</v>
      </c>
      <c r="D39">
        <v>3</v>
      </c>
      <c r="E39">
        <v>3</v>
      </c>
      <c r="F39">
        <v>3</v>
      </c>
    </row>
    <row r="40" spans="1:6" x14ac:dyDescent="0.3">
      <c r="A40">
        <v>4</v>
      </c>
      <c r="B40">
        <v>4</v>
      </c>
      <c r="C40">
        <v>4</v>
      </c>
      <c r="D40">
        <v>4</v>
      </c>
      <c r="E40">
        <v>4</v>
      </c>
      <c r="F40">
        <v>4</v>
      </c>
    </row>
    <row r="41" spans="1:6" x14ac:dyDescent="0.3">
      <c r="A41">
        <v>5</v>
      </c>
      <c r="B41">
        <v>5</v>
      </c>
      <c r="C41">
        <v>5</v>
      </c>
      <c r="D41">
        <v>5</v>
      </c>
      <c r="E41">
        <v>5</v>
      </c>
      <c r="F41">
        <v>5</v>
      </c>
    </row>
    <row r="42" spans="1:6" x14ac:dyDescent="0.3">
      <c r="A42">
        <v>6</v>
      </c>
      <c r="B42">
        <v>6</v>
      </c>
      <c r="C42">
        <v>6</v>
      </c>
      <c r="D42">
        <v>6</v>
      </c>
      <c r="E42">
        <v>6</v>
      </c>
      <c r="F42">
        <v>6</v>
      </c>
    </row>
    <row r="43" spans="1:6" x14ac:dyDescent="0.3">
      <c r="A43">
        <v>7</v>
      </c>
      <c r="B43">
        <v>7</v>
      </c>
      <c r="C43">
        <v>7</v>
      </c>
      <c r="D43">
        <v>7</v>
      </c>
      <c r="E43">
        <v>7</v>
      </c>
      <c r="F43">
        <v>7</v>
      </c>
    </row>
    <row r="44" spans="1:6" x14ac:dyDescent="0.3">
      <c r="A44">
        <v>8</v>
      </c>
      <c r="B44">
        <v>8</v>
      </c>
      <c r="C44">
        <v>8</v>
      </c>
      <c r="D44">
        <v>8</v>
      </c>
      <c r="E44">
        <v>8</v>
      </c>
      <c r="F44">
        <v>8</v>
      </c>
    </row>
    <row r="45" spans="1:6" x14ac:dyDescent="0.3">
      <c r="A45">
        <v>9</v>
      </c>
      <c r="B45">
        <v>9</v>
      </c>
      <c r="C45">
        <v>9</v>
      </c>
      <c r="D45">
        <v>9</v>
      </c>
      <c r="E45">
        <v>9</v>
      </c>
      <c r="F45">
        <v>9</v>
      </c>
    </row>
    <row r="46" spans="1:6" x14ac:dyDescent="0.3">
      <c r="A46">
        <v>10</v>
      </c>
      <c r="B46">
        <v>10</v>
      </c>
      <c r="C46">
        <v>10</v>
      </c>
      <c r="D46">
        <v>10</v>
      </c>
      <c r="E46">
        <v>10</v>
      </c>
      <c r="F46">
        <v>10</v>
      </c>
    </row>
    <row r="47" spans="1:6" x14ac:dyDescent="0.3">
      <c r="A47">
        <v>11</v>
      </c>
      <c r="B47">
        <v>11</v>
      </c>
      <c r="C47">
        <v>11</v>
      </c>
      <c r="D47">
        <v>11</v>
      </c>
      <c r="E47">
        <v>11</v>
      </c>
      <c r="F47">
        <v>11</v>
      </c>
    </row>
    <row r="48" spans="1:6" x14ac:dyDescent="0.3">
      <c r="A48">
        <v>12</v>
      </c>
      <c r="B48">
        <v>12</v>
      </c>
      <c r="C48">
        <v>12</v>
      </c>
      <c r="D48">
        <v>12</v>
      </c>
      <c r="E48">
        <v>12</v>
      </c>
      <c r="F48">
        <v>12</v>
      </c>
    </row>
    <row r="49" spans="1:6" x14ac:dyDescent="0.3">
      <c r="A49">
        <v>13</v>
      </c>
      <c r="B49">
        <v>13</v>
      </c>
      <c r="C49">
        <v>13</v>
      </c>
      <c r="D49">
        <v>13</v>
      </c>
      <c r="E49">
        <v>13</v>
      </c>
      <c r="F49">
        <v>13</v>
      </c>
    </row>
    <row r="50" spans="1:6" x14ac:dyDescent="0.3">
      <c r="A50">
        <v>14</v>
      </c>
      <c r="B50">
        <v>14</v>
      </c>
      <c r="C50">
        <v>14</v>
      </c>
      <c r="D50">
        <v>14</v>
      </c>
      <c r="E50">
        <v>14</v>
      </c>
      <c r="F50">
        <v>14</v>
      </c>
    </row>
    <row r="51" spans="1:6" x14ac:dyDescent="0.3">
      <c r="A51">
        <v>15</v>
      </c>
      <c r="B51">
        <v>15</v>
      </c>
      <c r="C51">
        <v>15</v>
      </c>
      <c r="D51">
        <v>15</v>
      </c>
      <c r="E51">
        <v>15</v>
      </c>
      <c r="F51">
        <v>15</v>
      </c>
    </row>
    <row r="52" spans="1:6" x14ac:dyDescent="0.3">
      <c r="A52">
        <v>16</v>
      </c>
      <c r="B52">
        <v>16</v>
      </c>
      <c r="C52">
        <v>16</v>
      </c>
      <c r="D52">
        <v>16</v>
      </c>
      <c r="E52">
        <v>16</v>
      </c>
      <c r="F52">
        <v>16</v>
      </c>
    </row>
    <row r="53" spans="1:6" x14ac:dyDescent="0.3">
      <c r="A53">
        <v>17</v>
      </c>
      <c r="B53">
        <v>17</v>
      </c>
      <c r="C53">
        <v>17</v>
      </c>
      <c r="D53">
        <v>17</v>
      </c>
      <c r="E53">
        <v>17</v>
      </c>
      <c r="F53">
        <v>17</v>
      </c>
    </row>
    <row r="54" spans="1:6" x14ac:dyDescent="0.3">
      <c r="A54">
        <v>18</v>
      </c>
      <c r="B54">
        <v>18</v>
      </c>
      <c r="C54">
        <v>18</v>
      </c>
      <c r="D54">
        <v>18</v>
      </c>
      <c r="E54">
        <v>18</v>
      </c>
      <c r="F54">
        <v>18</v>
      </c>
    </row>
    <row r="55" spans="1:6" x14ac:dyDescent="0.3">
      <c r="A55">
        <v>19</v>
      </c>
      <c r="B55">
        <v>19</v>
      </c>
      <c r="C55">
        <v>19</v>
      </c>
      <c r="D55">
        <v>19</v>
      </c>
      <c r="E55">
        <v>19</v>
      </c>
      <c r="F55">
        <v>19</v>
      </c>
    </row>
    <row r="56" spans="1:6" x14ac:dyDescent="0.3">
      <c r="A56">
        <v>20</v>
      </c>
      <c r="B56">
        <v>20</v>
      </c>
      <c r="C56">
        <v>20</v>
      </c>
      <c r="D56">
        <v>20</v>
      </c>
      <c r="E56">
        <v>20</v>
      </c>
      <c r="F56">
        <v>20</v>
      </c>
    </row>
    <row r="58" spans="1:6" ht="28.8" x14ac:dyDescent="0.3">
      <c r="A58" s="1" t="s">
        <v>73</v>
      </c>
      <c r="B58" s="1" t="s">
        <v>74</v>
      </c>
      <c r="C58" s="1" t="s">
        <v>75</v>
      </c>
      <c r="D58" s="1" t="s">
        <v>76</v>
      </c>
      <c r="E58" s="1" t="s">
        <v>77</v>
      </c>
      <c r="F58" s="1" t="s">
        <v>78</v>
      </c>
    </row>
    <row r="59" spans="1:6" x14ac:dyDescent="0.3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</row>
    <row r="60" spans="1:6" x14ac:dyDescent="0.3">
      <c r="A60">
        <v>2</v>
      </c>
      <c r="B60">
        <v>2</v>
      </c>
      <c r="C60">
        <v>2</v>
      </c>
      <c r="D60">
        <v>2</v>
      </c>
      <c r="E60">
        <v>2</v>
      </c>
      <c r="F60">
        <v>2</v>
      </c>
    </row>
    <row r="61" spans="1:6" x14ac:dyDescent="0.3">
      <c r="A61">
        <v>3</v>
      </c>
      <c r="B61">
        <v>3</v>
      </c>
      <c r="C61">
        <v>3</v>
      </c>
      <c r="D61">
        <v>3</v>
      </c>
      <c r="E61">
        <v>3</v>
      </c>
      <c r="F61">
        <v>3</v>
      </c>
    </row>
    <row r="62" spans="1:6" x14ac:dyDescent="0.3">
      <c r="A62">
        <v>4</v>
      </c>
      <c r="B62">
        <v>4</v>
      </c>
      <c r="C62">
        <v>4</v>
      </c>
      <c r="D62">
        <v>4</v>
      </c>
      <c r="E62">
        <v>4</v>
      </c>
      <c r="F62">
        <v>4</v>
      </c>
    </row>
    <row r="63" spans="1:6" x14ac:dyDescent="0.3">
      <c r="A63">
        <v>5</v>
      </c>
      <c r="B63">
        <v>5</v>
      </c>
      <c r="C63">
        <v>5</v>
      </c>
      <c r="D63">
        <v>5</v>
      </c>
      <c r="E63">
        <v>5</v>
      </c>
      <c r="F63">
        <v>5</v>
      </c>
    </row>
    <row r="64" spans="1:6" x14ac:dyDescent="0.3">
      <c r="A64">
        <v>6</v>
      </c>
      <c r="B64">
        <v>6</v>
      </c>
      <c r="C64">
        <v>6</v>
      </c>
      <c r="D64">
        <v>6</v>
      </c>
      <c r="E64">
        <v>6</v>
      </c>
      <c r="F64">
        <v>6</v>
      </c>
    </row>
    <row r="65" spans="1:6" x14ac:dyDescent="0.3">
      <c r="A65">
        <v>7</v>
      </c>
      <c r="B65">
        <v>7</v>
      </c>
      <c r="C65">
        <v>7</v>
      </c>
      <c r="D65">
        <v>7</v>
      </c>
      <c r="E65">
        <v>7</v>
      </c>
      <c r="F65">
        <v>7</v>
      </c>
    </row>
    <row r="66" spans="1:6" x14ac:dyDescent="0.3">
      <c r="A66">
        <v>8</v>
      </c>
      <c r="B66">
        <v>8</v>
      </c>
      <c r="C66">
        <v>8</v>
      </c>
      <c r="D66">
        <v>8</v>
      </c>
      <c r="E66">
        <v>8</v>
      </c>
      <c r="F66">
        <v>8</v>
      </c>
    </row>
    <row r="67" spans="1:6" x14ac:dyDescent="0.3">
      <c r="A67">
        <v>9</v>
      </c>
      <c r="B67">
        <v>9</v>
      </c>
      <c r="C67">
        <v>9</v>
      </c>
      <c r="D67">
        <v>9</v>
      </c>
      <c r="E67">
        <v>9</v>
      </c>
      <c r="F67">
        <v>9</v>
      </c>
    </row>
    <row r="69" spans="1:6" ht="28.8" x14ac:dyDescent="0.3">
      <c r="A69" s="1" t="s">
        <v>79</v>
      </c>
      <c r="B69" s="1" t="s">
        <v>80</v>
      </c>
      <c r="C69" s="1" t="s">
        <v>81</v>
      </c>
      <c r="D69" s="1" t="s">
        <v>82</v>
      </c>
      <c r="E69" s="1" t="s">
        <v>83</v>
      </c>
      <c r="F69" s="1" t="s">
        <v>84</v>
      </c>
    </row>
    <row r="70" spans="1:6" x14ac:dyDescent="0.3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</row>
    <row r="71" spans="1:6" x14ac:dyDescent="0.3">
      <c r="A71">
        <v>2</v>
      </c>
      <c r="B71">
        <v>2</v>
      </c>
      <c r="C71">
        <v>2</v>
      </c>
      <c r="D71">
        <v>2</v>
      </c>
      <c r="E71">
        <v>2</v>
      </c>
      <c r="F71">
        <v>2</v>
      </c>
    </row>
    <row r="72" spans="1:6" x14ac:dyDescent="0.3">
      <c r="A72">
        <v>3</v>
      </c>
      <c r="B72">
        <v>3</v>
      </c>
      <c r="C72">
        <v>3</v>
      </c>
      <c r="D72">
        <v>3</v>
      </c>
      <c r="E72">
        <v>3</v>
      </c>
      <c r="F72">
        <v>3</v>
      </c>
    </row>
    <row r="73" spans="1:6" x14ac:dyDescent="0.3">
      <c r="A73">
        <v>4</v>
      </c>
      <c r="B73">
        <v>4</v>
      </c>
      <c r="C73">
        <v>4</v>
      </c>
      <c r="D73">
        <v>4</v>
      </c>
      <c r="E73">
        <v>4</v>
      </c>
      <c r="F73">
        <v>4</v>
      </c>
    </row>
    <row r="74" spans="1:6" x14ac:dyDescent="0.3">
      <c r="A74">
        <v>5</v>
      </c>
      <c r="B74">
        <v>5</v>
      </c>
      <c r="C74">
        <v>5</v>
      </c>
      <c r="D74">
        <v>5</v>
      </c>
      <c r="E74">
        <v>5</v>
      </c>
      <c r="F74">
        <v>5</v>
      </c>
    </row>
    <row r="75" spans="1:6" x14ac:dyDescent="0.3">
      <c r="A75">
        <v>6</v>
      </c>
      <c r="B75">
        <v>6</v>
      </c>
      <c r="C75">
        <v>6</v>
      </c>
      <c r="D75">
        <v>6</v>
      </c>
      <c r="E75">
        <v>6</v>
      </c>
      <c r="F75">
        <v>6</v>
      </c>
    </row>
    <row r="76" spans="1:6" x14ac:dyDescent="0.3">
      <c r="A76">
        <v>7</v>
      </c>
      <c r="B76">
        <v>7</v>
      </c>
      <c r="C76">
        <v>7</v>
      </c>
      <c r="D76">
        <v>7</v>
      </c>
      <c r="E76">
        <v>7</v>
      </c>
      <c r="F76">
        <v>7</v>
      </c>
    </row>
    <row r="77" spans="1:6" x14ac:dyDescent="0.3">
      <c r="A77">
        <v>8</v>
      </c>
      <c r="B77">
        <v>8</v>
      </c>
      <c r="C77">
        <v>8</v>
      </c>
      <c r="D77">
        <v>8</v>
      </c>
      <c r="E77">
        <v>8</v>
      </c>
      <c r="F77">
        <v>8</v>
      </c>
    </row>
    <row r="78" spans="1:6" x14ac:dyDescent="0.3">
      <c r="A78">
        <v>9</v>
      </c>
      <c r="B78">
        <v>9</v>
      </c>
      <c r="C78">
        <v>9</v>
      </c>
      <c r="D78">
        <v>9</v>
      </c>
      <c r="E78">
        <v>9</v>
      </c>
      <c r="F78">
        <v>9</v>
      </c>
    </row>
    <row r="79" spans="1:6" x14ac:dyDescent="0.3">
      <c r="A79">
        <v>10</v>
      </c>
      <c r="B79">
        <v>10</v>
      </c>
      <c r="C79">
        <v>10</v>
      </c>
      <c r="D79">
        <v>10</v>
      </c>
      <c r="E79">
        <v>10</v>
      </c>
      <c r="F79">
        <v>10</v>
      </c>
    </row>
    <row r="81" spans="1:6" ht="28.8" x14ac:dyDescent="0.3">
      <c r="A81" s="1" t="s">
        <v>85</v>
      </c>
      <c r="B81" s="1" t="s">
        <v>86</v>
      </c>
      <c r="C81" s="1" t="s">
        <v>87</v>
      </c>
      <c r="D81" s="1" t="s">
        <v>88</v>
      </c>
      <c r="E81" s="1" t="s">
        <v>89</v>
      </c>
      <c r="F81" s="1" t="s">
        <v>90</v>
      </c>
    </row>
    <row r="82" spans="1:6" x14ac:dyDescent="0.3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</row>
    <row r="83" spans="1:6" x14ac:dyDescent="0.3">
      <c r="A83">
        <v>2</v>
      </c>
      <c r="B83">
        <v>2</v>
      </c>
      <c r="C83">
        <v>2</v>
      </c>
      <c r="D83">
        <v>2</v>
      </c>
      <c r="E83">
        <v>2</v>
      </c>
      <c r="F83">
        <v>2</v>
      </c>
    </row>
    <row r="84" spans="1:6" x14ac:dyDescent="0.3">
      <c r="A84">
        <v>3</v>
      </c>
      <c r="B84">
        <v>3</v>
      </c>
      <c r="C84">
        <v>3</v>
      </c>
      <c r="D84">
        <v>3</v>
      </c>
      <c r="E84">
        <v>3</v>
      </c>
      <c r="F84">
        <v>3</v>
      </c>
    </row>
    <row r="85" spans="1:6" x14ac:dyDescent="0.3">
      <c r="A85">
        <v>4</v>
      </c>
      <c r="B85">
        <v>4</v>
      </c>
      <c r="C85">
        <v>4</v>
      </c>
      <c r="D85">
        <v>4</v>
      </c>
      <c r="E85">
        <v>4</v>
      </c>
      <c r="F85">
        <v>4</v>
      </c>
    </row>
    <row r="86" spans="1:6" x14ac:dyDescent="0.3">
      <c r="A86">
        <v>5</v>
      </c>
      <c r="B86">
        <v>5</v>
      </c>
      <c r="C86">
        <v>5</v>
      </c>
      <c r="D86">
        <v>5</v>
      </c>
      <c r="E86">
        <v>5</v>
      </c>
      <c r="F86">
        <v>5</v>
      </c>
    </row>
    <row r="87" spans="1:6" x14ac:dyDescent="0.3">
      <c r="A87">
        <v>6</v>
      </c>
      <c r="B87">
        <v>6</v>
      </c>
      <c r="C87">
        <v>6</v>
      </c>
      <c r="D87">
        <v>6</v>
      </c>
      <c r="E87">
        <v>6</v>
      </c>
      <c r="F87">
        <v>6</v>
      </c>
    </row>
    <row r="88" spans="1:6" x14ac:dyDescent="0.3">
      <c r="A88">
        <v>7</v>
      </c>
      <c r="B88">
        <v>7</v>
      </c>
      <c r="C88">
        <v>7</v>
      </c>
      <c r="D88">
        <v>7</v>
      </c>
      <c r="E88">
        <v>7</v>
      </c>
      <c r="F88">
        <v>7</v>
      </c>
    </row>
    <row r="89" spans="1:6" x14ac:dyDescent="0.3">
      <c r="A89">
        <v>8</v>
      </c>
      <c r="B89">
        <v>8</v>
      </c>
      <c r="C89">
        <v>8</v>
      </c>
      <c r="D89">
        <v>8</v>
      </c>
      <c r="E89">
        <v>8</v>
      </c>
      <c r="F89">
        <v>8</v>
      </c>
    </row>
    <row r="90" spans="1:6" x14ac:dyDescent="0.3">
      <c r="A90">
        <v>9</v>
      </c>
      <c r="B90">
        <v>9</v>
      </c>
      <c r="C90">
        <v>9</v>
      </c>
      <c r="D90">
        <v>9</v>
      </c>
      <c r="E90">
        <v>9</v>
      </c>
      <c r="F90">
        <v>9</v>
      </c>
    </row>
    <row r="91" spans="1:6" x14ac:dyDescent="0.3">
      <c r="A91">
        <v>10</v>
      </c>
      <c r="B91">
        <v>10</v>
      </c>
      <c r="C91">
        <v>10</v>
      </c>
      <c r="D91">
        <v>10</v>
      </c>
      <c r="E91">
        <v>10</v>
      </c>
      <c r="F91">
        <v>10</v>
      </c>
    </row>
  </sheetData>
  <conditionalFormatting sqref="A4:A23">
    <cfRule type="top10" dxfId="42" priority="39" rank="10"/>
  </conditionalFormatting>
  <conditionalFormatting sqref="B4:B23">
    <cfRule type="top10" dxfId="41" priority="38" rank="10"/>
  </conditionalFormatting>
  <conditionalFormatting sqref="C4:C23">
    <cfRule type="top10" dxfId="40" priority="37" rank="10"/>
  </conditionalFormatting>
  <conditionalFormatting sqref="D4:D23">
    <cfRule type="top10" dxfId="39" priority="36" rank="10"/>
  </conditionalFormatting>
  <conditionalFormatting sqref="E4:E23">
    <cfRule type="top10" dxfId="38" priority="35" rank="10"/>
  </conditionalFormatting>
  <conditionalFormatting sqref="F4:F23">
    <cfRule type="top10" dxfId="37" priority="34" rank="10"/>
  </conditionalFormatting>
  <conditionalFormatting sqref="B26:B34">
    <cfRule type="top10" dxfId="36" priority="32" percent="1" rank="10"/>
  </conditionalFormatting>
  <conditionalFormatting sqref="C26:C34">
    <cfRule type="top10" dxfId="35" priority="31" percent="1" rank="10"/>
  </conditionalFormatting>
  <conditionalFormatting sqref="D26:D34">
    <cfRule type="top10" dxfId="34" priority="30" percent="1" rank="10"/>
  </conditionalFormatting>
  <conditionalFormatting sqref="E26:E34">
    <cfRule type="top10" dxfId="33" priority="29" percent="1" rank="10"/>
  </conditionalFormatting>
  <conditionalFormatting sqref="F26:F34">
    <cfRule type="top10" dxfId="32" priority="28" percent="1" rank="10"/>
  </conditionalFormatting>
  <conditionalFormatting sqref="A26:A34">
    <cfRule type="top10" dxfId="31" priority="27" percent="1" rank="10"/>
  </conditionalFormatting>
  <conditionalFormatting sqref="A37:A56">
    <cfRule type="top10" dxfId="30" priority="26" bottom="1" rank="10"/>
  </conditionalFormatting>
  <conditionalFormatting sqref="B37:B56">
    <cfRule type="top10" dxfId="29" priority="25" bottom="1" rank="10"/>
  </conditionalFormatting>
  <conditionalFormatting sqref="C37:C56">
    <cfRule type="top10" dxfId="28" priority="24" bottom="1" rank="10"/>
  </conditionalFormatting>
  <conditionalFormatting sqref="D37:D56">
    <cfRule type="top10" dxfId="27" priority="23" bottom="1" rank="10"/>
  </conditionalFormatting>
  <conditionalFormatting sqref="E37:E56">
    <cfRule type="top10" dxfId="26" priority="22" bottom="1" rank="10"/>
  </conditionalFormatting>
  <conditionalFormatting sqref="F37:F56">
    <cfRule type="top10" dxfId="25" priority="21" bottom="1" rank="10"/>
  </conditionalFormatting>
  <conditionalFormatting sqref="A59:A67">
    <cfRule type="top10" dxfId="24" priority="20" percent="1" bottom="1" rank="10"/>
  </conditionalFormatting>
  <conditionalFormatting sqref="B59:B67">
    <cfRule type="top10" dxfId="23" priority="19" percent="1" bottom="1" rank="10"/>
  </conditionalFormatting>
  <conditionalFormatting sqref="C59:C67">
    <cfRule type="top10" dxfId="22" priority="18" percent="1" bottom="1" rank="10"/>
  </conditionalFormatting>
  <conditionalFormatting sqref="D59:D67">
    <cfRule type="top10" dxfId="21" priority="17" percent="1" bottom="1" rank="10"/>
  </conditionalFormatting>
  <conditionalFormatting sqref="E59:E67">
    <cfRule type="top10" dxfId="20" priority="16" percent="1" bottom="1" rank="10"/>
  </conditionalFormatting>
  <conditionalFormatting sqref="F59:F67">
    <cfRule type="top10" dxfId="19" priority="15" percent="1" bottom="1" rank="10"/>
  </conditionalFormatting>
  <conditionalFormatting sqref="A70:A79">
    <cfRule type="aboveAverage" dxfId="18" priority="14"/>
  </conditionalFormatting>
  <conditionalFormatting sqref="B70:B79">
    <cfRule type="aboveAverage" dxfId="17" priority="13"/>
  </conditionalFormatting>
  <conditionalFormatting sqref="C70:C79">
    <cfRule type="aboveAverage" dxfId="16" priority="12"/>
  </conditionalFormatting>
  <conditionalFormatting sqref="D70:D79">
    <cfRule type="aboveAverage" dxfId="15" priority="11"/>
  </conditionalFormatting>
  <conditionalFormatting sqref="E70:E79">
    <cfRule type="aboveAverage" dxfId="14" priority="10"/>
  </conditionalFormatting>
  <conditionalFormatting sqref="F70:F79">
    <cfRule type="aboveAverage" dxfId="13" priority="9"/>
  </conditionalFormatting>
  <conditionalFormatting sqref="A82:A91">
    <cfRule type="aboveAverage" dxfId="12" priority="8" aboveAverage="0"/>
  </conditionalFormatting>
  <conditionalFormatting sqref="B82:B91">
    <cfRule type="aboveAverage" dxfId="11" priority="7" aboveAverage="0"/>
  </conditionalFormatting>
  <conditionalFormatting sqref="C82:C91">
    <cfRule type="aboveAverage" dxfId="10" priority="6" aboveAverage="0"/>
  </conditionalFormatting>
  <conditionalFormatting sqref="D82:D91">
    <cfRule type="aboveAverage" dxfId="9" priority="5" aboveAverage="0"/>
  </conditionalFormatting>
  <conditionalFormatting sqref="E82:E91">
    <cfRule type="aboveAverage" dxfId="8" priority="4" aboveAverage="0"/>
  </conditionalFormatting>
  <conditionalFormatting sqref="F82:F91">
    <cfRule type="aboveAverage" dxfId="7" priority="3" aboveAverage="0"/>
  </conditionalFormatting>
  <conditionalFormatting sqref="A9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{746B3822-831B-4598-9449-FC827BDE91CE}</x14:id>
        </ext>
      </extLst>
    </cfRule>
  </conditionalFormatting>
  <conditionalFormatting sqref="A9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{03820E5F-6737-458D-8602-8AE7E1AD95D5}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6B3822-831B-4598-9449-FC827BDE91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A95</xm:sqref>
        </x14:conditionalFormatting>
        <x14:conditionalFormatting xmlns:xm="http://schemas.microsoft.com/office/excel/2006/main">
          <x14:cfRule type="dataBar" id="{03820E5F-6737-458D-8602-8AE7E1AD95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D2BDA-D49B-441D-B618-47134B07E3CC}">
  <dimension ref="A1:H128"/>
  <sheetViews>
    <sheetView zoomScaleNormal="100" workbookViewId="0">
      <selection activeCell="C15" sqref="C15"/>
    </sheetView>
  </sheetViews>
  <sheetFormatPr defaultRowHeight="14.4" x14ac:dyDescent="0.3"/>
  <cols>
    <col min="1" max="1" width="24.33203125" customWidth="1"/>
    <col min="2" max="2" width="24.109375" customWidth="1"/>
    <col min="3" max="3" width="21.5546875" customWidth="1"/>
    <col min="4" max="4" width="25.77734375" customWidth="1"/>
    <col min="5" max="5" width="25.33203125" customWidth="1"/>
    <col min="6" max="6" width="27.6640625" customWidth="1"/>
    <col min="7" max="7" width="26.5546875" customWidth="1"/>
    <col min="8" max="8" width="25" customWidth="1"/>
    <col min="11" max="11" width="37.44140625" customWidth="1"/>
    <col min="12" max="12" width="29.6640625" customWidth="1"/>
    <col min="13" max="13" width="23" customWidth="1"/>
    <col min="14" max="15" width="22.21875" customWidth="1"/>
    <col min="16" max="16" width="20.5546875" customWidth="1"/>
    <col min="17" max="17" width="28.5546875" customWidth="1"/>
    <col min="18" max="18" width="27.44140625" customWidth="1"/>
    <col min="19" max="19" width="22.5546875" customWidth="1"/>
    <col min="20" max="20" width="20.77734375" customWidth="1"/>
    <col min="21" max="21" width="22" customWidth="1"/>
    <col min="22" max="22" width="21.21875" customWidth="1"/>
    <col min="23" max="23" width="29.6640625" customWidth="1"/>
    <col min="24" max="24" width="30.21875" customWidth="1"/>
    <col min="25" max="25" width="29.33203125" customWidth="1"/>
    <col min="26" max="26" width="28.5546875" customWidth="1"/>
    <col min="27" max="27" width="34" customWidth="1"/>
    <col min="28" max="28" width="29" customWidth="1"/>
    <col min="29" max="30" width="23.44140625" customWidth="1"/>
  </cols>
  <sheetData>
    <row r="1" spans="1:8" ht="43.2" x14ac:dyDescent="0.3">
      <c r="A1" s="1" t="s">
        <v>91</v>
      </c>
    </row>
    <row r="3" spans="1:8" s="7" customFormat="1" ht="72" x14ac:dyDescent="0.3">
      <c r="A3" s="6" t="s">
        <v>92</v>
      </c>
      <c r="B3" s="6" t="s">
        <v>335</v>
      </c>
      <c r="C3" s="6" t="s">
        <v>105</v>
      </c>
      <c r="D3" s="6" t="s">
        <v>127</v>
      </c>
      <c r="E3" s="6" t="s">
        <v>130</v>
      </c>
      <c r="F3" s="6" t="s">
        <v>131</v>
      </c>
      <c r="G3" s="6" t="s">
        <v>141</v>
      </c>
      <c r="H3" s="6" t="s">
        <v>176</v>
      </c>
    </row>
    <row r="4" spans="1:8" x14ac:dyDescent="0.3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8" x14ac:dyDescent="0.3">
      <c r="A5">
        <v>2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</row>
    <row r="6" spans="1:8" x14ac:dyDescent="0.3">
      <c r="A6">
        <v>3</v>
      </c>
      <c r="B6">
        <v>3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</row>
    <row r="7" spans="1:8" x14ac:dyDescent="0.3">
      <c r="A7">
        <v>4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</row>
    <row r="8" spans="1:8" x14ac:dyDescent="0.3">
      <c r="A8">
        <v>5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</row>
    <row r="9" spans="1:8" s="9" customFormat="1" ht="76.2" customHeight="1" x14ac:dyDescent="0.3">
      <c r="A9" s="8" t="s">
        <v>93</v>
      </c>
      <c r="B9" s="8" t="s">
        <v>102</v>
      </c>
      <c r="C9" s="8" t="s">
        <v>113</v>
      </c>
      <c r="D9" s="8" t="s">
        <v>128</v>
      </c>
      <c r="E9" s="8" t="s">
        <v>129</v>
      </c>
      <c r="F9" s="8" t="s">
        <v>132</v>
      </c>
      <c r="G9" s="8" t="s">
        <v>142</v>
      </c>
      <c r="H9" s="8" t="s">
        <v>177</v>
      </c>
    </row>
    <row r="10" spans="1:8" x14ac:dyDescent="0.3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</row>
    <row r="11" spans="1:8" x14ac:dyDescent="0.3">
      <c r="A11">
        <v>2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</row>
    <row r="12" spans="1:8" x14ac:dyDescent="0.3">
      <c r="A12">
        <v>3</v>
      </c>
      <c r="B12">
        <v>3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</row>
    <row r="13" spans="1:8" x14ac:dyDescent="0.3">
      <c r="A13">
        <v>4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  <c r="H13">
        <v>4</v>
      </c>
    </row>
    <row r="14" spans="1:8" x14ac:dyDescent="0.3">
      <c r="A14">
        <v>5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</row>
    <row r="15" spans="1:8" s="7" customFormat="1" ht="64.2" customHeight="1" x14ac:dyDescent="0.3">
      <c r="A15" s="6" t="s">
        <v>94</v>
      </c>
      <c r="B15" s="6" t="s">
        <v>334</v>
      </c>
      <c r="C15" s="6" t="s">
        <v>103</v>
      </c>
      <c r="D15" s="6" t="s">
        <v>117</v>
      </c>
      <c r="E15" s="6" t="s">
        <v>269</v>
      </c>
      <c r="F15" s="6" t="s">
        <v>143</v>
      </c>
      <c r="G15" s="6" t="s">
        <v>154</v>
      </c>
      <c r="H15" s="6" t="s">
        <v>165</v>
      </c>
    </row>
    <row r="16" spans="1:8" x14ac:dyDescent="0.3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</row>
    <row r="17" spans="1:8" x14ac:dyDescent="0.3">
      <c r="A17">
        <v>2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</row>
    <row r="18" spans="1:8" x14ac:dyDescent="0.3">
      <c r="A18">
        <v>3</v>
      </c>
      <c r="B18">
        <v>3</v>
      </c>
      <c r="C18">
        <v>3</v>
      </c>
      <c r="D18">
        <v>3</v>
      </c>
      <c r="E18">
        <v>3</v>
      </c>
      <c r="F18">
        <v>3</v>
      </c>
      <c r="G18">
        <v>3</v>
      </c>
      <c r="H18">
        <v>3</v>
      </c>
    </row>
    <row r="19" spans="1:8" x14ac:dyDescent="0.3">
      <c r="A19">
        <v>4</v>
      </c>
      <c r="B19">
        <v>4</v>
      </c>
      <c r="C19">
        <v>4</v>
      </c>
      <c r="D19">
        <v>4</v>
      </c>
      <c r="E19">
        <v>4</v>
      </c>
      <c r="F19">
        <v>4</v>
      </c>
      <c r="G19">
        <v>4</v>
      </c>
      <c r="H19">
        <v>4</v>
      </c>
    </row>
    <row r="20" spans="1:8" x14ac:dyDescent="0.3">
      <c r="A20">
        <v>5</v>
      </c>
      <c r="B20">
        <v>5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</row>
    <row r="21" spans="1:8" s="7" customFormat="1" ht="72" x14ac:dyDescent="0.3">
      <c r="A21" s="6" t="s">
        <v>329</v>
      </c>
      <c r="B21" s="6" t="s">
        <v>333</v>
      </c>
      <c r="C21" s="6" t="s">
        <v>114</v>
      </c>
      <c r="D21" s="6" t="s">
        <v>118</v>
      </c>
      <c r="E21" s="6" t="s">
        <v>270</v>
      </c>
      <c r="F21" s="6" t="s">
        <v>144</v>
      </c>
      <c r="G21" s="6" t="s">
        <v>155</v>
      </c>
      <c r="H21" s="6" t="s">
        <v>166</v>
      </c>
    </row>
    <row r="22" spans="1:8" x14ac:dyDescent="0.3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</row>
    <row r="23" spans="1:8" x14ac:dyDescent="0.3">
      <c r="A23">
        <v>2</v>
      </c>
      <c r="B23">
        <v>2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</row>
    <row r="24" spans="1:8" x14ac:dyDescent="0.3">
      <c r="A24">
        <v>3</v>
      </c>
      <c r="B24">
        <v>3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</row>
    <row r="25" spans="1:8" x14ac:dyDescent="0.3">
      <c r="A25">
        <v>4</v>
      </c>
      <c r="B25">
        <v>4</v>
      </c>
      <c r="C25">
        <v>4</v>
      </c>
      <c r="D25">
        <v>4</v>
      </c>
      <c r="E25">
        <v>4</v>
      </c>
      <c r="F25">
        <v>4</v>
      </c>
      <c r="G25">
        <v>4</v>
      </c>
      <c r="H25">
        <v>4</v>
      </c>
    </row>
    <row r="26" spans="1:8" x14ac:dyDescent="0.3">
      <c r="A26">
        <v>5</v>
      </c>
      <c r="B26">
        <v>5</v>
      </c>
      <c r="C26">
        <v>5</v>
      </c>
      <c r="D26">
        <v>5</v>
      </c>
      <c r="E26">
        <v>5</v>
      </c>
      <c r="F26">
        <v>5</v>
      </c>
      <c r="G26">
        <v>5</v>
      </c>
      <c r="H26">
        <v>5</v>
      </c>
    </row>
    <row r="27" spans="1:8" s="7" customFormat="1" ht="78.599999999999994" customHeight="1" x14ac:dyDescent="0.3">
      <c r="A27" s="6" t="s">
        <v>95</v>
      </c>
      <c r="B27" s="6" t="s">
        <v>330</v>
      </c>
      <c r="C27" s="6" t="s">
        <v>104</v>
      </c>
      <c r="D27" s="6" t="s">
        <v>119</v>
      </c>
      <c r="E27" s="6" t="s">
        <v>271</v>
      </c>
      <c r="F27" s="6" t="s">
        <v>145</v>
      </c>
      <c r="G27" s="6" t="s">
        <v>156</v>
      </c>
      <c r="H27" s="6" t="s">
        <v>167</v>
      </c>
    </row>
    <row r="28" spans="1:8" x14ac:dyDescent="0.3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</row>
    <row r="29" spans="1:8" x14ac:dyDescent="0.3">
      <c r="A29">
        <v>2</v>
      </c>
      <c r="B29">
        <v>2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</row>
    <row r="30" spans="1:8" x14ac:dyDescent="0.3">
      <c r="A30">
        <v>3</v>
      </c>
      <c r="B30">
        <v>3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</row>
    <row r="31" spans="1:8" x14ac:dyDescent="0.3">
      <c r="A31">
        <v>4</v>
      </c>
      <c r="B31">
        <v>4</v>
      </c>
      <c r="C31">
        <v>4</v>
      </c>
      <c r="D31">
        <v>4</v>
      </c>
      <c r="E31">
        <v>4</v>
      </c>
      <c r="F31">
        <v>4</v>
      </c>
      <c r="G31">
        <v>4</v>
      </c>
      <c r="H31">
        <v>4</v>
      </c>
    </row>
    <row r="32" spans="1:8" x14ac:dyDescent="0.3">
      <c r="A32">
        <v>5</v>
      </c>
      <c r="B32">
        <v>5</v>
      </c>
      <c r="C32">
        <v>5</v>
      </c>
      <c r="D32">
        <v>5</v>
      </c>
      <c r="E32">
        <v>5</v>
      </c>
      <c r="F32">
        <v>5</v>
      </c>
      <c r="G32">
        <v>5</v>
      </c>
      <c r="H32">
        <v>5</v>
      </c>
    </row>
    <row r="33" spans="1:8" s="7" customFormat="1" ht="72" x14ac:dyDescent="0.3">
      <c r="A33" s="6" t="s">
        <v>327</v>
      </c>
      <c r="B33" s="6" t="s">
        <v>328</v>
      </c>
      <c r="C33" s="6" t="s">
        <v>115</v>
      </c>
      <c r="D33" s="6" t="s">
        <v>116</v>
      </c>
      <c r="E33" s="6" t="s">
        <v>116</v>
      </c>
      <c r="F33" s="6" t="s">
        <v>146</v>
      </c>
      <c r="G33" s="6" t="s">
        <v>157</v>
      </c>
      <c r="H33" s="6" t="s">
        <v>168</v>
      </c>
    </row>
    <row r="34" spans="1:8" x14ac:dyDescent="0.3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3">
      <c r="A35">
        <v>2</v>
      </c>
      <c r="B35">
        <v>2</v>
      </c>
      <c r="C35">
        <v>2</v>
      </c>
      <c r="D35">
        <v>2</v>
      </c>
      <c r="E35">
        <v>2</v>
      </c>
      <c r="F35">
        <v>2</v>
      </c>
      <c r="G35">
        <v>2</v>
      </c>
      <c r="H35">
        <v>2</v>
      </c>
    </row>
    <row r="36" spans="1:8" x14ac:dyDescent="0.3">
      <c r="A36">
        <v>3</v>
      </c>
      <c r="B36">
        <v>3</v>
      </c>
      <c r="C36">
        <v>3</v>
      </c>
      <c r="D36">
        <v>3</v>
      </c>
      <c r="E36">
        <v>3</v>
      </c>
      <c r="F36">
        <v>3</v>
      </c>
      <c r="G36">
        <v>3</v>
      </c>
      <c r="H36">
        <v>3</v>
      </c>
    </row>
    <row r="37" spans="1:8" x14ac:dyDescent="0.3">
      <c r="A37">
        <v>4</v>
      </c>
      <c r="B37">
        <v>4</v>
      </c>
      <c r="C37">
        <v>4</v>
      </c>
      <c r="D37">
        <v>4</v>
      </c>
      <c r="E37">
        <v>4</v>
      </c>
      <c r="F37">
        <v>4</v>
      </c>
      <c r="G37">
        <v>4</v>
      </c>
      <c r="H37">
        <v>4</v>
      </c>
    </row>
    <row r="38" spans="1:8" x14ac:dyDescent="0.3">
      <c r="A38">
        <v>5</v>
      </c>
      <c r="B38">
        <v>5</v>
      </c>
      <c r="C38">
        <v>5</v>
      </c>
      <c r="D38">
        <v>5</v>
      </c>
      <c r="E38">
        <v>5</v>
      </c>
      <c r="F38">
        <v>5</v>
      </c>
      <c r="G38">
        <v>5</v>
      </c>
      <c r="H38">
        <v>5</v>
      </c>
    </row>
    <row r="39" spans="1:8" s="7" customFormat="1" ht="62.4" customHeight="1" x14ac:dyDescent="0.3">
      <c r="A39" s="6" t="s">
        <v>326</v>
      </c>
      <c r="B39" s="6" t="s">
        <v>325</v>
      </c>
      <c r="C39" s="6" t="s">
        <v>106</v>
      </c>
      <c r="D39" s="6" t="s">
        <v>120</v>
      </c>
      <c r="E39" s="6" t="s">
        <v>272</v>
      </c>
      <c r="F39" s="6" t="s">
        <v>147</v>
      </c>
      <c r="G39" s="6" t="s">
        <v>158</v>
      </c>
      <c r="H39" s="6" t="s">
        <v>169</v>
      </c>
    </row>
    <row r="40" spans="1:8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3">
      <c r="A41">
        <v>2</v>
      </c>
      <c r="B41">
        <v>2</v>
      </c>
      <c r="C41">
        <v>2</v>
      </c>
      <c r="D41">
        <v>2</v>
      </c>
      <c r="E41">
        <v>2</v>
      </c>
      <c r="F41">
        <v>2</v>
      </c>
      <c r="G41">
        <v>2</v>
      </c>
      <c r="H41">
        <v>2</v>
      </c>
    </row>
    <row r="42" spans="1:8" x14ac:dyDescent="0.3">
      <c r="A42">
        <v>3</v>
      </c>
      <c r="B42">
        <v>3</v>
      </c>
      <c r="C42">
        <v>3</v>
      </c>
      <c r="D42">
        <v>3</v>
      </c>
      <c r="E42">
        <v>3</v>
      </c>
      <c r="F42">
        <v>3</v>
      </c>
      <c r="G42">
        <v>3</v>
      </c>
      <c r="H42">
        <v>3</v>
      </c>
    </row>
    <row r="43" spans="1:8" x14ac:dyDescent="0.3">
      <c r="A43">
        <v>4</v>
      </c>
      <c r="B43">
        <v>4</v>
      </c>
      <c r="C43">
        <v>4</v>
      </c>
      <c r="D43">
        <v>4</v>
      </c>
      <c r="E43">
        <v>4</v>
      </c>
      <c r="F43">
        <v>4</v>
      </c>
      <c r="G43">
        <v>4</v>
      </c>
      <c r="H43">
        <v>4</v>
      </c>
    </row>
    <row r="44" spans="1:8" x14ac:dyDescent="0.3">
      <c r="A44">
        <v>5</v>
      </c>
      <c r="B44">
        <v>5</v>
      </c>
      <c r="C44">
        <v>5</v>
      </c>
      <c r="D44">
        <v>5</v>
      </c>
      <c r="E44">
        <v>5</v>
      </c>
      <c r="F44">
        <v>5</v>
      </c>
      <c r="G44">
        <v>5</v>
      </c>
      <c r="H44">
        <v>5</v>
      </c>
    </row>
    <row r="45" spans="1:8" s="7" customFormat="1" ht="62.4" customHeight="1" x14ac:dyDescent="0.3">
      <c r="A45" s="6" t="s">
        <v>96</v>
      </c>
      <c r="B45" s="6" t="s">
        <v>324</v>
      </c>
      <c r="C45" s="6" t="s">
        <v>107</v>
      </c>
      <c r="D45" s="6" t="s">
        <v>121</v>
      </c>
      <c r="E45" s="6" t="s">
        <v>273</v>
      </c>
      <c r="F45" s="6" t="s">
        <v>148</v>
      </c>
      <c r="G45" s="6" t="s">
        <v>159</v>
      </c>
      <c r="H45" s="6" t="s">
        <v>170</v>
      </c>
    </row>
    <row r="46" spans="1:8" x14ac:dyDescent="0.3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</row>
    <row r="47" spans="1:8" x14ac:dyDescent="0.3">
      <c r="A47">
        <v>2</v>
      </c>
      <c r="B47">
        <v>2</v>
      </c>
      <c r="C47">
        <v>2</v>
      </c>
      <c r="D47">
        <v>2</v>
      </c>
      <c r="E47">
        <v>2</v>
      </c>
      <c r="F47">
        <v>2</v>
      </c>
      <c r="G47">
        <v>2</v>
      </c>
      <c r="H47">
        <v>2</v>
      </c>
    </row>
    <row r="48" spans="1:8" x14ac:dyDescent="0.3">
      <c r="A48">
        <v>3</v>
      </c>
      <c r="B48">
        <v>3</v>
      </c>
      <c r="C48">
        <v>3</v>
      </c>
      <c r="D48">
        <v>3</v>
      </c>
      <c r="E48">
        <v>3</v>
      </c>
      <c r="F48">
        <v>3</v>
      </c>
      <c r="G48">
        <v>3</v>
      </c>
      <c r="H48">
        <v>3</v>
      </c>
    </row>
    <row r="49" spans="1:8" x14ac:dyDescent="0.3">
      <c r="A49">
        <v>4</v>
      </c>
      <c r="B49">
        <v>4</v>
      </c>
      <c r="C49">
        <v>4</v>
      </c>
      <c r="D49">
        <v>4</v>
      </c>
      <c r="E49">
        <v>4</v>
      </c>
      <c r="F49">
        <v>4</v>
      </c>
      <c r="G49">
        <v>4</v>
      </c>
      <c r="H49">
        <v>4</v>
      </c>
    </row>
    <row r="50" spans="1:8" x14ac:dyDescent="0.3">
      <c r="A50">
        <v>5</v>
      </c>
      <c r="B50">
        <v>5</v>
      </c>
      <c r="C50">
        <v>5</v>
      </c>
      <c r="D50">
        <v>5</v>
      </c>
      <c r="E50">
        <v>5</v>
      </c>
      <c r="F50">
        <v>5</v>
      </c>
      <c r="G50">
        <v>5</v>
      </c>
      <c r="H50">
        <v>5</v>
      </c>
    </row>
    <row r="51" spans="1:8" s="7" customFormat="1" ht="71.400000000000006" customHeight="1" x14ac:dyDescent="0.3">
      <c r="A51" s="6" t="s">
        <v>98</v>
      </c>
      <c r="B51" s="6" t="s">
        <v>101</v>
      </c>
      <c r="C51" s="6" t="s">
        <v>108</v>
      </c>
      <c r="D51" s="6" t="s">
        <v>122</v>
      </c>
      <c r="E51" s="6" t="s">
        <v>274</v>
      </c>
      <c r="F51" s="6" t="s">
        <v>149</v>
      </c>
      <c r="G51" s="6" t="s">
        <v>160</v>
      </c>
      <c r="H51" s="6" t="s">
        <v>171</v>
      </c>
    </row>
    <row r="52" spans="1:8" x14ac:dyDescent="0.3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</row>
    <row r="53" spans="1:8" x14ac:dyDescent="0.3">
      <c r="A53">
        <v>2</v>
      </c>
      <c r="B53">
        <v>2</v>
      </c>
      <c r="C53">
        <v>2</v>
      </c>
      <c r="D53">
        <v>2</v>
      </c>
      <c r="E53">
        <v>2</v>
      </c>
      <c r="F53">
        <v>2</v>
      </c>
      <c r="G53">
        <v>2</v>
      </c>
      <c r="H53">
        <v>2</v>
      </c>
    </row>
    <row r="54" spans="1:8" x14ac:dyDescent="0.3">
      <c r="A54">
        <v>3</v>
      </c>
      <c r="B54">
        <v>3</v>
      </c>
      <c r="C54">
        <v>3</v>
      </c>
      <c r="D54">
        <v>3</v>
      </c>
      <c r="E54">
        <v>3</v>
      </c>
      <c r="F54">
        <v>3</v>
      </c>
      <c r="G54">
        <v>3</v>
      </c>
      <c r="H54">
        <v>3</v>
      </c>
    </row>
    <row r="55" spans="1:8" x14ac:dyDescent="0.3">
      <c r="A55">
        <v>4</v>
      </c>
      <c r="B55">
        <v>4</v>
      </c>
      <c r="C55">
        <v>4</v>
      </c>
      <c r="D55">
        <v>4</v>
      </c>
      <c r="E55">
        <v>4</v>
      </c>
      <c r="F55">
        <v>4</v>
      </c>
      <c r="G55">
        <v>4</v>
      </c>
      <c r="H55">
        <v>4</v>
      </c>
    </row>
    <row r="56" spans="1:8" x14ac:dyDescent="0.3">
      <c r="A56">
        <v>5</v>
      </c>
      <c r="B56">
        <v>5</v>
      </c>
      <c r="C56">
        <v>5</v>
      </c>
      <c r="D56">
        <v>5</v>
      </c>
      <c r="E56">
        <v>5</v>
      </c>
      <c r="F56">
        <v>5</v>
      </c>
      <c r="G56">
        <v>5</v>
      </c>
      <c r="H56">
        <v>5</v>
      </c>
    </row>
    <row r="57" spans="1:8" s="7" customFormat="1" ht="63" customHeight="1" x14ac:dyDescent="0.3">
      <c r="A57" s="6" t="s">
        <v>97</v>
      </c>
      <c r="B57" s="6" t="s">
        <v>331</v>
      </c>
      <c r="C57" s="6" t="s">
        <v>109</v>
      </c>
      <c r="D57" s="6" t="s">
        <v>123</v>
      </c>
      <c r="E57" s="6" t="s">
        <v>275</v>
      </c>
      <c r="F57" s="6" t="s">
        <v>150</v>
      </c>
      <c r="G57" s="6" t="s">
        <v>162</v>
      </c>
      <c r="H57" s="6" t="s">
        <v>172</v>
      </c>
    </row>
    <row r="58" spans="1:8" x14ac:dyDescent="0.3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</row>
    <row r="59" spans="1:8" x14ac:dyDescent="0.3">
      <c r="A59">
        <v>2</v>
      </c>
      <c r="B59">
        <v>2</v>
      </c>
      <c r="C59">
        <v>2</v>
      </c>
      <c r="D59">
        <v>2</v>
      </c>
      <c r="E59">
        <v>2</v>
      </c>
      <c r="F59">
        <v>2</v>
      </c>
      <c r="G59">
        <v>2</v>
      </c>
      <c r="H59">
        <v>2</v>
      </c>
    </row>
    <row r="60" spans="1:8" x14ac:dyDescent="0.3">
      <c r="A60">
        <v>3</v>
      </c>
      <c r="B60">
        <v>3</v>
      </c>
      <c r="C60">
        <v>3</v>
      </c>
      <c r="D60">
        <v>3</v>
      </c>
      <c r="E60">
        <v>3</v>
      </c>
      <c r="F60">
        <v>3</v>
      </c>
      <c r="G60">
        <v>3</v>
      </c>
      <c r="H60">
        <v>3</v>
      </c>
    </row>
    <row r="61" spans="1:8" x14ac:dyDescent="0.3">
      <c r="A61">
        <v>4</v>
      </c>
      <c r="B61">
        <v>4</v>
      </c>
      <c r="C61">
        <v>4</v>
      </c>
      <c r="D61">
        <v>4</v>
      </c>
      <c r="E61">
        <v>4</v>
      </c>
      <c r="F61">
        <v>4</v>
      </c>
      <c r="G61">
        <v>4</v>
      </c>
      <c r="H61">
        <v>4</v>
      </c>
    </row>
    <row r="62" spans="1:8" x14ac:dyDescent="0.3">
      <c r="A62">
        <v>5</v>
      </c>
      <c r="B62">
        <v>5</v>
      </c>
      <c r="C62">
        <v>5</v>
      </c>
      <c r="D62">
        <v>5</v>
      </c>
      <c r="E62">
        <v>5</v>
      </c>
      <c r="F62">
        <v>5</v>
      </c>
      <c r="G62">
        <v>5</v>
      </c>
      <c r="H62">
        <v>5</v>
      </c>
    </row>
    <row r="63" spans="1:8" s="7" customFormat="1" ht="62.4" customHeight="1" x14ac:dyDescent="0.3">
      <c r="A63" s="6" t="s">
        <v>97</v>
      </c>
      <c r="B63" s="6" t="s">
        <v>331</v>
      </c>
      <c r="C63" s="6" t="s">
        <v>110</v>
      </c>
      <c r="D63" s="6" t="s">
        <v>124</v>
      </c>
      <c r="E63" s="6" t="s">
        <v>276</v>
      </c>
      <c r="F63" s="6" t="s">
        <v>151</v>
      </c>
      <c r="G63" s="6" t="s">
        <v>163</v>
      </c>
      <c r="H63" s="6" t="s">
        <v>173</v>
      </c>
    </row>
    <row r="64" spans="1:8" x14ac:dyDescent="0.3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</row>
    <row r="65" spans="1:8" x14ac:dyDescent="0.3">
      <c r="A65">
        <v>2</v>
      </c>
      <c r="B65">
        <v>2</v>
      </c>
      <c r="C65">
        <v>2</v>
      </c>
      <c r="D65">
        <v>2</v>
      </c>
      <c r="E65">
        <v>2</v>
      </c>
      <c r="F65">
        <v>2</v>
      </c>
      <c r="G65">
        <v>2</v>
      </c>
      <c r="H65">
        <v>2</v>
      </c>
    </row>
    <row r="66" spans="1:8" x14ac:dyDescent="0.3">
      <c r="A66">
        <v>3</v>
      </c>
      <c r="B66">
        <v>3</v>
      </c>
      <c r="C66">
        <v>3</v>
      </c>
      <c r="D66">
        <v>3</v>
      </c>
      <c r="E66">
        <v>3</v>
      </c>
      <c r="F66">
        <v>3</v>
      </c>
      <c r="G66">
        <v>3</v>
      </c>
      <c r="H66">
        <v>3</v>
      </c>
    </row>
    <row r="67" spans="1:8" x14ac:dyDescent="0.3">
      <c r="A67">
        <v>4</v>
      </c>
      <c r="B67">
        <v>4</v>
      </c>
      <c r="C67">
        <v>4</v>
      </c>
      <c r="D67">
        <v>4</v>
      </c>
      <c r="E67">
        <v>4</v>
      </c>
      <c r="F67">
        <v>4</v>
      </c>
      <c r="G67">
        <v>4</v>
      </c>
      <c r="H67">
        <v>4</v>
      </c>
    </row>
    <row r="68" spans="1:8" x14ac:dyDescent="0.3">
      <c r="A68">
        <v>5</v>
      </c>
      <c r="B68">
        <v>5</v>
      </c>
      <c r="C68">
        <v>5</v>
      </c>
      <c r="D68">
        <v>5</v>
      </c>
      <c r="E68">
        <v>5</v>
      </c>
      <c r="F68">
        <v>5</v>
      </c>
      <c r="G68">
        <v>5</v>
      </c>
      <c r="H68">
        <v>5</v>
      </c>
    </row>
    <row r="69" spans="1:8" s="7" customFormat="1" ht="64.2" customHeight="1" x14ac:dyDescent="0.3">
      <c r="A69" s="6" t="s">
        <v>99</v>
      </c>
      <c r="B69" s="6" t="s">
        <v>332</v>
      </c>
      <c r="C69" s="6" t="s">
        <v>111</v>
      </c>
      <c r="D69" s="6" t="s">
        <v>125</v>
      </c>
      <c r="E69" s="6" t="s">
        <v>277</v>
      </c>
      <c r="F69" s="6" t="s">
        <v>152</v>
      </c>
      <c r="G69" s="6" t="s">
        <v>161</v>
      </c>
      <c r="H69" s="6" t="s">
        <v>174</v>
      </c>
    </row>
    <row r="70" spans="1:8" x14ac:dyDescent="0.3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 s="5">
        <v>1</v>
      </c>
    </row>
    <row r="71" spans="1:8" x14ac:dyDescent="0.3">
      <c r="A71">
        <v>2</v>
      </c>
      <c r="B71">
        <v>2</v>
      </c>
      <c r="C71">
        <v>2</v>
      </c>
      <c r="D71">
        <v>2</v>
      </c>
      <c r="E71">
        <v>2</v>
      </c>
      <c r="F71">
        <v>2</v>
      </c>
      <c r="G71">
        <v>2</v>
      </c>
      <c r="H71">
        <v>2</v>
      </c>
    </row>
    <row r="72" spans="1:8" x14ac:dyDescent="0.3">
      <c r="A72">
        <v>3</v>
      </c>
      <c r="B72">
        <v>3</v>
      </c>
      <c r="C72">
        <v>3</v>
      </c>
      <c r="D72">
        <v>3</v>
      </c>
      <c r="E72">
        <v>3</v>
      </c>
      <c r="F72">
        <v>3</v>
      </c>
      <c r="G72">
        <v>3</v>
      </c>
      <c r="H72">
        <v>3</v>
      </c>
    </row>
    <row r="73" spans="1:8" x14ac:dyDescent="0.3">
      <c r="A73">
        <v>4</v>
      </c>
      <c r="B73">
        <v>4</v>
      </c>
      <c r="C73">
        <v>4</v>
      </c>
      <c r="D73">
        <v>4</v>
      </c>
      <c r="E73">
        <v>4</v>
      </c>
      <c r="F73">
        <v>4</v>
      </c>
      <c r="G73">
        <v>4</v>
      </c>
      <c r="H73">
        <v>4</v>
      </c>
    </row>
    <row r="74" spans="1:8" x14ac:dyDescent="0.3">
      <c r="A74">
        <v>5</v>
      </c>
      <c r="B74">
        <v>5</v>
      </c>
      <c r="C74">
        <v>5</v>
      </c>
      <c r="D74">
        <v>5</v>
      </c>
      <c r="E74">
        <v>5</v>
      </c>
      <c r="F74">
        <v>5</v>
      </c>
      <c r="G74">
        <v>5</v>
      </c>
      <c r="H74">
        <v>5</v>
      </c>
    </row>
    <row r="75" spans="1:8" s="7" customFormat="1" ht="63.6" customHeight="1" x14ac:dyDescent="0.3">
      <c r="A75" s="6" t="s">
        <v>100</v>
      </c>
      <c r="B75" s="6" t="s">
        <v>264</v>
      </c>
      <c r="C75" s="6" t="s">
        <v>112</v>
      </c>
      <c r="D75" s="6" t="s">
        <v>126</v>
      </c>
      <c r="E75" s="6" t="s">
        <v>278</v>
      </c>
      <c r="F75" s="6" t="s">
        <v>153</v>
      </c>
      <c r="G75" s="6" t="s">
        <v>164</v>
      </c>
      <c r="H75" s="6" t="s">
        <v>175</v>
      </c>
    </row>
    <row r="76" spans="1:8" x14ac:dyDescent="0.3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</row>
    <row r="77" spans="1:8" x14ac:dyDescent="0.3">
      <c r="A77">
        <v>2</v>
      </c>
      <c r="B77">
        <v>2</v>
      </c>
      <c r="C77">
        <v>2</v>
      </c>
      <c r="D77">
        <v>2</v>
      </c>
      <c r="E77">
        <v>2</v>
      </c>
      <c r="F77">
        <v>2</v>
      </c>
      <c r="G77">
        <v>2</v>
      </c>
      <c r="H77">
        <v>2</v>
      </c>
    </row>
    <row r="78" spans="1:8" x14ac:dyDescent="0.3">
      <c r="A78">
        <v>3</v>
      </c>
      <c r="B78">
        <v>3</v>
      </c>
      <c r="C78">
        <v>3</v>
      </c>
      <c r="D78">
        <v>3</v>
      </c>
      <c r="E78">
        <v>3</v>
      </c>
      <c r="F78">
        <v>3</v>
      </c>
      <c r="G78">
        <v>3</v>
      </c>
      <c r="H78">
        <v>3</v>
      </c>
    </row>
    <row r="79" spans="1:8" x14ac:dyDescent="0.3">
      <c r="A79">
        <v>4</v>
      </c>
      <c r="B79">
        <v>4</v>
      </c>
      <c r="C79">
        <v>4</v>
      </c>
      <c r="D79">
        <v>4</v>
      </c>
      <c r="E79">
        <v>4</v>
      </c>
      <c r="F79">
        <v>4</v>
      </c>
      <c r="G79">
        <v>4</v>
      </c>
      <c r="H79">
        <v>4</v>
      </c>
    </row>
    <row r="80" spans="1:8" x14ac:dyDescent="0.3">
      <c r="A80">
        <v>5</v>
      </c>
      <c r="B80">
        <v>5</v>
      </c>
      <c r="C80">
        <v>5</v>
      </c>
      <c r="D80">
        <v>5</v>
      </c>
      <c r="E80">
        <v>5</v>
      </c>
      <c r="F80">
        <v>5</v>
      </c>
      <c r="G80">
        <v>5</v>
      </c>
      <c r="H80">
        <v>5</v>
      </c>
    </row>
    <row r="81" spans="1:8" s="7" customFormat="1" ht="105" customHeight="1" x14ac:dyDescent="0.3">
      <c r="A81" s="6" t="s">
        <v>265</v>
      </c>
      <c r="B81" s="6" t="s">
        <v>266</v>
      </c>
      <c r="C81" s="6" t="s">
        <v>267</v>
      </c>
      <c r="D81" s="6" t="s">
        <v>268</v>
      </c>
      <c r="E81" s="6" t="s">
        <v>279</v>
      </c>
      <c r="F81" s="6" t="s">
        <v>280</v>
      </c>
      <c r="G81" s="6" t="s">
        <v>250</v>
      </c>
      <c r="H81" s="6" t="s">
        <v>251</v>
      </c>
    </row>
    <row r="82" spans="1:8" x14ac:dyDescent="0.3">
      <c r="A82">
        <v>-2</v>
      </c>
      <c r="B82">
        <v>-2</v>
      </c>
      <c r="C82">
        <v>-2</v>
      </c>
      <c r="D82">
        <v>-2</v>
      </c>
      <c r="E82">
        <v>-2</v>
      </c>
      <c r="F82">
        <v>-2</v>
      </c>
      <c r="G82">
        <v>-2</v>
      </c>
      <c r="H82">
        <v>-2</v>
      </c>
    </row>
    <row r="83" spans="1:8" x14ac:dyDescent="0.3">
      <c r="A83">
        <v>-1</v>
      </c>
      <c r="B83">
        <v>-1</v>
      </c>
      <c r="C83">
        <v>-1</v>
      </c>
      <c r="D83">
        <v>-1</v>
      </c>
      <c r="E83">
        <v>-1</v>
      </c>
      <c r="F83">
        <v>-1</v>
      </c>
      <c r="G83">
        <v>-1</v>
      </c>
      <c r="H83">
        <v>-1</v>
      </c>
    </row>
    <row r="84" spans="1:8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</row>
    <row r="86" spans="1:8" x14ac:dyDescent="0.3">
      <c r="A86">
        <v>2</v>
      </c>
      <c r="B86">
        <v>2</v>
      </c>
      <c r="C86">
        <v>2</v>
      </c>
      <c r="D86">
        <v>2</v>
      </c>
      <c r="E86">
        <v>2</v>
      </c>
      <c r="F86">
        <v>2</v>
      </c>
      <c r="G86">
        <v>2</v>
      </c>
      <c r="H86">
        <v>2</v>
      </c>
    </row>
    <row r="87" spans="1:8" s="7" customFormat="1" ht="114.6" customHeight="1" x14ac:dyDescent="0.3">
      <c r="A87" s="6" t="s">
        <v>281</v>
      </c>
      <c r="B87" s="6" t="s">
        <v>282</v>
      </c>
      <c r="C87" s="6" t="s">
        <v>283</v>
      </c>
      <c r="D87" s="6" t="s">
        <v>284</v>
      </c>
      <c r="E87" s="6" t="s">
        <v>285</v>
      </c>
      <c r="F87" s="6" t="s">
        <v>286</v>
      </c>
      <c r="G87" s="6" t="s">
        <v>252</v>
      </c>
      <c r="H87" s="6" t="s">
        <v>253</v>
      </c>
    </row>
    <row r="88" spans="1:8" x14ac:dyDescent="0.3">
      <c r="A88">
        <v>-2</v>
      </c>
      <c r="B88">
        <v>-2</v>
      </c>
      <c r="C88">
        <v>-2</v>
      </c>
      <c r="D88">
        <v>-2</v>
      </c>
      <c r="E88">
        <v>-2</v>
      </c>
      <c r="F88">
        <v>-2</v>
      </c>
      <c r="G88">
        <v>-2</v>
      </c>
      <c r="H88">
        <v>-2</v>
      </c>
    </row>
    <row r="89" spans="1:8" x14ac:dyDescent="0.3">
      <c r="A89">
        <v>-1</v>
      </c>
      <c r="B89">
        <v>-1</v>
      </c>
      <c r="C89">
        <v>-1</v>
      </c>
      <c r="D89">
        <v>-1</v>
      </c>
      <c r="E89">
        <v>-1</v>
      </c>
      <c r="F89">
        <v>-1</v>
      </c>
      <c r="G89">
        <v>-1</v>
      </c>
      <c r="H89">
        <v>-1</v>
      </c>
    </row>
    <row r="90" spans="1:8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3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</row>
    <row r="92" spans="1:8" x14ac:dyDescent="0.3">
      <c r="A92">
        <v>2</v>
      </c>
      <c r="B92">
        <v>2</v>
      </c>
      <c r="C92">
        <v>2</v>
      </c>
      <c r="D92">
        <v>2</v>
      </c>
      <c r="E92">
        <v>2</v>
      </c>
      <c r="F92">
        <v>2</v>
      </c>
      <c r="G92">
        <v>2</v>
      </c>
      <c r="H92">
        <v>2</v>
      </c>
    </row>
    <row r="93" spans="1:8" s="7" customFormat="1" ht="105.6" customHeight="1" x14ac:dyDescent="0.3">
      <c r="A93" s="6" t="s">
        <v>287</v>
      </c>
      <c r="B93" s="6" t="s">
        <v>288</v>
      </c>
      <c r="C93" s="6" t="s">
        <v>289</v>
      </c>
      <c r="D93" s="6" t="s">
        <v>290</v>
      </c>
      <c r="E93" s="6" t="s">
        <v>291</v>
      </c>
      <c r="F93" s="6" t="s">
        <v>292</v>
      </c>
      <c r="G93" s="6" t="s">
        <v>254</v>
      </c>
      <c r="H93" s="6" t="s">
        <v>255</v>
      </c>
    </row>
    <row r="94" spans="1:8" x14ac:dyDescent="0.3">
      <c r="A94">
        <v>-2</v>
      </c>
      <c r="B94">
        <v>-2</v>
      </c>
      <c r="C94">
        <v>-2</v>
      </c>
      <c r="D94">
        <v>-2</v>
      </c>
      <c r="E94">
        <v>-2</v>
      </c>
      <c r="F94">
        <v>-2</v>
      </c>
      <c r="G94">
        <v>-2</v>
      </c>
      <c r="H94">
        <v>-2</v>
      </c>
    </row>
    <row r="95" spans="1:8" x14ac:dyDescent="0.3">
      <c r="A95">
        <v>-1</v>
      </c>
      <c r="B95">
        <v>-1</v>
      </c>
      <c r="C95">
        <v>-1</v>
      </c>
      <c r="D95">
        <v>-1</v>
      </c>
      <c r="E95">
        <v>-1</v>
      </c>
      <c r="F95">
        <v>-1</v>
      </c>
      <c r="G95">
        <v>-1</v>
      </c>
      <c r="H95">
        <v>-1</v>
      </c>
    </row>
    <row r="96" spans="1:8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3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</row>
    <row r="98" spans="1:8" x14ac:dyDescent="0.3">
      <c r="A98">
        <v>2</v>
      </c>
      <c r="B98">
        <v>2</v>
      </c>
      <c r="C98">
        <v>2</v>
      </c>
      <c r="D98">
        <v>2</v>
      </c>
      <c r="E98">
        <v>2</v>
      </c>
      <c r="F98">
        <v>2</v>
      </c>
      <c r="G98">
        <v>2</v>
      </c>
      <c r="H98">
        <v>2</v>
      </c>
    </row>
    <row r="99" spans="1:8" s="7" customFormat="1" ht="120" customHeight="1" x14ac:dyDescent="0.3">
      <c r="A99" s="6" t="s">
        <v>293</v>
      </c>
      <c r="B99" s="6" t="s">
        <v>294</v>
      </c>
      <c r="C99" s="6" t="s">
        <v>295</v>
      </c>
      <c r="D99" s="6" t="s">
        <v>296</v>
      </c>
      <c r="E99" s="6" t="s">
        <v>297</v>
      </c>
      <c r="F99" s="6" t="s">
        <v>298</v>
      </c>
      <c r="G99" s="6" t="s">
        <v>256</v>
      </c>
      <c r="H99" s="6" t="s">
        <v>257</v>
      </c>
    </row>
    <row r="100" spans="1:8" x14ac:dyDescent="0.3">
      <c r="A100">
        <v>-2</v>
      </c>
      <c r="B100">
        <v>-2</v>
      </c>
      <c r="C100">
        <v>-2</v>
      </c>
      <c r="D100">
        <v>-2</v>
      </c>
      <c r="E100">
        <v>-2</v>
      </c>
      <c r="F100">
        <v>-2</v>
      </c>
      <c r="G100">
        <v>-2</v>
      </c>
      <c r="H100">
        <v>-2</v>
      </c>
    </row>
    <row r="101" spans="1:8" x14ac:dyDescent="0.3">
      <c r="A101">
        <v>-1</v>
      </c>
      <c r="B101">
        <v>-1</v>
      </c>
      <c r="C101">
        <v>-1</v>
      </c>
      <c r="D101">
        <v>-1</v>
      </c>
      <c r="E101">
        <v>-1</v>
      </c>
      <c r="F101">
        <v>-1</v>
      </c>
      <c r="G101">
        <v>-1</v>
      </c>
      <c r="H101">
        <v>-1</v>
      </c>
    </row>
    <row r="102" spans="1:8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3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</row>
    <row r="104" spans="1:8" x14ac:dyDescent="0.3">
      <c r="A104">
        <v>2</v>
      </c>
      <c r="B104">
        <v>2</v>
      </c>
      <c r="C104">
        <v>2</v>
      </c>
      <c r="D104">
        <v>2</v>
      </c>
      <c r="E104">
        <v>2</v>
      </c>
      <c r="F104">
        <v>2</v>
      </c>
      <c r="G104">
        <v>2</v>
      </c>
      <c r="H104">
        <v>2</v>
      </c>
    </row>
    <row r="105" spans="1:8" s="7" customFormat="1" ht="120" customHeight="1" x14ac:dyDescent="0.3">
      <c r="A105" s="6" t="s">
        <v>299</v>
      </c>
      <c r="B105" s="6" t="s">
        <v>300</v>
      </c>
      <c r="C105" s="6" t="s">
        <v>301</v>
      </c>
      <c r="D105" s="6" t="s">
        <v>302</v>
      </c>
      <c r="E105" s="6" t="s">
        <v>303</v>
      </c>
      <c r="F105" s="6" t="s">
        <v>304</v>
      </c>
      <c r="G105" s="6" t="s">
        <v>258</v>
      </c>
      <c r="H105" s="6" t="s">
        <v>259</v>
      </c>
    </row>
    <row r="106" spans="1:8" x14ac:dyDescent="0.3">
      <c r="A106">
        <v>-2</v>
      </c>
      <c r="B106">
        <v>-2</v>
      </c>
      <c r="C106">
        <v>-2</v>
      </c>
      <c r="D106">
        <v>-2</v>
      </c>
      <c r="E106">
        <v>-2</v>
      </c>
      <c r="F106">
        <v>-2</v>
      </c>
      <c r="G106">
        <v>-2</v>
      </c>
      <c r="H106">
        <v>-2</v>
      </c>
    </row>
    <row r="107" spans="1:8" x14ac:dyDescent="0.3">
      <c r="A107">
        <v>-1</v>
      </c>
      <c r="B107">
        <v>-1</v>
      </c>
      <c r="C107">
        <v>-1</v>
      </c>
      <c r="D107">
        <v>-1</v>
      </c>
      <c r="E107">
        <v>-1</v>
      </c>
      <c r="F107">
        <v>-1</v>
      </c>
      <c r="G107">
        <v>-1</v>
      </c>
      <c r="H107">
        <v>-1</v>
      </c>
    </row>
    <row r="108" spans="1:8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3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</row>
    <row r="110" spans="1:8" x14ac:dyDescent="0.3">
      <c r="A110">
        <v>2</v>
      </c>
      <c r="B110">
        <v>2</v>
      </c>
      <c r="C110">
        <v>2</v>
      </c>
      <c r="D110">
        <v>2</v>
      </c>
      <c r="E110">
        <v>2</v>
      </c>
      <c r="F110">
        <v>2</v>
      </c>
      <c r="G110">
        <v>2</v>
      </c>
      <c r="H110">
        <v>2</v>
      </c>
    </row>
    <row r="111" spans="1:8" s="7" customFormat="1" ht="121.2" customHeight="1" x14ac:dyDescent="0.3">
      <c r="A111" s="6" t="s">
        <v>305</v>
      </c>
      <c r="B111" s="6" t="s">
        <v>306</v>
      </c>
      <c r="C111" s="6" t="s">
        <v>307</v>
      </c>
      <c r="D111" s="6" t="s">
        <v>308</v>
      </c>
      <c r="E111" s="6" t="s">
        <v>309</v>
      </c>
      <c r="F111" s="6" t="s">
        <v>310</v>
      </c>
      <c r="G111" s="6" t="s">
        <v>260</v>
      </c>
      <c r="H111" s="6" t="s">
        <v>178</v>
      </c>
    </row>
    <row r="112" spans="1:8" x14ac:dyDescent="0.3">
      <c r="A112">
        <v>-2</v>
      </c>
      <c r="B112">
        <v>-2</v>
      </c>
      <c r="C112">
        <v>-2</v>
      </c>
      <c r="D112">
        <v>-2</v>
      </c>
      <c r="E112">
        <v>-2</v>
      </c>
      <c r="F112">
        <v>-2</v>
      </c>
      <c r="G112">
        <v>-2</v>
      </c>
      <c r="H112">
        <v>-2</v>
      </c>
    </row>
    <row r="113" spans="1:8" x14ac:dyDescent="0.3">
      <c r="A113">
        <v>-1</v>
      </c>
      <c r="B113">
        <v>-1</v>
      </c>
      <c r="C113">
        <v>-1</v>
      </c>
      <c r="D113">
        <v>-1</v>
      </c>
      <c r="E113">
        <v>-1</v>
      </c>
      <c r="F113">
        <v>-1</v>
      </c>
      <c r="G113">
        <v>-1</v>
      </c>
      <c r="H113">
        <v>-1</v>
      </c>
    </row>
    <row r="114" spans="1:8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3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</row>
    <row r="116" spans="1:8" x14ac:dyDescent="0.3">
      <c r="A116">
        <v>2</v>
      </c>
      <c r="B116">
        <v>2</v>
      </c>
      <c r="C116">
        <v>2</v>
      </c>
      <c r="D116">
        <v>2</v>
      </c>
      <c r="E116">
        <v>2</v>
      </c>
      <c r="F116">
        <v>2</v>
      </c>
      <c r="G116">
        <v>2</v>
      </c>
      <c r="H116">
        <v>2</v>
      </c>
    </row>
    <row r="117" spans="1:8" s="9" customFormat="1" ht="110.4" customHeight="1" x14ac:dyDescent="0.3">
      <c r="A117" s="8" t="s">
        <v>311</v>
      </c>
      <c r="B117" s="8" t="s">
        <v>312</v>
      </c>
      <c r="C117" s="8" t="s">
        <v>313</v>
      </c>
      <c r="D117" s="8" t="s">
        <v>314</v>
      </c>
      <c r="E117" s="8" t="s">
        <v>315</v>
      </c>
      <c r="F117" s="8" t="s">
        <v>316</v>
      </c>
      <c r="G117" s="8" t="s">
        <v>261</v>
      </c>
      <c r="H117" s="8" t="s">
        <v>262</v>
      </c>
    </row>
    <row r="118" spans="1:8" x14ac:dyDescent="0.3">
      <c r="A118">
        <v>-2</v>
      </c>
      <c r="B118">
        <v>-2</v>
      </c>
      <c r="C118">
        <v>-2</v>
      </c>
      <c r="D118">
        <v>-2</v>
      </c>
      <c r="E118">
        <v>-2</v>
      </c>
      <c r="F118">
        <v>-2</v>
      </c>
      <c r="G118">
        <v>-2</v>
      </c>
      <c r="H118">
        <v>-2</v>
      </c>
    </row>
    <row r="119" spans="1:8" x14ac:dyDescent="0.3">
      <c r="A119">
        <v>-1</v>
      </c>
      <c r="B119">
        <v>-1</v>
      </c>
      <c r="C119">
        <v>-1</v>
      </c>
      <c r="D119">
        <v>-1</v>
      </c>
      <c r="E119">
        <v>-1</v>
      </c>
      <c r="F119">
        <v>-1</v>
      </c>
      <c r="G119">
        <v>-1</v>
      </c>
      <c r="H119">
        <v>-1</v>
      </c>
    </row>
    <row r="120" spans="1:8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3">
      <c r="A121">
        <v>1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</row>
    <row r="122" spans="1:8" x14ac:dyDescent="0.3">
      <c r="A122">
        <v>2</v>
      </c>
      <c r="B122">
        <v>2</v>
      </c>
      <c r="C122">
        <v>2</v>
      </c>
      <c r="D122">
        <v>2</v>
      </c>
      <c r="E122">
        <v>2</v>
      </c>
      <c r="F122">
        <v>2</v>
      </c>
      <c r="G122">
        <v>2</v>
      </c>
      <c r="H122">
        <v>2</v>
      </c>
    </row>
    <row r="123" spans="1:8" s="7" customFormat="1" ht="120" customHeight="1" x14ac:dyDescent="0.3">
      <c r="A123" s="6" t="s">
        <v>323</v>
      </c>
      <c r="B123" s="6" t="s">
        <v>322</v>
      </c>
      <c r="C123" s="6" t="s">
        <v>321</v>
      </c>
      <c r="D123" s="6" t="s">
        <v>320</v>
      </c>
      <c r="E123" s="6" t="s">
        <v>319</v>
      </c>
      <c r="F123" s="6" t="s">
        <v>318</v>
      </c>
      <c r="G123" s="6" t="s">
        <v>317</v>
      </c>
      <c r="H123" s="6" t="s">
        <v>263</v>
      </c>
    </row>
    <row r="124" spans="1:8" x14ac:dyDescent="0.3">
      <c r="A124">
        <v>-2</v>
      </c>
      <c r="B124">
        <v>-2</v>
      </c>
      <c r="C124">
        <v>-2</v>
      </c>
      <c r="D124">
        <v>-2</v>
      </c>
      <c r="E124">
        <v>-2</v>
      </c>
      <c r="F124">
        <v>-2</v>
      </c>
      <c r="G124">
        <v>-2</v>
      </c>
      <c r="H124">
        <v>-2</v>
      </c>
    </row>
    <row r="125" spans="1:8" x14ac:dyDescent="0.3">
      <c r="A125">
        <v>-1</v>
      </c>
      <c r="B125">
        <v>-1</v>
      </c>
      <c r="C125">
        <v>-1</v>
      </c>
      <c r="D125">
        <v>-1</v>
      </c>
      <c r="E125">
        <v>-1</v>
      </c>
      <c r="F125">
        <v>-1</v>
      </c>
      <c r="G125">
        <v>-1</v>
      </c>
      <c r="H125">
        <v>-1</v>
      </c>
    </row>
    <row r="126" spans="1:8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3">
      <c r="A127">
        <v>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</row>
    <row r="128" spans="1:8" x14ac:dyDescent="0.3">
      <c r="A128">
        <v>2</v>
      </c>
      <c r="B128">
        <v>2</v>
      </c>
      <c r="C128">
        <v>2</v>
      </c>
      <c r="D128">
        <v>2</v>
      </c>
      <c r="E128">
        <v>2</v>
      </c>
      <c r="F128">
        <v>2</v>
      </c>
      <c r="G128">
        <v>2</v>
      </c>
      <c r="H128">
        <v>2</v>
      </c>
    </row>
  </sheetData>
  <conditionalFormatting sqref="A4:A8">
    <cfRule type="dataBar" priority="231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{856DD76B-6587-40FA-A22D-6913EA2133D5}</x14:id>
        </ext>
      </extLst>
    </cfRule>
  </conditionalFormatting>
  <conditionalFormatting sqref="A10:A14">
    <cfRule type="dataBar" priority="22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{4420A8E0-8348-4547-9026-EBB6659AE896}</x14:id>
        </ext>
      </extLst>
    </cfRule>
  </conditionalFormatting>
  <conditionalFormatting sqref="A28:A32"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{6A7DDEE0-11AB-4828-90A3-3CE4D526295C}</x14:id>
        </ext>
      </extLst>
    </cfRule>
  </conditionalFormatting>
  <conditionalFormatting sqref="A34:A38"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{EA2DB0F5-ECB3-4380-AE14-7C6901E7FA71}</x14:id>
        </ext>
      </extLst>
    </cfRule>
  </conditionalFormatting>
  <conditionalFormatting sqref="A40:A44"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{70A29176-5301-42E4-8BE1-631918841F79}</x14:id>
        </ext>
      </extLst>
    </cfRule>
  </conditionalFormatting>
  <conditionalFormatting sqref="A46:A50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{A08E7E03-EC07-4382-9328-E4D224AEB04F}</x14:id>
        </ext>
      </extLst>
    </cfRule>
  </conditionalFormatting>
  <conditionalFormatting sqref="A52:H56">
    <cfRule type="dataBar" priority="217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{7BB5EEC3-20EE-486C-BC81-394D22A18FBA}</x14:id>
        </ext>
      </extLst>
    </cfRule>
  </conditionalFormatting>
  <conditionalFormatting sqref="A58:A62">
    <cfRule type="dataBar" priority="216">
      <dataBar>
        <cfvo type="percent" val="10"/>
        <cfvo type="percent" val="100"/>
        <color rgb="FF638EC6"/>
      </dataBar>
      <extLst>
        <ext xmlns:x14="http://schemas.microsoft.com/office/spreadsheetml/2009/9/main" uri="{B025F937-C7B1-47D3-B67F-A62EFF666E3E}">
          <x14:id>{05A5C016-AD23-4031-A77D-564A9FB4550F}</x14:id>
        </ext>
      </extLst>
    </cfRule>
  </conditionalFormatting>
  <conditionalFormatting sqref="A64:H68">
    <cfRule type="dataBar" priority="215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{0C74A5B4-5E10-49D8-A910-5BC29B2FB8EF}</x14:id>
        </ext>
      </extLst>
    </cfRule>
  </conditionalFormatting>
  <conditionalFormatting sqref="A76:A80">
    <cfRule type="dataBar" priority="214">
      <dataBar>
        <cfvo type="percentile" val="10"/>
        <cfvo type="percentile" val="90"/>
        <color rgb="FF638EC6"/>
      </dataBar>
      <extLst>
        <ext xmlns:x14="http://schemas.microsoft.com/office/spreadsheetml/2009/9/main" uri="{B025F937-C7B1-47D3-B67F-A62EFF666E3E}">
          <x14:id>{2C9197A8-959C-4EE9-A56B-70D9E7A42ED0}</x14:id>
        </ext>
      </extLst>
    </cfRule>
  </conditionalFormatting>
  <conditionalFormatting sqref="A22:A26">
    <cfRule type="dataBar" priority="21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{765E869E-E0A8-443F-A8DE-8BA6ED591E9E}</x14:id>
        </ext>
      </extLst>
    </cfRule>
  </conditionalFormatting>
  <conditionalFormatting sqref="B52:H56">
    <cfRule type="dataBar" priority="204">
      <dataBar>
        <cfvo type="num" val="1"/>
        <cfvo type="num" val="5"/>
        <color rgb="FF63C384"/>
      </dataBar>
      <extLst>
        <ext xmlns:x14="http://schemas.microsoft.com/office/spreadsheetml/2009/9/main" uri="{B025F937-C7B1-47D3-B67F-A62EFF666E3E}">
          <x14:id>{28ED181B-C9AC-469B-9E9A-5210173D9311}</x14:id>
        </ext>
      </extLst>
    </cfRule>
  </conditionalFormatting>
  <conditionalFormatting sqref="B64:H68">
    <cfRule type="dataBar" priority="202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{5A919666-6DC2-4242-B689-11DD1B4BA269}</x14:id>
        </ext>
      </extLst>
    </cfRule>
  </conditionalFormatting>
  <conditionalFormatting sqref="B76:B80">
    <cfRule type="dataBar" priority="201">
      <dataBar>
        <cfvo type="percentile" val="10"/>
        <cfvo type="percentile" val="90"/>
        <color rgb="FF63C384"/>
      </dataBar>
      <extLst>
        <ext xmlns:x14="http://schemas.microsoft.com/office/spreadsheetml/2009/9/main" uri="{B025F937-C7B1-47D3-B67F-A62EFF666E3E}">
          <x14:id>{CF6CAE19-9787-4E61-ACF0-959336F84FB4}</x14:id>
        </ext>
      </extLst>
    </cfRule>
  </conditionalFormatting>
  <conditionalFormatting sqref="C4:C8">
    <cfRule type="dataBar" priority="20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{3BA867AD-F4DD-46EE-95BE-587264CB0917}</x14:id>
        </ext>
      </extLst>
    </cfRule>
  </conditionalFormatting>
  <conditionalFormatting sqref="C10:C14">
    <cfRule type="dataBar" priority="199">
      <dataBar showValue="0">
        <cfvo type="min"/>
        <cfvo type="max"/>
        <color rgb="FFFF555A"/>
      </dataBar>
      <extLst>
        <ext xmlns:x14="http://schemas.microsoft.com/office/spreadsheetml/2009/9/main" uri="{B025F937-C7B1-47D3-B67F-A62EFF666E3E}">
          <x14:id>{E5482AA7-C1DA-4B8C-A86F-826F4098A4C2}</x14:id>
        </ext>
      </extLst>
    </cfRule>
  </conditionalFormatting>
  <conditionalFormatting sqref="C16:C20">
    <cfRule type="dataBar" priority="198">
      <dataBar showValue="0">
        <cfvo type="min"/>
        <cfvo type="max"/>
        <color rgb="FFFF555A"/>
      </dataBar>
      <extLst>
        <ext xmlns:x14="http://schemas.microsoft.com/office/spreadsheetml/2009/9/main" uri="{B025F937-C7B1-47D3-B67F-A62EFF666E3E}">
          <x14:id>{16E416D7-FCDC-44D5-A7C3-6F0E9E5FDF5F}</x14:id>
        </ext>
      </extLst>
    </cfRule>
  </conditionalFormatting>
  <conditionalFormatting sqref="C22:C26">
    <cfRule type="dataBar" priority="197">
      <dataBar showValue="0">
        <cfvo type="min"/>
        <cfvo type="max"/>
        <color rgb="FFFF555A"/>
      </dataBar>
      <extLst>
        <ext xmlns:x14="http://schemas.microsoft.com/office/spreadsheetml/2009/9/main" uri="{B025F937-C7B1-47D3-B67F-A62EFF666E3E}">
          <x14:id>{D20C69C1-38B1-408C-ADDC-734E5219E9F5}</x14:id>
        </ext>
      </extLst>
    </cfRule>
  </conditionalFormatting>
  <conditionalFormatting sqref="C28:C32">
    <cfRule type="dataBar" priority="19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{2FA9D54A-68E1-43DB-A556-C2DAB7230F06}</x14:id>
        </ext>
      </extLst>
    </cfRule>
  </conditionalFormatting>
  <conditionalFormatting sqref="C34:C38">
    <cfRule type="dataBar" priority="19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{F7BA696B-C856-4E35-81AF-60C7CF1DDF4E}</x14:id>
        </ext>
      </extLst>
    </cfRule>
  </conditionalFormatting>
  <conditionalFormatting sqref="C40:C44">
    <cfRule type="dataBar" priority="1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{BDF19DA7-409F-4042-BFF6-FDA73EF0DA8A}</x14:id>
        </ext>
      </extLst>
    </cfRule>
  </conditionalFormatting>
  <conditionalFormatting sqref="C46:C50">
    <cfRule type="dataBar" priority="19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{99B5AED9-8551-4B8E-9164-AC5E1E837508}</x14:id>
        </ext>
      </extLst>
    </cfRule>
  </conditionalFormatting>
  <conditionalFormatting sqref="C52:C56">
    <cfRule type="dataBar" priority="19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{95092FFA-59A0-4759-A495-62C34FD6FD45}</x14:id>
        </ext>
      </extLst>
    </cfRule>
  </conditionalFormatting>
  <conditionalFormatting sqref="C58:C62">
    <cfRule type="dataBar" priority="191">
      <dataBar>
        <cfvo type="num" val="1"/>
        <cfvo type="num" val="5"/>
        <color rgb="FFFF555A"/>
      </dataBar>
      <extLst>
        <ext xmlns:x14="http://schemas.microsoft.com/office/spreadsheetml/2009/9/main" uri="{B025F937-C7B1-47D3-B67F-A62EFF666E3E}">
          <x14:id>{517892F8-61A2-4773-9DB2-4432EE66D85B}</x14:id>
        </ext>
      </extLst>
    </cfRule>
  </conditionalFormatting>
  <conditionalFormatting sqref="C64:C68">
    <cfRule type="dataBar" priority="190">
      <dataBar>
        <cfvo type="percent" val="0"/>
        <cfvo type="percent" val="100"/>
        <color rgb="FFFF555A"/>
      </dataBar>
      <extLst>
        <ext xmlns:x14="http://schemas.microsoft.com/office/spreadsheetml/2009/9/main" uri="{B025F937-C7B1-47D3-B67F-A62EFF666E3E}">
          <x14:id>{8A5DF154-0079-4DC9-AD42-D23F4E059770}</x14:id>
        </ext>
      </extLst>
    </cfRule>
  </conditionalFormatting>
  <conditionalFormatting sqref="C70:C74">
    <cfRule type="dataBar" priority="189">
      <dataBar>
        <cfvo type="formula" val="0.1*MAX($C$70:$C$74)"/>
        <cfvo type="formula" val="0.9*MAX($C$70:$C$74)"/>
        <color rgb="FFFF555A"/>
      </dataBar>
      <extLst>
        <ext xmlns:x14="http://schemas.microsoft.com/office/spreadsheetml/2009/9/main" uri="{B025F937-C7B1-47D3-B67F-A62EFF666E3E}">
          <x14:id>{7E7BA26B-7962-4D21-9D40-3FDA4B08F6AA}</x14:id>
        </ext>
      </extLst>
    </cfRule>
  </conditionalFormatting>
  <conditionalFormatting sqref="C76:C80">
    <cfRule type="dataBar" priority="188">
      <dataBar>
        <cfvo type="percentile" val="10"/>
        <cfvo type="percentile" val="90"/>
        <color rgb="FFFF555A"/>
      </dataBar>
      <extLst>
        <ext xmlns:x14="http://schemas.microsoft.com/office/spreadsheetml/2009/9/main" uri="{B025F937-C7B1-47D3-B67F-A62EFF666E3E}">
          <x14:id>{CC99450F-37D6-4A01-B48D-F888EFD0F27E}</x14:id>
        </ext>
      </extLst>
    </cfRule>
  </conditionalFormatting>
  <conditionalFormatting sqref="D4:D8">
    <cfRule type="dataBar" priority="1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{827835FF-31D2-431D-939B-8F61D322CDED}</x14:id>
        </ext>
      </extLst>
    </cfRule>
  </conditionalFormatting>
  <conditionalFormatting sqref="D10:D14">
    <cfRule type="dataBar" priority="186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{E4C7E271-56FC-4CAC-AFD2-386DCBB85FD2}</x14:id>
        </ext>
      </extLst>
    </cfRule>
  </conditionalFormatting>
  <conditionalFormatting sqref="D16:D20">
    <cfRule type="dataBar" priority="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{0DA09E0F-7F09-4652-BE35-9B1B3D11030F}</x14:id>
        </ext>
      </extLst>
    </cfRule>
  </conditionalFormatting>
  <conditionalFormatting sqref="D22:D26">
    <cfRule type="dataBar" priority="184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{EF74A069-5A93-41ED-BB33-4D0BE3FB42C9}</x14:id>
        </ext>
      </extLst>
    </cfRule>
  </conditionalFormatting>
  <conditionalFormatting sqref="D28:D32">
    <cfRule type="dataBar" priority="1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{E294A46C-8285-40E7-ACED-D93DAB14602A}</x14:id>
        </ext>
      </extLst>
    </cfRule>
  </conditionalFormatting>
  <conditionalFormatting sqref="D34:D38">
    <cfRule type="dataBar" priority="1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{E364BC29-373B-49C4-915F-FFBDD30B6D39}</x14:id>
        </ext>
      </extLst>
    </cfRule>
  </conditionalFormatting>
  <conditionalFormatting sqref="D40:D44">
    <cfRule type="dataBar" priority="1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{A43054A1-BABB-4069-A41B-E5DDFDE42639}</x14:id>
        </ext>
      </extLst>
    </cfRule>
  </conditionalFormatting>
  <conditionalFormatting sqref="D46:D50">
    <cfRule type="dataBar" priority="1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{FEC149BF-AF0C-4DBB-A70C-0157779823A7}</x14:id>
        </ext>
      </extLst>
    </cfRule>
  </conditionalFormatting>
  <conditionalFormatting sqref="D52:D56">
    <cfRule type="dataBar" priority="1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{73CF2DC3-7964-4A4E-BE93-48294097EE1A}</x14:id>
        </ext>
      </extLst>
    </cfRule>
  </conditionalFormatting>
  <conditionalFormatting sqref="D58:D62">
    <cfRule type="dataBar" priority="178">
      <dataBar>
        <cfvo type="num" val="1"/>
        <cfvo type="num" val="5"/>
        <color rgb="FFFFB628"/>
      </dataBar>
      <extLst>
        <ext xmlns:x14="http://schemas.microsoft.com/office/spreadsheetml/2009/9/main" uri="{B025F937-C7B1-47D3-B67F-A62EFF666E3E}">
          <x14:id>{BEEBF665-E376-4CA5-891A-5AF4178BF4A3}</x14:id>
        </ext>
      </extLst>
    </cfRule>
  </conditionalFormatting>
  <conditionalFormatting sqref="D64:D68">
    <cfRule type="dataBar" priority="177">
      <dataBar>
        <cfvo type="percent" val="0"/>
        <cfvo type="percent" val="100"/>
        <color rgb="FFFFB628"/>
      </dataBar>
      <extLst>
        <ext xmlns:x14="http://schemas.microsoft.com/office/spreadsheetml/2009/9/main" uri="{B025F937-C7B1-47D3-B67F-A62EFF666E3E}">
          <x14:id>{CB16AE7B-5271-46D1-B383-0781BB0057C0}</x14:id>
        </ext>
      </extLst>
    </cfRule>
  </conditionalFormatting>
  <conditionalFormatting sqref="D70:D74">
    <cfRule type="dataBar" priority="176">
      <dataBar>
        <cfvo type="formula" val="0.1*MAX($D$70:$D$74)"/>
        <cfvo type="formula" val="0.9*MAX($D$70:$D$74)"/>
        <color rgb="FFFFB628"/>
      </dataBar>
      <extLst>
        <ext xmlns:x14="http://schemas.microsoft.com/office/spreadsheetml/2009/9/main" uri="{B025F937-C7B1-47D3-B67F-A62EFF666E3E}">
          <x14:id>{41ACC7B4-B960-4510-82D1-C6832DBAB6A1}</x14:id>
        </ext>
      </extLst>
    </cfRule>
  </conditionalFormatting>
  <conditionalFormatting sqref="D76:D80">
    <cfRule type="dataBar" priority="175">
      <dataBar>
        <cfvo type="percentile" val="10"/>
        <cfvo type="percentile" val="90"/>
        <color rgb="FFFFB628"/>
      </dataBar>
      <extLst>
        <ext xmlns:x14="http://schemas.microsoft.com/office/spreadsheetml/2009/9/main" uri="{B025F937-C7B1-47D3-B67F-A62EFF666E3E}">
          <x14:id>{1128B266-7F98-4F4D-9307-614410CE8819}</x14:id>
        </ext>
      </extLst>
    </cfRule>
  </conditionalFormatting>
  <conditionalFormatting sqref="E4:E8">
    <cfRule type="dataBar" priority="1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{DAEAA7AB-FCAA-4EF5-B7C1-5C0DDA2B88F8}</x14:id>
        </ext>
      </extLst>
    </cfRule>
  </conditionalFormatting>
  <conditionalFormatting sqref="E10:E14">
    <cfRule type="dataBar" priority="173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{5D0D8886-8898-4464-8A3E-F5E9EA90AC5A}</x14:id>
        </ext>
      </extLst>
    </cfRule>
  </conditionalFormatting>
  <conditionalFormatting sqref="E16:E20">
    <cfRule type="dataBar" priority="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{2632437B-E9F5-4015-B4C2-E9F50F487DA6}</x14:id>
        </ext>
      </extLst>
    </cfRule>
  </conditionalFormatting>
  <conditionalFormatting sqref="E22:E26">
    <cfRule type="dataBar" priority="171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{2B4CCA8C-68D7-488C-890A-37FB5F3FAC74}</x14:id>
        </ext>
      </extLst>
    </cfRule>
  </conditionalFormatting>
  <conditionalFormatting sqref="E28:E32">
    <cfRule type="dataBar" priority="1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{D92F1524-7C19-44F2-A078-333DC169C0B5}</x14:id>
        </ext>
      </extLst>
    </cfRule>
  </conditionalFormatting>
  <conditionalFormatting sqref="E34:E38">
    <cfRule type="dataBar" priority="1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{C361DCB0-25DC-4866-8757-23F5B43C1181}</x14:id>
        </ext>
      </extLst>
    </cfRule>
  </conditionalFormatting>
  <conditionalFormatting sqref="E40:E44">
    <cfRule type="dataBar" priority="1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{3F02EE77-E3EB-4D48-86CA-B97DC1C860AB}</x14:id>
        </ext>
      </extLst>
    </cfRule>
  </conditionalFormatting>
  <conditionalFormatting sqref="E46:E50">
    <cfRule type="dataBar" priority="1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{2CD57C38-A941-4170-949C-8B7C75A2362C}</x14:id>
        </ext>
      </extLst>
    </cfRule>
  </conditionalFormatting>
  <conditionalFormatting sqref="E52:E56">
    <cfRule type="dataBar" priority="1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{EEFA3CFB-6F5F-418B-9F1C-268374375202}</x14:id>
        </ext>
      </extLst>
    </cfRule>
  </conditionalFormatting>
  <conditionalFormatting sqref="E58:E62">
    <cfRule type="dataBar" priority="165">
      <dataBar>
        <cfvo type="num" val="1"/>
        <cfvo type="num" val="5"/>
        <color rgb="FF008AEF"/>
      </dataBar>
      <extLst>
        <ext xmlns:x14="http://schemas.microsoft.com/office/spreadsheetml/2009/9/main" uri="{B025F937-C7B1-47D3-B67F-A62EFF666E3E}">
          <x14:id>{AF9887E5-2B3B-42A8-B886-E0A6A3903076}</x14:id>
        </ext>
      </extLst>
    </cfRule>
  </conditionalFormatting>
  <conditionalFormatting sqref="E64:E68">
    <cfRule type="dataBar" priority="164">
      <dataBar>
        <cfvo type="percent" val="0"/>
        <cfvo type="percent" val="100"/>
        <color rgb="FF008AEF"/>
      </dataBar>
      <extLst>
        <ext xmlns:x14="http://schemas.microsoft.com/office/spreadsheetml/2009/9/main" uri="{B025F937-C7B1-47D3-B67F-A62EFF666E3E}">
          <x14:id>{F4BBCE1C-DB31-4AF3-978C-C8C79384A99A}</x14:id>
        </ext>
      </extLst>
    </cfRule>
  </conditionalFormatting>
  <conditionalFormatting sqref="E70:E74">
    <cfRule type="dataBar" priority="163">
      <dataBar>
        <cfvo type="formula" val="0.1*MAX($E$70:$E$74)"/>
        <cfvo type="formula" val="0.9*MAX($E$70:$E$74)"/>
        <color rgb="FF008AEF"/>
      </dataBar>
      <extLst>
        <ext xmlns:x14="http://schemas.microsoft.com/office/spreadsheetml/2009/9/main" uri="{B025F937-C7B1-47D3-B67F-A62EFF666E3E}">
          <x14:id>{B20578B2-7F8C-4F40-9D6C-AC00B6C940DC}</x14:id>
        </ext>
      </extLst>
    </cfRule>
  </conditionalFormatting>
  <conditionalFormatting sqref="E76:E80">
    <cfRule type="dataBar" priority="162">
      <dataBar>
        <cfvo type="percentile" val="10"/>
        <cfvo type="percentile" val="90"/>
        <color rgb="FF008AEF"/>
      </dataBar>
      <extLst>
        <ext xmlns:x14="http://schemas.microsoft.com/office/spreadsheetml/2009/9/main" uri="{B025F937-C7B1-47D3-B67F-A62EFF666E3E}">
          <x14:id>{E9281F4B-2C62-4577-9A6C-D4A311A0E731}</x14:id>
        </ext>
      </extLst>
    </cfRule>
  </conditionalFormatting>
  <conditionalFormatting sqref="F4:F8">
    <cfRule type="dataBar" priority="1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{3197DE4F-77DB-41FD-9BBA-1D80FDE7C6FE}</x14:id>
        </ext>
      </extLst>
    </cfRule>
  </conditionalFormatting>
  <conditionalFormatting sqref="F10:F14">
    <cfRule type="dataBar" priority="160">
      <dataBar showValue="0">
        <cfvo type="min"/>
        <cfvo type="max"/>
        <color rgb="FFD6007B"/>
      </dataBar>
      <extLst>
        <ext xmlns:x14="http://schemas.microsoft.com/office/spreadsheetml/2009/9/main" uri="{B025F937-C7B1-47D3-B67F-A62EFF666E3E}">
          <x14:id>{14A7756E-C562-424F-9258-AE56C8E93F19}</x14:id>
        </ext>
      </extLst>
    </cfRule>
  </conditionalFormatting>
  <conditionalFormatting sqref="F16:F20">
    <cfRule type="dataBar" priority="1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{76880845-6C0A-45AD-AD6E-752FDC8C8E3F}</x14:id>
        </ext>
      </extLst>
    </cfRule>
  </conditionalFormatting>
  <conditionalFormatting sqref="F22:F26">
    <cfRule type="dataBar" priority="158">
      <dataBar showValue="0">
        <cfvo type="min"/>
        <cfvo type="max"/>
        <color rgb="FFD6007B"/>
      </dataBar>
      <extLst>
        <ext xmlns:x14="http://schemas.microsoft.com/office/spreadsheetml/2009/9/main" uri="{B025F937-C7B1-47D3-B67F-A62EFF666E3E}">
          <x14:id>{7B375D74-E4A5-4225-9AAB-A3337F3E6512}</x14:id>
        </ext>
      </extLst>
    </cfRule>
  </conditionalFormatting>
  <conditionalFormatting sqref="F28:F32">
    <cfRule type="dataBar" priority="1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{0308F1EB-17C2-4E54-89B3-8F214C138BDB}</x14:id>
        </ext>
      </extLst>
    </cfRule>
  </conditionalFormatting>
  <conditionalFormatting sqref="F34:F38">
    <cfRule type="dataBar" priority="1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{FD1D3DCF-7D98-45F8-A4D4-9610B7F4320E}</x14:id>
        </ext>
      </extLst>
    </cfRule>
  </conditionalFormatting>
  <conditionalFormatting sqref="F40:F44">
    <cfRule type="dataBar" priority="1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{DB219974-FC77-4CC1-BB48-255404BFB264}</x14:id>
        </ext>
      </extLst>
    </cfRule>
  </conditionalFormatting>
  <conditionalFormatting sqref="F46:F50">
    <cfRule type="dataBar" priority="1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{B3F0CC26-25F7-4947-875A-236A71BDB1A6}</x14:id>
        </ext>
      </extLst>
    </cfRule>
  </conditionalFormatting>
  <conditionalFormatting sqref="F52:F56">
    <cfRule type="dataBar" priority="1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{4C100C1B-4FEB-43A2-9BAC-2A3AC1FD3430}</x14:id>
        </ext>
      </extLst>
    </cfRule>
  </conditionalFormatting>
  <conditionalFormatting sqref="F58:F62">
    <cfRule type="dataBar" priority="152">
      <dataBar>
        <cfvo type="num" val="1"/>
        <cfvo type="num" val="5"/>
        <color rgb="FFD6007B"/>
      </dataBar>
      <extLst>
        <ext xmlns:x14="http://schemas.microsoft.com/office/spreadsheetml/2009/9/main" uri="{B025F937-C7B1-47D3-B67F-A62EFF666E3E}">
          <x14:id>{66DCAFB5-CF08-43DE-AB23-DC6766313CF5}</x14:id>
        </ext>
      </extLst>
    </cfRule>
  </conditionalFormatting>
  <conditionalFormatting sqref="F64:F68">
    <cfRule type="dataBar" priority="151">
      <dataBar>
        <cfvo type="percent" val="0"/>
        <cfvo type="percent" val="100"/>
        <color rgb="FFD6007B"/>
      </dataBar>
      <extLst>
        <ext xmlns:x14="http://schemas.microsoft.com/office/spreadsheetml/2009/9/main" uri="{B025F937-C7B1-47D3-B67F-A62EFF666E3E}">
          <x14:id>{2454425A-B0B9-4BA4-8C4D-F2C05EA188DF}</x14:id>
        </ext>
      </extLst>
    </cfRule>
  </conditionalFormatting>
  <conditionalFormatting sqref="F70:F74">
    <cfRule type="dataBar" priority="150">
      <dataBar>
        <cfvo type="formula" val="0.1*MAX($F$70:$F$74)"/>
        <cfvo type="formula" val="0.9*MAX($F$70:$F$74)"/>
        <color rgb="FFD6007B"/>
      </dataBar>
      <extLst>
        <ext xmlns:x14="http://schemas.microsoft.com/office/spreadsheetml/2009/9/main" uri="{B025F937-C7B1-47D3-B67F-A62EFF666E3E}">
          <x14:id>{2E9E7992-41BD-43AF-AB6C-2706E7C60BC8}</x14:id>
        </ext>
      </extLst>
    </cfRule>
  </conditionalFormatting>
  <conditionalFormatting sqref="F76:F80">
    <cfRule type="dataBar" priority="149">
      <dataBar>
        <cfvo type="percentile" val="10"/>
        <cfvo type="percentile" val="90"/>
        <color rgb="FFD6007B"/>
      </dataBar>
      <extLst>
        <ext xmlns:x14="http://schemas.microsoft.com/office/spreadsheetml/2009/9/main" uri="{B025F937-C7B1-47D3-B67F-A62EFF666E3E}">
          <x14:id>{9515EAF6-B918-4967-8BF8-EC86D0F6BEDF}</x14:id>
        </ext>
      </extLst>
    </cfRule>
  </conditionalFormatting>
  <conditionalFormatting sqref="G58:H62">
    <cfRule type="dataBar" priority="137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{A459B520-9E68-46B5-BEDC-F5C7493A1F63}</x14:id>
        </ext>
      </extLst>
    </cfRule>
  </conditionalFormatting>
  <conditionalFormatting sqref="G70:H74">
    <cfRule type="dataBar" priority="135">
      <dataBar>
        <cfvo type="formula" val="0.1*MAX($G$70:$G$74)"/>
        <cfvo type="formula" val="0.9*MAX($G$70:$G$74)"/>
        <color rgb="FF638EC6"/>
      </dataBar>
      <extLst>
        <ext xmlns:x14="http://schemas.microsoft.com/office/spreadsheetml/2009/9/main" uri="{B025F937-C7B1-47D3-B67F-A62EFF666E3E}">
          <x14:id>{1BA54E74-44E9-445A-A57B-D3B5D824C3CE}</x14:id>
        </ext>
      </extLst>
    </cfRule>
  </conditionalFormatting>
  <conditionalFormatting sqref="G76:H80">
    <cfRule type="dataBar" priority="134">
      <dataBar>
        <cfvo type="percentile" val="10"/>
        <cfvo type="percentile" val="90"/>
        <color rgb="FF638EC6"/>
      </dataBar>
      <extLst>
        <ext xmlns:x14="http://schemas.microsoft.com/office/spreadsheetml/2009/9/main" uri="{B025F937-C7B1-47D3-B67F-A62EFF666E3E}">
          <x14:id>{F6472045-B7FF-47A8-9455-0264831507AA}</x14:id>
        </ext>
      </extLst>
    </cfRule>
  </conditionalFormatting>
  <conditionalFormatting sqref="H4:H8">
    <cfRule type="dataBar" priority="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{71A97156-6CE1-4B29-978A-52DB11F0C179}</x14:id>
        </ext>
      </extLst>
    </cfRule>
  </conditionalFormatting>
  <conditionalFormatting sqref="H10:H14">
    <cfRule type="dataBar" priority="124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{EA5A4A1F-ED27-4F0D-86CF-3BCCA1E4569E}</x14:id>
        </ext>
      </extLst>
    </cfRule>
  </conditionalFormatting>
  <conditionalFormatting sqref="H16:H20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{B92F1B83-CE55-4420-ADAB-4B87A70BFF7E}</x14:id>
        </ext>
      </extLst>
    </cfRule>
  </conditionalFormatting>
  <conditionalFormatting sqref="H22:H26">
    <cfRule type="dataBar" priority="122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{9B398602-D458-4FB4-AE31-F3A94D34E3D8}</x14:id>
        </ext>
      </extLst>
    </cfRule>
  </conditionalFormatting>
  <conditionalFormatting sqref="H28:H32">
    <cfRule type="dataBar" priority="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{7B0F55B1-3C38-4265-BF07-D633941BCAF8}</x14:id>
        </ext>
      </extLst>
    </cfRule>
  </conditionalFormatting>
  <conditionalFormatting sqref="H34:H38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{75BA499E-6F1A-4D52-8A6D-FDFFB0A2A862}</x14:id>
        </ext>
      </extLst>
    </cfRule>
  </conditionalFormatting>
  <conditionalFormatting sqref="H40:H44">
    <cfRule type="dataBar" priority="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{19279511-0E16-4839-BCCF-28066B0F0CE6}</x14:id>
        </ext>
      </extLst>
    </cfRule>
  </conditionalFormatting>
  <conditionalFormatting sqref="H46:H50">
    <cfRule type="dataBar" priority="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{0531526C-9102-4FEA-A619-EEEF4D9AAA6B}</x14:id>
        </ext>
      </extLst>
    </cfRule>
  </conditionalFormatting>
  <conditionalFormatting sqref="H57">
    <cfRule type="dataBar" priority="1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{42FCDFB5-E75D-4ADF-AD49-2C96A46AC664}</x14:id>
        </ext>
      </extLst>
    </cfRule>
  </conditionalFormatting>
  <conditionalFormatting sqref="H52:H56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{8AB8D401-7F0B-48AA-A45E-9EBD69F75500}</x14:id>
        </ext>
      </extLst>
    </cfRule>
  </conditionalFormatting>
  <conditionalFormatting sqref="H58:H62">
    <cfRule type="dataBar" priority="113">
      <dataBar>
        <cfvo type="num" val="1"/>
        <cfvo type="num" val="5"/>
        <color rgb="FF63C384"/>
      </dataBar>
      <extLst>
        <ext xmlns:x14="http://schemas.microsoft.com/office/spreadsheetml/2009/9/main" uri="{B025F937-C7B1-47D3-B67F-A62EFF666E3E}">
          <x14:id>{005452E5-5569-4F18-8269-7CDD3F90976F}</x14:id>
        </ext>
      </extLst>
    </cfRule>
  </conditionalFormatting>
  <conditionalFormatting sqref="H64:H68">
    <cfRule type="dataBar" priority="112">
      <dataBar>
        <cfvo type="percent" val="1"/>
        <cfvo type="percent" val="100"/>
        <color rgb="FF63C384"/>
      </dataBar>
      <extLst>
        <ext xmlns:x14="http://schemas.microsoft.com/office/spreadsheetml/2009/9/main" uri="{B025F937-C7B1-47D3-B67F-A62EFF666E3E}">
          <x14:id>{45B70D61-E2EE-4A85-A361-E79298AE8A3F}</x14:id>
        </ext>
      </extLst>
    </cfRule>
  </conditionalFormatting>
  <conditionalFormatting sqref="H70:H74">
    <cfRule type="dataBar" priority="110">
      <dataBar>
        <cfvo type="formula" val="0.1*MAX($H$70:$H$74)"/>
        <cfvo type="formula" val="0.9*MAX($H$70:$H$74)"/>
        <color rgb="FF63C384"/>
      </dataBar>
      <extLst>
        <ext xmlns:x14="http://schemas.microsoft.com/office/spreadsheetml/2009/9/main" uri="{B025F937-C7B1-47D3-B67F-A62EFF666E3E}">
          <x14:id>{AAC20B67-02FB-4903-813B-ECA09467755D}</x14:id>
        </ext>
      </extLst>
    </cfRule>
  </conditionalFormatting>
  <conditionalFormatting sqref="H76:H80">
    <cfRule type="dataBar" priority="109">
      <dataBar>
        <cfvo type="percentile" val="10"/>
        <cfvo type="percentile" val="90"/>
        <color rgb="FF63C384"/>
      </dataBar>
      <extLst>
        <ext xmlns:x14="http://schemas.microsoft.com/office/spreadsheetml/2009/9/main" uri="{B025F937-C7B1-47D3-B67F-A62EFF666E3E}">
          <x14:id>{FE8D9473-A2EC-41C2-B056-50916EE4F9D3}</x14:id>
        </ext>
      </extLst>
    </cfRule>
  </conditionalFormatting>
  <conditionalFormatting sqref="H82:H86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{E85DC325-5DF3-495B-8470-6623E89729CC}</x14:id>
        </ext>
      </extLst>
    </cfRule>
  </conditionalFormatting>
  <conditionalFormatting sqref="H88:H92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{38CFDC58-05C6-4267-A110-BEC10B403652}</x14:id>
        </ext>
      </extLst>
    </cfRule>
  </conditionalFormatting>
  <conditionalFormatting sqref="H94:H98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{8F6B5A7F-4C29-4C5A-91B6-C3178BC8924B}</x14:id>
        </ext>
      </extLst>
    </cfRule>
  </conditionalFormatting>
  <conditionalFormatting sqref="H100:H104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{B302EE1A-CDDF-45AE-9C35-C626DAD4ACEC}</x14:id>
        </ext>
      </extLst>
    </cfRule>
  </conditionalFormatting>
  <conditionalFormatting sqref="H106:H110">
    <cfRule type="dataBar" priority="103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{6C54D57C-2659-47D7-A810-213DA014046B}</x14:id>
        </ext>
      </extLst>
    </cfRule>
  </conditionalFormatting>
  <conditionalFormatting sqref="H112:H116">
    <cfRule type="dataBar" priority="102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{3B0B1EE9-FAF9-4A8F-93FB-8CCA588FD706}</x14:id>
        </ext>
      </extLst>
    </cfRule>
  </conditionalFormatting>
  <conditionalFormatting sqref="H118:H122">
    <cfRule type="dataBar" priority="101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{A81E2D39-2BDB-470B-BE5A-EDC4B4A44C20}</x14:id>
        </ext>
      </extLst>
    </cfRule>
  </conditionalFormatting>
  <conditionalFormatting sqref="H124:H128">
    <cfRule type="dataBar" priority="100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{96A72BA5-76B0-4867-B779-7E14F1EB9A56}</x14:id>
        </ext>
      </extLst>
    </cfRule>
  </conditionalFormatting>
  <conditionalFormatting sqref="B4:B8"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{0BA8392A-0E77-4989-B0EF-9EA6CDDDBC28}</x14:id>
        </ext>
      </extLst>
    </cfRule>
  </conditionalFormatting>
  <conditionalFormatting sqref="B10:B14">
    <cfRule type="dataBar" priority="237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{4A771EAB-E1B0-4481-A933-6BD1AF9DD4E9}</x14:id>
        </ext>
      </extLst>
    </cfRule>
  </conditionalFormatting>
  <conditionalFormatting sqref="B22:B26">
    <cfRule type="dataBar" priority="241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{F74C72C0-6716-49EA-9B32-FB8BC0F4036A}</x14:id>
        </ext>
      </extLst>
    </cfRule>
  </conditionalFormatting>
  <conditionalFormatting sqref="B28:B32">
    <cfRule type="dataBar" priority="2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{4DE95C0F-3C95-4383-A033-76E2C4A81CD7}</x14:id>
        </ext>
      </extLst>
    </cfRule>
  </conditionalFormatting>
  <conditionalFormatting sqref="B34:B38">
    <cfRule type="dataBar" priority="2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{C44671EE-C6BE-4F0F-B524-F82847143111}</x14:id>
        </ext>
      </extLst>
    </cfRule>
  </conditionalFormatting>
  <conditionalFormatting sqref="B40:B44">
    <cfRule type="dataBar" priority="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{6051281C-C587-46C4-8AB5-A21E6E3743E7}</x14:id>
        </ext>
      </extLst>
    </cfRule>
  </conditionalFormatting>
  <conditionalFormatting sqref="B46:B50">
    <cfRule type="dataBar" priority="2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{222BD4B8-D622-456F-BEC9-5E685505C555}</x14:id>
        </ext>
      </extLst>
    </cfRule>
  </conditionalFormatting>
  <conditionalFormatting sqref="B58:B62">
    <cfRule type="dataBar" priority="246">
      <dataBar>
        <cfvo type="percent" val="0"/>
        <cfvo type="percent" val="100"/>
        <color rgb="FF63C384"/>
      </dataBar>
      <extLst>
        <ext xmlns:x14="http://schemas.microsoft.com/office/spreadsheetml/2009/9/main" uri="{B025F937-C7B1-47D3-B67F-A62EFF666E3E}">
          <x14:id>{3AA890B6-CAFB-43AA-B546-74C7FE8D61B5}</x14:id>
        </ext>
      </extLst>
    </cfRule>
  </conditionalFormatting>
  <conditionalFormatting sqref="G4:G8"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{57CB64AD-004D-441A-A280-7D6FBAB8BAA5}</x14:id>
        </ext>
      </extLst>
    </cfRule>
  </conditionalFormatting>
  <conditionalFormatting sqref="G10:G14">
    <cfRule type="dataBar" priority="25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{611C248E-55CB-4B31-B92E-F9F087B7D2BA}</x14:id>
        </ext>
      </extLst>
    </cfRule>
  </conditionalFormatting>
  <conditionalFormatting sqref="G16:G20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{14BF5E84-6706-4DF4-BF72-6E5B19E892E5}</x14:id>
        </ext>
      </extLst>
    </cfRule>
  </conditionalFormatting>
  <conditionalFormatting sqref="G22:G26">
    <cfRule type="dataBar" priority="25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{9098F2D7-B124-47C7-8404-9C6F28B139D7}</x14:id>
        </ext>
      </extLst>
    </cfRule>
  </conditionalFormatting>
  <conditionalFormatting sqref="G28:G32"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{7E3B6A71-031B-472C-8DAB-C0664B9E5F5F}</x14:id>
        </ext>
      </extLst>
    </cfRule>
  </conditionalFormatting>
  <conditionalFormatting sqref="G34:G38">
    <cfRule type="dataBar" priority="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{974337B1-18E9-4D11-8A33-3080E09B66A8}</x14:id>
        </ext>
      </extLst>
    </cfRule>
  </conditionalFormatting>
  <conditionalFormatting sqref="G40:G44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{79F813FF-6BE6-4FB4-ADA5-E166A859DA47}</x14:id>
        </ext>
      </extLst>
    </cfRule>
  </conditionalFormatting>
  <conditionalFormatting sqref="G46:G50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{92BF74D9-A8C2-44A7-941B-CFEC1FA87A15}</x14:id>
        </ext>
      </extLst>
    </cfRule>
  </conditionalFormatting>
  <conditionalFormatting sqref="G52:G56"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{9E0A6508-7192-4542-A897-EF3DF941EFDB}</x14:id>
        </ext>
      </extLst>
    </cfRule>
  </conditionalFormatting>
  <conditionalFormatting sqref="G64:G68">
    <cfRule type="dataBar" priority="262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{40E7F122-9839-45EF-894D-82FDFC519A3E}</x14:id>
        </ext>
      </extLst>
    </cfRule>
  </conditionalFormatting>
  <conditionalFormatting sqref="G82:G86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{B3E09646-48F8-4FE2-A42D-3352627535A8}</x14:id>
        </ext>
      </extLst>
    </cfRule>
  </conditionalFormatting>
  <conditionalFormatting sqref="G88:G92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{495A3D8D-0D93-4AE2-B2D0-16B30863DAD1}</x14:id>
        </ext>
      </extLst>
    </cfRule>
  </conditionalFormatting>
  <conditionalFormatting sqref="G94:G98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{D254D547-F458-4B80-AAE2-6CF9F249C844}</x14:id>
        </ext>
      </extLst>
    </cfRule>
  </conditionalFormatting>
  <conditionalFormatting sqref="G100:G104">
    <cfRule type="dataBar" priority="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{8AB6E18C-1DF8-44AE-B9E7-60E200405768}</x14:id>
        </ext>
      </extLst>
    </cfRule>
  </conditionalFormatting>
  <conditionalFormatting sqref="G106:G110">
    <cfRule type="dataBar" priority="26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{C00C73EF-24F4-4787-8364-412DE9A56716}</x14:id>
        </ext>
      </extLst>
    </cfRule>
  </conditionalFormatting>
  <conditionalFormatting sqref="G112:G116">
    <cfRule type="dataBar" priority="26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{05FE9AEE-D373-480D-8F1A-C4D974C49A9B}</x14:id>
        </ext>
      </extLst>
    </cfRule>
  </conditionalFormatting>
  <conditionalFormatting sqref="G118:G122">
    <cfRule type="dataBar" priority="26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{73EA7EE9-F3F9-457F-B737-207152E9646E}</x14:id>
        </ext>
      </extLst>
    </cfRule>
  </conditionalFormatting>
  <conditionalFormatting sqref="G124:G128">
    <cfRule type="dataBar" priority="27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{19A6658D-8655-419F-BE9A-3F9E781CAC16}</x14:id>
        </ext>
      </extLst>
    </cfRule>
  </conditionalFormatting>
  <conditionalFormatting sqref="A16:A20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{3327E3C6-6C50-4D8F-AEDC-0748F6121105}</x14:id>
        </ext>
      </extLst>
    </cfRule>
  </conditionalFormatting>
  <conditionalFormatting sqref="B16:B20"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{9E49927A-14A8-44D2-99CA-A41EDADAC516}</x14:id>
        </ext>
      </extLst>
    </cfRule>
  </conditionalFormatting>
  <conditionalFormatting sqref="A70:A74">
    <cfRule type="dataBar" priority="53">
      <dataBar>
        <cfvo type="formula" val="0.1*MIN($A$70:$A$74)"/>
        <cfvo type="formula" val="0.9*MAX($A$70:$A$74)"/>
        <color rgb="FF008AEF"/>
      </dataBar>
      <extLst>
        <ext xmlns:x14="http://schemas.microsoft.com/office/spreadsheetml/2009/9/main" uri="{B025F937-C7B1-47D3-B67F-A62EFF666E3E}">
          <x14:id>{56ACCDDA-8CA7-4C7B-AB8E-919FB9979A43}</x14:id>
        </ext>
      </extLst>
    </cfRule>
  </conditionalFormatting>
  <conditionalFormatting sqref="B70:B74">
    <cfRule type="dataBar" priority="52">
      <dataBar>
        <cfvo type="formula" val="0.1*MIN($B$70:$B$74)"/>
        <cfvo type="formula" val="0.9*MAX($B$70:$B$74)"/>
        <color rgb="FF008AEF"/>
      </dataBar>
      <extLst>
        <ext xmlns:x14="http://schemas.microsoft.com/office/spreadsheetml/2009/9/main" uri="{B025F937-C7B1-47D3-B67F-A62EFF666E3E}">
          <x14:id>{B10F5FF4-6386-410A-ACD9-4C3487100245}</x14:id>
        </ext>
      </extLst>
    </cfRule>
  </conditionalFormatting>
  <conditionalFormatting sqref="B82:B86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{44E1E2DB-7318-4576-94DF-156150DF0134}</x14:id>
        </ext>
      </extLst>
    </cfRule>
  </conditionalFormatting>
  <conditionalFormatting sqref="A82:A86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{621AC5BA-9919-464F-9954-F79A846B0277}</x14:id>
        </ext>
      </extLst>
    </cfRule>
  </conditionalFormatting>
  <conditionalFormatting sqref="C82:C86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{ED3BF289-5F87-4134-B6DE-1F485BA8A0B5}</x14:id>
        </ext>
      </extLst>
    </cfRule>
  </conditionalFormatting>
  <conditionalFormatting sqref="D94:D98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{B6A51401-9407-4522-82F1-82498CA4CFF7}</x14:id>
        </ext>
      </extLst>
    </cfRule>
  </conditionalFormatting>
  <conditionalFormatting sqref="E82:E86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{BF0DBA2D-B1A5-473A-8F6E-AD565AFEB8FC}</x14:id>
        </ext>
      </extLst>
    </cfRule>
  </conditionalFormatting>
  <conditionalFormatting sqref="F82:F86">
    <cfRule type="dataBar" priority="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{ADF3E25B-13E2-4974-B1DA-69F8C10CCC4E}</x14:id>
        </ext>
      </extLst>
    </cfRule>
  </conditionalFormatting>
  <conditionalFormatting sqref="A88:A92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{7924BA6E-A477-4F14-AC88-D4059B3C9E80}</x14:id>
        </ext>
      </extLst>
    </cfRule>
  </conditionalFormatting>
  <conditionalFormatting sqref="B94:B98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{03ED4E34-F6EA-4164-9A48-F60D478CE722}</x14:id>
        </ext>
      </extLst>
    </cfRule>
  </conditionalFormatting>
  <conditionalFormatting sqref="C88:C92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{756AE1E5-406F-4FBB-98B8-AF912A681394}</x14:id>
        </ext>
      </extLst>
    </cfRule>
  </conditionalFormatting>
  <conditionalFormatting sqref="E88:E92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{8698D0EC-2B65-466F-988D-DFF40D86018C}</x14:id>
        </ext>
      </extLst>
    </cfRule>
  </conditionalFormatting>
  <conditionalFormatting sqref="F88:F92">
    <cfRule type="dataBar" priority="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{9428748C-A5A1-474B-94F9-C72833558E83}</x14:id>
        </ext>
      </extLst>
    </cfRule>
  </conditionalFormatting>
  <conditionalFormatting sqref="D82:D86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{BA051BF6-C46A-4650-8374-5A51455CF838}</x14:id>
        </ext>
      </extLst>
    </cfRule>
  </conditionalFormatting>
  <conditionalFormatting sqref="A94:A98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{14DD6515-1B77-4181-925B-3D8129BA4591}</x14:id>
        </ext>
      </extLst>
    </cfRule>
  </conditionalFormatting>
  <conditionalFormatting sqref="B88:B92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{32B5FFBC-DDCE-425D-AE57-F2D54EAB1294}</x14:id>
        </ext>
      </extLst>
    </cfRule>
  </conditionalFormatting>
  <conditionalFormatting sqref="C94:C98">
    <cfRule type="dataBar" priority="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{EF230010-F9A1-4BE7-8F1A-262717359ED0}</x14:id>
        </ext>
      </extLst>
    </cfRule>
  </conditionalFormatting>
  <conditionalFormatting sqref="E94:E98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{784DFF4B-5F48-46EC-A981-8AF36D37F405}</x14:id>
        </ext>
      </extLst>
    </cfRule>
  </conditionalFormatting>
  <conditionalFormatting sqref="F100:F104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{788F736A-857D-431B-AA63-123199085A84}</x14:id>
        </ext>
      </extLst>
    </cfRule>
  </conditionalFormatting>
  <conditionalFormatting sqref="A100:A104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{318CC1D8-5BCA-45D7-9F7F-26A79F3FDE1B}</x14:id>
        </ext>
      </extLst>
    </cfRule>
  </conditionalFormatting>
  <conditionalFormatting sqref="B100:B104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{2AF34990-89DB-4266-87C8-1569D915982C}</x14:id>
        </ext>
      </extLst>
    </cfRule>
  </conditionalFormatting>
  <conditionalFormatting sqref="C100:C104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{69B7478C-2689-44C7-A87E-97D2E3D06987}</x14:id>
        </ext>
      </extLst>
    </cfRule>
  </conditionalFormatting>
  <conditionalFormatting sqref="D88:D92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{C3ACBF90-4A7D-49BB-9004-BDA468E693CD}</x14:id>
        </ext>
      </extLst>
    </cfRule>
  </conditionalFormatting>
  <conditionalFormatting sqref="D100:D104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{51C677C4-A546-4CB6-8F93-BE0509232880}</x14:id>
        </ext>
      </extLst>
    </cfRule>
  </conditionalFormatting>
  <conditionalFormatting sqref="E100:E104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{43A8A14C-AD40-4C22-B178-8C6C1610C0EF}</x14:id>
        </ext>
      </extLst>
    </cfRule>
  </conditionalFormatting>
  <conditionalFormatting sqref="A106:A110">
    <cfRule type="dataBar" priority="2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{CC370B67-7122-47F7-B492-41B1DD451B41}</x14:id>
        </ext>
      </extLst>
    </cfRule>
  </conditionalFormatting>
  <conditionalFormatting sqref="B106:B110">
    <cfRule type="dataBar" priority="24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{2410420F-CA1B-4354-87C4-4E69DDA49AC5}</x14:id>
        </ext>
      </extLst>
    </cfRule>
  </conditionalFormatting>
  <conditionalFormatting sqref="C106:C110">
    <cfRule type="dataBar" priority="23">
      <dataBar showValue="0">
        <cfvo type="min"/>
        <cfvo type="max"/>
        <color rgb="FFFF555A"/>
      </dataBar>
      <extLst>
        <ext xmlns:x14="http://schemas.microsoft.com/office/spreadsheetml/2009/9/main" uri="{B025F937-C7B1-47D3-B67F-A62EFF666E3E}">
          <x14:id>{BE6FC1EE-DBFE-4140-95F0-0ED4A89BDB83}</x14:id>
        </ext>
      </extLst>
    </cfRule>
  </conditionalFormatting>
  <conditionalFormatting sqref="D106:D110">
    <cfRule type="dataBar" priority="22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{FFB6D0E0-A167-4D26-85F3-97C7BBBDE0E4}</x14:id>
        </ext>
      </extLst>
    </cfRule>
  </conditionalFormatting>
  <conditionalFormatting sqref="E106:E110">
    <cfRule type="dataBar" priority="21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{0D15A8C7-7A4C-48E2-8677-126A43795001}</x14:id>
        </ext>
      </extLst>
    </cfRule>
  </conditionalFormatting>
  <conditionalFormatting sqref="F106:F110">
    <cfRule type="dataBar" priority="20">
      <dataBar showValue="0">
        <cfvo type="min"/>
        <cfvo type="max"/>
        <color rgb="FFD6007B"/>
      </dataBar>
      <extLst>
        <ext xmlns:x14="http://schemas.microsoft.com/office/spreadsheetml/2009/9/main" uri="{B025F937-C7B1-47D3-B67F-A62EFF666E3E}">
          <x14:id>{DDFD702C-8A5A-46AC-B0F2-C77A783777B6}</x14:id>
        </ext>
      </extLst>
    </cfRule>
  </conditionalFormatting>
  <conditionalFormatting sqref="A112:A116">
    <cfRule type="dataBar" priority="1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{106D6FF4-19A2-4B92-8559-0A369B775072}</x14:id>
        </ext>
      </extLst>
    </cfRule>
  </conditionalFormatting>
  <conditionalFormatting sqref="B112:B116">
    <cfRule type="dataBar" priority="18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{60423063-721D-47A1-B12F-524B224BAC8A}</x14:id>
        </ext>
      </extLst>
    </cfRule>
  </conditionalFormatting>
  <conditionalFormatting sqref="C112:C116">
    <cfRule type="dataBar" priority="17">
      <dataBar showValue="0">
        <cfvo type="min"/>
        <cfvo type="max"/>
        <color rgb="FFFF555A"/>
      </dataBar>
      <extLst>
        <ext xmlns:x14="http://schemas.microsoft.com/office/spreadsheetml/2009/9/main" uri="{B025F937-C7B1-47D3-B67F-A62EFF666E3E}">
          <x14:id>{0CC98C4E-0183-4A12-8861-4F5CC5C5E4F6}</x14:id>
        </ext>
      </extLst>
    </cfRule>
  </conditionalFormatting>
  <conditionalFormatting sqref="D112:D116">
    <cfRule type="dataBar" priority="16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{F48DCEB2-CF0A-4C4C-926B-CE1BA95AE94F}</x14:id>
        </ext>
      </extLst>
    </cfRule>
  </conditionalFormatting>
  <conditionalFormatting sqref="E112:E116">
    <cfRule type="dataBar" priority="15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{1799711D-2DC7-4ED8-BE9E-59D61A94DFF7}</x14:id>
        </ext>
      </extLst>
    </cfRule>
  </conditionalFormatting>
  <conditionalFormatting sqref="F112:F116">
    <cfRule type="dataBar" priority="14">
      <dataBar showValue="0">
        <cfvo type="min"/>
        <cfvo type="max"/>
        <color rgb="FFD6007B"/>
      </dataBar>
      <extLst>
        <ext xmlns:x14="http://schemas.microsoft.com/office/spreadsheetml/2009/9/main" uri="{B025F937-C7B1-47D3-B67F-A62EFF666E3E}">
          <x14:id>{A10388DB-F276-4749-98DE-D2B50B4689B9}</x14:id>
        </ext>
      </extLst>
    </cfRule>
  </conditionalFormatting>
  <conditionalFormatting sqref="A118:A122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{67572CF4-BAB3-4F9A-B8D6-D33CD58D7CD1}</x14:id>
        </ext>
      </extLst>
    </cfRule>
  </conditionalFormatting>
  <conditionalFormatting sqref="B118:B122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{35679AB0-4340-424B-824D-412DC034C129}</x14:id>
        </ext>
      </extLst>
    </cfRule>
  </conditionalFormatting>
  <conditionalFormatting sqref="C118:C122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{DF7BAD15-BF65-48E1-ABEC-CDCDA21744D4}</x14:id>
        </ext>
      </extLst>
    </cfRule>
  </conditionalFormatting>
  <conditionalFormatting sqref="D118:D12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{1C4AF36E-0F03-4F1F-B2BA-3749F3E1AC3C}</x14:id>
        </ext>
      </extLst>
    </cfRule>
  </conditionalFormatting>
  <conditionalFormatting sqref="E118:E122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{038E701E-AA91-4FB0-9C4E-E8757F89EB2F}</x14:id>
        </ext>
      </extLst>
    </cfRule>
  </conditionalFormatting>
  <conditionalFormatting sqref="F118:F122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{63282FB2-C6BC-4081-8BAE-F57D5BD22252}</x14:id>
        </ext>
      </extLst>
    </cfRule>
  </conditionalFormatting>
  <conditionalFormatting sqref="A124:A128">
    <cfRule type="dataBar" priority="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{38D18E01-3C87-4489-BEFE-4EF66C15B3D9}</x14:id>
        </ext>
      </extLst>
    </cfRule>
  </conditionalFormatting>
  <conditionalFormatting sqref="B124:B128">
    <cfRule type="dataBar" priority="6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{2EFCD5EA-2B69-449D-B3D1-F38D95C0A61F}</x14:id>
        </ext>
      </extLst>
    </cfRule>
  </conditionalFormatting>
  <conditionalFormatting sqref="C124:C128">
    <cfRule type="dataBar" priority="5">
      <dataBar showValue="0">
        <cfvo type="min"/>
        <cfvo type="max"/>
        <color rgb="FFFF555A"/>
      </dataBar>
      <extLst>
        <ext xmlns:x14="http://schemas.microsoft.com/office/spreadsheetml/2009/9/main" uri="{B025F937-C7B1-47D3-B67F-A62EFF666E3E}">
          <x14:id>{D1A9FFBA-CF64-4DEE-A36C-FC5EB042B2C3}</x14:id>
        </ext>
      </extLst>
    </cfRule>
  </conditionalFormatting>
  <conditionalFormatting sqref="D124:D128">
    <cfRule type="dataBar" priority="4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{39E8F3D2-F8EE-4BAD-95F2-A3D4B06C4F4A}</x14:id>
        </ext>
      </extLst>
    </cfRule>
  </conditionalFormatting>
  <conditionalFormatting sqref="E124:E128">
    <cfRule type="dataBar" priority="3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{1D8E2839-2DC6-48F0-89F8-3AB0BB4F06F7}</x14:id>
        </ext>
      </extLst>
    </cfRule>
  </conditionalFormatting>
  <conditionalFormatting sqref="F124:F128">
    <cfRule type="dataBar" priority="2">
      <dataBar showValue="0">
        <cfvo type="min"/>
        <cfvo type="max"/>
        <color rgb="FFD6007B"/>
      </dataBar>
      <extLst>
        <ext xmlns:x14="http://schemas.microsoft.com/office/spreadsheetml/2009/9/main" uri="{B025F937-C7B1-47D3-B67F-A62EFF666E3E}">
          <x14:id>{0F883EFE-89E7-48BE-BBB8-7A3DD797AE35}</x14:id>
        </ext>
      </extLst>
    </cfRule>
  </conditionalFormatting>
  <conditionalFormatting sqref="F94:F98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{CF080060-9E61-42A6-9BA2-F4940D4E062B}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6DD76B-6587-40FA-A22D-6913EA2133D5}">
            <x14:dataBar minLength="0" maxLength="100" border="1" negativeBarBorderColorSameAsPositive="0">
              <x14:cfvo type="autoMin"/>
              <x14:cfvo type="autoMax"/>
              <x14:borderColor rgb="FF0070C0"/>
              <x14:negativeFillColor rgb="FFFF0000"/>
              <x14:negativeBorderColor rgb="FFFF0000"/>
              <x14:axisColor rgb="FF000000"/>
            </x14:dataBar>
          </x14:cfRule>
          <xm:sqref>A4:A8</xm:sqref>
        </x14:conditionalFormatting>
        <x14:conditionalFormatting xmlns:xm="http://schemas.microsoft.com/office/excel/2006/main">
          <x14:cfRule type="dataBar" id="{4420A8E0-8348-4547-9026-EBB6659AE8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A10:A14</xm:sqref>
        </x14:conditionalFormatting>
        <x14:conditionalFormatting xmlns:xm="http://schemas.microsoft.com/office/excel/2006/main">
          <x14:cfRule type="dataBar" id="{6A7DDEE0-11AB-4828-90A3-3CE4D526295C}">
            <x14:dataBar minLength="0" maxLength="100" border="1" negativeBarBorderColorSameAsPositive="0">
              <x14:cfvo type="autoMin"/>
              <x14:cfvo type="autoMax"/>
              <x14:borderColor theme="1"/>
              <x14:negativeFillColor rgb="FFFF0000"/>
              <x14:negativeBorderColor rgb="FFFF0000"/>
              <x14:axisColor rgb="FF000000"/>
            </x14:dataBar>
          </x14:cfRule>
          <xm:sqref>A28:A32</xm:sqref>
        </x14:conditionalFormatting>
        <x14:conditionalFormatting xmlns:xm="http://schemas.microsoft.com/office/excel/2006/main">
          <x14:cfRule type="dataBar" id="{EA2DB0F5-ECB3-4380-AE14-7C6901E7FA71}">
            <x14:dataBar minLength="0" maxLength="100" border="1">
              <x14:cfvo type="autoMin"/>
              <x14:cfvo type="autoMax"/>
              <x14:borderColor rgb="FFFF0000"/>
              <x14:negativeFillColor rgb="FFFF0000"/>
              <x14:axisColor rgb="FF000000"/>
            </x14:dataBar>
          </x14:cfRule>
          <xm:sqref>A34:A38</xm:sqref>
        </x14:conditionalFormatting>
        <x14:conditionalFormatting xmlns:xm="http://schemas.microsoft.com/office/excel/2006/main">
          <x14:cfRule type="dataBar" id="{70A29176-5301-42E4-8BE1-631918841F79}">
            <x14:dataBar minLength="0" maxLength="10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A40:A44</xm:sqref>
        </x14:conditionalFormatting>
        <x14:conditionalFormatting xmlns:xm="http://schemas.microsoft.com/office/excel/2006/main">
          <x14:cfRule type="dataBar" id="{A08E7E03-EC07-4382-9328-E4D224AEB04F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A46:A50</xm:sqref>
        </x14:conditionalFormatting>
        <x14:conditionalFormatting xmlns:xm="http://schemas.microsoft.com/office/excel/2006/main">
          <x14:cfRule type="dataBar" id="{7BB5EEC3-20EE-486C-BC81-394D22A18FBA}">
            <x14:dataBar minLength="0" maxLength="100">
              <x14:cfvo type="num">
                <xm:f>1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A52:H56</xm:sqref>
        </x14:conditionalFormatting>
        <x14:conditionalFormatting xmlns:xm="http://schemas.microsoft.com/office/excel/2006/main">
          <x14:cfRule type="dataBar" id="{05A5C016-AD23-4031-A77D-564A9FB4550F}">
            <x14:dataBar minLength="0" maxLength="100">
              <x14:cfvo type="percent">
                <xm:f>10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A58:A62</xm:sqref>
        </x14:conditionalFormatting>
        <x14:conditionalFormatting xmlns:xm="http://schemas.microsoft.com/office/excel/2006/main">
          <x14:cfRule type="dataBar" id="{0C74A5B4-5E10-49D8-A910-5BC29B2FB8EF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A64:H68</xm:sqref>
        </x14:conditionalFormatting>
        <x14:conditionalFormatting xmlns:xm="http://schemas.microsoft.com/office/excel/2006/main">
          <x14:cfRule type="dataBar" id="{2C9197A8-959C-4EE9-A56B-70D9E7A42ED0}">
            <x14:dataBar minLength="0" maxLength="100">
              <x14:cfvo type="percentile">
                <xm:f>10</xm:f>
              </x14:cfvo>
              <x14:cfvo type="percentile">
                <xm:f>90</xm:f>
              </x14:cfvo>
              <x14:negativeFillColor rgb="FFFF0000"/>
              <x14:axisColor rgb="FF000000"/>
            </x14:dataBar>
          </x14:cfRule>
          <xm:sqref>A76:A80</xm:sqref>
        </x14:conditionalFormatting>
        <x14:conditionalFormatting xmlns:xm="http://schemas.microsoft.com/office/excel/2006/main">
          <x14:cfRule type="dataBar" id="{765E869E-E0A8-443F-A8DE-8BA6ED591E9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A22:A26</xm:sqref>
        </x14:conditionalFormatting>
        <x14:conditionalFormatting xmlns:xm="http://schemas.microsoft.com/office/excel/2006/main">
          <x14:cfRule type="dataBar" id="{28ED181B-C9AC-469B-9E9A-5210173D9311}">
            <x14:dataBar minLength="0" maxLength="100">
              <x14:cfvo type="num">
                <xm:f>1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B52:H56</xm:sqref>
        </x14:conditionalFormatting>
        <x14:conditionalFormatting xmlns:xm="http://schemas.microsoft.com/office/excel/2006/main">
          <x14:cfRule type="dataBar" id="{5A919666-6DC2-4242-B689-11DD1B4BA269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B64:H68</xm:sqref>
        </x14:conditionalFormatting>
        <x14:conditionalFormatting xmlns:xm="http://schemas.microsoft.com/office/excel/2006/main">
          <x14:cfRule type="dataBar" id="{CF6CAE19-9787-4E61-ACF0-959336F84FB4}">
            <x14:dataBar minLength="0" maxLength="100">
              <x14:cfvo type="percentile">
                <xm:f>10</xm:f>
              </x14:cfvo>
              <x14:cfvo type="percentile">
                <xm:f>90</xm:f>
              </x14:cfvo>
              <x14:negativeFillColor rgb="FFFF0000"/>
              <x14:axisColor rgb="FF000000"/>
            </x14:dataBar>
          </x14:cfRule>
          <xm:sqref>B76:B80</xm:sqref>
        </x14:conditionalFormatting>
        <x14:conditionalFormatting xmlns:xm="http://schemas.microsoft.com/office/excel/2006/main">
          <x14:cfRule type="dataBar" id="{3BA867AD-F4DD-46EE-95BE-587264CB0917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FF0000"/>
              <x14:negativeBorderColor rgb="FFFF0000"/>
              <x14:axisColor rgb="FF000000"/>
            </x14:dataBar>
          </x14:cfRule>
          <xm:sqref>C4:C8</xm:sqref>
        </x14:conditionalFormatting>
        <x14:conditionalFormatting xmlns:xm="http://schemas.microsoft.com/office/excel/2006/main">
          <x14:cfRule type="dataBar" id="{E5482AA7-C1DA-4B8C-A86F-826F4098A4C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C10:C14</xm:sqref>
        </x14:conditionalFormatting>
        <x14:conditionalFormatting xmlns:xm="http://schemas.microsoft.com/office/excel/2006/main">
          <x14:cfRule type="dataBar" id="{16E416D7-FCDC-44D5-A7C3-6F0E9E5FDF5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C16:C20</xm:sqref>
        </x14:conditionalFormatting>
        <x14:conditionalFormatting xmlns:xm="http://schemas.microsoft.com/office/excel/2006/main">
          <x14:cfRule type="dataBar" id="{D20C69C1-38B1-408C-ADDC-734E5219E9F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C22:C26</xm:sqref>
        </x14:conditionalFormatting>
        <x14:conditionalFormatting xmlns:xm="http://schemas.microsoft.com/office/excel/2006/main">
          <x14:cfRule type="dataBar" id="{2FA9D54A-68E1-43DB-A556-C2DAB7230F06}">
            <x14:dataBar minLength="0" maxLength="100" border="1" negativeBarBorderColorSameAsPositive="0">
              <x14:cfvo type="autoMin"/>
              <x14:cfvo type="autoMax"/>
              <x14:borderColor theme="1"/>
              <x14:negativeFillColor rgb="FFFF0000"/>
              <x14:negativeBorderColor rgb="FFFF0000"/>
              <x14:axisColor rgb="FF000000"/>
            </x14:dataBar>
          </x14:cfRule>
          <xm:sqref>C28:C32</xm:sqref>
        </x14:conditionalFormatting>
        <x14:conditionalFormatting xmlns:xm="http://schemas.microsoft.com/office/excel/2006/main">
          <x14:cfRule type="dataBar" id="{F7BA696B-C856-4E35-81AF-60C7CF1DDF4E}">
            <x14:dataBar minLength="0" maxLength="100" border="1" negativeBarBorderColorSameAsPositive="0">
              <x14:cfvo type="autoMin"/>
              <x14:cfvo type="autoMax"/>
              <x14:borderColor rgb="FF7030A0"/>
              <x14:negativeFillColor rgb="FFFF0000"/>
              <x14:negativeBorderColor rgb="FFFF0000"/>
              <x14:axisColor rgb="FF000000"/>
            </x14:dataBar>
          </x14:cfRule>
          <xm:sqref>C34:C38</xm:sqref>
        </x14:conditionalFormatting>
        <x14:conditionalFormatting xmlns:xm="http://schemas.microsoft.com/office/excel/2006/main">
          <x14:cfRule type="dataBar" id="{BDF19DA7-409F-4042-BFF6-FDA73EF0DA8A}">
            <x14:dataBar minLength="0" maxLength="10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C40:C44</xm:sqref>
        </x14:conditionalFormatting>
        <x14:conditionalFormatting xmlns:xm="http://schemas.microsoft.com/office/excel/2006/main">
          <x14:cfRule type="dataBar" id="{99B5AED9-8551-4B8E-9164-AC5E1E837508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C46:C50</xm:sqref>
        </x14:conditionalFormatting>
        <x14:conditionalFormatting xmlns:xm="http://schemas.microsoft.com/office/excel/2006/main">
          <x14:cfRule type="dataBar" id="{95092FFA-59A0-4759-A495-62C34FD6FD45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C52:C56</xm:sqref>
        </x14:conditionalFormatting>
        <x14:conditionalFormatting xmlns:xm="http://schemas.microsoft.com/office/excel/2006/main">
          <x14:cfRule type="dataBar" id="{517892F8-61A2-4773-9DB2-4432EE66D85B}">
            <x14:dataBar minLength="0" maxLength="100">
              <x14:cfvo type="num">
                <xm:f>1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C58:C62</xm:sqref>
        </x14:conditionalFormatting>
        <x14:conditionalFormatting xmlns:xm="http://schemas.microsoft.com/office/excel/2006/main">
          <x14:cfRule type="dataBar" id="{8A5DF154-0079-4DC9-AD42-D23F4E059770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C64:C68</xm:sqref>
        </x14:conditionalFormatting>
        <x14:conditionalFormatting xmlns:xm="http://schemas.microsoft.com/office/excel/2006/main">
          <x14:cfRule type="dataBar" id="{7E7BA26B-7962-4D21-9D40-3FDA4B08F6AA}">
            <x14:dataBar minLength="0" maxLength="100">
              <x14:cfvo type="formula">
                <xm:f>0.1*MAX($C$70:$C$74)</xm:f>
              </x14:cfvo>
              <x14:cfvo type="formula">
                <xm:f>0.9*MAX($C$70:$C$74)</xm:f>
              </x14:cfvo>
              <x14:negativeFillColor rgb="FFFF0000"/>
              <x14:axisColor rgb="FF000000"/>
            </x14:dataBar>
          </x14:cfRule>
          <xm:sqref>C70:C74</xm:sqref>
        </x14:conditionalFormatting>
        <x14:conditionalFormatting xmlns:xm="http://schemas.microsoft.com/office/excel/2006/main">
          <x14:cfRule type="dataBar" id="{CC99450F-37D6-4A01-B48D-F888EFD0F27E}">
            <x14:dataBar minLength="0" maxLength="100">
              <x14:cfvo type="percentile">
                <xm:f>10</xm:f>
              </x14:cfvo>
              <x14:cfvo type="percentile">
                <xm:f>90</xm:f>
              </x14:cfvo>
              <x14:negativeFillColor rgb="FFFF0000"/>
              <x14:axisColor rgb="FF000000"/>
            </x14:dataBar>
          </x14:cfRule>
          <xm:sqref>C76:C80</xm:sqref>
        </x14:conditionalFormatting>
        <x14:conditionalFormatting xmlns:xm="http://schemas.microsoft.com/office/excel/2006/main">
          <x14:cfRule type="dataBar" id="{827835FF-31D2-431D-939B-8F61D322CDED}">
            <x14:dataBar minLength="0" maxLength="100" border="1" negativeBarBorderColorSameAsPositive="0">
              <x14:cfvo type="autoMin"/>
              <x14:cfvo type="autoMax"/>
              <x14:borderColor rgb="FFFFC000"/>
              <x14:negativeFillColor rgb="FFFF0000"/>
              <x14:negativeBorderColor rgb="FFFF0000"/>
              <x14:axisColor rgb="FF000000"/>
            </x14:dataBar>
          </x14:cfRule>
          <xm:sqref>D4:D8</xm:sqref>
        </x14:conditionalFormatting>
        <x14:conditionalFormatting xmlns:xm="http://schemas.microsoft.com/office/excel/2006/main">
          <x14:cfRule type="dataBar" id="{E4C7E271-56FC-4CAC-AFD2-386DCBB85FD2}">
            <x14:dataBar minLength="0" maxLength="100" border="1" negativeBarBorderColorSameAsPositive="0">
              <x14:cfvo type="autoMin"/>
              <x14:cfvo type="autoMax"/>
              <x14:borderColor rgb="FFFFC000"/>
              <x14:negativeFillColor rgb="FFFF0000"/>
              <x14:negativeBorderColor rgb="FFFF0000"/>
              <x14:axisColor rgb="FF000000"/>
            </x14:dataBar>
          </x14:cfRule>
          <xm:sqref>D10:D14</xm:sqref>
        </x14:conditionalFormatting>
        <x14:conditionalFormatting xmlns:xm="http://schemas.microsoft.com/office/excel/2006/main">
          <x14:cfRule type="dataBar" id="{0DA09E0F-7F09-4652-BE35-9B1B3D11030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D16:D20</xm:sqref>
        </x14:conditionalFormatting>
        <x14:conditionalFormatting xmlns:xm="http://schemas.microsoft.com/office/excel/2006/main">
          <x14:cfRule type="dataBar" id="{EF74A069-5A93-41ED-BB33-4D0BE3FB42C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D22:D26</xm:sqref>
        </x14:conditionalFormatting>
        <x14:conditionalFormatting xmlns:xm="http://schemas.microsoft.com/office/excel/2006/main">
          <x14:cfRule type="dataBar" id="{E294A46C-8285-40E7-ACED-D93DAB14602A}">
            <x14:dataBar minLength="0" maxLength="100" border="1" negativeBarBorderColorSameAsPositive="0">
              <x14:cfvo type="autoMin"/>
              <x14:cfvo type="autoMax"/>
              <x14:borderColor theme="1"/>
              <x14:negativeFillColor rgb="FFFF0000"/>
              <x14:negativeBorderColor rgb="FFFF0000"/>
              <x14:axisColor rgb="FF000000"/>
            </x14:dataBar>
          </x14:cfRule>
          <xm:sqref>D28:D32</xm:sqref>
        </x14:conditionalFormatting>
        <x14:conditionalFormatting xmlns:xm="http://schemas.microsoft.com/office/excel/2006/main">
          <x14:cfRule type="dataBar" id="{E364BC29-373B-49C4-915F-FFBDD30B6D39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FF0000"/>
              <x14:negativeBorderColor rgb="FFFF0000"/>
              <x14:axisColor rgb="FF000000"/>
            </x14:dataBar>
          </x14:cfRule>
          <xm:sqref>D34:D38</xm:sqref>
        </x14:conditionalFormatting>
        <x14:conditionalFormatting xmlns:xm="http://schemas.microsoft.com/office/excel/2006/main">
          <x14:cfRule type="dataBar" id="{A43054A1-BABB-4069-A41B-E5DDFDE42639}">
            <x14:dataBar minLength="0" maxLength="10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D40:D44</xm:sqref>
        </x14:conditionalFormatting>
        <x14:conditionalFormatting xmlns:xm="http://schemas.microsoft.com/office/excel/2006/main">
          <x14:cfRule type="dataBar" id="{FEC149BF-AF0C-4DBB-A70C-0157779823A7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D46:D50</xm:sqref>
        </x14:conditionalFormatting>
        <x14:conditionalFormatting xmlns:xm="http://schemas.microsoft.com/office/excel/2006/main">
          <x14:cfRule type="dataBar" id="{73CF2DC3-7964-4A4E-BE93-48294097EE1A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D52:D56</xm:sqref>
        </x14:conditionalFormatting>
        <x14:conditionalFormatting xmlns:xm="http://schemas.microsoft.com/office/excel/2006/main">
          <x14:cfRule type="dataBar" id="{BEEBF665-E376-4CA5-891A-5AF4178BF4A3}">
            <x14:dataBar minLength="0" maxLength="100">
              <x14:cfvo type="num">
                <xm:f>1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D58:D62</xm:sqref>
        </x14:conditionalFormatting>
        <x14:conditionalFormatting xmlns:xm="http://schemas.microsoft.com/office/excel/2006/main">
          <x14:cfRule type="dataBar" id="{CB16AE7B-5271-46D1-B383-0781BB0057C0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D64:D68</xm:sqref>
        </x14:conditionalFormatting>
        <x14:conditionalFormatting xmlns:xm="http://schemas.microsoft.com/office/excel/2006/main">
          <x14:cfRule type="dataBar" id="{41ACC7B4-B960-4510-82D1-C6832DBAB6A1}">
            <x14:dataBar minLength="0" maxLength="100">
              <x14:cfvo type="formula">
                <xm:f>0.1*MAX($D$70:$D$74)</xm:f>
              </x14:cfvo>
              <x14:cfvo type="formula">
                <xm:f>0.9*MAX($D$70:$D$74)</xm:f>
              </x14:cfvo>
              <x14:negativeFillColor rgb="FFFF0000"/>
              <x14:axisColor rgb="FF000000"/>
            </x14:dataBar>
          </x14:cfRule>
          <xm:sqref>D70:D74</xm:sqref>
        </x14:conditionalFormatting>
        <x14:conditionalFormatting xmlns:xm="http://schemas.microsoft.com/office/excel/2006/main">
          <x14:cfRule type="dataBar" id="{1128B266-7F98-4F4D-9307-614410CE8819}">
            <x14:dataBar minLength="0" maxLength="100">
              <x14:cfvo type="percentile">
                <xm:f>10</xm:f>
              </x14:cfvo>
              <x14:cfvo type="percentile">
                <xm:f>90</xm:f>
              </x14:cfvo>
              <x14:negativeFillColor rgb="FFFF0000"/>
              <x14:axisColor rgb="FF000000"/>
            </x14:dataBar>
          </x14:cfRule>
          <xm:sqref>D76:D80</xm:sqref>
        </x14:conditionalFormatting>
        <x14:conditionalFormatting xmlns:xm="http://schemas.microsoft.com/office/excel/2006/main">
          <x14:cfRule type="dataBar" id="{DAEAA7AB-FCAA-4EF5-B7C1-5C0DDA2B88F8}">
            <x14:dataBar minLength="0" maxLength="100" border="1" negativeBarBorderColorSameAsPositive="0">
              <x14:cfvo type="autoMin"/>
              <x14:cfvo type="autoMax"/>
              <x14:borderColor rgb="FF00B0F0"/>
              <x14:negativeFillColor rgb="FFFF0000"/>
              <x14:negativeBorderColor rgb="FFFF0000"/>
              <x14:axisColor rgb="FF000000"/>
            </x14:dataBar>
          </x14:cfRule>
          <xm:sqref>E4:E8</xm:sqref>
        </x14:conditionalFormatting>
        <x14:conditionalFormatting xmlns:xm="http://schemas.microsoft.com/office/excel/2006/main">
          <x14:cfRule type="dataBar" id="{5D0D8886-8898-4464-8A3E-F5E9EA90AC5A}">
            <x14:dataBar minLength="0" maxLength="100" border="1" negativeBarBorderColorSameAsPositive="0">
              <x14:cfvo type="autoMin"/>
              <x14:cfvo type="autoMax"/>
              <x14:borderColor rgb="FF00B0F0"/>
              <x14:negativeFillColor rgb="FFFF0000"/>
              <x14:negativeBorderColor rgb="FFFF0000"/>
              <x14:axisColor rgb="FF000000"/>
            </x14:dataBar>
          </x14:cfRule>
          <xm:sqref>E10:E14</xm:sqref>
        </x14:conditionalFormatting>
        <x14:conditionalFormatting xmlns:xm="http://schemas.microsoft.com/office/excel/2006/main">
          <x14:cfRule type="dataBar" id="{2632437B-E9F5-4015-B4C2-E9F50F487DA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E16:E20</xm:sqref>
        </x14:conditionalFormatting>
        <x14:conditionalFormatting xmlns:xm="http://schemas.microsoft.com/office/excel/2006/main">
          <x14:cfRule type="dataBar" id="{2B4CCA8C-68D7-488C-890A-37FB5F3FAC7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E22:E26</xm:sqref>
        </x14:conditionalFormatting>
        <x14:conditionalFormatting xmlns:xm="http://schemas.microsoft.com/office/excel/2006/main">
          <x14:cfRule type="dataBar" id="{D92F1524-7C19-44F2-A078-333DC169C0B5}">
            <x14:dataBar minLength="0" maxLength="100" border="1" negativeBarBorderColorSameAsPositive="0">
              <x14:cfvo type="autoMin"/>
              <x14:cfvo type="autoMax"/>
              <x14:borderColor theme="1"/>
              <x14:negativeFillColor rgb="FFFF0000"/>
              <x14:negativeBorderColor rgb="FFFF0000"/>
              <x14:axisColor rgb="FF000000"/>
            </x14:dataBar>
          </x14:cfRule>
          <xm:sqref>E28:E32</xm:sqref>
        </x14:conditionalFormatting>
        <x14:conditionalFormatting xmlns:xm="http://schemas.microsoft.com/office/excel/2006/main">
          <x14:cfRule type="dataBar" id="{C361DCB0-25DC-4866-8757-23F5B43C1181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FF0000"/>
              <x14:negativeBorderColor rgb="FFFF0000"/>
              <x14:axisColor rgb="FF000000"/>
            </x14:dataBar>
          </x14:cfRule>
          <xm:sqref>E34:E38</xm:sqref>
        </x14:conditionalFormatting>
        <x14:conditionalFormatting xmlns:xm="http://schemas.microsoft.com/office/excel/2006/main">
          <x14:cfRule type="dataBar" id="{3F02EE77-E3EB-4D48-86CA-B97DC1C860AB}">
            <x14:dataBar minLength="0" maxLength="10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E40:E44</xm:sqref>
        </x14:conditionalFormatting>
        <x14:conditionalFormatting xmlns:xm="http://schemas.microsoft.com/office/excel/2006/main">
          <x14:cfRule type="dataBar" id="{2CD57C38-A941-4170-949C-8B7C75A2362C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E46:E50</xm:sqref>
        </x14:conditionalFormatting>
        <x14:conditionalFormatting xmlns:xm="http://schemas.microsoft.com/office/excel/2006/main">
          <x14:cfRule type="dataBar" id="{EEFA3CFB-6F5F-418B-9F1C-268374375202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E52:E56</xm:sqref>
        </x14:conditionalFormatting>
        <x14:conditionalFormatting xmlns:xm="http://schemas.microsoft.com/office/excel/2006/main">
          <x14:cfRule type="dataBar" id="{AF9887E5-2B3B-42A8-B886-E0A6A3903076}">
            <x14:dataBar minLength="0" maxLength="100">
              <x14:cfvo type="num">
                <xm:f>1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E58:E62</xm:sqref>
        </x14:conditionalFormatting>
        <x14:conditionalFormatting xmlns:xm="http://schemas.microsoft.com/office/excel/2006/main">
          <x14:cfRule type="dataBar" id="{F4BBCE1C-DB31-4AF3-978C-C8C79384A99A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E64:E68</xm:sqref>
        </x14:conditionalFormatting>
        <x14:conditionalFormatting xmlns:xm="http://schemas.microsoft.com/office/excel/2006/main">
          <x14:cfRule type="dataBar" id="{B20578B2-7F8C-4F40-9D6C-AC00B6C940DC}">
            <x14:dataBar minLength="0" maxLength="100">
              <x14:cfvo type="formula">
                <xm:f>0.1*MAX($E$70:$E$74)</xm:f>
              </x14:cfvo>
              <x14:cfvo type="formula">
                <xm:f>0.9*MAX($E$70:$E$74)</xm:f>
              </x14:cfvo>
              <x14:negativeFillColor rgb="FFFF0000"/>
              <x14:axisColor rgb="FF000000"/>
            </x14:dataBar>
          </x14:cfRule>
          <xm:sqref>E70:E74</xm:sqref>
        </x14:conditionalFormatting>
        <x14:conditionalFormatting xmlns:xm="http://schemas.microsoft.com/office/excel/2006/main">
          <x14:cfRule type="dataBar" id="{E9281F4B-2C62-4577-9A6C-D4A311A0E731}">
            <x14:dataBar minLength="0" maxLength="100">
              <x14:cfvo type="percentile">
                <xm:f>10</xm:f>
              </x14:cfvo>
              <x14:cfvo type="percentile">
                <xm:f>90</xm:f>
              </x14:cfvo>
              <x14:negativeFillColor rgb="FFFF0000"/>
              <x14:axisColor rgb="FF000000"/>
            </x14:dataBar>
          </x14:cfRule>
          <xm:sqref>E76:E80</xm:sqref>
        </x14:conditionalFormatting>
        <x14:conditionalFormatting xmlns:xm="http://schemas.microsoft.com/office/excel/2006/main">
          <x14:cfRule type="dataBar" id="{3197DE4F-77DB-41FD-9BBA-1D80FDE7C6FE}">
            <x14:dataBar minLength="0" maxLength="100" border="1" negativeBarBorderColorSameAsPositive="0">
              <x14:cfvo type="autoMin"/>
              <x14:cfvo type="autoMax"/>
              <x14:borderColor rgb="FF7030A0"/>
              <x14:negativeFillColor rgb="FFFF0000"/>
              <x14:negativeBorderColor rgb="FFFF0000"/>
              <x14:axisColor rgb="FF000000"/>
            </x14:dataBar>
          </x14:cfRule>
          <xm:sqref>F4:F8</xm:sqref>
        </x14:conditionalFormatting>
        <x14:conditionalFormatting xmlns:xm="http://schemas.microsoft.com/office/excel/2006/main">
          <x14:cfRule type="dataBar" id="{14A7756E-C562-424F-9258-AE56C8E93F19}">
            <x14:dataBar minLength="0" maxLength="100" border="1" negativeBarBorderColorSameAsPositive="0">
              <x14:cfvo type="autoMin"/>
              <x14:cfvo type="autoMax"/>
              <x14:borderColor rgb="FF7030A0"/>
              <x14:negativeFillColor rgb="FFFF0000"/>
              <x14:negativeBorderColor rgb="FFFF0000"/>
              <x14:axisColor rgb="FF000000"/>
            </x14:dataBar>
          </x14:cfRule>
          <xm:sqref>F10:F14</xm:sqref>
        </x14:conditionalFormatting>
        <x14:conditionalFormatting xmlns:xm="http://schemas.microsoft.com/office/excel/2006/main">
          <x14:cfRule type="dataBar" id="{76880845-6C0A-45AD-AD6E-752FDC8C8E3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F16:F20</xm:sqref>
        </x14:conditionalFormatting>
        <x14:conditionalFormatting xmlns:xm="http://schemas.microsoft.com/office/excel/2006/main">
          <x14:cfRule type="dataBar" id="{7B375D74-E4A5-4225-9AAB-A3337F3E651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F22:F26</xm:sqref>
        </x14:conditionalFormatting>
        <x14:conditionalFormatting xmlns:xm="http://schemas.microsoft.com/office/excel/2006/main">
          <x14:cfRule type="dataBar" id="{0308F1EB-17C2-4E54-89B3-8F214C138BDB}">
            <x14:dataBar minLength="0" maxLength="100" border="1" negativeBarBorderColorSameAsPositive="0">
              <x14:cfvo type="autoMin"/>
              <x14:cfvo type="autoMax"/>
              <x14:borderColor theme="1"/>
              <x14:negativeFillColor rgb="FFFF0000"/>
              <x14:negativeBorderColor rgb="FFFF0000"/>
              <x14:axisColor rgb="FF000000"/>
            </x14:dataBar>
          </x14:cfRule>
          <xm:sqref>F28:F32</xm:sqref>
        </x14:conditionalFormatting>
        <x14:conditionalFormatting xmlns:xm="http://schemas.microsoft.com/office/excel/2006/main">
          <x14:cfRule type="dataBar" id="{FD1D3DCF-7D98-45F8-A4D4-9610B7F4320E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FF0000"/>
              <x14:negativeBorderColor rgb="FFFF0000"/>
              <x14:axisColor rgb="FF000000"/>
            </x14:dataBar>
          </x14:cfRule>
          <xm:sqref>F34:F38</xm:sqref>
        </x14:conditionalFormatting>
        <x14:conditionalFormatting xmlns:xm="http://schemas.microsoft.com/office/excel/2006/main">
          <x14:cfRule type="dataBar" id="{DB219974-FC77-4CC1-BB48-255404BFB264}">
            <x14:dataBar minLength="0" maxLength="10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F40:F44</xm:sqref>
        </x14:conditionalFormatting>
        <x14:conditionalFormatting xmlns:xm="http://schemas.microsoft.com/office/excel/2006/main">
          <x14:cfRule type="dataBar" id="{B3F0CC26-25F7-4947-875A-236A71BDB1A6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F46:F50</xm:sqref>
        </x14:conditionalFormatting>
        <x14:conditionalFormatting xmlns:xm="http://schemas.microsoft.com/office/excel/2006/main">
          <x14:cfRule type="dataBar" id="{4C100C1B-4FEB-43A2-9BAC-2A3AC1FD3430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F52:F56</xm:sqref>
        </x14:conditionalFormatting>
        <x14:conditionalFormatting xmlns:xm="http://schemas.microsoft.com/office/excel/2006/main">
          <x14:cfRule type="dataBar" id="{66DCAFB5-CF08-43DE-AB23-DC6766313CF5}">
            <x14:dataBar minLength="0" maxLength="100">
              <x14:cfvo type="num">
                <xm:f>1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F58:F62</xm:sqref>
        </x14:conditionalFormatting>
        <x14:conditionalFormatting xmlns:xm="http://schemas.microsoft.com/office/excel/2006/main">
          <x14:cfRule type="dataBar" id="{2454425A-B0B9-4BA4-8C4D-F2C05EA188DF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F64:F68</xm:sqref>
        </x14:conditionalFormatting>
        <x14:conditionalFormatting xmlns:xm="http://schemas.microsoft.com/office/excel/2006/main">
          <x14:cfRule type="dataBar" id="{2E9E7992-41BD-43AF-AB6C-2706E7C60BC8}">
            <x14:dataBar minLength="0" maxLength="100">
              <x14:cfvo type="formula">
                <xm:f>0.1*MAX($F$70:$F$74)</xm:f>
              </x14:cfvo>
              <x14:cfvo type="formula">
                <xm:f>0.9*MAX($F$70:$F$74)</xm:f>
              </x14:cfvo>
              <x14:negativeFillColor rgb="FFFF0000"/>
              <x14:axisColor rgb="FF000000"/>
            </x14:dataBar>
          </x14:cfRule>
          <xm:sqref>F70:F74</xm:sqref>
        </x14:conditionalFormatting>
        <x14:conditionalFormatting xmlns:xm="http://schemas.microsoft.com/office/excel/2006/main">
          <x14:cfRule type="dataBar" id="{9515EAF6-B918-4967-8BF8-EC86D0F6BEDF}">
            <x14:dataBar minLength="0" maxLength="100" gradient="0">
              <x14:cfvo type="percentile">
                <xm:f>10</xm:f>
              </x14:cfvo>
              <x14:cfvo type="percentile">
                <xm:f>90</xm:f>
              </x14:cfvo>
              <x14:negativeFillColor rgb="FFFF0000"/>
              <x14:axisColor rgb="FF000000"/>
            </x14:dataBar>
          </x14:cfRule>
          <xm:sqref>F76:F80</xm:sqref>
        </x14:conditionalFormatting>
        <x14:conditionalFormatting xmlns:xm="http://schemas.microsoft.com/office/excel/2006/main">
          <x14:cfRule type="dataBar" id="{A459B520-9E68-46B5-BEDC-F5C7493A1F63}">
            <x14:dataBar minLength="0" maxLength="100" gradient="0">
              <x14:cfvo type="num">
                <xm:f>1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G58:H62</xm:sqref>
        </x14:conditionalFormatting>
        <x14:conditionalFormatting xmlns:xm="http://schemas.microsoft.com/office/excel/2006/main">
          <x14:cfRule type="dataBar" id="{1BA54E74-44E9-445A-A57B-D3B5D824C3CE}">
            <x14:dataBar minLength="0" maxLength="100" gradient="0">
              <x14:cfvo type="formula">
                <xm:f>0.1*MAX($G$70:$G$74)</xm:f>
              </x14:cfvo>
              <x14:cfvo type="formula">
                <xm:f>0.9*MAX($G$70:$G$74)</xm:f>
              </x14:cfvo>
              <x14:negativeFillColor rgb="FFFF0000"/>
              <x14:axisColor rgb="FF000000"/>
            </x14:dataBar>
          </x14:cfRule>
          <xm:sqref>G70:H74</xm:sqref>
        </x14:conditionalFormatting>
        <x14:conditionalFormatting xmlns:xm="http://schemas.microsoft.com/office/excel/2006/main">
          <x14:cfRule type="dataBar" id="{F6472045-B7FF-47A8-9455-0264831507AA}">
            <x14:dataBar minLength="0" maxLength="100" gradient="0">
              <x14:cfvo type="percentile">
                <xm:f>10</xm:f>
              </x14:cfvo>
              <x14:cfvo type="percentile">
                <xm:f>90</xm:f>
              </x14:cfvo>
              <x14:negativeFillColor rgb="FFFF0000"/>
              <x14:axisColor rgb="FF000000"/>
            </x14:dataBar>
          </x14:cfRule>
          <xm:sqref>G76:H80</xm:sqref>
        </x14:conditionalFormatting>
        <x14:conditionalFormatting xmlns:xm="http://schemas.microsoft.com/office/excel/2006/main">
          <x14:cfRule type="dataBar" id="{71A97156-6CE1-4B29-978A-52DB11F0C179}">
            <x14:dataBar minLength="0" maxLength="100" border="1" gradient="0">
              <x14:cfvo type="autoMin"/>
              <x14:cfvo type="autoMax"/>
              <x14:borderColor rgb="FF00B050"/>
              <x14:negativeFillColor rgb="FFFF0000"/>
              <x14:axisColor rgb="FF000000"/>
            </x14:dataBar>
          </x14:cfRule>
          <xm:sqref>H4:H8</xm:sqref>
        </x14:conditionalFormatting>
        <x14:conditionalFormatting xmlns:xm="http://schemas.microsoft.com/office/excel/2006/main">
          <x14:cfRule type="dataBar" id="{EA5A4A1F-ED27-4F0D-86CF-3BCCA1E4569E}">
            <x14:dataBar minLength="0" maxLength="100" border="1" gradient="0">
              <x14:cfvo type="autoMin"/>
              <x14:cfvo type="autoMax"/>
              <x14:borderColor rgb="FF00B050"/>
              <x14:negativeFillColor rgb="FFFF0000"/>
              <x14:axisColor rgb="FF000000"/>
            </x14:dataBar>
          </x14:cfRule>
          <xm:sqref>H10:H14</xm:sqref>
        </x14:conditionalFormatting>
        <x14:conditionalFormatting xmlns:xm="http://schemas.microsoft.com/office/excel/2006/main">
          <x14:cfRule type="dataBar" id="{B92F1B83-CE55-4420-ADAB-4B87A70BFF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H16:H20</xm:sqref>
        </x14:conditionalFormatting>
        <x14:conditionalFormatting xmlns:xm="http://schemas.microsoft.com/office/excel/2006/main">
          <x14:cfRule type="dataBar" id="{9B398602-D458-4FB4-AE31-F3A94D34E3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H22:H26</xm:sqref>
        </x14:conditionalFormatting>
        <x14:conditionalFormatting xmlns:xm="http://schemas.microsoft.com/office/excel/2006/main">
          <x14:cfRule type="dataBar" id="{7B0F55B1-3C38-4265-BF07-D633941BCAF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H28:H32</xm:sqref>
        </x14:conditionalFormatting>
        <x14:conditionalFormatting xmlns:xm="http://schemas.microsoft.com/office/excel/2006/main">
          <x14:cfRule type="dataBar" id="{75BA499E-6F1A-4D52-8A6D-FDFFB0A2A862}">
            <x14:dataBar minLength="0" maxLength="100" border="1" gradient="0">
              <x14:cfvo type="autoMin"/>
              <x14:cfvo type="autoMax"/>
              <x14:borderColor rgb="FFFF0000"/>
              <x14:negativeFillColor rgb="FFFF0000"/>
              <x14:axisColor rgb="FF000000"/>
            </x14:dataBar>
          </x14:cfRule>
          <xm:sqref>H34:H38</xm:sqref>
        </x14:conditionalFormatting>
        <x14:conditionalFormatting xmlns:xm="http://schemas.microsoft.com/office/excel/2006/main">
          <x14:cfRule type="dataBar" id="{19279511-0E16-4839-BCCF-28066B0F0C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H40:H44</xm:sqref>
        </x14:conditionalFormatting>
        <x14:conditionalFormatting xmlns:xm="http://schemas.microsoft.com/office/excel/2006/main">
          <x14:cfRule type="dataBar" id="{0531526C-9102-4FEA-A619-EEEF4D9AAA6B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H46:H50</xm:sqref>
        </x14:conditionalFormatting>
        <x14:conditionalFormatting xmlns:xm="http://schemas.microsoft.com/office/excel/2006/main">
          <x14:cfRule type="dataBar" id="{42FCDFB5-E75D-4ADF-AD49-2C96A46AC6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H57</xm:sqref>
        </x14:conditionalFormatting>
        <x14:conditionalFormatting xmlns:xm="http://schemas.microsoft.com/office/excel/2006/main">
          <x14:cfRule type="dataBar" id="{8AB8D401-7F0B-48AA-A45E-9EBD69F7550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H52:H56</xm:sqref>
        </x14:conditionalFormatting>
        <x14:conditionalFormatting xmlns:xm="http://schemas.microsoft.com/office/excel/2006/main">
          <x14:cfRule type="dataBar" id="{005452E5-5569-4F18-8269-7CDD3F90976F}">
            <x14:dataBar minLength="0" maxLength="100" gradient="0">
              <x14:cfvo type="num">
                <xm:f>1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H58:H62</xm:sqref>
        </x14:conditionalFormatting>
        <x14:conditionalFormatting xmlns:xm="http://schemas.microsoft.com/office/excel/2006/main">
          <x14:cfRule type="dataBar" id="{45B70D61-E2EE-4A85-A361-E79298AE8A3F}">
            <x14:dataBar minLength="0" maxLength="100" gradient="0">
              <x14:cfvo type="percent">
                <xm:f>1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H64:H68</xm:sqref>
        </x14:conditionalFormatting>
        <x14:conditionalFormatting xmlns:xm="http://schemas.microsoft.com/office/excel/2006/main">
          <x14:cfRule type="dataBar" id="{AAC20B67-02FB-4903-813B-ECA09467755D}">
            <x14:dataBar minLength="0" maxLength="100" gradient="0">
              <x14:cfvo type="formula">
                <xm:f>0.1*MAX($H$70:$H$74)</xm:f>
              </x14:cfvo>
              <x14:cfvo type="formula">
                <xm:f>0.9*MAX($H$70:$H$74)</xm:f>
              </x14:cfvo>
              <x14:negativeFillColor rgb="FFFF0000"/>
              <x14:axisColor rgb="FF000000"/>
            </x14:dataBar>
          </x14:cfRule>
          <xm:sqref>H70:H74</xm:sqref>
        </x14:conditionalFormatting>
        <x14:conditionalFormatting xmlns:xm="http://schemas.microsoft.com/office/excel/2006/main">
          <x14:cfRule type="dataBar" id="{FE8D9473-A2EC-41C2-B056-50916EE4F9D3}">
            <x14:dataBar minLength="0" maxLength="100" gradient="0">
              <x14:cfvo type="percentile">
                <xm:f>10</xm:f>
              </x14:cfvo>
              <x14:cfvo type="percentile">
                <xm:f>90</xm:f>
              </x14:cfvo>
              <x14:negativeFillColor rgb="FFFF0000"/>
              <x14:axisColor rgb="FF000000"/>
            </x14:dataBar>
          </x14:cfRule>
          <xm:sqref>H76:H80</xm:sqref>
        </x14:conditionalFormatting>
        <x14:conditionalFormatting xmlns:xm="http://schemas.microsoft.com/office/excel/2006/main">
          <x14:cfRule type="dataBar" id="{E85DC325-5DF3-495B-8470-6623E89729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H82:H86</xm:sqref>
        </x14:conditionalFormatting>
        <x14:conditionalFormatting xmlns:xm="http://schemas.microsoft.com/office/excel/2006/main">
          <x14:cfRule type="dataBar" id="{38CFDC58-05C6-4267-A110-BEC10B403652}">
            <x14:dataBar minLength="0" maxLength="100" gradient="0" axisPosition="middle">
              <x14:cfvo type="autoMin"/>
              <x14:cfvo type="autoMax"/>
              <x14:negativeFillColor rgb="FFFFC000"/>
              <x14:axisColor rgb="FF000000"/>
            </x14:dataBar>
          </x14:cfRule>
          <xm:sqref>H88:H92</xm:sqref>
        </x14:conditionalFormatting>
        <x14:conditionalFormatting xmlns:xm="http://schemas.microsoft.com/office/excel/2006/main">
          <x14:cfRule type="dataBar" id="{8F6B5A7F-4C29-4C5A-91B6-C3178BC8924B}">
            <x14:dataBar minLength="0" maxLength="100" gradient="0" axisPosition="none">
              <x14:cfvo type="autoMin"/>
              <x14:cfvo type="autoMax"/>
              <x14:negativeFillColor rgb="FFC00000"/>
            </x14:dataBar>
          </x14:cfRule>
          <xm:sqref>H94:H98</xm:sqref>
        </x14:conditionalFormatting>
        <x14:conditionalFormatting xmlns:xm="http://schemas.microsoft.com/office/excel/2006/main">
          <x14:cfRule type="dataBar" id="{B302EE1A-CDDF-45AE-9C35-C626DAD4ACEC}">
            <x14:dataBar minLength="0" maxLength="100" gradient="0" negativeBarColorSameAsPositive="1">
              <x14:cfvo type="autoMin"/>
              <x14:cfvo type="autoMax"/>
              <x14:axisColor rgb="FF000000"/>
            </x14:dataBar>
          </x14:cfRule>
          <xm:sqref>H100:H104</xm:sqref>
        </x14:conditionalFormatting>
        <x14:conditionalFormatting xmlns:xm="http://schemas.microsoft.com/office/excel/2006/main">
          <x14:cfRule type="dataBar" id="{6C54D57C-2659-47D7-A810-213DA01404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H106:H110</xm:sqref>
        </x14:conditionalFormatting>
        <x14:conditionalFormatting xmlns:xm="http://schemas.microsoft.com/office/excel/2006/main">
          <x14:cfRule type="dataBar" id="{3B0B1EE9-FAF9-4A8F-93FB-8CCA588FD706}">
            <x14:dataBar minLength="0" maxLength="100" gradient="0" axisPosition="none">
              <x14:cfvo type="autoMin"/>
              <x14:cfvo type="autoMax"/>
              <x14:negativeFillColor rgb="FFC00000"/>
            </x14:dataBar>
          </x14:cfRule>
          <xm:sqref>H112:H116</xm:sqref>
        </x14:conditionalFormatting>
        <x14:conditionalFormatting xmlns:xm="http://schemas.microsoft.com/office/excel/2006/main">
          <x14:cfRule type="dataBar" id="{A81E2D39-2BDB-470B-BE5A-EDC4B4A44C2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H118:H122</xm:sqref>
        </x14:conditionalFormatting>
        <x14:conditionalFormatting xmlns:xm="http://schemas.microsoft.com/office/excel/2006/main">
          <x14:cfRule type="dataBar" id="{96A72BA5-76B0-4867-B779-7E14F1EB9A56}">
            <x14:dataBar minLength="0" maxLength="100" border="1" gradient="0" axisPosition="none">
              <x14:cfvo type="autoMin"/>
              <x14:cfvo type="autoMax"/>
              <x14:borderColor rgb="FFFF0000"/>
              <x14:negativeFillColor rgb="FFFF0000"/>
            </x14:dataBar>
          </x14:cfRule>
          <xm:sqref>H124:H128</xm:sqref>
        </x14:conditionalFormatting>
        <x14:conditionalFormatting xmlns:xm="http://schemas.microsoft.com/office/excel/2006/main">
          <x14:cfRule type="dataBar" id="{0BA8392A-0E77-4989-B0EF-9EA6CDDDBC28}">
            <x14:dataBar minLength="0" maxLength="100" border="1" negativeBarBorderColorSameAsPositive="0">
              <x14:cfvo type="autoMin"/>
              <x14:cfvo type="autoMax"/>
              <x14:borderColor rgb="FF00B050"/>
              <x14:negativeFillColor rgb="FFFF0000"/>
              <x14:negativeBorderColor rgb="FFFF0000"/>
              <x14:axisColor rgb="FF000000"/>
            </x14:dataBar>
          </x14:cfRule>
          <xm:sqref>B4:B8</xm:sqref>
        </x14:conditionalFormatting>
        <x14:conditionalFormatting xmlns:xm="http://schemas.microsoft.com/office/excel/2006/main">
          <x14:cfRule type="dataBar" id="{4A771EAB-E1B0-4481-A933-6BD1AF9DD4E9}">
            <x14:dataBar minLength="0" maxLength="100" border="1" negativeBarBorderColorSameAsPositive="0">
              <x14:cfvo type="autoMin"/>
              <x14:cfvo type="autoMax"/>
              <x14:borderColor rgb="FF00B050"/>
              <x14:negativeFillColor rgb="FFFF0000"/>
              <x14:negativeBorderColor rgb="FFFF0000"/>
              <x14:axisColor rgb="FF000000"/>
            </x14:dataBar>
          </x14:cfRule>
          <xm:sqref>B10:B14</xm:sqref>
        </x14:conditionalFormatting>
        <x14:conditionalFormatting xmlns:xm="http://schemas.microsoft.com/office/excel/2006/main">
          <x14:cfRule type="dataBar" id="{F74C72C0-6716-49EA-9B32-FB8BC0F4036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B22:B26</xm:sqref>
        </x14:conditionalFormatting>
        <x14:conditionalFormatting xmlns:xm="http://schemas.microsoft.com/office/excel/2006/main">
          <x14:cfRule type="dataBar" id="{4DE95C0F-3C95-4383-A033-76E2C4A81CD7}">
            <x14:dataBar minLength="0" maxLength="100" border="1" negativeBarBorderColorSameAsPositive="0">
              <x14:cfvo type="autoMin"/>
              <x14:cfvo type="autoMax"/>
              <x14:borderColor theme="1"/>
              <x14:negativeFillColor rgb="FFFF0000"/>
              <x14:negativeBorderColor rgb="FFFF0000"/>
              <x14:axisColor rgb="FF000000"/>
            </x14:dataBar>
          </x14:cfRule>
          <xm:sqref>B28:B32</xm:sqref>
        </x14:conditionalFormatting>
        <x14:conditionalFormatting xmlns:xm="http://schemas.microsoft.com/office/excel/2006/main">
          <x14:cfRule type="dataBar" id="{C44671EE-C6BE-4F0F-B524-F82847143111}">
            <x14:dataBar minLength="0" maxLength="100" border="1">
              <x14:cfvo type="autoMin"/>
              <x14:cfvo type="autoMax"/>
              <x14:borderColor rgb="FFFF0000"/>
              <x14:negativeFillColor rgb="FFFF0000"/>
              <x14:axisColor rgb="FF000000"/>
            </x14:dataBar>
          </x14:cfRule>
          <xm:sqref>B34:B38</xm:sqref>
        </x14:conditionalFormatting>
        <x14:conditionalFormatting xmlns:xm="http://schemas.microsoft.com/office/excel/2006/main">
          <x14:cfRule type="dataBar" id="{6051281C-C587-46C4-8AB5-A21E6E3743E7}">
            <x14:dataBar minLength="0" maxLength="10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B40:B44</xm:sqref>
        </x14:conditionalFormatting>
        <x14:conditionalFormatting xmlns:xm="http://schemas.microsoft.com/office/excel/2006/main">
          <x14:cfRule type="dataBar" id="{222BD4B8-D622-456F-BEC9-5E685505C555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B46:B50</xm:sqref>
        </x14:conditionalFormatting>
        <x14:conditionalFormatting xmlns:xm="http://schemas.microsoft.com/office/excel/2006/main">
          <x14:cfRule type="dataBar" id="{3AA890B6-CAFB-43AA-B546-74C7FE8D61B5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B58:B62</xm:sqref>
        </x14:conditionalFormatting>
        <x14:conditionalFormatting xmlns:xm="http://schemas.microsoft.com/office/excel/2006/main">
          <x14:cfRule type="dataBar" id="{57CB64AD-004D-441A-A280-7D6FBAB8BAA5}">
            <x14:dataBar minLength="0" maxLength="100" border="1" gradient="0">
              <x14:cfvo type="autoMin"/>
              <x14:cfvo type="autoMax"/>
              <x14:borderColor rgb="FF0070C0"/>
              <x14:negativeFillColor rgb="FFFF0000"/>
              <x14:axisColor rgb="FF000000"/>
            </x14:dataBar>
          </x14:cfRule>
          <xm:sqref>G4:G8</xm:sqref>
        </x14:conditionalFormatting>
        <x14:conditionalFormatting xmlns:xm="http://schemas.microsoft.com/office/excel/2006/main">
          <x14:cfRule type="dataBar" id="{611C248E-55CB-4B31-B92E-F9F087B7D2BA}">
            <x14:dataBar minLength="0" maxLength="100" border="1" gradient="0">
              <x14:cfvo type="autoMin"/>
              <x14:cfvo type="autoMax"/>
              <x14:borderColor rgb="FF0070C0"/>
              <x14:negativeFillColor rgb="FFFF0000"/>
              <x14:axisColor rgb="FF000000"/>
            </x14:dataBar>
          </x14:cfRule>
          <xm:sqref>G10:G14</xm:sqref>
        </x14:conditionalFormatting>
        <x14:conditionalFormatting xmlns:xm="http://schemas.microsoft.com/office/excel/2006/main">
          <x14:cfRule type="dataBar" id="{14BF5E84-6706-4DF4-BF72-6E5B19E892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G16:G20</xm:sqref>
        </x14:conditionalFormatting>
        <x14:conditionalFormatting xmlns:xm="http://schemas.microsoft.com/office/excel/2006/main">
          <x14:cfRule type="dataBar" id="{9098F2D7-B124-47C7-8404-9C6F28B139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G22:G26</xm:sqref>
        </x14:conditionalFormatting>
        <x14:conditionalFormatting xmlns:xm="http://schemas.microsoft.com/office/excel/2006/main">
          <x14:cfRule type="dataBar" id="{7E3B6A71-031B-472C-8DAB-C0664B9E5F5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G28:G32</xm:sqref>
        </x14:conditionalFormatting>
        <x14:conditionalFormatting xmlns:xm="http://schemas.microsoft.com/office/excel/2006/main">
          <x14:cfRule type="dataBar" id="{974337B1-18E9-4D11-8A33-3080E09B66A8}">
            <x14:dataBar minLength="0" maxLength="100" border="1" gradient="0">
              <x14:cfvo type="autoMin"/>
              <x14:cfvo type="autoMax"/>
              <x14:borderColor rgb="FFFF0000"/>
              <x14:negativeFillColor rgb="FFFF0000"/>
              <x14:axisColor rgb="FF000000"/>
            </x14:dataBar>
          </x14:cfRule>
          <xm:sqref>G34:G38</xm:sqref>
        </x14:conditionalFormatting>
        <x14:conditionalFormatting xmlns:xm="http://schemas.microsoft.com/office/excel/2006/main">
          <x14:cfRule type="dataBar" id="{79F813FF-6BE6-4FB4-ADA5-E166A859DA47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G40:G44</xm:sqref>
        </x14:conditionalFormatting>
        <x14:conditionalFormatting xmlns:xm="http://schemas.microsoft.com/office/excel/2006/main">
          <x14:cfRule type="dataBar" id="{92BF74D9-A8C2-44A7-941B-CFEC1FA87A15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G46:G50</xm:sqref>
        </x14:conditionalFormatting>
        <x14:conditionalFormatting xmlns:xm="http://schemas.microsoft.com/office/excel/2006/main">
          <x14:cfRule type="dataBar" id="{9E0A6508-7192-4542-A897-EF3DF941EFD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G52:G56</xm:sqref>
        </x14:conditionalFormatting>
        <x14:conditionalFormatting xmlns:xm="http://schemas.microsoft.com/office/excel/2006/main">
          <x14:cfRule type="dataBar" id="{40E7F122-9839-45EF-894D-82FDFC519A3E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G64:G68</xm:sqref>
        </x14:conditionalFormatting>
        <x14:conditionalFormatting xmlns:xm="http://schemas.microsoft.com/office/excel/2006/main">
          <x14:cfRule type="dataBar" id="{B3E09646-48F8-4FE2-A42D-3352627535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G82:G86</xm:sqref>
        </x14:conditionalFormatting>
        <x14:conditionalFormatting xmlns:xm="http://schemas.microsoft.com/office/excel/2006/main">
          <x14:cfRule type="dataBar" id="{495A3D8D-0D93-4AE2-B2D0-16B30863DAD1}">
            <x14:dataBar minLength="0" maxLength="100" gradient="0" axisPosition="middle">
              <x14:cfvo type="autoMin"/>
              <x14:cfvo type="autoMax"/>
              <x14:negativeFillColor rgb="FFFFC000"/>
              <x14:axisColor rgb="FF000000"/>
            </x14:dataBar>
          </x14:cfRule>
          <xm:sqref>G88:G92</xm:sqref>
        </x14:conditionalFormatting>
        <x14:conditionalFormatting xmlns:xm="http://schemas.microsoft.com/office/excel/2006/main">
          <x14:cfRule type="dataBar" id="{D254D547-F458-4B80-AAE2-6CF9F249C844}">
            <x14:dataBar minLength="0" maxLength="100" gradient="0" axisPosition="none">
              <x14:cfvo type="autoMin"/>
              <x14:cfvo type="autoMax"/>
              <x14:negativeFillColor rgb="FFC00000"/>
            </x14:dataBar>
          </x14:cfRule>
          <xm:sqref>G94:G98</xm:sqref>
        </x14:conditionalFormatting>
        <x14:conditionalFormatting xmlns:xm="http://schemas.microsoft.com/office/excel/2006/main">
          <x14:cfRule type="dataBar" id="{8AB6E18C-1DF8-44AE-B9E7-60E200405768}">
            <x14:dataBar minLength="0" maxLength="100" gradient="0" negativeBarColorSameAsPositive="1">
              <x14:cfvo type="autoMin"/>
              <x14:cfvo type="autoMax"/>
              <x14:axisColor rgb="FF000000"/>
            </x14:dataBar>
          </x14:cfRule>
          <xm:sqref>G100:G104</xm:sqref>
        </x14:conditionalFormatting>
        <x14:conditionalFormatting xmlns:xm="http://schemas.microsoft.com/office/excel/2006/main">
          <x14:cfRule type="dataBar" id="{C00C73EF-24F4-4787-8364-412DE9A567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G106:G110</xm:sqref>
        </x14:conditionalFormatting>
        <x14:conditionalFormatting xmlns:xm="http://schemas.microsoft.com/office/excel/2006/main">
          <x14:cfRule type="dataBar" id="{05FE9AEE-D373-480D-8F1A-C4D974C49A9B}">
            <x14:dataBar minLength="0" maxLength="100" gradient="0" axisPosition="none">
              <x14:cfvo type="autoMin"/>
              <x14:cfvo type="autoMax"/>
              <x14:negativeFillColor rgb="FFC00000"/>
            </x14:dataBar>
          </x14:cfRule>
          <xm:sqref>G112:G116</xm:sqref>
        </x14:conditionalFormatting>
        <x14:conditionalFormatting xmlns:xm="http://schemas.microsoft.com/office/excel/2006/main">
          <x14:cfRule type="dataBar" id="{73EA7EE9-F3F9-457F-B737-207152E9646E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G118:G122</xm:sqref>
        </x14:conditionalFormatting>
        <x14:conditionalFormatting xmlns:xm="http://schemas.microsoft.com/office/excel/2006/main">
          <x14:cfRule type="dataBar" id="{19A6658D-8655-419F-BE9A-3F9E781CAC16}">
            <x14:dataBar minLength="0" maxLength="100" border="1" gradient="0" axisPosition="none">
              <x14:cfvo type="autoMin"/>
              <x14:cfvo type="autoMax"/>
              <x14:borderColor rgb="FFFF0000"/>
              <x14:negativeFillColor rgb="FFC00000"/>
            </x14:dataBar>
          </x14:cfRule>
          <xm:sqref>G124:G128</xm:sqref>
        </x14:conditionalFormatting>
        <x14:conditionalFormatting xmlns:xm="http://schemas.microsoft.com/office/excel/2006/main">
          <x14:cfRule type="dataBar" id="{3327E3C6-6C50-4D8F-AEDC-0748F612110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A16:A20</xm:sqref>
        </x14:conditionalFormatting>
        <x14:conditionalFormatting xmlns:xm="http://schemas.microsoft.com/office/excel/2006/main">
          <x14:cfRule type="dataBar" id="{9E49927A-14A8-44D2-99CA-A41EDADAC51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B16:B20</xm:sqref>
        </x14:conditionalFormatting>
        <x14:conditionalFormatting xmlns:xm="http://schemas.microsoft.com/office/excel/2006/main">
          <x14:cfRule type="dataBar" id="{56ACCDDA-8CA7-4C7B-AB8E-919FB9979A43}">
            <x14:dataBar minLength="0" maxLength="100">
              <x14:cfvo type="formula">
                <xm:f>0.1*MIN($A$70:$A$74)</xm:f>
              </x14:cfvo>
              <x14:cfvo type="formula">
                <xm:f>0.9*MAX($A$70:$A$74)</xm:f>
              </x14:cfvo>
              <x14:negativeFillColor rgb="FFFF0000"/>
              <x14:axisColor rgb="FF000000"/>
            </x14:dataBar>
          </x14:cfRule>
          <xm:sqref>A70:A74</xm:sqref>
        </x14:conditionalFormatting>
        <x14:conditionalFormatting xmlns:xm="http://schemas.microsoft.com/office/excel/2006/main">
          <x14:cfRule type="dataBar" id="{B10F5FF4-6386-410A-ACD9-4C3487100245}">
            <x14:dataBar minLength="0" maxLength="100">
              <x14:cfvo type="formula">
                <xm:f>0.1*MIN($B$70:$B$74)</xm:f>
              </x14:cfvo>
              <x14:cfvo type="formula">
                <xm:f>0.9*MAX($B$70:$B$74)</xm:f>
              </x14:cfvo>
              <x14:negativeFillColor rgb="FFFF0000"/>
              <x14:axisColor rgb="FF000000"/>
            </x14:dataBar>
          </x14:cfRule>
          <xm:sqref>B70:B74</xm:sqref>
        </x14:conditionalFormatting>
        <x14:conditionalFormatting xmlns:xm="http://schemas.microsoft.com/office/excel/2006/main">
          <x14:cfRule type="dataBar" id="{44E1E2DB-7318-4576-94DF-156150DF01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B82:B86</xm:sqref>
        </x14:conditionalFormatting>
        <x14:conditionalFormatting xmlns:xm="http://schemas.microsoft.com/office/excel/2006/main">
          <x14:cfRule type="dataBar" id="{621AC5BA-9919-464F-9954-F79A846B027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A82:A86</xm:sqref>
        </x14:conditionalFormatting>
        <x14:conditionalFormatting xmlns:xm="http://schemas.microsoft.com/office/excel/2006/main">
          <x14:cfRule type="dataBar" id="{ED3BF289-5F87-4134-B6DE-1F485BA8A0B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C82:C86</xm:sqref>
        </x14:conditionalFormatting>
        <x14:conditionalFormatting xmlns:xm="http://schemas.microsoft.com/office/excel/2006/main">
          <x14:cfRule type="dataBar" id="{B6A51401-9407-4522-82F1-82498CA4CFF7}">
            <x14:dataBar minLength="0" maxLength="100" axisPosition="none">
              <x14:cfvo type="autoMin"/>
              <x14:cfvo type="autoMax"/>
              <x14:negativeFillColor rgb="FFC00000"/>
            </x14:dataBar>
          </x14:cfRule>
          <xm:sqref>D94:D98</xm:sqref>
        </x14:conditionalFormatting>
        <x14:conditionalFormatting xmlns:xm="http://schemas.microsoft.com/office/excel/2006/main">
          <x14:cfRule type="dataBar" id="{BF0DBA2D-B1A5-473A-8F6E-AD565AFEB8F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E82:E86</xm:sqref>
        </x14:conditionalFormatting>
        <x14:conditionalFormatting xmlns:xm="http://schemas.microsoft.com/office/excel/2006/main">
          <x14:cfRule type="dataBar" id="{ADF3E25B-13E2-4974-B1DA-69F8C10CCC4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F82:F86</xm:sqref>
        </x14:conditionalFormatting>
        <x14:conditionalFormatting xmlns:xm="http://schemas.microsoft.com/office/excel/2006/main">
          <x14:cfRule type="dataBar" id="{7924BA6E-A477-4F14-AC88-D4059B3C9E80}">
            <x14:dataBar minLength="0" maxLength="100" axisPosition="middle">
              <x14:cfvo type="autoMin"/>
              <x14:cfvo type="autoMax"/>
              <x14:negativeFillColor rgb="FFFFC000"/>
              <x14:axisColor rgb="FF000000"/>
            </x14:dataBar>
          </x14:cfRule>
          <xm:sqref>A88:A92</xm:sqref>
        </x14:conditionalFormatting>
        <x14:conditionalFormatting xmlns:xm="http://schemas.microsoft.com/office/excel/2006/main">
          <x14:cfRule type="dataBar" id="{03ED4E34-F6EA-4164-9A48-F60D478CE722}">
            <x14:dataBar minLength="0" maxLength="100" axisPosition="none">
              <x14:cfvo type="autoMin"/>
              <x14:cfvo type="autoMax"/>
              <x14:negativeFillColor rgb="FFC00000"/>
            </x14:dataBar>
          </x14:cfRule>
          <xm:sqref>B94:B98</xm:sqref>
        </x14:conditionalFormatting>
        <x14:conditionalFormatting xmlns:xm="http://schemas.microsoft.com/office/excel/2006/main">
          <x14:cfRule type="dataBar" id="{756AE1E5-406F-4FBB-98B8-AF912A681394}">
            <x14:dataBar minLength="0" maxLength="100" axisPosition="middle">
              <x14:cfvo type="autoMin"/>
              <x14:cfvo type="autoMax"/>
              <x14:negativeFillColor rgb="FFFFC000"/>
              <x14:axisColor rgb="FF000000"/>
            </x14:dataBar>
          </x14:cfRule>
          <xm:sqref>C88:C92</xm:sqref>
        </x14:conditionalFormatting>
        <x14:conditionalFormatting xmlns:xm="http://schemas.microsoft.com/office/excel/2006/main">
          <x14:cfRule type="dataBar" id="{8698D0EC-2B65-466F-988D-DFF40D86018C}">
            <x14:dataBar minLength="0" maxLength="100" axisPosition="middle">
              <x14:cfvo type="autoMin"/>
              <x14:cfvo type="autoMax"/>
              <x14:negativeFillColor rgb="FFFFC000"/>
              <x14:axisColor rgb="FF000000"/>
            </x14:dataBar>
          </x14:cfRule>
          <xm:sqref>E88:E92</xm:sqref>
        </x14:conditionalFormatting>
        <x14:conditionalFormatting xmlns:xm="http://schemas.microsoft.com/office/excel/2006/main">
          <x14:cfRule type="dataBar" id="{9428748C-A5A1-474B-94F9-C72833558E83}">
            <x14:dataBar minLength="0" maxLength="100" axisPosition="middle">
              <x14:cfvo type="autoMin"/>
              <x14:cfvo type="autoMax"/>
              <x14:negativeFillColor rgb="FFFFC000"/>
              <x14:axisColor rgb="FF000000"/>
            </x14:dataBar>
          </x14:cfRule>
          <xm:sqref>F88:F92</xm:sqref>
        </x14:conditionalFormatting>
        <x14:conditionalFormatting xmlns:xm="http://schemas.microsoft.com/office/excel/2006/main">
          <x14:cfRule type="dataBar" id="{BA051BF6-C46A-4650-8374-5A51455CF83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D82:D86</xm:sqref>
        </x14:conditionalFormatting>
        <x14:conditionalFormatting xmlns:xm="http://schemas.microsoft.com/office/excel/2006/main">
          <x14:cfRule type="dataBar" id="{14DD6515-1B77-4181-925B-3D8129BA4591}">
            <x14:dataBar minLength="0" maxLength="100" axisPosition="none">
              <x14:cfvo type="autoMin"/>
              <x14:cfvo type="autoMax"/>
              <x14:negativeFillColor rgb="FFC00000"/>
            </x14:dataBar>
          </x14:cfRule>
          <xm:sqref>A94:A98</xm:sqref>
        </x14:conditionalFormatting>
        <x14:conditionalFormatting xmlns:xm="http://schemas.microsoft.com/office/excel/2006/main">
          <x14:cfRule type="dataBar" id="{32B5FFBC-DDCE-425D-AE57-F2D54EAB1294}">
            <x14:dataBar minLength="0" maxLength="100" axisPosition="middle">
              <x14:cfvo type="autoMin"/>
              <x14:cfvo type="autoMax"/>
              <x14:negativeFillColor rgb="FFFFC000"/>
              <x14:axisColor rgb="FF000000"/>
            </x14:dataBar>
          </x14:cfRule>
          <xm:sqref>B88:B92</xm:sqref>
        </x14:conditionalFormatting>
        <x14:conditionalFormatting xmlns:xm="http://schemas.microsoft.com/office/excel/2006/main">
          <x14:cfRule type="dataBar" id="{EF230010-F9A1-4BE7-8F1A-262717359ED0}">
            <x14:dataBar minLength="0" maxLength="100" axisPosition="none">
              <x14:cfvo type="autoMin"/>
              <x14:cfvo type="autoMax"/>
              <x14:negativeFillColor rgb="FFC00000"/>
            </x14:dataBar>
          </x14:cfRule>
          <xm:sqref>C94:C98</xm:sqref>
        </x14:conditionalFormatting>
        <x14:conditionalFormatting xmlns:xm="http://schemas.microsoft.com/office/excel/2006/main">
          <x14:cfRule type="dataBar" id="{784DFF4B-5F48-46EC-A981-8AF36D37F405}">
            <x14:dataBar minLength="0" maxLength="100" axisPosition="none">
              <x14:cfvo type="autoMin"/>
              <x14:cfvo type="autoMax"/>
              <x14:negativeFillColor rgb="FFC00000"/>
            </x14:dataBar>
          </x14:cfRule>
          <xm:sqref>E94:E98</xm:sqref>
        </x14:conditionalFormatting>
        <x14:conditionalFormatting xmlns:xm="http://schemas.microsoft.com/office/excel/2006/main">
          <x14:cfRule type="dataBar" id="{788F736A-857D-431B-AA63-123199085A84}">
            <x14:dataBar minLength="0" maxLength="100" negativeBarColorSameAsPositive="1">
              <x14:cfvo type="autoMin"/>
              <x14:cfvo type="autoMax"/>
              <x14:axisColor rgb="FF000000"/>
            </x14:dataBar>
          </x14:cfRule>
          <xm:sqref>F100:F104</xm:sqref>
        </x14:conditionalFormatting>
        <x14:conditionalFormatting xmlns:xm="http://schemas.microsoft.com/office/excel/2006/main">
          <x14:cfRule type="dataBar" id="{318CC1D8-5BCA-45D7-9F7F-26A79F3FDE1B}">
            <x14:dataBar minLength="0" maxLength="100" negativeBarColorSameAsPositive="1">
              <x14:cfvo type="autoMin"/>
              <x14:cfvo type="autoMax"/>
              <x14:axisColor rgb="FF000000"/>
            </x14:dataBar>
          </x14:cfRule>
          <xm:sqref>A100:A104</xm:sqref>
        </x14:conditionalFormatting>
        <x14:conditionalFormatting xmlns:xm="http://schemas.microsoft.com/office/excel/2006/main">
          <x14:cfRule type="dataBar" id="{2AF34990-89DB-4266-87C8-1569D915982C}">
            <x14:dataBar minLength="0" maxLength="100" negativeBarColorSameAsPositive="1">
              <x14:cfvo type="autoMin"/>
              <x14:cfvo type="autoMax"/>
              <x14:axisColor rgb="FF000000"/>
            </x14:dataBar>
          </x14:cfRule>
          <xm:sqref>B100:B104</xm:sqref>
        </x14:conditionalFormatting>
        <x14:conditionalFormatting xmlns:xm="http://schemas.microsoft.com/office/excel/2006/main">
          <x14:cfRule type="dataBar" id="{69B7478C-2689-44C7-A87E-97D2E3D06987}">
            <x14:dataBar minLength="0" maxLength="100" negativeBarColorSameAsPositive="1">
              <x14:cfvo type="autoMin"/>
              <x14:cfvo type="autoMax"/>
              <x14:axisColor rgb="FF000000"/>
            </x14:dataBar>
          </x14:cfRule>
          <xm:sqref>C100:C104</xm:sqref>
        </x14:conditionalFormatting>
        <x14:conditionalFormatting xmlns:xm="http://schemas.microsoft.com/office/excel/2006/main">
          <x14:cfRule type="dataBar" id="{C3ACBF90-4A7D-49BB-9004-BDA468E693CD}">
            <x14:dataBar minLength="0" maxLength="100" axisPosition="middle">
              <x14:cfvo type="autoMin"/>
              <x14:cfvo type="autoMax"/>
              <x14:negativeFillColor rgb="FFFFC000"/>
              <x14:axisColor rgb="FF000000"/>
            </x14:dataBar>
          </x14:cfRule>
          <xm:sqref>D88:D92</xm:sqref>
        </x14:conditionalFormatting>
        <x14:conditionalFormatting xmlns:xm="http://schemas.microsoft.com/office/excel/2006/main">
          <x14:cfRule type="dataBar" id="{51C677C4-A546-4CB6-8F93-BE0509232880}">
            <x14:dataBar minLength="0" maxLength="100" negativeBarColorSameAsPositive="1">
              <x14:cfvo type="autoMin"/>
              <x14:cfvo type="autoMax"/>
              <x14:axisColor rgb="FF000000"/>
            </x14:dataBar>
          </x14:cfRule>
          <xm:sqref>D100:D104</xm:sqref>
        </x14:conditionalFormatting>
        <x14:conditionalFormatting xmlns:xm="http://schemas.microsoft.com/office/excel/2006/main">
          <x14:cfRule type="dataBar" id="{43A8A14C-AD40-4C22-B178-8C6C1610C0EF}">
            <x14:dataBar minLength="0" maxLength="100" negativeBarColorSameAsPositive="1">
              <x14:cfvo type="autoMin"/>
              <x14:cfvo type="autoMax"/>
              <x14:axisColor rgb="FF000000"/>
            </x14:dataBar>
          </x14:cfRule>
          <xm:sqref>E100:E104</xm:sqref>
        </x14:conditionalFormatting>
        <x14:conditionalFormatting xmlns:xm="http://schemas.microsoft.com/office/excel/2006/main">
          <x14:cfRule type="dataBar" id="{CC370B67-7122-47F7-B492-41B1DD451B4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A106:A110</xm:sqref>
        </x14:conditionalFormatting>
        <x14:conditionalFormatting xmlns:xm="http://schemas.microsoft.com/office/excel/2006/main">
          <x14:cfRule type="dataBar" id="{2410420F-CA1B-4354-87C4-4E69DDA49A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B106:B110</xm:sqref>
        </x14:conditionalFormatting>
        <x14:conditionalFormatting xmlns:xm="http://schemas.microsoft.com/office/excel/2006/main">
          <x14:cfRule type="dataBar" id="{BE6FC1EE-DBFE-4140-95F0-0ED4A89BDB8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C106:C110</xm:sqref>
        </x14:conditionalFormatting>
        <x14:conditionalFormatting xmlns:xm="http://schemas.microsoft.com/office/excel/2006/main">
          <x14:cfRule type="dataBar" id="{FFB6D0E0-A167-4D26-85F3-97C7BBBDE0E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D106:D110</xm:sqref>
        </x14:conditionalFormatting>
        <x14:conditionalFormatting xmlns:xm="http://schemas.microsoft.com/office/excel/2006/main">
          <x14:cfRule type="dataBar" id="{0D15A8C7-7A4C-48E2-8677-126A4379500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E106:E110</xm:sqref>
        </x14:conditionalFormatting>
        <x14:conditionalFormatting xmlns:xm="http://schemas.microsoft.com/office/excel/2006/main">
          <x14:cfRule type="dataBar" id="{DDFD702C-8A5A-46AC-B0F2-C77A783777B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F106:F110</xm:sqref>
        </x14:conditionalFormatting>
        <x14:conditionalFormatting xmlns:xm="http://schemas.microsoft.com/office/excel/2006/main">
          <x14:cfRule type="dataBar" id="{106D6FF4-19A2-4B92-8559-0A369B775072}">
            <x14:dataBar minLength="0" maxLength="100" axisPosition="none">
              <x14:cfvo type="autoMin"/>
              <x14:cfvo type="autoMax"/>
              <x14:negativeFillColor rgb="FFC00000"/>
            </x14:dataBar>
          </x14:cfRule>
          <xm:sqref>A112:A116</xm:sqref>
        </x14:conditionalFormatting>
        <x14:conditionalFormatting xmlns:xm="http://schemas.microsoft.com/office/excel/2006/main">
          <x14:cfRule type="dataBar" id="{60423063-721D-47A1-B12F-524B224BAC8A}">
            <x14:dataBar minLength="0" maxLength="100" axisPosition="none">
              <x14:cfvo type="autoMin"/>
              <x14:cfvo type="autoMax"/>
              <x14:negativeFillColor rgb="FFC00000"/>
            </x14:dataBar>
          </x14:cfRule>
          <xm:sqref>B112:B116</xm:sqref>
        </x14:conditionalFormatting>
        <x14:conditionalFormatting xmlns:xm="http://schemas.microsoft.com/office/excel/2006/main">
          <x14:cfRule type="dataBar" id="{0CC98C4E-0183-4A12-8861-4F5CC5C5E4F6}">
            <x14:dataBar minLength="0" maxLength="100" axisPosition="none">
              <x14:cfvo type="autoMin"/>
              <x14:cfvo type="autoMax"/>
              <x14:negativeFillColor rgb="FFC00000"/>
            </x14:dataBar>
          </x14:cfRule>
          <xm:sqref>C112:C116</xm:sqref>
        </x14:conditionalFormatting>
        <x14:conditionalFormatting xmlns:xm="http://schemas.microsoft.com/office/excel/2006/main">
          <x14:cfRule type="dataBar" id="{F48DCEB2-CF0A-4C4C-926B-CE1BA95AE94F}">
            <x14:dataBar minLength="0" maxLength="100" axisPosition="none">
              <x14:cfvo type="autoMin"/>
              <x14:cfvo type="autoMax"/>
              <x14:negativeFillColor rgb="FFC00000"/>
            </x14:dataBar>
          </x14:cfRule>
          <xm:sqref>D112:D116</xm:sqref>
        </x14:conditionalFormatting>
        <x14:conditionalFormatting xmlns:xm="http://schemas.microsoft.com/office/excel/2006/main">
          <x14:cfRule type="dataBar" id="{1799711D-2DC7-4ED8-BE9E-59D61A94DFF7}">
            <x14:dataBar minLength="0" maxLength="100" axisPosition="none">
              <x14:cfvo type="autoMin"/>
              <x14:cfvo type="autoMax"/>
              <x14:negativeFillColor rgb="FFC00000"/>
            </x14:dataBar>
          </x14:cfRule>
          <xm:sqref>E112:E116</xm:sqref>
        </x14:conditionalFormatting>
        <x14:conditionalFormatting xmlns:xm="http://schemas.microsoft.com/office/excel/2006/main">
          <x14:cfRule type="dataBar" id="{A10388DB-F276-4749-98DE-D2B50B4689B9}">
            <x14:dataBar minLength="0" maxLength="100" axisPosition="none">
              <x14:cfvo type="autoMin"/>
              <x14:cfvo type="autoMax"/>
              <x14:negativeFillColor rgb="FFC00000"/>
            </x14:dataBar>
          </x14:cfRule>
          <xm:sqref>F112:F116</xm:sqref>
        </x14:conditionalFormatting>
        <x14:conditionalFormatting xmlns:xm="http://schemas.microsoft.com/office/excel/2006/main">
          <x14:cfRule type="dataBar" id="{67572CF4-BAB3-4F9A-B8D6-D33CD58D7CD1}">
            <x14:dataBar minLength="0" maxLength="100" border="1" negativeBarBorderColorSameAsPositive="0">
              <x14:cfvo type="autoMin"/>
              <x14:cfvo type="autoMax"/>
              <x14:borderColor theme="1"/>
              <x14:negativeFillColor rgb="FFFF0000"/>
              <x14:negativeBorderColor rgb="FFFF0000"/>
              <x14:axisColor rgb="FF000000"/>
            </x14:dataBar>
          </x14:cfRule>
          <xm:sqref>A118:A122</xm:sqref>
        </x14:conditionalFormatting>
        <x14:conditionalFormatting xmlns:xm="http://schemas.microsoft.com/office/excel/2006/main">
          <x14:cfRule type="dataBar" id="{35679AB0-4340-424B-824D-412DC034C129}">
            <x14:dataBar minLength="0" maxLength="100" border="1" negativeBarBorderColorSameAsPositive="0">
              <x14:cfvo type="autoMin"/>
              <x14:cfvo type="autoMax"/>
              <x14:borderColor theme="1"/>
              <x14:negativeFillColor rgb="FFFF0000"/>
              <x14:negativeBorderColor rgb="FFFF0000"/>
              <x14:axisColor rgb="FF000000"/>
            </x14:dataBar>
          </x14:cfRule>
          <xm:sqref>B118:B122</xm:sqref>
        </x14:conditionalFormatting>
        <x14:conditionalFormatting xmlns:xm="http://schemas.microsoft.com/office/excel/2006/main">
          <x14:cfRule type="dataBar" id="{DF7BAD15-BF65-48E1-ABEC-CDCDA21744D4}">
            <x14:dataBar minLength="0" maxLength="100" border="1" negativeBarBorderColorSameAsPositive="0">
              <x14:cfvo type="autoMin"/>
              <x14:cfvo type="autoMax"/>
              <x14:borderColor theme="1"/>
              <x14:negativeFillColor rgb="FFFF0000"/>
              <x14:negativeBorderColor rgb="FFFF0000"/>
              <x14:axisColor rgb="FF000000"/>
            </x14:dataBar>
          </x14:cfRule>
          <xm:sqref>C118:C122</xm:sqref>
        </x14:conditionalFormatting>
        <x14:conditionalFormatting xmlns:xm="http://schemas.microsoft.com/office/excel/2006/main">
          <x14:cfRule type="dataBar" id="{1C4AF36E-0F03-4F1F-B2BA-3749F3E1AC3C}">
            <x14:dataBar minLength="0" maxLength="100" border="1" negativeBarBorderColorSameAsPositive="0">
              <x14:cfvo type="autoMin"/>
              <x14:cfvo type="autoMax"/>
              <x14:borderColor theme="1"/>
              <x14:negativeFillColor rgb="FFFF0000"/>
              <x14:negativeBorderColor rgb="FFFF0000"/>
              <x14:axisColor rgb="FF000000"/>
            </x14:dataBar>
          </x14:cfRule>
          <xm:sqref>D118:D122</xm:sqref>
        </x14:conditionalFormatting>
        <x14:conditionalFormatting xmlns:xm="http://schemas.microsoft.com/office/excel/2006/main">
          <x14:cfRule type="dataBar" id="{038E701E-AA91-4FB0-9C4E-E8757F89EB2F}">
            <x14:dataBar minLength="0" maxLength="100" border="1" negativeBarBorderColorSameAsPositive="0">
              <x14:cfvo type="autoMin"/>
              <x14:cfvo type="autoMax"/>
              <x14:borderColor theme="1"/>
              <x14:negativeFillColor rgb="FFFF0000"/>
              <x14:negativeBorderColor rgb="FFFF0000"/>
              <x14:axisColor rgb="FF000000"/>
            </x14:dataBar>
          </x14:cfRule>
          <xm:sqref>E118:E122</xm:sqref>
        </x14:conditionalFormatting>
        <x14:conditionalFormatting xmlns:xm="http://schemas.microsoft.com/office/excel/2006/main">
          <x14:cfRule type="dataBar" id="{63282FB2-C6BC-4081-8BAE-F57D5BD22252}">
            <x14:dataBar minLength="0" maxLength="100" border="1" negativeBarBorderColorSameAsPositive="0">
              <x14:cfvo type="autoMin"/>
              <x14:cfvo type="autoMax"/>
              <x14:borderColor theme="1"/>
              <x14:negativeFillColor rgb="FFFF0000"/>
              <x14:negativeBorderColor rgb="FFFF0000"/>
              <x14:axisColor rgb="FF000000"/>
            </x14:dataBar>
          </x14:cfRule>
          <xm:sqref>F118:F122</xm:sqref>
        </x14:conditionalFormatting>
        <x14:conditionalFormatting xmlns:xm="http://schemas.microsoft.com/office/excel/2006/main">
          <x14:cfRule type="dataBar" id="{38D18E01-3C87-4489-BEFE-4EF66C15B3D9}">
            <x14:dataBar minLength="0" maxLength="100" border="1" negativeBarBorderColorSameAsPositive="0" axisPosition="none">
              <x14:cfvo type="autoMin"/>
              <x14:cfvo type="autoMax"/>
              <x14:borderColor rgb="FFFF0000"/>
              <x14:negativeFillColor rgb="FFC00000"/>
              <x14:negativeBorderColor rgb="FFFF0000"/>
            </x14:dataBar>
          </x14:cfRule>
          <xm:sqref>A124:A128</xm:sqref>
        </x14:conditionalFormatting>
        <x14:conditionalFormatting xmlns:xm="http://schemas.microsoft.com/office/excel/2006/main">
          <x14:cfRule type="dataBar" id="{2EFCD5EA-2B69-449D-B3D1-F38D95C0A61F}">
            <x14:dataBar minLength="0" maxLength="100" border="1" negativeBarBorderColorSameAsPositive="0" axisPosition="none">
              <x14:cfvo type="autoMin"/>
              <x14:cfvo type="autoMax"/>
              <x14:borderColor rgb="FFFF0000"/>
              <x14:negativeFillColor rgb="FFC00000"/>
              <x14:negativeBorderColor rgb="FFFF0000"/>
            </x14:dataBar>
          </x14:cfRule>
          <xm:sqref>B124:B128</xm:sqref>
        </x14:conditionalFormatting>
        <x14:conditionalFormatting xmlns:xm="http://schemas.microsoft.com/office/excel/2006/main">
          <x14:cfRule type="dataBar" id="{D1A9FFBA-CF64-4DEE-A36C-FC5EB042B2C3}">
            <x14:dataBar minLength="0" maxLength="100" border="1" negativeBarBorderColorSameAsPositive="0" axisPosition="none">
              <x14:cfvo type="autoMin"/>
              <x14:cfvo type="autoMax"/>
              <x14:borderColor rgb="FFFF0000"/>
              <x14:negativeFillColor rgb="FFC00000"/>
              <x14:negativeBorderColor rgb="FFFF0000"/>
            </x14:dataBar>
          </x14:cfRule>
          <xm:sqref>C124:C128</xm:sqref>
        </x14:conditionalFormatting>
        <x14:conditionalFormatting xmlns:xm="http://schemas.microsoft.com/office/excel/2006/main">
          <x14:cfRule type="dataBar" id="{39E8F3D2-F8EE-4BAD-95F2-A3D4B06C4F4A}">
            <x14:dataBar minLength="0" maxLength="100" border="1" negativeBarBorderColorSameAsPositive="0" axisPosition="none">
              <x14:cfvo type="autoMin"/>
              <x14:cfvo type="autoMax"/>
              <x14:borderColor rgb="FFFF0000"/>
              <x14:negativeFillColor rgb="FFC00000"/>
              <x14:negativeBorderColor rgb="FFFF0000"/>
            </x14:dataBar>
          </x14:cfRule>
          <xm:sqref>D124:D128</xm:sqref>
        </x14:conditionalFormatting>
        <x14:conditionalFormatting xmlns:xm="http://schemas.microsoft.com/office/excel/2006/main">
          <x14:cfRule type="dataBar" id="{1D8E2839-2DC6-48F0-89F8-3AB0BB4F06F7}">
            <x14:dataBar minLength="0" maxLength="100" border="1" negativeBarBorderColorSameAsPositive="0" axisPosition="none">
              <x14:cfvo type="autoMin"/>
              <x14:cfvo type="autoMax"/>
              <x14:borderColor rgb="FFFF0000"/>
              <x14:negativeFillColor rgb="FFC00000"/>
              <x14:negativeBorderColor rgb="FFFF0000"/>
            </x14:dataBar>
          </x14:cfRule>
          <xm:sqref>E124:E128</xm:sqref>
        </x14:conditionalFormatting>
        <x14:conditionalFormatting xmlns:xm="http://schemas.microsoft.com/office/excel/2006/main">
          <x14:cfRule type="dataBar" id="{0F883EFE-89E7-48BE-BBB8-7A3DD797AE35}">
            <x14:dataBar minLength="0" maxLength="100" border="1" negativeBarBorderColorSameAsPositive="0" axisPosition="none">
              <x14:cfvo type="autoMin"/>
              <x14:cfvo type="autoMax"/>
              <x14:borderColor rgb="FFFF0000"/>
              <x14:negativeFillColor rgb="FFC00000"/>
              <x14:negativeBorderColor rgb="FFFF0000"/>
            </x14:dataBar>
          </x14:cfRule>
          <xm:sqref>F124:F128</xm:sqref>
        </x14:conditionalFormatting>
        <x14:conditionalFormatting xmlns:xm="http://schemas.microsoft.com/office/excel/2006/main">
          <x14:cfRule type="dataBar" id="{CF080060-9E61-42A6-9BA2-F4940D4E062B}">
            <x14:dataBar minLength="0" maxLength="100" axisPosition="none">
              <x14:cfvo type="autoMin"/>
              <x14:cfvo type="autoMax"/>
              <x14:negativeFillColor rgb="FFC00000"/>
            </x14:dataBar>
          </x14:cfRule>
          <xm:sqref>F94:F98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A01-0162-4679-8A3D-F900AEADCA59}">
  <dimension ref="A1:D122"/>
  <sheetViews>
    <sheetView workbookViewId="0">
      <selection activeCell="C17" sqref="C17"/>
    </sheetView>
  </sheetViews>
  <sheetFormatPr defaultRowHeight="14.4" x14ac:dyDescent="0.3"/>
  <cols>
    <col min="1" max="3" width="26.5546875" customWidth="1"/>
    <col min="4" max="4" width="27.88671875" customWidth="1"/>
  </cols>
  <sheetData>
    <row r="1" spans="1:4" ht="28.8" x14ac:dyDescent="0.3">
      <c r="A1" s="4" t="s">
        <v>91</v>
      </c>
    </row>
    <row r="3" spans="1:4" ht="57.6" x14ac:dyDescent="0.3">
      <c r="A3" s="6" t="s">
        <v>190</v>
      </c>
      <c r="B3" s="4" t="s">
        <v>136</v>
      </c>
      <c r="C3" s="4" t="s">
        <v>199</v>
      </c>
      <c r="D3" s="4" t="s">
        <v>225</v>
      </c>
    </row>
    <row r="4" spans="1:4" x14ac:dyDescent="0.3">
      <c r="A4">
        <v>1</v>
      </c>
      <c r="B4">
        <v>1</v>
      </c>
      <c r="C4">
        <v>1</v>
      </c>
      <c r="D4">
        <v>1</v>
      </c>
    </row>
    <row r="5" spans="1:4" x14ac:dyDescent="0.3">
      <c r="A5">
        <v>2</v>
      </c>
      <c r="B5">
        <v>2</v>
      </c>
      <c r="C5">
        <v>2</v>
      </c>
      <c r="D5">
        <v>2</v>
      </c>
    </row>
    <row r="6" spans="1:4" x14ac:dyDescent="0.3">
      <c r="A6">
        <v>3</v>
      </c>
      <c r="B6">
        <v>3</v>
      </c>
      <c r="C6">
        <v>3</v>
      </c>
      <c r="D6">
        <v>3</v>
      </c>
    </row>
    <row r="7" spans="1:4" x14ac:dyDescent="0.3">
      <c r="A7">
        <v>4</v>
      </c>
      <c r="B7">
        <v>4</v>
      </c>
      <c r="C7">
        <v>4</v>
      </c>
      <c r="D7">
        <v>4</v>
      </c>
    </row>
    <row r="8" spans="1:4" x14ac:dyDescent="0.3">
      <c r="A8">
        <v>5</v>
      </c>
      <c r="B8">
        <v>5</v>
      </c>
      <c r="C8">
        <v>5</v>
      </c>
      <c r="D8">
        <v>5</v>
      </c>
    </row>
    <row r="9" spans="1:4" s="7" customFormat="1" ht="72" x14ac:dyDescent="0.3">
      <c r="A9" s="6" t="s">
        <v>197</v>
      </c>
      <c r="B9" s="6" t="s">
        <v>192</v>
      </c>
      <c r="C9" s="6" t="s">
        <v>200</v>
      </c>
      <c r="D9" s="6" t="s">
        <v>226</v>
      </c>
    </row>
    <row r="10" spans="1:4" x14ac:dyDescent="0.3">
      <c r="A10">
        <v>1</v>
      </c>
      <c r="B10">
        <v>1</v>
      </c>
      <c r="C10">
        <v>1</v>
      </c>
      <c r="D10">
        <v>1</v>
      </c>
    </row>
    <row r="11" spans="1:4" x14ac:dyDescent="0.3">
      <c r="A11">
        <v>2</v>
      </c>
      <c r="B11">
        <v>2</v>
      </c>
      <c r="C11">
        <v>2</v>
      </c>
      <c r="D11">
        <v>2</v>
      </c>
    </row>
    <row r="12" spans="1:4" x14ac:dyDescent="0.3">
      <c r="A12">
        <v>3</v>
      </c>
      <c r="B12">
        <v>3</v>
      </c>
      <c r="C12">
        <v>3</v>
      </c>
      <c r="D12">
        <v>3</v>
      </c>
    </row>
    <row r="13" spans="1:4" x14ac:dyDescent="0.3">
      <c r="A13">
        <v>4</v>
      </c>
      <c r="B13">
        <v>4</v>
      </c>
      <c r="C13">
        <v>4</v>
      </c>
      <c r="D13">
        <v>4</v>
      </c>
    </row>
    <row r="14" spans="1:4" x14ac:dyDescent="0.3">
      <c r="A14">
        <v>5</v>
      </c>
      <c r="B14">
        <v>5</v>
      </c>
      <c r="C14">
        <v>5</v>
      </c>
      <c r="D14">
        <v>5</v>
      </c>
    </row>
    <row r="15" spans="1:4" s="7" customFormat="1" ht="57.6" x14ac:dyDescent="0.3">
      <c r="A15" s="6" t="s">
        <v>179</v>
      </c>
      <c r="B15" s="6" t="s">
        <v>133</v>
      </c>
      <c r="C15" s="6" t="s">
        <v>201</v>
      </c>
      <c r="D15" s="6" t="s">
        <v>213</v>
      </c>
    </row>
    <row r="16" spans="1:4" x14ac:dyDescent="0.3">
      <c r="A16">
        <v>1</v>
      </c>
      <c r="B16">
        <v>1</v>
      </c>
      <c r="C16">
        <v>1</v>
      </c>
      <c r="D16">
        <v>1</v>
      </c>
    </row>
    <row r="17" spans="1:4" x14ac:dyDescent="0.3">
      <c r="A17">
        <v>2</v>
      </c>
      <c r="B17">
        <v>2</v>
      </c>
      <c r="C17">
        <v>2</v>
      </c>
      <c r="D17">
        <v>2</v>
      </c>
    </row>
    <row r="18" spans="1:4" x14ac:dyDescent="0.3">
      <c r="A18">
        <v>3</v>
      </c>
      <c r="B18">
        <v>3</v>
      </c>
      <c r="C18">
        <v>3</v>
      </c>
      <c r="D18">
        <v>3</v>
      </c>
    </row>
    <row r="19" spans="1:4" x14ac:dyDescent="0.3">
      <c r="A19">
        <v>4</v>
      </c>
      <c r="B19">
        <v>4</v>
      </c>
      <c r="C19">
        <v>4</v>
      </c>
      <c r="D19">
        <v>4</v>
      </c>
    </row>
    <row r="20" spans="1:4" x14ac:dyDescent="0.3">
      <c r="A20">
        <v>5</v>
      </c>
      <c r="B20">
        <v>5</v>
      </c>
      <c r="C20">
        <v>5</v>
      </c>
      <c r="D20">
        <v>5</v>
      </c>
    </row>
    <row r="21" spans="1:4" s="7" customFormat="1" ht="57.6" x14ac:dyDescent="0.3">
      <c r="A21" s="6" t="s">
        <v>180</v>
      </c>
      <c r="B21" s="6" t="s">
        <v>134</v>
      </c>
      <c r="C21" s="6" t="s">
        <v>202</v>
      </c>
      <c r="D21" s="6" t="s">
        <v>214</v>
      </c>
    </row>
    <row r="22" spans="1:4" x14ac:dyDescent="0.3">
      <c r="A22">
        <v>1</v>
      </c>
      <c r="B22">
        <v>1</v>
      </c>
      <c r="C22">
        <v>1</v>
      </c>
      <c r="D22">
        <v>1</v>
      </c>
    </row>
    <row r="23" spans="1:4" x14ac:dyDescent="0.3">
      <c r="A23">
        <v>2</v>
      </c>
      <c r="B23">
        <v>2</v>
      </c>
      <c r="C23">
        <v>2</v>
      </c>
      <c r="D23">
        <v>2</v>
      </c>
    </row>
    <row r="24" spans="1:4" x14ac:dyDescent="0.3">
      <c r="A24">
        <v>3</v>
      </c>
      <c r="B24">
        <v>3</v>
      </c>
      <c r="C24">
        <v>3</v>
      </c>
      <c r="D24">
        <v>3</v>
      </c>
    </row>
    <row r="25" spans="1:4" x14ac:dyDescent="0.3">
      <c r="A25">
        <v>4</v>
      </c>
      <c r="B25">
        <v>4</v>
      </c>
      <c r="C25">
        <v>4</v>
      </c>
      <c r="D25">
        <v>4</v>
      </c>
    </row>
    <row r="26" spans="1:4" x14ac:dyDescent="0.3">
      <c r="A26">
        <v>5</v>
      </c>
      <c r="B26">
        <v>5</v>
      </c>
      <c r="C26">
        <v>5</v>
      </c>
      <c r="D26">
        <v>5</v>
      </c>
    </row>
    <row r="27" spans="1:4" s="7" customFormat="1" ht="57.6" x14ac:dyDescent="0.3">
      <c r="A27" s="6" t="s">
        <v>181</v>
      </c>
      <c r="B27" s="6" t="s">
        <v>135</v>
      </c>
      <c r="C27" s="6" t="s">
        <v>203</v>
      </c>
      <c r="D27" s="6" t="s">
        <v>215</v>
      </c>
    </row>
    <row r="28" spans="1:4" x14ac:dyDescent="0.3">
      <c r="A28">
        <v>1</v>
      </c>
      <c r="B28">
        <v>1</v>
      </c>
      <c r="C28">
        <v>1</v>
      </c>
      <c r="D28">
        <v>1</v>
      </c>
    </row>
    <row r="29" spans="1:4" x14ac:dyDescent="0.3">
      <c r="A29">
        <v>2</v>
      </c>
      <c r="B29">
        <v>2</v>
      </c>
      <c r="C29">
        <v>2</v>
      </c>
      <c r="D29">
        <v>2</v>
      </c>
    </row>
    <row r="30" spans="1:4" x14ac:dyDescent="0.3">
      <c r="A30">
        <v>3</v>
      </c>
      <c r="B30">
        <v>3</v>
      </c>
      <c r="C30">
        <v>3</v>
      </c>
      <c r="D30">
        <v>3</v>
      </c>
    </row>
    <row r="31" spans="1:4" x14ac:dyDescent="0.3">
      <c r="A31">
        <v>4</v>
      </c>
      <c r="B31">
        <v>4</v>
      </c>
      <c r="C31">
        <v>4</v>
      </c>
      <c r="D31">
        <v>4</v>
      </c>
    </row>
    <row r="32" spans="1:4" x14ac:dyDescent="0.3">
      <c r="A32">
        <v>5</v>
      </c>
      <c r="B32">
        <v>5</v>
      </c>
      <c r="C32">
        <v>5</v>
      </c>
      <c r="D32">
        <v>5</v>
      </c>
    </row>
    <row r="33" spans="1:4" s="7" customFormat="1" ht="57.6" x14ac:dyDescent="0.3">
      <c r="A33" s="6" t="s">
        <v>182</v>
      </c>
      <c r="B33" s="6" t="s">
        <v>137</v>
      </c>
      <c r="C33" s="6" t="s">
        <v>204</v>
      </c>
      <c r="D33" s="6" t="s">
        <v>216</v>
      </c>
    </row>
    <row r="34" spans="1:4" x14ac:dyDescent="0.3">
      <c r="A34">
        <v>1</v>
      </c>
      <c r="B34">
        <v>1</v>
      </c>
      <c r="C34">
        <v>1</v>
      </c>
      <c r="D34">
        <v>1</v>
      </c>
    </row>
    <row r="35" spans="1:4" x14ac:dyDescent="0.3">
      <c r="A35">
        <v>2</v>
      </c>
      <c r="B35">
        <v>2</v>
      </c>
      <c r="C35">
        <v>2</v>
      </c>
      <c r="D35">
        <v>2</v>
      </c>
    </row>
    <row r="36" spans="1:4" x14ac:dyDescent="0.3">
      <c r="A36">
        <v>3</v>
      </c>
      <c r="B36">
        <v>3</v>
      </c>
      <c r="C36">
        <v>3</v>
      </c>
      <c r="D36">
        <v>3</v>
      </c>
    </row>
    <row r="37" spans="1:4" x14ac:dyDescent="0.3">
      <c r="A37">
        <v>4</v>
      </c>
      <c r="B37">
        <v>4</v>
      </c>
      <c r="C37">
        <v>4</v>
      </c>
      <c r="D37">
        <v>4</v>
      </c>
    </row>
    <row r="38" spans="1:4" x14ac:dyDescent="0.3">
      <c r="A38">
        <v>5</v>
      </c>
      <c r="B38">
        <v>5</v>
      </c>
      <c r="C38">
        <v>5</v>
      </c>
      <c r="D38">
        <v>5</v>
      </c>
    </row>
    <row r="39" spans="1:4" s="7" customFormat="1" ht="57.6" x14ac:dyDescent="0.3">
      <c r="A39" s="6" t="s">
        <v>183</v>
      </c>
      <c r="B39" s="6" t="s">
        <v>138</v>
      </c>
      <c r="C39" s="6" t="s">
        <v>205</v>
      </c>
      <c r="D39" s="6" t="s">
        <v>217</v>
      </c>
    </row>
    <row r="40" spans="1:4" x14ac:dyDescent="0.3">
      <c r="A40">
        <v>1</v>
      </c>
      <c r="B40">
        <v>1</v>
      </c>
      <c r="C40">
        <v>1</v>
      </c>
      <c r="D40">
        <v>1</v>
      </c>
    </row>
    <row r="41" spans="1:4" x14ac:dyDescent="0.3">
      <c r="A41">
        <v>2</v>
      </c>
      <c r="B41">
        <v>2</v>
      </c>
      <c r="C41">
        <v>2</v>
      </c>
      <c r="D41">
        <v>2</v>
      </c>
    </row>
    <row r="42" spans="1:4" x14ac:dyDescent="0.3">
      <c r="A42">
        <v>3</v>
      </c>
      <c r="B42">
        <v>3</v>
      </c>
      <c r="C42">
        <v>3</v>
      </c>
      <c r="D42">
        <v>3</v>
      </c>
    </row>
    <row r="43" spans="1:4" x14ac:dyDescent="0.3">
      <c r="A43">
        <v>4</v>
      </c>
      <c r="B43">
        <v>4</v>
      </c>
      <c r="C43">
        <v>4</v>
      </c>
      <c r="D43">
        <v>4</v>
      </c>
    </row>
    <row r="44" spans="1:4" x14ac:dyDescent="0.3">
      <c r="A44">
        <v>5</v>
      </c>
      <c r="B44">
        <v>5</v>
      </c>
      <c r="C44">
        <v>5</v>
      </c>
      <c r="D44">
        <v>5</v>
      </c>
    </row>
    <row r="45" spans="1:4" s="7" customFormat="1" ht="72" x14ac:dyDescent="0.3">
      <c r="A45" s="6" t="s">
        <v>184</v>
      </c>
      <c r="B45" s="6" t="s">
        <v>139</v>
      </c>
      <c r="C45" s="6" t="s">
        <v>206</v>
      </c>
      <c r="D45" s="6" t="s">
        <v>218</v>
      </c>
    </row>
    <row r="46" spans="1:4" x14ac:dyDescent="0.3">
      <c r="A46">
        <v>1</v>
      </c>
      <c r="B46">
        <v>1</v>
      </c>
      <c r="C46">
        <v>1</v>
      </c>
      <c r="D46">
        <v>1</v>
      </c>
    </row>
    <row r="47" spans="1:4" x14ac:dyDescent="0.3">
      <c r="A47">
        <v>2</v>
      </c>
      <c r="B47">
        <v>2</v>
      </c>
      <c r="C47">
        <v>2</v>
      </c>
      <c r="D47">
        <v>2</v>
      </c>
    </row>
    <row r="48" spans="1:4" x14ac:dyDescent="0.3">
      <c r="A48">
        <v>3</v>
      </c>
      <c r="B48">
        <v>3</v>
      </c>
      <c r="C48">
        <v>3</v>
      </c>
      <c r="D48">
        <v>3</v>
      </c>
    </row>
    <row r="49" spans="1:4" x14ac:dyDescent="0.3">
      <c r="A49">
        <v>4</v>
      </c>
      <c r="B49">
        <v>4</v>
      </c>
      <c r="C49">
        <v>4</v>
      </c>
      <c r="D49">
        <v>4</v>
      </c>
    </row>
    <row r="50" spans="1:4" x14ac:dyDescent="0.3">
      <c r="A50">
        <v>5</v>
      </c>
      <c r="B50">
        <v>5</v>
      </c>
      <c r="C50">
        <v>5</v>
      </c>
      <c r="D50">
        <v>5</v>
      </c>
    </row>
    <row r="51" spans="1:4" s="7" customFormat="1" ht="57.6" x14ac:dyDescent="0.3">
      <c r="A51" s="6" t="s">
        <v>185</v>
      </c>
      <c r="B51" s="6" t="s">
        <v>193</v>
      </c>
      <c r="C51" s="6" t="s">
        <v>207</v>
      </c>
      <c r="D51" s="6" t="s">
        <v>219</v>
      </c>
    </row>
    <row r="52" spans="1:4" x14ac:dyDescent="0.3">
      <c r="A52">
        <v>1</v>
      </c>
      <c r="B52">
        <v>1</v>
      </c>
      <c r="C52">
        <v>1</v>
      </c>
      <c r="D52">
        <v>1</v>
      </c>
    </row>
    <row r="53" spans="1:4" x14ac:dyDescent="0.3">
      <c r="A53">
        <v>2</v>
      </c>
      <c r="B53">
        <v>2</v>
      </c>
      <c r="C53">
        <v>2</v>
      </c>
      <c r="D53">
        <v>2</v>
      </c>
    </row>
    <row r="54" spans="1:4" x14ac:dyDescent="0.3">
      <c r="A54">
        <v>3</v>
      </c>
      <c r="B54">
        <v>3</v>
      </c>
      <c r="C54">
        <v>3</v>
      </c>
      <c r="D54">
        <v>3</v>
      </c>
    </row>
    <row r="55" spans="1:4" x14ac:dyDescent="0.3">
      <c r="A55">
        <v>4</v>
      </c>
      <c r="B55">
        <v>4</v>
      </c>
      <c r="C55">
        <v>4</v>
      </c>
      <c r="D55">
        <v>4</v>
      </c>
    </row>
    <row r="56" spans="1:4" x14ac:dyDescent="0.3">
      <c r="A56">
        <v>5</v>
      </c>
      <c r="B56">
        <v>5</v>
      </c>
      <c r="C56">
        <v>5</v>
      </c>
      <c r="D56">
        <v>5</v>
      </c>
    </row>
    <row r="57" spans="1:4" s="7" customFormat="1" ht="57.6" x14ac:dyDescent="0.3">
      <c r="A57" s="6" t="s">
        <v>186</v>
      </c>
      <c r="B57" s="6" t="s">
        <v>194</v>
      </c>
      <c r="C57" s="6" t="s">
        <v>208</v>
      </c>
      <c r="D57" s="6" t="s">
        <v>220</v>
      </c>
    </row>
    <row r="58" spans="1:4" x14ac:dyDescent="0.3">
      <c r="A58">
        <v>1</v>
      </c>
      <c r="B58">
        <v>1</v>
      </c>
      <c r="C58">
        <v>1</v>
      </c>
      <c r="D58">
        <v>1</v>
      </c>
    </row>
    <row r="59" spans="1:4" x14ac:dyDescent="0.3">
      <c r="A59">
        <v>2</v>
      </c>
      <c r="B59">
        <v>2</v>
      </c>
      <c r="C59">
        <v>2</v>
      </c>
      <c r="D59">
        <v>2</v>
      </c>
    </row>
    <row r="60" spans="1:4" x14ac:dyDescent="0.3">
      <c r="A60">
        <v>3</v>
      </c>
      <c r="B60">
        <v>3</v>
      </c>
      <c r="C60">
        <v>3</v>
      </c>
      <c r="D60">
        <v>3</v>
      </c>
    </row>
    <row r="61" spans="1:4" x14ac:dyDescent="0.3">
      <c r="A61">
        <v>4</v>
      </c>
      <c r="B61">
        <v>4</v>
      </c>
      <c r="C61">
        <v>4</v>
      </c>
      <c r="D61">
        <v>4</v>
      </c>
    </row>
    <row r="62" spans="1:4" x14ac:dyDescent="0.3">
      <c r="A62">
        <v>5</v>
      </c>
      <c r="B62">
        <v>5</v>
      </c>
      <c r="C62">
        <v>5</v>
      </c>
      <c r="D62">
        <v>5</v>
      </c>
    </row>
    <row r="63" spans="1:4" s="7" customFormat="1" ht="57.6" x14ac:dyDescent="0.3">
      <c r="A63" s="6" t="s">
        <v>187</v>
      </c>
      <c r="B63" s="6" t="s">
        <v>140</v>
      </c>
      <c r="C63" s="6" t="s">
        <v>209</v>
      </c>
      <c r="D63" s="6" t="s">
        <v>221</v>
      </c>
    </row>
    <row r="64" spans="1:4" x14ac:dyDescent="0.3">
      <c r="A64">
        <v>1</v>
      </c>
      <c r="B64">
        <v>1</v>
      </c>
      <c r="C64">
        <v>1</v>
      </c>
      <c r="D64">
        <v>1</v>
      </c>
    </row>
    <row r="65" spans="1:4" x14ac:dyDescent="0.3">
      <c r="A65">
        <v>2</v>
      </c>
      <c r="B65">
        <v>2</v>
      </c>
      <c r="C65">
        <v>2</v>
      </c>
      <c r="D65">
        <v>2</v>
      </c>
    </row>
    <row r="66" spans="1:4" x14ac:dyDescent="0.3">
      <c r="A66">
        <v>3</v>
      </c>
      <c r="B66">
        <v>3</v>
      </c>
      <c r="C66">
        <v>3</v>
      </c>
      <c r="D66">
        <v>3</v>
      </c>
    </row>
    <row r="67" spans="1:4" x14ac:dyDescent="0.3">
      <c r="A67">
        <v>4</v>
      </c>
      <c r="B67">
        <v>4</v>
      </c>
      <c r="C67">
        <v>4</v>
      </c>
      <c r="D67">
        <v>4</v>
      </c>
    </row>
    <row r="68" spans="1:4" x14ac:dyDescent="0.3">
      <c r="A68">
        <v>5</v>
      </c>
      <c r="B68">
        <v>5</v>
      </c>
      <c r="C68">
        <v>5</v>
      </c>
      <c r="D68">
        <v>5</v>
      </c>
    </row>
    <row r="69" spans="1:4" s="7" customFormat="1" ht="72" x14ac:dyDescent="0.3">
      <c r="A69" s="6" t="s">
        <v>188</v>
      </c>
      <c r="B69" s="6" t="s">
        <v>195</v>
      </c>
      <c r="C69" s="6" t="s">
        <v>210</v>
      </c>
      <c r="D69" s="6" t="s">
        <v>222</v>
      </c>
    </row>
    <row r="70" spans="1:4" x14ac:dyDescent="0.3">
      <c r="A70">
        <v>1</v>
      </c>
      <c r="B70">
        <v>1</v>
      </c>
      <c r="C70">
        <v>1</v>
      </c>
      <c r="D70">
        <v>1</v>
      </c>
    </row>
    <row r="71" spans="1:4" x14ac:dyDescent="0.3">
      <c r="A71">
        <v>2</v>
      </c>
      <c r="B71">
        <v>2</v>
      </c>
      <c r="C71">
        <v>2</v>
      </c>
      <c r="D71">
        <v>2</v>
      </c>
    </row>
    <row r="72" spans="1:4" x14ac:dyDescent="0.3">
      <c r="A72">
        <v>3</v>
      </c>
      <c r="B72">
        <v>3</v>
      </c>
      <c r="C72">
        <v>3</v>
      </c>
      <c r="D72">
        <v>3</v>
      </c>
    </row>
    <row r="73" spans="1:4" x14ac:dyDescent="0.3">
      <c r="A73">
        <v>4</v>
      </c>
      <c r="B73">
        <v>4</v>
      </c>
      <c r="C73">
        <v>4</v>
      </c>
      <c r="D73">
        <v>4</v>
      </c>
    </row>
    <row r="74" spans="1:4" x14ac:dyDescent="0.3">
      <c r="A74">
        <v>5</v>
      </c>
      <c r="B74">
        <v>5</v>
      </c>
      <c r="C74">
        <v>5</v>
      </c>
      <c r="D74">
        <v>5</v>
      </c>
    </row>
    <row r="75" spans="1:4" s="7" customFormat="1" ht="100.8" x14ac:dyDescent="0.3">
      <c r="A75" s="6" t="s">
        <v>191</v>
      </c>
      <c r="B75" s="6" t="s">
        <v>198</v>
      </c>
      <c r="C75" s="6" t="s">
        <v>211</v>
      </c>
      <c r="D75" s="6" t="s">
        <v>223</v>
      </c>
    </row>
    <row r="76" spans="1:4" x14ac:dyDescent="0.3">
      <c r="A76">
        <v>-2</v>
      </c>
      <c r="B76">
        <v>-2</v>
      </c>
      <c r="C76">
        <v>-2</v>
      </c>
      <c r="D76">
        <v>-2</v>
      </c>
    </row>
    <row r="77" spans="1:4" x14ac:dyDescent="0.3">
      <c r="A77">
        <v>-1</v>
      </c>
      <c r="B77">
        <v>-1</v>
      </c>
      <c r="C77">
        <v>-1</v>
      </c>
      <c r="D77">
        <v>-1</v>
      </c>
    </row>
    <row r="78" spans="1:4" x14ac:dyDescent="0.3">
      <c r="A78">
        <v>0</v>
      </c>
      <c r="B78">
        <v>0</v>
      </c>
      <c r="C78">
        <v>0</v>
      </c>
      <c r="D78">
        <v>0</v>
      </c>
    </row>
    <row r="79" spans="1:4" x14ac:dyDescent="0.3">
      <c r="A79">
        <v>1</v>
      </c>
      <c r="B79">
        <v>1</v>
      </c>
      <c r="C79">
        <v>1</v>
      </c>
      <c r="D79">
        <v>1</v>
      </c>
    </row>
    <row r="80" spans="1:4" x14ac:dyDescent="0.3">
      <c r="A80">
        <v>2</v>
      </c>
      <c r="B80">
        <v>2</v>
      </c>
      <c r="C80">
        <v>2</v>
      </c>
      <c r="D80">
        <v>2</v>
      </c>
    </row>
    <row r="81" spans="1:4" s="7" customFormat="1" ht="100.8" x14ac:dyDescent="0.3">
      <c r="A81" s="6" t="s">
        <v>227</v>
      </c>
      <c r="B81" s="6" t="s">
        <v>228</v>
      </c>
      <c r="C81" s="6" t="s">
        <v>228</v>
      </c>
      <c r="D81" s="6" t="s">
        <v>229</v>
      </c>
    </row>
    <row r="82" spans="1:4" x14ac:dyDescent="0.3">
      <c r="A82">
        <v>-2</v>
      </c>
      <c r="B82">
        <v>-2</v>
      </c>
      <c r="C82">
        <v>-2</v>
      </c>
      <c r="D82">
        <v>-2</v>
      </c>
    </row>
    <row r="83" spans="1:4" x14ac:dyDescent="0.3">
      <c r="A83">
        <v>-1</v>
      </c>
      <c r="B83">
        <v>-1</v>
      </c>
      <c r="C83">
        <v>-1</v>
      </c>
      <c r="D83">
        <v>-1</v>
      </c>
    </row>
    <row r="84" spans="1:4" x14ac:dyDescent="0.3">
      <c r="A84">
        <v>0</v>
      </c>
      <c r="B84">
        <v>0</v>
      </c>
      <c r="C84">
        <v>0</v>
      </c>
      <c r="D84">
        <v>0</v>
      </c>
    </row>
    <row r="85" spans="1:4" x14ac:dyDescent="0.3">
      <c r="A85">
        <v>1</v>
      </c>
      <c r="B85">
        <v>1</v>
      </c>
      <c r="C85">
        <v>1</v>
      </c>
      <c r="D85">
        <v>1</v>
      </c>
    </row>
    <row r="86" spans="1:4" x14ac:dyDescent="0.3">
      <c r="A86">
        <v>2</v>
      </c>
      <c r="B86">
        <v>2</v>
      </c>
      <c r="C86">
        <v>2</v>
      </c>
      <c r="D86">
        <v>2</v>
      </c>
    </row>
    <row r="87" spans="1:4" s="7" customFormat="1" ht="86.4" x14ac:dyDescent="0.3">
      <c r="A87" s="6" t="s">
        <v>230</v>
      </c>
      <c r="B87" s="6" t="s">
        <v>231</v>
      </c>
      <c r="C87" s="6" t="s">
        <v>232</v>
      </c>
      <c r="D87" s="6" t="s">
        <v>233</v>
      </c>
    </row>
    <row r="88" spans="1:4" x14ac:dyDescent="0.3">
      <c r="A88">
        <v>-2</v>
      </c>
      <c r="B88">
        <v>-2</v>
      </c>
      <c r="C88">
        <v>-2</v>
      </c>
      <c r="D88">
        <v>-2</v>
      </c>
    </row>
    <row r="89" spans="1:4" x14ac:dyDescent="0.3">
      <c r="A89">
        <v>-1</v>
      </c>
      <c r="B89">
        <v>-1</v>
      </c>
      <c r="C89">
        <v>-1</v>
      </c>
      <c r="D89">
        <v>-1</v>
      </c>
    </row>
    <row r="90" spans="1:4" x14ac:dyDescent="0.3">
      <c r="A90">
        <v>0</v>
      </c>
      <c r="B90">
        <v>0</v>
      </c>
      <c r="C90">
        <v>0</v>
      </c>
      <c r="D90">
        <v>0</v>
      </c>
    </row>
    <row r="91" spans="1:4" x14ac:dyDescent="0.3">
      <c r="A91">
        <v>1</v>
      </c>
      <c r="B91">
        <v>1</v>
      </c>
      <c r="C91">
        <v>1</v>
      </c>
      <c r="D91">
        <v>1</v>
      </c>
    </row>
    <row r="92" spans="1:4" x14ac:dyDescent="0.3">
      <c r="A92">
        <v>2</v>
      </c>
      <c r="B92">
        <v>2</v>
      </c>
      <c r="C92">
        <v>2</v>
      </c>
      <c r="D92">
        <v>2</v>
      </c>
    </row>
    <row r="93" spans="1:4" ht="100.8" x14ac:dyDescent="0.3">
      <c r="A93" s="4" t="s">
        <v>234</v>
      </c>
      <c r="B93" s="4" t="s">
        <v>235</v>
      </c>
      <c r="C93" s="4" t="s">
        <v>236</v>
      </c>
      <c r="D93" s="4" t="s">
        <v>237</v>
      </c>
    </row>
    <row r="94" spans="1:4" x14ac:dyDescent="0.3">
      <c r="A94">
        <v>-2</v>
      </c>
      <c r="B94">
        <v>-2</v>
      </c>
      <c r="C94">
        <v>-2</v>
      </c>
      <c r="D94">
        <v>-2</v>
      </c>
    </row>
    <row r="95" spans="1:4" x14ac:dyDescent="0.3">
      <c r="A95">
        <v>-1</v>
      </c>
      <c r="B95">
        <v>-1</v>
      </c>
      <c r="C95">
        <v>-1</v>
      </c>
      <c r="D95">
        <v>-1</v>
      </c>
    </row>
    <row r="96" spans="1:4" x14ac:dyDescent="0.3">
      <c r="A96">
        <v>0</v>
      </c>
      <c r="B96">
        <v>0</v>
      </c>
      <c r="C96">
        <v>0</v>
      </c>
      <c r="D96">
        <v>0</v>
      </c>
    </row>
    <row r="97" spans="1:4" x14ac:dyDescent="0.3">
      <c r="A97">
        <v>1</v>
      </c>
      <c r="B97">
        <v>1</v>
      </c>
      <c r="C97">
        <v>1</v>
      </c>
      <c r="D97">
        <v>1</v>
      </c>
    </row>
    <row r="98" spans="1:4" x14ac:dyDescent="0.3">
      <c r="A98">
        <v>2</v>
      </c>
      <c r="B98">
        <v>2</v>
      </c>
      <c r="C98">
        <v>2</v>
      </c>
      <c r="D98">
        <v>2</v>
      </c>
    </row>
    <row r="99" spans="1:4" s="7" customFormat="1" ht="100.8" x14ac:dyDescent="0.3">
      <c r="A99" s="6" t="s">
        <v>238</v>
      </c>
      <c r="B99" s="6" t="s">
        <v>239</v>
      </c>
      <c r="C99" s="6" t="s">
        <v>240</v>
      </c>
      <c r="D99" s="6" t="s">
        <v>241</v>
      </c>
    </row>
    <row r="100" spans="1:4" x14ac:dyDescent="0.3">
      <c r="A100">
        <v>-2</v>
      </c>
      <c r="B100">
        <v>-2</v>
      </c>
      <c r="C100">
        <v>-2</v>
      </c>
      <c r="D100">
        <v>-2</v>
      </c>
    </row>
    <row r="101" spans="1:4" x14ac:dyDescent="0.3">
      <c r="A101">
        <v>-1</v>
      </c>
      <c r="B101">
        <v>-1</v>
      </c>
      <c r="C101">
        <v>-1</v>
      </c>
      <c r="D101">
        <v>-1</v>
      </c>
    </row>
    <row r="102" spans="1:4" x14ac:dyDescent="0.3">
      <c r="A102">
        <v>0</v>
      </c>
      <c r="B102">
        <v>0</v>
      </c>
      <c r="C102">
        <v>0</v>
      </c>
      <c r="D102">
        <v>0</v>
      </c>
    </row>
    <row r="103" spans="1:4" x14ac:dyDescent="0.3">
      <c r="A103">
        <v>1</v>
      </c>
      <c r="B103">
        <v>1</v>
      </c>
      <c r="C103">
        <v>1</v>
      </c>
      <c r="D103">
        <v>1</v>
      </c>
    </row>
    <row r="104" spans="1:4" x14ac:dyDescent="0.3">
      <c r="A104">
        <v>2</v>
      </c>
      <c r="B104">
        <v>2</v>
      </c>
      <c r="C104">
        <v>2</v>
      </c>
      <c r="D104">
        <v>2</v>
      </c>
    </row>
    <row r="105" spans="1:4" s="9" customFormat="1" ht="100.8" x14ac:dyDescent="0.3">
      <c r="A105" s="8" t="s">
        <v>189</v>
      </c>
      <c r="B105" s="8" t="s">
        <v>196</v>
      </c>
      <c r="C105" s="8" t="s">
        <v>212</v>
      </c>
      <c r="D105" s="8" t="s">
        <v>224</v>
      </c>
    </row>
    <row r="106" spans="1:4" x14ac:dyDescent="0.3">
      <c r="A106">
        <v>-2</v>
      </c>
      <c r="B106">
        <v>-2</v>
      </c>
      <c r="C106">
        <v>-2</v>
      </c>
      <c r="D106">
        <v>-2</v>
      </c>
    </row>
    <row r="107" spans="1:4" x14ac:dyDescent="0.3">
      <c r="A107">
        <v>-1</v>
      </c>
      <c r="B107">
        <v>-1</v>
      </c>
      <c r="C107">
        <v>-1</v>
      </c>
      <c r="D107">
        <v>-1</v>
      </c>
    </row>
    <row r="108" spans="1:4" x14ac:dyDescent="0.3">
      <c r="A108">
        <v>0</v>
      </c>
      <c r="B108">
        <v>0</v>
      </c>
      <c r="C108">
        <v>0</v>
      </c>
      <c r="D108">
        <v>0</v>
      </c>
    </row>
    <row r="109" spans="1:4" x14ac:dyDescent="0.3">
      <c r="A109">
        <v>1</v>
      </c>
      <c r="B109">
        <v>1</v>
      </c>
      <c r="C109">
        <v>1</v>
      </c>
      <c r="D109">
        <v>1</v>
      </c>
    </row>
    <row r="110" spans="1:4" x14ac:dyDescent="0.3">
      <c r="A110">
        <v>2</v>
      </c>
      <c r="B110">
        <v>2</v>
      </c>
      <c r="C110">
        <v>2</v>
      </c>
      <c r="D110">
        <v>2</v>
      </c>
    </row>
    <row r="111" spans="1:4" s="7" customFormat="1" ht="100.8" x14ac:dyDescent="0.3">
      <c r="A111" s="6" t="s">
        <v>242</v>
      </c>
      <c r="B111" s="6" t="s">
        <v>243</v>
      </c>
      <c r="C111" s="6" t="s">
        <v>244</v>
      </c>
      <c r="D111" s="6" t="s">
        <v>245</v>
      </c>
    </row>
    <row r="112" spans="1:4" x14ac:dyDescent="0.3">
      <c r="A112">
        <v>-2</v>
      </c>
      <c r="B112">
        <v>-2</v>
      </c>
      <c r="C112">
        <v>-2</v>
      </c>
      <c r="D112">
        <v>-2</v>
      </c>
    </row>
    <row r="113" spans="1:4" x14ac:dyDescent="0.3">
      <c r="A113">
        <v>-1</v>
      </c>
      <c r="B113">
        <v>-1</v>
      </c>
      <c r="C113">
        <v>-1</v>
      </c>
      <c r="D113">
        <v>-1</v>
      </c>
    </row>
    <row r="114" spans="1:4" x14ac:dyDescent="0.3">
      <c r="A114">
        <v>0</v>
      </c>
      <c r="B114">
        <v>0</v>
      </c>
      <c r="C114">
        <v>0</v>
      </c>
      <c r="D114">
        <v>0</v>
      </c>
    </row>
    <row r="115" spans="1:4" x14ac:dyDescent="0.3">
      <c r="A115">
        <v>1</v>
      </c>
      <c r="B115">
        <v>1</v>
      </c>
      <c r="C115">
        <v>1</v>
      </c>
      <c r="D115">
        <v>1</v>
      </c>
    </row>
    <row r="116" spans="1:4" x14ac:dyDescent="0.3">
      <c r="A116">
        <v>2</v>
      </c>
      <c r="B116">
        <v>2</v>
      </c>
      <c r="C116">
        <v>2</v>
      </c>
      <c r="D116">
        <v>2</v>
      </c>
    </row>
    <row r="117" spans="1:4" s="7" customFormat="1" ht="100.8" x14ac:dyDescent="0.3">
      <c r="A117" s="6" t="s">
        <v>246</v>
      </c>
      <c r="B117" s="6" t="s">
        <v>247</v>
      </c>
      <c r="C117" s="6" t="s">
        <v>248</v>
      </c>
      <c r="D117" s="6" t="s">
        <v>249</v>
      </c>
    </row>
    <row r="118" spans="1:4" x14ac:dyDescent="0.3">
      <c r="A118">
        <v>-2</v>
      </c>
      <c r="B118">
        <v>-2</v>
      </c>
      <c r="C118">
        <v>-2</v>
      </c>
      <c r="D118">
        <v>-2</v>
      </c>
    </row>
    <row r="119" spans="1:4" x14ac:dyDescent="0.3">
      <c r="A119">
        <v>-1</v>
      </c>
      <c r="B119">
        <v>-1</v>
      </c>
      <c r="C119">
        <v>-1</v>
      </c>
      <c r="D119">
        <v>-1</v>
      </c>
    </row>
    <row r="120" spans="1:4" x14ac:dyDescent="0.3">
      <c r="A120">
        <v>0</v>
      </c>
      <c r="B120">
        <v>0</v>
      </c>
      <c r="C120">
        <v>0</v>
      </c>
      <c r="D120">
        <v>0</v>
      </c>
    </row>
    <row r="121" spans="1:4" x14ac:dyDescent="0.3">
      <c r="A121">
        <v>1</v>
      </c>
      <c r="B121">
        <v>1</v>
      </c>
      <c r="C121">
        <v>1</v>
      </c>
      <c r="D121">
        <v>1</v>
      </c>
    </row>
    <row r="122" spans="1:4" x14ac:dyDescent="0.3">
      <c r="A122">
        <v>2</v>
      </c>
      <c r="B122">
        <v>2</v>
      </c>
      <c r="C122">
        <v>2</v>
      </c>
      <c r="D122">
        <v>2</v>
      </c>
    </row>
  </sheetData>
  <conditionalFormatting sqref="A46:B50">
    <cfRule type="dataBar" priority="129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{115E3181-5215-49BF-AFAC-1C754D3969F9}</x14:id>
        </ext>
      </extLst>
    </cfRule>
  </conditionalFormatting>
  <conditionalFormatting sqref="A58:B62">
    <cfRule type="dataBar" priority="128">
      <dataBar>
        <cfvo type="formula" val="0.1*MAX($A$58:$A$62)"/>
        <cfvo type="formula" val="0.9*MAX($A$58:$A$62)"/>
        <color rgb="FF638EC6"/>
      </dataBar>
      <extLst>
        <ext xmlns:x14="http://schemas.microsoft.com/office/spreadsheetml/2009/9/main" uri="{B025F937-C7B1-47D3-B67F-A62EFF666E3E}">
          <x14:id>{ED6FA920-30AC-4A7F-808D-55A098F7CA89}</x14:id>
        </ext>
      </extLst>
    </cfRule>
  </conditionalFormatting>
  <conditionalFormatting sqref="A64:B68">
    <cfRule type="dataBar" priority="127">
      <dataBar>
        <cfvo type="percentile" val="10"/>
        <cfvo type="percentile" val="90"/>
        <color rgb="FF638EC6"/>
      </dataBar>
      <extLst>
        <ext xmlns:x14="http://schemas.microsoft.com/office/spreadsheetml/2009/9/main" uri="{B025F937-C7B1-47D3-B67F-A62EFF666E3E}">
          <x14:id>{884C0C56-A3A6-4620-9607-62E755F75E0F}</x14:id>
        </ext>
      </extLst>
    </cfRule>
  </conditionalFormatting>
  <conditionalFormatting sqref="A46:B50">
    <cfRule type="dataBar" priority="126">
      <dataBar>
        <cfvo type="num" val="1"/>
        <cfvo type="num" val="5"/>
        <color rgb="FF63C384"/>
      </dataBar>
      <extLst>
        <ext xmlns:x14="http://schemas.microsoft.com/office/spreadsheetml/2009/9/main" uri="{B025F937-C7B1-47D3-B67F-A62EFF666E3E}">
          <x14:id>{6FAC10F3-953B-483E-8952-7BCC2A606DE3}</x14:id>
        </ext>
      </extLst>
    </cfRule>
  </conditionalFormatting>
  <conditionalFormatting sqref="A58:B62">
    <cfRule type="dataBar" priority="125">
      <dataBar>
        <cfvo type="formula" val="0.1*MAX($B$58:$B$62)"/>
        <cfvo type="formula" val="0.9*MAX($B$58:$B$62)"/>
        <color rgb="FF63C384"/>
      </dataBar>
      <extLst>
        <ext xmlns:x14="http://schemas.microsoft.com/office/spreadsheetml/2009/9/main" uri="{B025F937-C7B1-47D3-B67F-A62EFF666E3E}">
          <x14:id>{BE7BE543-EEC5-4757-B0C6-31ED69FB1EF3}</x14:id>
        </ext>
      </extLst>
    </cfRule>
  </conditionalFormatting>
  <conditionalFormatting sqref="A64:B68">
    <cfRule type="dataBar" priority="124">
      <dataBar>
        <cfvo type="percentile" val="10"/>
        <cfvo type="percentile" val="90"/>
        <color rgb="FF63C384"/>
      </dataBar>
      <extLst>
        <ext xmlns:x14="http://schemas.microsoft.com/office/spreadsheetml/2009/9/main" uri="{B025F937-C7B1-47D3-B67F-A62EFF666E3E}">
          <x14:id>{E3A2B44C-C25F-4027-AF6C-388F7AE76EAD}</x14:id>
        </ext>
      </extLst>
    </cfRule>
  </conditionalFormatting>
  <conditionalFormatting sqref="A52:B56">
    <cfRule type="dataBar" priority="123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{D4E066D3-6108-4C3D-9E13-E3F75FA10C30}</x14:id>
        </ext>
      </extLst>
    </cfRule>
  </conditionalFormatting>
  <conditionalFormatting sqref="A64:B68">
    <cfRule type="dataBar" priority="122">
      <dataBar>
        <cfvo type="formula" val="0.1*MAX($G$64:$G$68)"/>
        <cfvo type="formula" val="0.9*MAX($G$64:$G$68)"/>
        <color rgb="FF638EC6"/>
      </dataBar>
      <extLst>
        <ext xmlns:x14="http://schemas.microsoft.com/office/spreadsheetml/2009/9/main" uri="{B025F937-C7B1-47D3-B67F-A62EFF666E3E}">
          <x14:id>{68672387-B3E8-44D6-8814-CBE413F11F89}</x14:id>
        </ext>
      </extLst>
    </cfRule>
  </conditionalFormatting>
  <conditionalFormatting sqref="A70:B74">
    <cfRule type="dataBar" priority="121">
      <dataBar>
        <cfvo type="percentile" val="10"/>
        <cfvo type="percentile" val="90"/>
        <color rgb="FF638EC6"/>
      </dataBar>
      <extLst>
        <ext xmlns:x14="http://schemas.microsoft.com/office/spreadsheetml/2009/9/main" uri="{B025F937-C7B1-47D3-B67F-A62EFF666E3E}">
          <x14:id>{5B9261A3-B019-4F58-992B-F2BDD88E7544}</x14:id>
        </ext>
      </extLst>
    </cfRule>
  </conditionalFormatting>
  <conditionalFormatting sqref="A51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{F2513AAB-6278-4D4E-B825-F6D85544D989}</x14:id>
        </ext>
      </extLst>
    </cfRule>
  </conditionalFormatting>
  <conditionalFormatting sqref="A4:A8">
    <cfRule type="dataBar" priority="1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{DA71F88A-759A-4695-99AB-569720E7CBBA}</x14:id>
        </ext>
      </extLst>
    </cfRule>
  </conditionalFormatting>
  <conditionalFormatting sqref="A10:A14">
    <cfRule type="dataBar" priority="118">
      <dataBar showValue="0">
        <cfvo type="min"/>
        <cfvo type="max"/>
        <color rgb="FFFF555A"/>
      </dataBar>
      <extLst>
        <ext xmlns:x14="http://schemas.microsoft.com/office/spreadsheetml/2009/9/main" uri="{B025F937-C7B1-47D3-B67F-A62EFF666E3E}">
          <x14:id>{C89B4588-907C-4B66-BF64-B466E1AF06BB}</x14:id>
        </ext>
      </extLst>
    </cfRule>
  </conditionalFormatting>
  <conditionalFormatting sqref="A16:A20">
    <cfRule type="dataBar" priority="1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{13D2BDB2-AEC5-4851-B0DC-355E5B8B6D5E}</x14:id>
        </ext>
      </extLst>
    </cfRule>
  </conditionalFormatting>
  <conditionalFormatting sqref="A22:A26">
    <cfRule type="dataBar" priority="116">
      <dataBar showValue="0">
        <cfvo type="min"/>
        <cfvo type="max"/>
        <color rgb="FFFF555A"/>
      </dataBar>
      <extLst>
        <ext xmlns:x14="http://schemas.microsoft.com/office/spreadsheetml/2009/9/main" uri="{B025F937-C7B1-47D3-B67F-A62EFF666E3E}">
          <x14:id>{E2D4BD15-286D-40D5-9076-385A35FA2815}</x14:id>
        </ext>
      </extLst>
    </cfRule>
  </conditionalFormatting>
  <conditionalFormatting sqref="A28:A32">
    <cfRule type="dataBar" priority="1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{5719B652-C6E5-4A5D-B570-F36B4DF089CC}</x14:id>
        </ext>
      </extLst>
    </cfRule>
  </conditionalFormatting>
  <conditionalFormatting sqref="A34:A38">
    <cfRule type="dataBar" priority="1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{B6D99CA2-356A-4381-9019-CF1AD2F09EB4}</x14:id>
        </ext>
      </extLst>
    </cfRule>
  </conditionalFormatting>
  <conditionalFormatting sqref="A40:A44">
    <cfRule type="dataBar" priority="1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{2CBB546C-BC44-49FD-B693-37537E36770D}</x14:id>
        </ext>
      </extLst>
    </cfRule>
  </conditionalFormatting>
  <conditionalFormatting sqref="A46:A50">
    <cfRule type="dataBar" priority="1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{8EE2A07F-4C65-40FC-9294-DC8ECE3F6066}</x14:id>
        </ext>
      </extLst>
    </cfRule>
  </conditionalFormatting>
  <conditionalFormatting sqref="A52:A56">
    <cfRule type="dataBar" priority="110">
      <dataBar>
        <cfvo type="num" val="1"/>
        <cfvo type="num" val="5"/>
        <color rgb="FFFF555A"/>
      </dataBar>
      <extLst>
        <ext xmlns:x14="http://schemas.microsoft.com/office/spreadsheetml/2009/9/main" uri="{B025F937-C7B1-47D3-B67F-A62EFF666E3E}">
          <x14:id>{69F504AE-35C9-45FF-9E94-CACA1C261814}</x14:id>
        </ext>
      </extLst>
    </cfRule>
  </conditionalFormatting>
  <conditionalFormatting sqref="A58:A62">
    <cfRule type="dataBar" priority="109">
      <dataBar>
        <cfvo type="percent" val="1"/>
        <cfvo type="percent" val="100"/>
        <color rgb="FFFF555A"/>
      </dataBar>
      <extLst>
        <ext xmlns:x14="http://schemas.microsoft.com/office/spreadsheetml/2009/9/main" uri="{B025F937-C7B1-47D3-B67F-A62EFF666E3E}">
          <x14:id>{857A250F-47EC-4970-8778-2D1B93AB1AE4}</x14:id>
        </ext>
      </extLst>
    </cfRule>
  </conditionalFormatting>
  <conditionalFormatting sqref="A64:A68">
    <cfRule type="dataBar" priority="108">
      <dataBar>
        <cfvo type="formula" val="0.1*MAX($A$64:$A$68)"/>
        <cfvo type="formula" val="0.9*MAX($A$64:$A$68)"/>
        <color rgb="FFFF555A"/>
      </dataBar>
      <extLst>
        <ext xmlns:x14="http://schemas.microsoft.com/office/spreadsheetml/2009/9/main" uri="{B025F937-C7B1-47D3-B67F-A62EFF666E3E}">
          <x14:id>{0BE3FB55-4E13-4527-A760-6407FCC1113B}</x14:id>
        </ext>
      </extLst>
    </cfRule>
  </conditionalFormatting>
  <conditionalFormatting sqref="A70:A74">
    <cfRule type="dataBar" priority="107">
      <dataBar>
        <cfvo type="percentile" val="10"/>
        <cfvo type="percentile" val="90"/>
        <color rgb="FFFF555A"/>
      </dataBar>
      <extLst>
        <ext xmlns:x14="http://schemas.microsoft.com/office/spreadsheetml/2009/9/main" uri="{B025F937-C7B1-47D3-B67F-A62EFF666E3E}">
          <x14:id>{E8BA2AED-46C9-41F4-8C81-16B0537821A7}</x14:id>
        </ext>
      </extLst>
    </cfRule>
  </conditionalFormatting>
  <conditionalFormatting sqref="A76:A80">
    <cfRule type="dataBar" priority="10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{19F18091-EBAC-4A68-B371-2B2821D00F7A}</x14:id>
        </ext>
      </extLst>
    </cfRule>
  </conditionalFormatting>
  <conditionalFormatting sqref="A82:A86">
    <cfRule type="dataBar" priority="10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{46CC3020-3261-4AA1-8BDB-6758D46EBA11}</x14:id>
        </ext>
      </extLst>
    </cfRule>
  </conditionalFormatting>
  <conditionalFormatting sqref="A88:A92">
    <cfRule type="dataBar" priority="10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{7401CEAD-ED03-4234-A2ED-63CB420ECCA2}</x14:id>
        </ext>
      </extLst>
    </cfRule>
  </conditionalFormatting>
  <conditionalFormatting sqref="A94:A98">
    <cfRule type="dataBar" priority="1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{E454981B-6356-4E26-B20A-F43EC3ADE2AE}</x14:id>
        </ext>
      </extLst>
    </cfRule>
  </conditionalFormatting>
  <conditionalFormatting sqref="A100:A104">
    <cfRule type="dataBar" priority="102">
      <dataBar showValue="0">
        <cfvo type="min"/>
        <cfvo type="max"/>
        <color rgb="FFFF555A"/>
      </dataBar>
      <extLst>
        <ext xmlns:x14="http://schemas.microsoft.com/office/spreadsheetml/2009/9/main" uri="{B025F937-C7B1-47D3-B67F-A62EFF666E3E}">
          <x14:id>{6C0E04E4-873A-478B-9908-E91B13D762CA}</x14:id>
        </ext>
      </extLst>
    </cfRule>
  </conditionalFormatting>
  <conditionalFormatting sqref="A106:A110">
    <cfRule type="dataBar" priority="101">
      <dataBar showValue="0">
        <cfvo type="min"/>
        <cfvo type="max"/>
        <color rgb="FFFF555A"/>
      </dataBar>
      <extLst>
        <ext xmlns:x14="http://schemas.microsoft.com/office/spreadsheetml/2009/9/main" uri="{B025F937-C7B1-47D3-B67F-A62EFF666E3E}">
          <x14:id>{363179A0-81AC-40E4-A76E-1D1908EBD80B}</x14:id>
        </ext>
      </extLst>
    </cfRule>
  </conditionalFormatting>
  <conditionalFormatting sqref="A112:A116">
    <cfRule type="dataBar" priority="100">
      <dataBar showValue="0">
        <cfvo type="min"/>
        <cfvo type="max"/>
        <color rgb="FFFF555A"/>
      </dataBar>
      <extLst>
        <ext xmlns:x14="http://schemas.microsoft.com/office/spreadsheetml/2009/9/main" uri="{B025F937-C7B1-47D3-B67F-A62EFF666E3E}">
          <x14:id>{B0D56F80-B3EB-4CCB-A721-95F72739C402}</x14:id>
        </ext>
      </extLst>
    </cfRule>
  </conditionalFormatting>
  <conditionalFormatting sqref="A118:A122">
    <cfRule type="dataBar" priority="99">
      <dataBar showValue="0">
        <cfvo type="min"/>
        <cfvo type="max"/>
        <color rgb="FFFF555A"/>
      </dataBar>
      <extLst>
        <ext xmlns:x14="http://schemas.microsoft.com/office/spreadsheetml/2009/9/main" uri="{B025F937-C7B1-47D3-B67F-A62EFF666E3E}">
          <x14:id>{AE11D94A-31BE-47A9-9832-E28BF4E82A23}</x14:id>
        </ext>
      </extLst>
    </cfRule>
  </conditionalFormatting>
  <conditionalFormatting sqref="B51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{DBDBC1ED-18B0-4294-B984-67181CECDA7D}</x14:id>
        </ext>
      </extLst>
    </cfRule>
  </conditionalFormatting>
  <conditionalFormatting sqref="B4:B8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{A657BC31-C215-4897-B13C-CAD913C58A91}</x14:id>
        </ext>
      </extLst>
    </cfRule>
  </conditionalFormatting>
  <conditionalFormatting sqref="B10:B14">
    <cfRule type="dataBar" priority="96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{0BFA8468-0CA0-4349-95D6-04DB1C11566B}</x14:id>
        </ext>
      </extLst>
    </cfRule>
  </conditionalFormatting>
  <conditionalFormatting sqref="B16:B20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{ED61E653-51B2-49C8-B364-DB2817F24B23}</x14:id>
        </ext>
      </extLst>
    </cfRule>
  </conditionalFormatting>
  <conditionalFormatting sqref="B22:B26">
    <cfRule type="dataBar" priority="94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{BBFF1244-A144-4E20-A7EA-A973F3D6DD95}</x14:id>
        </ext>
      </extLst>
    </cfRule>
  </conditionalFormatting>
  <conditionalFormatting sqref="B28:B32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{BD1E1153-2C7C-4E18-947D-4E309BE241A7}</x14:id>
        </ext>
      </extLst>
    </cfRule>
  </conditionalFormatting>
  <conditionalFormatting sqref="B34:B38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{A9D8054A-9202-493C-9F71-E99B45B304D4}</x14:id>
        </ext>
      </extLst>
    </cfRule>
  </conditionalFormatting>
  <conditionalFormatting sqref="B40:B44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{68179CE3-ED05-4388-A361-0BD0512E72AC}</x14:id>
        </ext>
      </extLst>
    </cfRule>
  </conditionalFormatting>
  <conditionalFormatting sqref="B46:B50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{FB3FC288-A02E-4201-9063-358922B47896}</x14:id>
        </ext>
      </extLst>
    </cfRule>
  </conditionalFormatting>
  <conditionalFormatting sqref="B52:B56">
    <cfRule type="dataBar" priority="88">
      <dataBar>
        <cfvo type="num" val="1"/>
        <cfvo type="num" val="5"/>
        <color rgb="FFFFB628"/>
      </dataBar>
      <extLst>
        <ext xmlns:x14="http://schemas.microsoft.com/office/spreadsheetml/2009/9/main" uri="{B025F937-C7B1-47D3-B67F-A62EFF666E3E}">
          <x14:id>{993AF026-8ACC-41B3-8AB3-32C07C54D21F}</x14:id>
        </ext>
      </extLst>
    </cfRule>
  </conditionalFormatting>
  <conditionalFormatting sqref="B58:B62">
    <cfRule type="dataBar" priority="87">
      <dataBar>
        <cfvo type="percent" val="1"/>
        <cfvo type="percent" val="100"/>
        <color rgb="FFFFB628"/>
      </dataBar>
      <extLst>
        <ext xmlns:x14="http://schemas.microsoft.com/office/spreadsheetml/2009/9/main" uri="{B025F937-C7B1-47D3-B67F-A62EFF666E3E}">
          <x14:id>{AFE8502D-FEE8-4017-9337-A2157FC44816}</x14:id>
        </ext>
      </extLst>
    </cfRule>
  </conditionalFormatting>
  <conditionalFormatting sqref="B64:B68">
    <cfRule type="dataBar" priority="86">
      <dataBar>
        <cfvo type="formula" val="0.1*MAX($B$64:$B$68)"/>
        <cfvo type="formula" val="0.9*MAX($B$64:$B$68)"/>
        <color rgb="FFFFB628"/>
      </dataBar>
      <extLst>
        <ext xmlns:x14="http://schemas.microsoft.com/office/spreadsheetml/2009/9/main" uri="{B025F937-C7B1-47D3-B67F-A62EFF666E3E}">
          <x14:id>{DDB3724E-2871-4581-85B7-082A9E88E9BA}</x14:id>
        </ext>
      </extLst>
    </cfRule>
  </conditionalFormatting>
  <conditionalFormatting sqref="B70:B74">
    <cfRule type="dataBar" priority="85">
      <dataBar>
        <cfvo type="percentile" val="10"/>
        <cfvo type="percentile" val="90"/>
        <color rgb="FFFFB628"/>
      </dataBar>
      <extLst>
        <ext xmlns:x14="http://schemas.microsoft.com/office/spreadsheetml/2009/9/main" uri="{B025F937-C7B1-47D3-B67F-A62EFF666E3E}">
          <x14:id>{DC3610CF-ED76-4286-AFDB-5B7219F06593}</x14:id>
        </ext>
      </extLst>
    </cfRule>
  </conditionalFormatting>
  <conditionalFormatting sqref="B76:B80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{840E0511-5EA0-4CDC-BC9F-9B0E7807844D}</x14:id>
        </ext>
      </extLst>
    </cfRule>
  </conditionalFormatting>
  <conditionalFormatting sqref="B82:B86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{71EC8F18-C6F2-4B51-8A8A-6476A22DC014}</x14:id>
        </ext>
      </extLst>
    </cfRule>
  </conditionalFormatting>
  <conditionalFormatting sqref="B88:B92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{1CE53447-80BD-4790-A49C-3E1BDA816E6E}</x14:id>
        </ext>
      </extLst>
    </cfRule>
  </conditionalFormatting>
  <conditionalFormatting sqref="B94:B98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{DEDC3679-C055-455A-88EE-2F97DBE81260}</x14:id>
        </ext>
      </extLst>
    </cfRule>
  </conditionalFormatting>
  <conditionalFormatting sqref="B100:B104">
    <cfRule type="dataBar" priority="80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{0A3257F6-4632-4CB9-AEC2-3534E6FB61C7}</x14:id>
        </ext>
      </extLst>
    </cfRule>
  </conditionalFormatting>
  <conditionalFormatting sqref="B106:B110">
    <cfRule type="dataBar" priority="79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{3252B00B-506E-4EDC-B285-2BF7CA452148}</x14:id>
        </ext>
      </extLst>
    </cfRule>
  </conditionalFormatting>
  <conditionalFormatting sqref="B112:B116">
    <cfRule type="dataBar" priority="78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{F3257B7E-AAA2-431A-9F32-2C0EC2F0D5BF}</x14:id>
        </ext>
      </extLst>
    </cfRule>
  </conditionalFormatting>
  <conditionalFormatting sqref="B118:B122">
    <cfRule type="dataBar" priority="77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{B60A4049-69A2-4E02-A6DC-01E232907E97}</x14:id>
        </ext>
      </extLst>
    </cfRule>
  </conditionalFormatting>
  <conditionalFormatting sqref="C46:C50">
    <cfRule type="dataBar" priority="76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{961A6CF0-9BD7-41A9-BF81-575D6CF799C5}</x14:id>
        </ext>
      </extLst>
    </cfRule>
  </conditionalFormatting>
  <conditionalFormatting sqref="C58:C62">
    <cfRule type="dataBar" priority="75">
      <dataBar>
        <cfvo type="formula" val="0.1*MAX($A$58:$A$62)"/>
        <cfvo type="formula" val="0.9*MAX($A$58:$A$62)"/>
        <color rgb="FF638EC6"/>
      </dataBar>
      <extLst>
        <ext xmlns:x14="http://schemas.microsoft.com/office/spreadsheetml/2009/9/main" uri="{B025F937-C7B1-47D3-B67F-A62EFF666E3E}">
          <x14:id>{19B8C938-8E5E-45BC-92DC-89113ABF6AE6}</x14:id>
        </ext>
      </extLst>
    </cfRule>
  </conditionalFormatting>
  <conditionalFormatting sqref="C64:C68">
    <cfRule type="dataBar" priority="74">
      <dataBar>
        <cfvo type="percentile" val="10"/>
        <cfvo type="percentile" val="90"/>
        <color rgb="FF638EC6"/>
      </dataBar>
      <extLst>
        <ext xmlns:x14="http://schemas.microsoft.com/office/spreadsheetml/2009/9/main" uri="{B025F937-C7B1-47D3-B67F-A62EFF666E3E}">
          <x14:id>{5D3BA88E-4BA7-4DE1-99A3-E848B936AA35}</x14:id>
        </ext>
      </extLst>
    </cfRule>
  </conditionalFormatting>
  <conditionalFormatting sqref="C46:C50">
    <cfRule type="dataBar" priority="73">
      <dataBar>
        <cfvo type="num" val="1"/>
        <cfvo type="num" val="5"/>
        <color rgb="FF63C384"/>
      </dataBar>
      <extLst>
        <ext xmlns:x14="http://schemas.microsoft.com/office/spreadsheetml/2009/9/main" uri="{B025F937-C7B1-47D3-B67F-A62EFF666E3E}">
          <x14:id>{CF4DCE42-9684-49E5-83CD-8FA39955E734}</x14:id>
        </ext>
      </extLst>
    </cfRule>
  </conditionalFormatting>
  <conditionalFormatting sqref="C58:C62">
    <cfRule type="dataBar" priority="72">
      <dataBar>
        <cfvo type="formula" val="0.1*MAX($B$58:$B$62)"/>
        <cfvo type="formula" val="0.9*MAX($B$58:$B$62)"/>
        <color rgb="FF63C384"/>
      </dataBar>
      <extLst>
        <ext xmlns:x14="http://schemas.microsoft.com/office/spreadsheetml/2009/9/main" uri="{B025F937-C7B1-47D3-B67F-A62EFF666E3E}">
          <x14:id>{64E3C28E-F377-4E1C-A8EE-264B03463621}</x14:id>
        </ext>
      </extLst>
    </cfRule>
  </conditionalFormatting>
  <conditionalFormatting sqref="C64:C68">
    <cfRule type="dataBar" priority="71">
      <dataBar>
        <cfvo type="percentile" val="10"/>
        <cfvo type="percentile" val="90"/>
        <color rgb="FF63C384"/>
      </dataBar>
      <extLst>
        <ext xmlns:x14="http://schemas.microsoft.com/office/spreadsheetml/2009/9/main" uri="{B025F937-C7B1-47D3-B67F-A62EFF666E3E}">
          <x14:id>{44CF0F12-7E6A-40FC-8879-54D21150F80E}</x14:id>
        </ext>
      </extLst>
    </cfRule>
  </conditionalFormatting>
  <conditionalFormatting sqref="C52:C56">
    <cfRule type="dataBar" priority="70">
      <dataBar>
        <cfvo type="num" val="1"/>
        <cfvo type="num" val="5"/>
        <color rgb="FF638EC6"/>
      </dataBar>
      <extLst>
        <ext xmlns:x14="http://schemas.microsoft.com/office/spreadsheetml/2009/9/main" uri="{B025F937-C7B1-47D3-B67F-A62EFF666E3E}">
          <x14:id>{9F2A43B0-14FF-48A7-9BA3-7D9DB7B074C9}</x14:id>
        </ext>
      </extLst>
    </cfRule>
  </conditionalFormatting>
  <conditionalFormatting sqref="C64:C68">
    <cfRule type="dataBar" priority="69">
      <dataBar>
        <cfvo type="formula" val="0.1*MAX($G$64:$G$68)"/>
        <cfvo type="formula" val="0.9*MAX($G$64:$G$68)"/>
        <color rgb="FF638EC6"/>
      </dataBar>
      <extLst>
        <ext xmlns:x14="http://schemas.microsoft.com/office/spreadsheetml/2009/9/main" uri="{B025F937-C7B1-47D3-B67F-A62EFF666E3E}">
          <x14:id>{E9CC89F7-EE2C-4CE0-B6EC-3830F4541E80}</x14:id>
        </ext>
      </extLst>
    </cfRule>
  </conditionalFormatting>
  <conditionalFormatting sqref="C70:C74">
    <cfRule type="dataBar" priority="68">
      <dataBar>
        <cfvo type="percentile" val="10"/>
        <cfvo type="percentile" val="90"/>
        <color rgb="FF638EC6"/>
      </dataBar>
      <extLst>
        <ext xmlns:x14="http://schemas.microsoft.com/office/spreadsheetml/2009/9/main" uri="{B025F937-C7B1-47D3-B67F-A62EFF666E3E}">
          <x14:id>{137380D9-5F26-41F4-A269-562C8B4F0178}</x14:id>
        </ext>
      </extLst>
    </cfRule>
  </conditionalFormatting>
  <conditionalFormatting sqref="C4:C8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{1378E41C-FE22-4D42-BD62-3BBAB0B73629}</x14:id>
        </ext>
      </extLst>
    </cfRule>
  </conditionalFormatting>
  <conditionalFormatting sqref="C10:C14">
    <cfRule type="dataBar" priority="44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{C18F191F-2BEA-4EE4-817D-F666AD67DE2B}</x14:id>
        </ext>
      </extLst>
    </cfRule>
  </conditionalFormatting>
  <conditionalFormatting sqref="C16:C20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{509B9256-8C12-4A76-9885-9813020A625C}</x14:id>
        </ext>
      </extLst>
    </cfRule>
  </conditionalFormatting>
  <conditionalFormatting sqref="C22:C26">
    <cfRule type="dataBar" priority="42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{B87FB5EF-AA98-4231-86E2-4EF03ABB9EA1}</x14:id>
        </ext>
      </extLst>
    </cfRule>
  </conditionalFormatting>
  <conditionalFormatting sqref="C28:C32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{5191C570-B659-4BA3-8093-E114A5420621}</x14:id>
        </ext>
      </extLst>
    </cfRule>
  </conditionalFormatting>
  <conditionalFormatting sqref="C34:C38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{CD273D16-AB2A-45B4-AD03-54C473C82400}</x14:id>
        </ext>
      </extLst>
    </cfRule>
  </conditionalFormatting>
  <conditionalFormatting sqref="C40:C44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{2FEEDB9E-9FE0-4DCB-8E04-FA320E08EDD9}</x14:id>
        </ext>
      </extLst>
    </cfRule>
  </conditionalFormatting>
  <conditionalFormatting sqref="C46:C50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{D0485D1D-941C-47D8-A183-3E800E48736A}</x14:id>
        </ext>
      </extLst>
    </cfRule>
  </conditionalFormatting>
  <conditionalFormatting sqref="C52:C56">
    <cfRule type="dataBar" priority="35">
      <dataBar>
        <cfvo type="num" val="1"/>
        <cfvo type="num" val="5"/>
        <color rgb="FF008AEF"/>
      </dataBar>
      <extLst>
        <ext xmlns:x14="http://schemas.microsoft.com/office/spreadsheetml/2009/9/main" uri="{B025F937-C7B1-47D3-B67F-A62EFF666E3E}">
          <x14:id>{C40B600F-4A66-4F31-A4D0-08D223145FB4}</x14:id>
        </ext>
      </extLst>
    </cfRule>
  </conditionalFormatting>
  <conditionalFormatting sqref="C58:C62">
    <cfRule type="dataBar" priority="36">
      <dataBar>
        <cfvo type="percent" val="1"/>
        <cfvo type="percent" val="100"/>
        <color rgb="FF008AEF"/>
      </dataBar>
      <extLst>
        <ext xmlns:x14="http://schemas.microsoft.com/office/spreadsheetml/2009/9/main" uri="{B025F937-C7B1-47D3-B67F-A62EFF666E3E}">
          <x14:id>{12A93747-DCC5-42FD-8CBE-898F4091DCC0}</x14:id>
        </ext>
      </extLst>
    </cfRule>
  </conditionalFormatting>
  <conditionalFormatting sqref="C64:C68">
    <cfRule type="dataBar" priority="32">
      <dataBar>
        <cfvo type="formula" val="0.1*MAX($C$64:$C$68)"/>
        <cfvo type="formula" val="0.9*MAX($C$64:$C$68)"/>
        <color rgb="FF008AEF"/>
      </dataBar>
      <extLst>
        <ext xmlns:x14="http://schemas.microsoft.com/office/spreadsheetml/2009/9/main" uri="{B025F937-C7B1-47D3-B67F-A62EFF666E3E}">
          <x14:id>{FFEEEDE0-D449-4080-94CC-D67BCC0709AA}</x14:id>
        </ext>
      </extLst>
    </cfRule>
  </conditionalFormatting>
  <conditionalFormatting sqref="C70:C74">
    <cfRule type="dataBar" priority="31">
      <dataBar>
        <cfvo type="percentile" val="10"/>
        <cfvo type="percentile" val="90"/>
        <color rgb="FF008AEF"/>
      </dataBar>
      <extLst>
        <ext xmlns:x14="http://schemas.microsoft.com/office/spreadsheetml/2009/9/main" uri="{B025F937-C7B1-47D3-B67F-A62EFF666E3E}">
          <x14:id>{3AD20BA9-B1F3-4535-974E-75D698B2B72E}</x14:id>
        </ext>
      </extLst>
    </cfRule>
  </conditionalFormatting>
  <conditionalFormatting sqref="C76:C80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{BC1C78A0-62F7-4F58-B857-B4E0B2547CC9}</x14:id>
        </ext>
      </extLst>
    </cfRule>
  </conditionalFormatting>
  <conditionalFormatting sqref="C88:C9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{10C1B6D7-9A91-4F18-818F-79E9000D6739}</x14:id>
        </ext>
      </extLst>
    </cfRule>
  </conditionalFormatting>
  <conditionalFormatting sqref="C94:C98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{FCFA6738-C94C-41AE-9E9C-CB9743B1BF2B}</x14:id>
        </ext>
      </extLst>
    </cfRule>
  </conditionalFormatting>
  <conditionalFormatting sqref="C100:C104">
    <cfRule type="dataBar" priority="25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{80912A3E-339C-4CDB-B5FB-269D3BCB93F8}</x14:id>
        </ext>
      </extLst>
    </cfRule>
  </conditionalFormatting>
  <conditionalFormatting sqref="C106:C110">
    <cfRule type="dataBar" priority="24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{3B8BA895-BE8A-4FE1-84C7-A3BF31303845}</x14:id>
        </ext>
      </extLst>
    </cfRule>
  </conditionalFormatting>
  <conditionalFormatting sqref="C112:C116">
    <cfRule type="dataBar" priority="23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{11CFEAF2-A205-4F87-A38C-7A2C429116E3}</x14:id>
        </ext>
      </extLst>
    </cfRule>
  </conditionalFormatting>
  <conditionalFormatting sqref="C118:C122">
    <cfRule type="dataBar" priority="22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{D99AA19D-5441-47E0-BD89-97D498931479}</x14:id>
        </ext>
      </extLst>
    </cfRule>
  </conditionalFormatting>
  <conditionalFormatting sqref="C51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{A332A017-F472-451F-8265-8C8E56F9E3AB}</x14:id>
        </ext>
      </extLst>
    </cfRule>
  </conditionalFormatting>
  <conditionalFormatting sqref="C82:C86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{23589126-DD2A-4B47-B5BA-1FF03A8AF427}</x14:id>
        </ext>
      </extLst>
    </cfRule>
  </conditionalFormatting>
  <conditionalFormatting sqref="D51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{645BCEF9-AF2B-4075-99DA-7C738A61BCC2}</x14:id>
        </ext>
      </extLst>
    </cfRule>
  </conditionalFormatting>
  <conditionalFormatting sqref="D4:D8">
    <cfRule type="dataBar" priority="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{79E00FBF-3722-4E5B-A988-C2132768F609}</x14:id>
        </ext>
      </extLst>
    </cfRule>
  </conditionalFormatting>
  <conditionalFormatting sqref="D10:D14">
    <cfRule type="dataBar" priority="19">
      <dataBar showValue="0">
        <cfvo type="min"/>
        <cfvo type="max"/>
        <color rgb="FFD6007B"/>
      </dataBar>
      <extLst>
        <ext xmlns:x14="http://schemas.microsoft.com/office/spreadsheetml/2009/9/main" uri="{B025F937-C7B1-47D3-B67F-A62EFF666E3E}">
          <x14:id>{C55491D2-90EE-44B3-8D65-2A44518572AD}</x14:id>
        </ext>
      </extLst>
    </cfRule>
  </conditionalFormatting>
  <conditionalFormatting sqref="D16:D20">
    <cfRule type="dataBar" priority="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{4D11E547-2ED9-4D9B-9457-E0D3180E37D0}</x14:id>
        </ext>
      </extLst>
    </cfRule>
  </conditionalFormatting>
  <conditionalFormatting sqref="D46:D50">
    <cfRule type="dataBar" priority="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{B52FE2BA-1621-4712-9CE4-82914B22B41A}</x14:id>
        </ext>
      </extLst>
    </cfRule>
  </conditionalFormatting>
  <conditionalFormatting sqref="D22:D26">
    <cfRule type="dataBar" priority="16">
      <dataBar showValue="0">
        <cfvo type="min"/>
        <cfvo type="max"/>
        <color rgb="FFD6007B"/>
      </dataBar>
      <extLst>
        <ext xmlns:x14="http://schemas.microsoft.com/office/spreadsheetml/2009/9/main" uri="{B025F937-C7B1-47D3-B67F-A62EFF666E3E}">
          <x14:id>{3AACEFB6-2F10-451D-844E-DA6B9806AB18}</x14:id>
        </ext>
      </extLst>
    </cfRule>
  </conditionalFormatting>
  <conditionalFormatting sqref="D28:D32">
    <cfRule type="dataBar" priority="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{3A48B77B-B148-4D28-A919-A31EEEF55FBA}</x14:id>
        </ext>
      </extLst>
    </cfRule>
  </conditionalFormatting>
  <conditionalFormatting sqref="D58:D62">
    <cfRule type="dataBar" priority="14">
      <dataBar>
        <cfvo type="percent" val="0"/>
        <cfvo type="percent" val="100"/>
        <color rgb="FFD6007B"/>
      </dataBar>
      <extLst>
        <ext xmlns:x14="http://schemas.microsoft.com/office/spreadsheetml/2009/9/main" uri="{B025F937-C7B1-47D3-B67F-A62EFF666E3E}">
          <x14:id>{81FE7E7A-62E5-42E5-A69B-61C165A0D0D8}</x14:id>
        </ext>
      </extLst>
    </cfRule>
  </conditionalFormatting>
  <conditionalFormatting sqref="D34:D38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{D2F9CCF7-8C96-4BB8-A51E-E21A8355B983}</x14:id>
        </ext>
      </extLst>
    </cfRule>
  </conditionalFormatting>
  <conditionalFormatting sqref="D52:D56">
    <cfRule type="dataBar" priority="12">
      <dataBar>
        <cfvo type="num" val="1"/>
        <cfvo type="num" val="5"/>
        <color rgb="FFD6007B"/>
      </dataBar>
      <extLst>
        <ext xmlns:x14="http://schemas.microsoft.com/office/spreadsheetml/2009/9/main" uri="{B025F937-C7B1-47D3-B67F-A62EFF666E3E}">
          <x14:id>{3DB88B24-3E1A-4BB5-BA8C-3CE4A6FF6521}</x14:id>
        </ext>
      </extLst>
    </cfRule>
  </conditionalFormatting>
  <conditionalFormatting sqref="D64:D68">
    <cfRule type="dataBar" priority="11">
      <dataBar>
        <cfvo type="formula" val="0.1*MIN($D$64:$D$68)"/>
        <cfvo type="formula" val="0.9*MAX($D$64:$D$68)"/>
        <color rgb="FFD6007B"/>
      </dataBar>
      <extLst>
        <ext xmlns:x14="http://schemas.microsoft.com/office/spreadsheetml/2009/9/main" uri="{B025F937-C7B1-47D3-B67F-A62EFF666E3E}">
          <x14:id>{AD2D74B0-0338-4D4F-8399-B0DA78271419}</x14:id>
        </ext>
      </extLst>
    </cfRule>
  </conditionalFormatting>
  <conditionalFormatting sqref="D70:D74">
    <cfRule type="dataBar" priority="10">
      <dataBar>
        <cfvo type="percentile" val="10"/>
        <cfvo type="percentile" val="90"/>
        <color rgb="FFD6007B"/>
      </dataBar>
      <extLst>
        <ext xmlns:x14="http://schemas.microsoft.com/office/spreadsheetml/2009/9/main" uri="{B025F937-C7B1-47D3-B67F-A62EFF666E3E}">
          <x14:id>{856010F5-0763-48CB-B210-7335F752B82B}</x14:id>
        </ext>
      </extLst>
    </cfRule>
  </conditionalFormatting>
  <conditionalFormatting sqref="D88:D92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{BB6AF3A3-13F9-4471-9B95-898BA2F87286}</x14:id>
        </ext>
      </extLst>
    </cfRule>
  </conditionalFormatting>
  <conditionalFormatting sqref="D76:D80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{9DF0971B-C919-4E37-B806-7EDED94FCA6A}</x14:id>
        </ext>
      </extLst>
    </cfRule>
  </conditionalFormatting>
  <conditionalFormatting sqref="D82:D86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{8EF01556-C60B-4573-A8CE-F9AFFB151FAC}</x14:id>
        </ext>
      </extLst>
    </cfRule>
  </conditionalFormatting>
  <conditionalFormatting sqref="D106:D110">
    <cfRule type="dataBar" priority="6">
      <dataBar showValue="0">
        <cfvo type="min"/>
        <cfvo type="max"/>
        <color rgb="FFD6007B"/>
      </dataBar>
      <extLst>
        <ext xmlns:x14="http://schemas.microsoft.com/office/spreadsheetml/2009/9/main" uri="{B025F937-C7B1-47D3-B67F-A62EFF666E3E}">
          <x14:id>{B32DF72A-2EC0-4CBC-8C95-B4C7810AE3EF}</x14:id>
        </ext>
      </extLst>
    </cfRule>
  </conditionalFormatting>
  <conditionalFormatting sqref="D94:D98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{B125844C-FA37-4D9F-8B7F-EDE7437B457F}</x14:id>
        </ext>
      </extLst>
    </cfRule>
  </conditionalFormatting>
  <conditionalFormatting sqref="D100:D104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{AC609E9B-6011-4E83-90B2-9B8C9171DEB3}</x14:id>
        </ext>
      </extLst>
    </cfRule>
  </conditionalFormatting>
  <conditionalFormatting sqref="D112:D116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{068765D4-3F1E-453F-BBAA-6E0CEFC13268}</x14:id>
        </ext>
      </extLst>
    </cfRule>
  </conditionalFormatting>
  <conditionalFormatting sqref="D118:D122">
    <cfRule type="dataBar" priority="2">
      <dataBar showValue="0">
        <cfvo type="min"/>
        <cfvo type="max"/>
        <color rgb="FFD6007B"/>
      </dataBar>
      <extLst>
        <ext xmlns:x14="http://schemas.microsoft.com/office/spreadsheetml/2009/9/main" uri="{B025F937-C7B1-47D3-B67F-A62EFF666E3E}">
          <x14:id>{CAB4E5FE-E3FE-4D1E-B743-6E183A64E896}</x14:id>
        </ext>
      </extLst>
    </cfRule>
  </conditionalFormatting>
  <conditionalFormatting sqref="D40:D44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{C1187D52-67FF-4A5B-9599-1890A68D70E4}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5E3181-5215-49BF-AFAC-1C754D3969F9}">
            <x14:dataBar minLength="0" maxLength="100">
              <x14:cfvo type="num">
                <xm:f>1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A46:B50</xm:sqref>
        </x14:conditionalFormatting>
        <x14:conditionalFormatting xmlns:xm="http://schemas.microsoft.com/office/excel/2006/main">
          <x14:cfRule type="dataBar" id="{ED6FA920-30AC-4A7F-808D-55A098F7CA89}">
            <x14:dataBar minLength="0" maxLength="100">
              <x14:cfvo type="formula">
                <xm:f>0.1*MAX($A$58:$A$62)</xm:f>
              </x14:cfvo>
              <x14:cfvo type="formula">
                <xm:f>0.9*MAX($A$58:$A$62)</xm:f>
              </x14:cfvo>
              <x14:negativeFillColor rgb="FFFF0000"/>
              <x14:axisColor rgb="FF000000"/>
            </x14:dataBar>
          </x14:cfRule>
          <xm:sqref>A58:B62</xm:sqref>
        </x14:conditionalFormatting>
        <x14:conditionalFormatting xmlns:xm="http://schemas.microsoft.com/office/excel/2006/main">
          <x14:cfRule type="dataBar" id="{884C0C56-A3A6-4620-9607-62E755F75E0F}">
            <x14:dataBar minLength="0" maxLength="100">
              <x14:cfvo type="percentile">
                <xm:f>10</xm:f>
              </x14:cfvo>
              <x14:cfvo type="percentile">
                <xm:f>90</xm:f>
              </x14:cfvo>
              <x14:negativeFillColor rgb="FFFF0000"/>
              <x14:axisColor rgb="FF000000"/>
            </x14:dataBar>
          </x14:cfRule>
          <xm:sqref>A64:B68</xm:sqref>
        </x14:conditionalFormatting>
        <x14:conditionalFormatting xmlns:xm="http://schemas.microsoft.com/office/excel/2006/main">
          <x14:cfRule type="dataBar" id="{6FAC10F3-953B-483E-8952-7BCC2A606DE3}">
            <x14:dataBar minLength="0" maxLength="100">
              <x14:cfvo type="num">
                <xm:f>1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A46:B50</xm:sqref>
        </x14:conditionalFormatting>
        <x14:conditionalFormatting xmlns:xm="http://schemas.microsoft.com/office/excel/2006/main">
          <x14:cfRule type="dataBar" id="{BE7BE543-EEC5-4757-B0C6-31ED69FB1EF3}">
            <x14:dataBar minLength="0" maxLength="100">
              <x14:cfvo type="formula">
                <xm:f>0.1*MAX($B$58:$B$62)</xm:f>
              </x14:cfvo>
              <x14:cfvo type="formula">
                <xm:f>0.9*MAX($B$58:$B$62)</xm:f>
              </x14:cfvo>
              <x14:negativeFillColor rgb="FFFF0000"/>
              <x14:axisColor rgb="FF000000"/>
            </x14:dataBar>
          </x14:cfRule>
          <xm:sqref>A58:B62</xm:sqref>
        </x14:conditionalFormatting>
        <x14:conditionalFormatting xmlns:xm="http://schemas.microsoft.com/office/excel/2006/main">
          <x14:cfRule type="dataBar" id="{E3A2B44C-C25F-4027-AF6C-388F7AE76EAD}">
            <x14:dataBar minLength="0" maxLength="100">
              <x14:cfvo type="percentile">
                <xm:f>10</xm:f>
              </x14:cfvo>
              <x14:cfvo type="percentile">
                <xm:f>90</xm:f>
              </x14:cfvo>
              <x14:negativeFillColor rgb="FFFF0000"/>
              <x14:axisColor rgb="FF000000"/>
            </x14:dataBar>
          </x14:cfRule>
          <xm:sqref>A64:B68</xm:sqref>
        </x14:conditionalFormatting>
        <x14:conditionalFormatting xmlns:xm="http://schemas.microsoft.com/office/excel/2006/main">
          <x14:cfRule type="dataBar" id="{D4E066D3-6108-4C3D-9E13-E3F75FA10C30}">
            <x14:dataBar minLength="0" maxLength="100" gradient="0">
              <x14:cfvo type="num">
                <xm:f>1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A52:B56</xm:sqref>
        </x14:conditionalFormatting>
        <x14:conditionalFormatting xmlns:xm="http://schemas.microsoft.com/office/excel/2006/main">
          <x14:cfRule type="dataBar" id="{68672387-B3E8-44D6-8814-CBE413F11F89}">
            <x14:dataBar minLength="0" maxLength="100" gradient="0">
              <x14:cfvo type="formula">
                <xm:f>0.1*MAX($G$64:$G$68)</xm:f>
              </x14:cfvo>
              <x14:cfvo type="formula">
                <xm:f>0.9*MAX($G$64:$G$68)</xm:f>
              </x14:cfvo>
              <x14:negativeFillColor rgb="FFFF0000"/>
              <x14:axisColor rgb="FF000000"/>
            </x14:dataBar>
          </x14:cfRule>
          <xm:sqref>A64:B68</xm:sqref>
        </x14:conditionalFormatting>
        <x14:conditionalFormatting xmlns:xm="http://schemas.microsoft.com/office/excel/2006/main">
          <x14:cfRule type="dataBar" id="{5B9261A3-B019-4F58-992B-F2BDD88E7544}">
            <x14:dataBar minLength="0" maxLength="100" gradient="0">
              <x14:cfvo type="percentile">
                <xm:f>10</xm:f>
              </x14:cfvo>
              <x14:cfvo type="percentile">
                <xm:f>90</xm:f>
              </x14:cfvo>
              <x14:negativeFillColor rgb="FFFF0000"/>
              <x14:axisColor rgb="FF000000"/>
            </x14:dataBar>
          </x14:cfRule>
          <xm:sqref>A70:B74</xm:sqref>
        </x14:conditionalFormatting>
        <x14:conditionalFormatting xmlns:xm="http://schemas.microsoft.com/office/excel/2006/main">
          <x14:cfRule type="dataBar" id="{F2513AAB-6278-4D4E-B825-F6D85544D9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A51</xm:sqref>
        </x14:conditionalFormatting>
        <x14:conditionalFormatting xmlns:xm="http://schemas.microsoft.com/office/excel/2006/main">
          <x14:cfRule type="dataBar" id="{DA71F88A-759A-4695-99AB-569720E7CBBA}">
            <x14:dataBar minLength="0" maxLength="100" border="1" gradient="0">
              <x14:cfvo type="autoMin"/>
              <x14:cfvo type="autoMax"/>
              <x14:borderColor rgb="FFFFFF00"/>
              <x14:negativeFillColor rgb="FFFF0000"/>
              <x14:axisColor rgb="FF000000"/>
            </x14:dataBar>
          </x14:cfRule>
          <xm:sqref>A4:A8</xm:sqref>
        </x14:conditionalFormatting>
        <x14:conditionalFormatting xmlns:xm="http://schemas.microsoft.com/office/excel/2006/main">
          <x14:cfRule type="dataBar" id="{C89B4588-907C-4B66-BF64-B466E1AF06BB}">
            <x14:dataBar minLength="0" maxLength="100" border="1" gradient="0">
              <x14:cfvo type="autoMin"/>
              <x14:cfvo type="autoMax"/>
              <x14:borderColor rgb="FFFFFF00"/>
              <x14:negativeFillColor rgb="FFFF0000"/>
              <x14:axisColor rgb="FF000000"/>
            </x14:dataBar>
          </x14:cfRule>
          <xm:sqref>A10:A14</xm:sqref>
        </x14:conditionalFormatting>
        <x14:conditionalFormatting xmlns:xm="http://schemas.microsoft.com/office/excel/2006/main">
          <x14:cfRule type="dataBar" id="{13D2BDB2-AEC5-4851-B0DC-355E5B8B6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A16:A20</xm:sqref>
        </x14:conditionalFormatting>
        <x14:conditionalFormatting xmlns:xm="http://schemas.microsoft.com/office/excel/2006/main">
          <x14:cfRule type="dataBar" id="{E2D4BD15-286D-40D5-9076-385A35FA28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A22:A26</xm:sqref>
        </x14:conditionalFormatting>
        <x14:conditionalFormatting xmlns:xm="http://schemas.microsoft.com/office/excel/2006/main">
          <x14:cfRule type="dataBar" id="{5719B652-C6E5-4A5D-B570-F36B4DF089C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A28:A32</xm:sqref>
        </x14:conditionalFormatting>
        <x14:conditionalFormatting xmlns:xm="http://schemas.microsoft.com/office/excel/2006/main">
          <x14:cfRule type="dataBar" id="{B6D99CA2-356A-4381-9019-CF1AD2F09EB4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A34:A38</xm:sqref>
        </x14:conditionalFormatting>
        <x14:conditionalFormatting xmlns:xm="http://schemas.microsoft.com/office/excel/2006/main">
          <x14:cfRule type="dataBar" id="{2CBB546C-BC44-49FD-B693-37537E36770D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A40:A44</xm:sqref>
        </x14:conditionalFormatting>
        <x14:conditionalFormatting xmlns:xm="http://schemas.microsoft.com/office/excel/2006/main">
          <x14:cfRule type="dataBar" id="{8EE2A07F-4C65-40FC-9294-DC8ECE3F6066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A46:A50</xm:sqref>
        </x14:conditionalFormatting>
        <x14:conditionalFormatting xmlns:xm="http://schemas.microsoft.com/office/excel/2006/main">
          <x14:cfRule type="dataBar" id="{69F504AE-35C9-45FF-9E94-CACA1C261814}">
            <x14:dataBar minLength="0" maxLength="100" gradient="0">
              <x14:cfvo type="num">
                <xm:f>1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A52:A56</xm:sqref>
        </x14:conditionalFormatting>
        <x14:conditionalFormatting xmlns:xm="http://schemas.microsoft.com/office/excel/2006/main">
          <x14:cfRule type="dataBar" id="{857A250F-47EC-4970-8778-2D1B93AB1AE4}">
            <x14:dataBar minLength="0" maxLength="100" gradient="0">
              <x14:cfvo type="percent">
                <xm:f>1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A58:A62</xm:sqref>
        </x14:conditionalFormatting>
        <x14:conditionalFormatting xmlns:xm="http://schemas.microsoft.com/office/excel/2006/main">
          <x14:cfRule type="dataBar" id="{0BE3FB55-4E13-4527-A760-6407FCC1113B}">
            <x14:dataBar minLength="0" maxLength="100" gradient="0">
              <x14:cfvo type="formula">
                <xm:f>0.1*MAX($A$64:$A$68)</xm:f>
              </x14:cfvo>
              <x14:cfvo type="formula">
                <xm:f>0.9*MAX($A$64:$A$68)</xm:f>
              </x14:cfvo>
              <x14:negativeFillColor rgb="FFFF0000"/>
              <x14:axisColor rgb="FF000000"/>
            </x14:dataBar>
          </x14:cfRule>
          <xm:sqref>A64:A68</xm:sqref>
        </x14:conditionalFormatting>
        <x14:conditionalFormatting xmlns:xm="http://schemas.microsoft.com/office/excel/2006/main">
          <x14:cfRule type="dataBar" id="{E8BA2AED-46C9-41F4-8C81-16B0537821A7}">
            <x14:dataBar minLength="0" maxLength="100" gradient="0">
              <x14:cfvo type="percentile">
                <xm:f>10</xm:f>
              </x14:cfvo>
              <x14:cfvo type="percentile">
                <xm:f>90</xm:f>
              </x14:cfvo>
              <x14:negativeFillColor rgb="FFFF0000"/>
              <x14:axisColor rgb="FF000000"/>
            </x14:dataBar>
          </x14:cfRule>
          <xm:sqref>A70:A74</xm:sqref>
        </x14:conditionalFormatting>
        <x14:conditionalFormatting xmlns:xm="http://schemas.microsoft.com/office/excel/2006/main">
          <x14:cfRule type="dataBar" id="{19F18091-EBAC-4A68-B371-2B2821D00F7A}">
            <x14:dataBar minLength="0" maxLength="100" gradient="0">
              <x14:cfvo type="autoMin"/>
              <x14:cfvo type="autoMax"/>
              <x14:negativeFillColor rgb="FFFFC000"/>
              <x14:axisColor rgb="FF000000"/>
            </x14:dataBar>
          </x14:cfRule>
          <xm:sqref>A76:A80</xm:sqref>
        </x14:conditionalFormatting>
        <x14:conditionalFormatting xmlns:xm="http://schemas.microsoft.com/office/excel/2006/main">
          <x14:cfRule type="dataBar" id="{46CC3020-3261-4AA1-8BDB-6758D46EBA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A82:A86</xm:sqref>
        </x14:conditionalFormatting>
        <x14:conditionalFormatting xmlns:xm="http://schemas.microsoft.com/office/excel/2006/main">
          <x14:cfRule type="dataBar" id="{7401CEAD-ED03-4234-A2ED-63CB420ECCA2}">
            <x14:dataBar minLength="0" maxLength="100" gradient="0" axisPosition="none">
              <x14:cfvo type="autoMin"/>
              <x14:cfvo type="autoMax"/>
              <x14:negativeFillColor rgb="FFC00000"/>
            </x14:dataBar>
          </x14:cfRule>
          <xm:sqref>A88:A92</xm:sqref>
        </x14:conditionalFormatting>
        <x14:conditionalFormatting xmlns:xm="http://schemas.microsoft.com/office/excel/2006/main">
          <x14:cfRule type="dataBar" id="{E454981B-6356-4E26-B20A-F43EC3ADE2AE}">
            <x14:dataBar minLength="0" maxLength="100" gradient="0" negativeBarColorSameAsPositive="1">
              <x14:cfvo type="autoMin"/>
              <x14:cfvo type="autoMax"/>
              <x14:axisColor rgb="FF000000"/>
            </x14:dataBar>
          </x14:cfRule>
          <xm:sqref>A94:A98</xm:sqref>
        </x14:conditionalFormatting>
        <x14:conditionalFormatting xmlns:xm="http://schemas.microsoft.com/office/excel/2006/main">
          <x14:cfRule type="dataBar" id="{6C0E04E4-873A-478B-9908-E91B13D762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A100:A104</xm:sqref>
        </x14:conditionalFormatting>
        <x14:conditionalFormatting xmlns:xm="http://schemas.microsoft.com/office/excel/2006/main">
          <x14:cfRule type="dataBar" id="{363179A0-81AC-40E4-A76E-1D1908EBD80B}">
            <x14:dataBar minLength="0" maxLength="100" gradient="0" axisPosition="none">
              <x14:cfvo type="autoMin"/>
              <x14:cfvo type="autoMax"/>
              <x14:negativeFillColor rgb="FFC00000"/>
            </x14:dataBar>
          </x14:cfRule>
          <xm:sqref>A106:A110</xm:sqref>
        </x14:conditionalFormatting>
        <x14:conditionalFormatting xmlns:xm="http://schemas.microsoft.com/office/excel/2006/main">
          <x14:cfRule type="dataBar" id="{B0D56F80-B3EB-4CCB-A721-95F72739C40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A112:A116</xm:sqref>
        </x14:conditionalFormatting>
        <x14:conditionalFormatting xmlns:xm="http://schemas.microsoft.com/office/excel/2006/main">
          <x14:cfRule type="dataBar" id="{AE11D94A-31BE-47A9-9832-E28BF4E82A23}">
            <x14:dataBar minLength="0" maxLength="100" border="1" gradient="0" axisPosition="none">
              <x14:cfvo type="autoMin"/>
              <x14:cfvo type="autoMax"/>
              <x14:borderColor rgb="FFFFFF00"/>
              <x14:negativeFillColor rgb="FFC00000"/>
            </x14:dataBar>
          </x14:cfRule>
          <xm:sqref>A118:A122</xm:sqref>
        </x14:conditionalFormatting>
        <x14:conditionalFormatting xmlns:xm="http://schemas.microsoft.com/office/excel/2006/main">
          <x14:cfRule type="dataBar" id="{DBDBC1ED-18B0-4294-B984-67181CECDA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</xm:sqref>
        </x14:conditionalFormatting>
        <x14:conditionalFormatting xmlns:xm="http://schemas.microsoft.com/office/excel/2006/main">
          <x14:cfRule type="dataBar" id="{A657BC31-C215-4897-B13C-CAD913C58A91}">
            <x14:dataBar minLength="0" maxLength="100" border="1" gradient="0">
              <x14:cfvo type="autoMin"/>
              <x14:cfvo type="autoMax"/>
              <x14:borderColor rgb="FFFF0000"/>
              <x14:negativeFillColor rgb="FFFF0000"/>
              <x14:axisColor rgb="FF000000"/>
            </x14:dataBar>
          </x14:cfRule>
          <xm:sqref>B4:B8</xm:sqref>
        </x14:conditionalFormatting>
        <x14:conditionalFormatting xmlns:xm="http://schemas.microsoft.com/office/excel/2006/main">
          <x14:cfRule type="dataBar" id="{0BFA8468-0CA0-4349-95D6-04DB1C11566B}">
            <x14:dataBar minLength="0" maxLength="100" border="1" gradient="0">
              <x14:cfvo type="autoMin"/>
              <x14:cfvo type="autoMax"/>
              <x14:borderColor rgb="FFFF0000"/>
              <x14:negativeFillColor rgb="FFFF0000"/>
              <x14:axisColor rgb="FF000000"/>
            </x14:dataBar>
          </x14:cfRule>
          <xm:sqref>B10:B14</xm:sqref>
        </x14:conditionalFormatting>
        <x14:conditionalFormatting xmlns:xm="http://schemas.microsoft.com/office/excel/2006/main">
          <x14:cfRule type="dataBar" id="{ED61E653-51B2-49C8-B364-DB2817F24B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B16:B20</xm:sqref>
        </x14:conditionalFormatting>
        <x14:conditionalFormatting xmlns:xm="http://schemas.microsoft.com/office/excel/2006/main">
          <x14:cfRule type="dataBar" id="{BBFF1244-A144-4E20-A7EA-A973F3D6D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B22:B26</xm:sqref>
        </x14:conditionalFormatting>
        <x14:conditionalFormatting xmlns:xm="http://schemas.microsoft.com/office/excel/2006/main">
          <x14:cfRule type="dataBar" id="{BD1E1153-2C7C-4E18-947D-4E309BE241A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B28:B32</xm:sqref>
        </x14:conditionalFormatting>
        <x14:conditionalFormatting xmlns:xm="http://schemas.microsoft.com/office/excel/2006/main">
          <x14:cfRule type="dataBar" id="{A9D8054A-9202-493C-9F71-E99B45B304D4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B34:B38</xm:sqref>
        </x14:conditionalFormatting>
        <x14:conditionalFormatting xmlns:xm="http://schemas.microsoft.com/office/excel/2006/main">
          <x14:cfRule type="dataBar" id="{68179CE3-ED05-4388-A361-0BD0512E72AC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B40:B44</xm:sqref>
        </x14:conditionalFormatting>
        <x14:conditionalFormatting xmlns:xm="http://schemas.microsoft.com/office/excel/2006/main">
          <x14:cfRule type="dataBar" id="{FB3FC288-A02E-4201-9063-358922B47896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B46:B50</xm:sqref>
        </x14:conditionalFormatting>
        <x14:conditionalFormatting xmlns:xm="http://schemas.microsoft.com/office/excel/2006/main">
          <x14:cfRule type="dataBar" id="{993AF026-8ACC-41B3-8AB3-32C07C54D21F}">
            <x14:dataBar minLength="0" maxLength="100" gradient="0">
              <x14:cfvo type="num">
                <xm:f>1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B52:B56</xm:sqref>
        </x14:conditionalFormatting>
        <x14:conditionalFormatting xmlns:xm="http://schemas.microsoft.com/office/excel/2006/main">
          <x14:cfRule type="dataBar" id="{AFE8502D-FEE8-4017-9337-A2157FC44816}">
            <x14:dataBar minLength="0" maxLength="100" gradient="0">
              <x14:cfvo type="percent">
                <xm:f>1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B58:B62</xm:sqref>
        </x14:conditionalFormatting>
        <x14:conditionalFormatting xmlns:xm="http://schemas.microsoft.com/office/excel/2006/main">
          <x14:cfRule type="dataBar" id="{DDB3724E-2871-4581-85B7-082A9E88E9BA}">
            <x14:dataBar minLength="0" maxLength="100" gradient="0">
              <x14:cfvo type="formula">
                <xm:f>0.1*MAX($B$64:$B$68)</xm:f>
              </x14:cfvo>
              <x14:cfvo type="formula">
                <xm:f>0.9*MAX($B$64:$B$68)</xm:f>
              </x14:cfvo>
              <x14:negativeFillColor rgb="FFFF0000"/>
              <x14:axisColor rgb="FF000000"/>
            </x14:dataBar>
          </x14:cfRule>
          <xm:sqref>B64:B68</xm:sqref>
        </x14:conditionalFormatting>
        <x14:conditionalFormatting xmlns:xm="http://schemas.microsoft.com/office/excel/2006/main">
          <x14:cfRule type="dataBar" id="{DC3610CF-ED76-4286-AFDB-5B7219F06593}">
            <x14:dataBar minLength="0" maxLength="100" gradient="0">
              <x14:cfvo type="percentile">
                <xm:f>10</xm:f>
              </x14:cfvo>
              <x14:cfvo type="percentile">
                <xm:f>90</xm:f>
              </x14:cfvo>
              <x14:negativeFillColor rgb="FFFF0000"/>
              <x14:axisColor rgb="FF000000"/>
            </x14:dataBar>
          </x14:cfRule>
          <xm:sqref>B70:B74</xm:sqref>
        </x14:conditionalFormatting>
        <x14:conditionalFormatting xmlns:xm="http://schemas.microsoft.com/office/excel/2006/main">
          <x14:cfRule type="dataBar" id="{840E0511-5EA0-4CDC-BC9F-9B0E780784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B76:B80</xm:sqref>
        </x14:conditionalFormatting>
        <x14:conditionalFormatting xmlns:xm="http://schemas.microsoft.com/office/excel/2006/main">
          <x14:cfRule type="dataBar" id="{71EC8F18-C6F2-4B51-8A8A-6476A22DC014}">
            <x14:dataBar minLength="0" maxLength="100" gradient="0" axisPosition="middle">
              <x14:cfvo type="autoMin"/>
              <x14:cfvo type="autoMax"/>
              <x14:negativeFillColor rgb="FFFF0000"/>
              <x14:axisColor rgb="FF000000"/>
            </x14:dataBar>
          </x14:cfRule>
          <xm:sqref>B82:B86</xm:sqref>
        </x14:conditionalFormatting>
        <x14:conditionalFormatting xmlns:xm="http://schemas.microsoft.com/office/excel/2006/main">
          <x14:cfRule type="dataBar" id="{1CE53447-80BD-4790-A49C-3E1BDA816E6E}">
            <x14:dataBar minLength="0" maxLength="100" gradient="0" axisPosition="none">
              <x14:cfvo type="autoMin"/>
              <x14:cfvo type="autoMax"/>
              <x14:negativeFillColor rgb="FFC00000"/>
            </x14:dataBar>
          </x14:cfRule>
          <xm:sqref>B88:B92</xm:sqref>
        </x14:conditionalFormatting>
        <x14:conditionalFormatting xmlns:xm="http://schemas.microsoft.com/office/excel/2006/main">
          <x14:cfRule type="dataBar" id="{DEDC3679-C055-455A-88EE-2F97DBE81260}">
            <x14:dataBar minLength="0" maxLength="100" gradient="0" negativeBarColorSameAsPositive="1">
              <x14:cfvo type="autoMin"/>
              <x14:cfvo type="autoMax"/>
              <x14:axisColor rgb="FF000000"/>
            </x14:dataBar>
          </x14:cfRule>
          <xm:sqref>B94:B98</xm:sqref>
        </x14:conditionalFormatting>
        <x14:conditionalFormatting xmlns:xm="http://schemas.microsoft.com/office/excel/2006/main">
          <x14:cfRule type="dataBar" id="{0A3257F6-4632-4CB9-AEC2-3534E6FB61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B100:B104</xm:sqref>
        </x14:conditionalFormatting>
        <x14:conditionalFormatting xmlns:xm="http://schemas.microsoft.com/office/excel/2006/main">
          <x14:cfRule type="dataBar" id="{3252B00B-506E-4EDC-B285-2BF7CA452148}">
            <x14:dataBar minLength="0" maxLength="100" gradient="0" axisPosition="none">
              <x14:cfvo type="autoMin"/>
              <x14:cfvo type="autoMax"/>
              <x14:negativeFillColor rgb="FFC00000"/>
            </x14:dataBar>
          </x14:cfRule>
          <xm:sqref>B106:B110</xm:sqref>
        </x14:conditionalFormatting>
        <x14:conditionalFormatting xmlns:xm="http://schemas.microsoft.com/office/excel/2006/main">
          <x14:cfRule type="dataBar" id="{F3257B7E-AAA2-431A-9F32-2C0EC2F0D5BF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B112:B116</xm:sqref>
        </x14:conditionalFormatting>
        <x14:conditionalFormatting xmlns:xm="http://schemas.microsoft.com/office/excel/2006/main">
          <x14:cfRule type="dataBar" id="{B60A4049-69A2-4E02-A6DC-01E232907E97}">
            <x14:dataBar minLength="0" maxLength="100" border="1" gradient="0" axisPosition="none">
              <x14:cfvo type="autoMin"/>
              <x14:cfvo type="autoMax"/>
              <x14:borderColor rgb="FFFFFF00"/>
              <x14:negativeFillColor rgb="FFC00000"/>
            </x14:dataBar>
          </x14:cfRule>
          <xm:sqref>B118:B122</xm:sqref>
        </x14:conditionalFormatting>
        <x14:conditionalFormatting xmlns:xm="http://schemas.microsoft.com/office/excel/2006/main">
          <x14:cfRule type="dataBar" id="{961A6CF0-9BD7-41A9-BF81-575D6CF799C5}">
            <x14:dataBar minLength="0" maxLength="100">
              <x14:cfvo type="num">
                <xm:f>1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C46:C50</xm:sqref>
        </x14:conditionalFormatting>
        <x14:conditionalFormatting xmlns:xm="http://schemas.microsoft.com/office/excel/2006/main">
          <x14:cfRule type="dataBar" id="{19B8C938-8E5E-45BC-92DC-89113ABF6AE6}">
            <x14:dataBar minLength="0" maxLength="100">
              <x14:cfvo type="formula">
                <xm:f>0.1*MAX($A$58:$A$62)</xm:f>
              </x14:cfvo>
              <x14:cfvo type="formula">
                <xm:f>0.9*MAX($A$58:$A$62)</xm:f>
              </x14:cfvo>
              <x14:negativeFillColor rgb="FFFF0000"/>
              <x14:axisColor rgb="FF000000"/>
            </x14:dataBar>
          </x14:cfRule>
          <xm:sqref>C58:C62</xm:sqref>
        </x14:conditionalFormatting>
        <x14:conditionalFormatting xmlns:xm="http://schemas.microsoft.com/office/excel/2006/main">
          <x14:cfRule type="dataBar" id="{5D3BA88E-4BA7-4DE1-99A3-E848B936AA35}">
            <x14:dataBar minLength="0" maxLength="100">
              <x14:cfvo type="percentile">
                <xm:f>10</xm:f>
              </x14:cfvo>
              <x14:cfvo type="percentile">
                <xm:f>90</xm:f>
              </x14:cfvo>
              <x14:negativeFillColor rgb="FFFF0000"/>
              <x14:axisColor rgb="FF000000"/>
            </x14:dataBar>
          </x14:cfRule>
          <xm:sqref>C64:C68</xm:sqref>
        </x14:conditionalFormatting>
        <x14:conditionalFormatting xmlns:xm="http://schemas.microsoft.com/office/excel/2006/main">
          <x14:cfRule type="dataBar" id="{CF4DCE42-9684-49E5-83CD-8FA39955E734}">
            <x14:dataBar minLength="0" maxLength="100">
              <x14:cfvo type="num">
                <xm:f>1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C46:C50</xm:sqref>
        </x14:conditionalFormatting>
        <x14:conditionalFormatting xmlns:xm="http://schemas.microsoft.com/office/excel/2006/main">
          <x14:cfRule type="dataBar" id="{64E3C28E-F377-4E1C-A8EE-264B03463621}">
            <x14:dataBar minLength="0" maxLength="100">
              <x14:cfvo type="formula">
                <xm:f>0.1*MAX($B$58:$B$62)</xm:f>
              </x14:cfvo>
              <x14:cfvo type="formula">
                <xm:f>0.9*MAX($B$58:$B$62)</xm:f>
              </x14:cfvo>
              <x14:negativeFillColor rgb="FFFF0000"/>
              <x14:axisColor rgb="FF000000"/>
            </x14:dataBar>
          </x14:cfRule>
          <xm:sqref>C58:C62</xm:sqref>
        </x14:conditionalFormatting>
        <x14:conditionalFormatting xmlns:xm="http://schemas.microsoft.com/office/excel/2006/main">
          <x14:cfRule type="dataBar" id="{44CF0F12-7E6A-40FC-8879-54D21150F80E}">
            <x14:dataBar minLength="0" maxLength="100">
              <x14:cfvo type="percentile">
                <xm:f>10</xm:f>
              </x14:cfvo>
              <x14:cfvo type="percentile">
                <xm:f>90</xm:f>
              </x14:cfvo>
              <x14:negativeFillColor rgb="FFFF0000"/>
              <x14:axisColor rgb="FF000000"/>
            </x14:dataBar>
          </x14:cfRule>
          <xm:sqref>C64:C68</xm:sqref>
        </x14:conditionalFormatting>
        <x14:conditionalFormatting xmlns:xm="http://schemas.microsoft.com/office/excel/2006/main">
          <x14:cfRule type="dataBar" id="{9F2A43B0-14FF-48A7-9BA3-7D9DB7B074C9}">
            <x14:dataBar minLength="0" maxLength="100" gradient="0">
              <x14:cfvo type="num">
                <xm:f>1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C52:C56</xm:sqref>
        </x14:conditionalFormatting>
        <x14:conditionalFormatting xmlns:xm="http://schemas.microsoft.com/office/excel/2006/main">
          <x14:cfRule type="dataBar" id="{E9CC89F7-EE2C-4CE0-B6EC-3830F4541E80}">
            <x14:dataBar minLength="0" maxLength="100" gradient="0">
              <x14:cfvo type="formula">
                <xm:f>0.1*MAX($G$64:$G$68)</xm:f>
              </x14:cfvo>
              <x14:cfvo type="formula">
                <xm:f>0.9*MAX($G$64:$G$68)</xm:f>
              </x14:cfvo>
              <x14:negativeFillColor rgb="FFFF0000"/>
              <x14:axisColor rgb="FF000000"/>
            </x14:dataBar>
          </x14:cfRule>
          <xm:sqref>C64:C68</xm:sqref>
        </x14:conditionalFormatting>
        <x14:conditionalFormatting xmlns:xm="http://schemas.microsoft.com/office/excel/2006/main">
          <x14:cfRule type="dataBar" id="{137380D9-5F26-41F4-A269-562C8B4F0178}">
            <x14:dataBar minLength="0" maxLength="100" gradient="0">
              <x14:cfvo type="percentile">
                <xm:f>10</xm:f>
              </x14:cfvo>
              <x14:cfvo type="percentile">
                <xm:f>90</xm:f>
              </x14:cfvo>
              <x14:negativeFillColor rgb="FFFF0000"/>
              <x14:axisColor rgb="FF000000"/>
            </x14:dataBar>
          </x14:cfRule>
          <xm:sqref>C70:C74</xm:sqref>
        </x14:conditionalFormatting>
        <x14:conditionalFormatting xmlns:xm="http://schemas.microsoft.com/office/excel/2006/main">
          <x14:cfRule type="dataBar" id="{1378E41C-FE22-4D42-BD62-3BBAB0B73629}">
            <x14:dataBar minLength="0" maxLength="100" border="1" gradient="0">
              <x14:cfvo type="autoMin"/>
              <x14:cfvo type="autoMax"/>
              <x14:borderColor rgb="FFFF0000"/>
              <x14:negativeFillColor rgb="FFFF0000"/>
              <x14:axisColor rgb="FF000000"/>
            </x14:dataBar>
          </x14:cfRule>
          <xm:sqref>C4:C8</xm:sqref>
        </x14:conditionalFormatting>
        <x14:conditionalFormatting xmlns:xm="http://schemas.microsoft.com/office/excel/2006/main">
          <x14:cfRule type="dataBar" id="{C18F191F-2BEA-4EE4-817D-F666AD67DE2B}">
            <x14:dataBar minLength="0" maxLength="100" border="1" gradient="0">
              <x14:cfvo type="autoMin"/>
              <x14:cfvo type="autoMax"/>
              <x14:borderColor rgb="FFFF0000"/>
              <x14:negativeFillColor rgb="FFFF0000"/>
              <x14:axisColor rgb="FF000000"/>
            </x14:dataBar>
          </x14:cfRule>
          <xm:sqref>C10:C14</xm:sqref>
        </x14:conditionalFormatting>
        <x14:conditionalFormatting xmlns:xm="http://schemas.microsoft.com/office/excel/2006/main">
          <x14:cfRule type="dataBar" id="{509B9256-8C12-4A76-9885-9813020A62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C16:C20</xm:sqref>
        </x14:conditionalFormatting>
        <x14:conditionalFormatting xmlns:xm="http://schemas.microsoft.com/office/excel/2006/main">
          <x14:cfRule type="dataBar" id="{B87FB5EF-AA98-4231-86E2-4EF03ABB9E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C22:C26</xm:sqref>
        </x14:conditionalFormatting>
        <x14:conditionalFormatting xmlns:xm="http://schemas.microsoft.com/office/excel/2006/main">
          <x14:cfRule type="dataBar" id="{5191C570-B659-4BA3-8093-E114A5420621}">
            <x14:dataBar minLength="0" maxLength="100" border="1" gradient="0">
              <x14:cfvo type="autoMin"/>
              <x14:cfvo type="autoMax"/>
              <x14:borderColor theme="1"/>
              <x14:negativeFillColor rgb="FFFF0000"/>
              <x14:axisColor rgb="FF000000"/>
            </x14:dataBar>
          </x14:cfRule>
          <xm:sqref>C28:C32</xm:sqref>
        </x14:conditionalFormatting>
        <x14:conditionalFormatting xmlns:xm="http://schemas.microsoft.com/office/excel/2006/main">
          <x14:cfRule type="dataBar" id="{CD273D16-AB2A-45B4-AD03-54C473C82400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C34:C38</xm:sqref>
        </x14:conditionalFormatting>
        <x14:conditionalFormatting xmlns:xm="http://schemas.microsoft.com/office/excel/2006/main">
          <x14:cfRule type="dataBar" id="{2FEEDB9E-9FE0-4DCB-8E04-FA320E08EDD9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C40:C44</xm:sqref>
        </x14:conditionalFormatting>
        <x14:conditionalFormatting xmlns:xm="http://schemas.microsoft.com/office/excel/2006/main">
          <x14:cfRule type="dataBar" id="{D0485D1D-941C-47D8-A183-3E800E48736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C46:C50</xm:sqref>
        </x14:conditionalFormatting>
        <x14:conditionalFormatting xmlns:xm="http://schemas.microsoft.com/office/excel/2006/main">
          <x14:cfRule type="dataBar" id="{C40B600F-4A66-4F31-A4D0-08D223145FB4}">
            <x14:dataBar minLength="0" maxLength="100" gradient="0">
              <x14:cfvo type="num">
                <xm:f>1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C52:C56</xm:sqref>
        </x14:conditionalFormatting>
        <x14:conditionalFormatting xmlns:xm="http://schemas.microsoft.com/office/excel/2006/main">
          <x14:cfRule type="dataBar" id="{12A93747-DCC5-42FD-8CBE-898F4091DCC0}">
            <x14:dataBar minLength="0" maxLength="100" gradient="0">
              <x14:cfvo type="percent">
                <xm:f>1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C58:C62</xm:sqref>
        </x14:conditionalFormatting>
        <x14:conditionalFormatting xmlns:xm="http://schemas.microsoft.com/office/excel/2006/main">
          <x14:cfRule type="dataBar" id="{FFEEEDE0-D449-4080-94CC-D67BCC0709AA}">
            <x14:dataBar minLength="0" maxLength="100" gradient="0">
              <x14:cfvo type="formula">
                <xm:f>0.1*MAX($C$64:$C$68)</xm:f>
              </x14:cfvo>
              <x14:cfvo type="formula">
                <xm:f>0.9*MAX($C$64:$C$68)</xm:f>
              </x14:cfvo>
              <x14:negativeFillColor rgb="FFFF0000"/>
              <x14:axisColor rgb="FF000000"/>
            </x14:dataBar>
          </x14:cfRule>
          <xm:sqref>C64:C68</xm:sqref>
        </x14:conditionalFormatting>
        <x14:conditionalFormatting xmlns:xm="http://schemas.microsoft.com/office/excel/2006/main">
          <x14:cfRule type="dataBar" id="{3AD20BA9-B1F3-4535-974E-75D698B2B72E}">
            <x14:dataBar minLength="0" maxLength="100" gradient="0">
              <x14:cfvo type="percentile">
                <xm:f>10</xm:f>
              </x14:cfvo>
              <x14:cfvo type="percentile">
                <xm:f>90</xm:f>
              </x14:cfvo>
              <x14:negativeFillColor rgb="FFFF0000"/>
              <x14:axisColor rgb="FF000000"/>
            </x14:dataBar>
          </x14:cfRule>
          <xm:sqref>C70:C74</xm:sqref>
        </x14:conditionalFormatting>
        <x14:conditionalFormatting xmlns:xm="http://schemas.microsoft.com/office/excel/2006/main">
          <x14:cfRule type="dataBar" id="{BC1C78A0-62F7-4F58-B857-B4E0B2547C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C76:C80</xm:sqref>
        </x14:conditionalFormatting>
        <x14:conditionalFormatting xmlns:xm="http://schemas.microsoft.com/office/excel/2006/main">
          <x14:cfRule type="dataBar" id="{10C1B6D7-9A91-4F18-818F-79E9000D6739}">
            <x14:dataBar minLength="0" maxLength="100" gradient="0" axisPosition="none">
              <x14:cfvo type="autoMin"/>
              <x14:cfvo type="autoMax"/>
              <x14:negativeFillColor rgb="FFC00000"/>
            </x14:dataBar>
          </x14:cfRule>
          <xm:sqref>C88:C92</xm:sqref>
        </x14:conditionalFormatting>
        <x14:conditionalFormatting xmlns:xm="http://schemas.microsoft.com/office/excel/2006/main">
          <x14:cfRule type="dataBar" id="{FCFA6738-C94C-41AE-9E9C-CB9743B1BF2B}">
            <x14:dataBar minLength="0" maxLength="100" gradient="0" negativeBarColorSameAsPositive="1">
              <x14:cfvo type="autoMin"/>
              <x14:cfvo type="autoMax"/>
              <x14:axisColor rgb="FF000000"/>
            </x14:dataBar>
          </x14:cfRule>
          <xm:sqref>C94:C98</xm:sqref>
        </x14:conditionalFormatting>
        <x14:conditionalFormatting xmlns:xm="http://schemas.microsoft.com/office/excel/2006/main">
          <x14:cfRule type="dataBar" id="{80912A3E-339C-4CDB-B5FB-269D3BCB93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C100:C104</xm:sqref>
        </x14:conditionalFormatting>
        <x14:conditionalFormatting xmlns:xm="http://schemas.microsoft.com/office/excel/2006/main">
          <x14:cfRule type="dataBar" id="{3B8BA895-BE8A-4FE1-84C7-A3BF31303845}">
            <x14:dataBar minLength="0" maxLength="100" gradient="0" axisPosition="none">
              <x14:cfvo type="autoMin"/>
              <x14:cfvo type="autoMax"/>
              <x14:negativeFillColor rgb="FFC00000"/>
            </x14:dataBar>
          </x14:cfRule>
          <xm:sqref>C106:C110</xm:sqref>
        </x14:conditionalFormatting>
        <x14:conditionalFormatting xmlns:xm="http://schemas.microsoft.com/office/excel/2006/main">
          <x14:cfRule type="dataBar" id="{11CFEAF2-A205-4F87-A38C-7A2C429116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C112:C116</xm:sqref>
        </x14:conditionalFormatting>
        <x14:conditionalFormatting xmlns:xm="http://schemas.microsoft.com/office/excel/2006/main">
          <x14:cfRule type="dataBar" id="{D99AA19D-5441-47E0-BD89-97D498931479}">
            <x14:dataBar minLength="0" maxLength="100" gradient="0" axisPosition="none">
              <x14:cfvo type="autoMin"/>
              <x14:cfvo type="autoMax"/>
              <x14:negativeFillColor rgb="FFC00000"/>
            </x14:dataBar>
          </x14:cfRule>
          <xm:sqref>C118:C122</xm:sqref>
        </x14:conditionalFormatting>
        <x14:conditionalFormatting xmlns:xm="http://schemas.microsoft.com/office/excel/2006/main">
          <x14:cfRule type="dataBar" id="{A332A017-F472-451F-8265-8C8E56F9E3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C51</xm:sqref>
        </x14:conditionalFormatting>
        <x14:conditionalFormatting xmlns:xm="http://schemas.microsoft.com/office/excel/2006/main">
          <x14:cfRule type="dataBar" id="{23589126-DD2A-4B47-B5BA-1FF03A8AF427}">
            <x14:dataBar minLength="0" maxLength="100" gradient="0" axisPosition="middle">
              <x14:cfvo type="autoMin"/>
              <x14:cfvo type="autoMax"/>
              <x14:negativeFillColor rgb="FFFF0000"/>
              <x14:axisColor rgb="FF000000"/>
            </x14:dataBar>
          </x14:cfRule>
          <xm:sqref>C82:C86</xm:sqref>
        </x14:conditionalFormatting>
        <x14:conditionalFormatting xmlns:xm="http://schemas.microsoft.com/office/excel/2006/main">
          <x14:cfRule type="dataBar" id="{645BCEF9-AF2B-4075-99DA-7C738A61BC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D51</xm:sqref>
        </x14:conditionalFormatting>
        <x14:conditionalFormatting xmlns:xm="http://schemas.microsoft.com/office/excel/2006/main">
          <x14:cfRule type="dataBar" id="{79E00FBF-3722-4E5B-A988-C2132768F609}">
            <x14:dataBar minLength="0" maxLength="100" border="1" gradient="0">
              <x14:cfvo type="autoMin"/>
              <x14:cfvo type="autoMax"/>
              <x14:borderColor rgb="FFFFFF00"/>
              <x14:negativeFillColor rgb="FFFF0000"/>
              <x14:axisColor rgb="FF000000"/>
            </x14:dataBar>
          </x14:cfRule>
          <xm:sqref>D4:D8</xm:sqref>
        </x14:conditionalFormatting>
        <x14:conditionalFormatting xmlns:xm="http://schemas.microsoft.com/office/excel/2006/main">
          <x14:cfRule type="dataBar" id="{C55491D2-90EE-44B3-8D65-2A44518572AD}">
            <x14:dataBar minLength="0" maxLength="100" border="1" gradient="0">
              <x14:cfvo type="autoMin"/>
              <x14:cfvo type="autoMax"/>
              <x14:borderColor rgb="FFFFFF00"/>
              <x14:negativeFillColor rgb="FFFF0000"/>
              <x14:axisColor rgb="FF000000"/>
            </x14:dataBar>
          </x14:cfRule>
          <xm:sqref>D10:D14</xm:sqref>
        </x14:conditionalFormatting>
        <x14:conditionalFormatting xmlns:xm="http://schemas.microsoft.com/office/excel/2006/main">
          <x14:cfRule type="dataBar" id="{4D11E547-2ED9-4D9B-9457-E0D3180E37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D16:D20</xm:sqref>
        </x14:conditionalFormatting>
        <x14:conditionalFormatting xmlns:xm="http://schemas.microsoft.com/office/excel/2006/main">
          <x14:cfRule type="dataBar" id="{B52FE2BA-1621-4712-9CE4-82914B22B41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D46:D50</xm:sqref>
        </x14:conditionalFormatting>
        <x14:conditionalFormatting xmlns:xm="http://schemas.microsoft.com/office/excel/2006/main">
          <x14:cfRule type="dataBar" id="{3AACEFB6-2F10-451D-844E-DA6B9806AB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D22:D26</xm:sqref>
        </x14:conditionalFormatting>
        <x14:conditionalFormatting xmlns:xm="http://schemas.microsoft.com/office/excel/2006/main">
          <x14:cfRule type="dataBar" id="{3A48B77B-B148-4D28-A919-A31EEEF55FB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D28:D32</xm:sqref>
        </x14:conditionalFormatting>
        <x14:conditionalFormatting xmlns:xm="http://schemas.microsoft.com/office/excel/2006/main">
          <x14:cfRule type="dataBar" id="{81FE7E7A-62E5-42E5-A69B-61C165A0D0D8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D58:D62</xm:sqref>
        </x14:conditionalFormatting>
        <x14:conditionalFormatting xmlns:xm="http://schemas.microsoft.com/office/excel/2006/main">
          <x14:cfRule type="dataBar" id="{D2F9CCF7-8C96-4BB8-A51E-E21A8355B983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D34:D38</xm:sqref>
        </x14:conditionalFormatting>
        <x14:conditionalFormatting xmlns:xm="http://schemas.microsoft.com/office/excel/2006/main">
          <x14:cfRule type="dataBar" id="{3DB88B24-3E1A-4BB5-BA8C-3CE4A6FF6521}">
            <x14:dataBar minLength="0" maxLength="100" gradient="0">
              <x14:cfvo type="num">
                <xm:f>1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D52:D56</xm:sqref>
        </x14:conditionalFormatting>
        <x14:conditionalFormatting xmlns:xm="http://schemas.microsoft.com/office/excel/2006/main">
          <x14:cfRule type="dataBar" id="{AD2D74B0-0338-4D4F-8399-B0DA78271419}">
            <x14:dataBar minLength="0" maxLength="100" gradient="0">
              <x14:cfvo type="formula">
                <xm:f>0.1*MIN($D$64:$D$68)</xm:f>
              </x14:cfvo>
              <x14:cfvo type="formula">
                <xm:f>0.9*MAX($D$64:$D$68)</xm:f>
              </x14:cfvo>
              <x14:negativeFillColor rgb="FFFF0000"/>
              <x14:axisColor rgb="FF000000"/>
            </x14:dataBar>
          </x14:cfRule>
          <xm:sqref>D64:D68</xm:sqref>
        </x14:conditionalFormatting>
        <x14:conditionalFormatting xmlns:xm="http://schemas.microsoft.com/office/excel/2006/main">
          <x14:cfRule type="dataBar" id="{856010F5-0763-48CB-B210-7335F752B82B}">
            <x14:dataBar minLength="0" maxLength="100" gradient="0">
              <x14:cfvo type="percentile">
                <xm:f>10</xm:f>
              </x14:cfvo>
              <x14:cfvo type="percentile">
                <xm:f>90</xm:f>
              </x14:cfvo>
              <x14:negativeFillColor rgb="FFFF0000"/>
              <x14:axisColor rgb="FF000000"/>
            </x14:dataBar>
          </x14:cfRule>
          <xm:sqref>D70:D74</xm:sqref>
        </x14:conditionalFormatting>
        <x14:conditionalFormatting xmlns:xm="http://schemas.microsoft.com/office/excel/2006/main">
          <x14:cfRule type="dataBar" id="{BB6AF3A3-13F9-4471-9B95-898BA2F87286}">
            <x14:dataBar minLength="0" maxLength="100" gradient="0" axisPosition="none">
              <x14:cfvo type="autoMin"/>
              <x14:cfvo type="autoMax"/>
              <x14:negativeFillColor rgb="FFC00000"/>
            </x14:dataBar>
          </x14:cfRule>
          <xm:sqref>D88:D92</xm:sqref>
        </x14:conditionalFormatting>
        <x14:conditionalFormatting xmlns:xm="http://schemas.microsoft.com/office/excel/2006/main">
          <x14:cfRule type="dataBar" id="{9DF0971B-C919-4E37-B806-7EDED94FCA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D76:D80</xm:sqref>
        </x14:conditionalFormatting>
        <x14:conditionalFormatting xmlns:xm="http://schemas.microsoft.com/office/excel/2006/main">
          <x14:cfRule type="dataBar" id="{8EF01556-C60B-4573-A8CE-F9AFFB151F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D82:D86</xm:sqref>
        </x14:conditionalFormatting>
        <x14:conditionalFormatting xmlns:xm="http://schemas.microsoft.com/office/excel/2006/main">
          <x14:cfRule type="dataBar" id="{B32DF72A-2EC0-4CBC-8C95-B4C7810AE3EF}">
            <x14:dataBar minLength="0" maxLength="100" gradient="0" axisPosition="none">
              <x14:cfvo type="autoMin"/>
              <x14:cfvo type="autoMax"/>
              <x14:negativeFillColor rgb="FFC00000"/>
            </x14:dataBar>
          </x14:cfRule>
          <xm:sqref>D106:D110</xm:sqref>
        </x14:conditionalFormatting>
        <x14:conditionalFormatting xmlns:xm="http://schemas.microsoft.com/office/excel/2006/main">
          <x14:cfRule type="dataBar" id="{B125844C-FA37-4D9F-8B7F-EDE7437B457F}">
            <x14:dataBar minLength="0" maxLength="100" gradient="0" negativeBarColorSameAsPositive="1">
              <x14:cfvo type="autoMin"/>
              <x14:cfvo type="autoMax"/>
              <x14:axisColor rgb="FF000000"/>
            </x14:dataBar>
          </x14:cfRule>
          <xm:sqref>D94:D98</xm:sqref>
        </x14:conditionalFormatting>
        <x14:conditionalFormatting xmlns:xm="http://schemas.microsoft.com/office/excel/2006/main">
          <x14:cfRule type="dataBar" id="{AC609E9B-6011-4E83-90B2-9B8C9171DE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D100:D104</xm:sqref>
        </x14:conditionalFormatting>
        <x14:conditionalFormatting xmlns:xm="http://schemas.microsoft.com/office/excel/2006/main">
          <x14:cfRule type="dataBar" id="{068765D4-3F1E-453F-BBAA-6E0CEFC132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D112:D116</xm:sqref>
        </x14:conditionalFormatting>
        <x14:conditionalFormatting xmlns:xm="http://schemas.microsoft.com/office/excel/2006/main">
          <x14:cfRule type="dataBar" id="{CAB4E5FE-E3FE-4D1E-B743-6E183A64E896}">
            <x14:dataBar minLength="0" maxLength="100" border="1" gradient="0" axisPosition="none">
              <x14:cfvo type="autoMin"/>
              <x14:cfvo type="autoMax"/>
              <x14:borderColor rgb="FFFFFF00"/>
              <x14:negativeFillColor rgb="FFC00000"/>
            </x14:dataBar>
          </x14:cfRule>
          <xm:sqref>D118:D122</xm:sqref>
        </x14:conditionalFormatting>
        <x14:conditionalFormatting xmlns:xm="http://schemas.microsoft.com/office/excel/2006/main">
          <x14:cfRule type="dataBar" id="{C1187D52-67FF-4A5B-9599-1890A68D70E4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D40:D44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CBC9-3C8F-4E16-B699-A2E5A13649B5}">
  <dimension ref="A1:O42"/>
  <sheetViews>
    <sheetView workbookViewId="0">
      <selection activeCell="M36" sqref="M36"/>
    </sheetView>
  </sheetViews>
  <sheetFormatPr defaultRowHeight="14.4" x14ac:dyDescent="0.3"/>
  <cols>
    <col min="1" max="1" width="26.44140625" customWidth="1"/>
    <col min="4" max="4" width="3.109375" customWidth="1"/>
    <col min="5" max="5" width="27.33203125" customWidth="1"/>
    <col min="8" max="8" width="2.6640625" customWidth="1"/>
    <col min="9" max="9" width="27.33203125" customWidth="1"/>
    <col min="12" max="12" width="2.5546875" customWidth="1"/>
    <col min="13" max="13" width="27.33203125" customWidth="1"/>
  </cols>
  <sheetData>
    <row r="1" spans="1:15" ht="28.8" x14ac:dyDescent="0.3">
      <c r="A1" s="4" t="s">
        <v>336</v>
      </c>
    </row>
    <row r="2" spans="1:15" x14ac:dyDescent="0.3">
      <c r="A2" s="10"/>
    </row>
    <row r="3" spans="1:15" ht="72" x14ac:dyDescent="0.3">
      <c r="A3" s="4" t="s">
        <v>337</v>
      </c>
      <c r="E3" s="4" t="s">
        <v>361</v>
      </c>
      <c r="I3" s="4" t="s">
        <v>345</v>
      </c>
      <c r="M3" s="4" t="s">
        <v>353</v>
      </c>
    </row>
    <row r="4" spans="1:15" x14ac:dyDescent="0.3">
      <c r="A4">
        <v>1</v>
      </c>
      <c r="B4">
        <v>4</v>
      </c>
      <c r="C4">
        <v>7</v>
      </c>
      <c r="E4">
        <v>1</v>
      </c>
      <c r="F4">
        <v>4</v>
      </c>
      <c r="G4">
        <v>7</v>
      </c>
      <c r="I4">
        <v>1</v>
      </c>
      <c r="J4">
        <v>4</v>
      </c>
      <c r="K4">
        <v>7</v>
      </c>
      <c r="M4">
        <v>1</v>
      </c>
      <c r="N4">
        <v>4</v>
      </c>
      <c r="O4">
        <v>7</v>
      </c>
    </row>
    <row r="5" spans="1:15" x14ac:dyDescent="0.3">
      <c r="A5">
        <v>2</v>
      </c>
      <c r="B5">
        <v>5</v>
      </c>
      <c r="C5">
        <v>8</v>
      </c>
      <c r="E5">
        <v>2</v>
      </c>
      <c r="F5">
        <v>5</v>
      </c>
      <c r="G5">
        <v>8</v>
      </c>
      <c r="I5">
        <v>2</v>
      </c>
      <c r="J5">
        <v>5</v>
      </c>
      <c r="K5">
        <v>8</v>
      </c>
      <c r="M5">
        <v>2</v>
      </c>
      <c r="N5">
        <v>5</v>
      </c>
      <c r="O5">
        <v>8</v>
      </c>
    </row>
    <row r="6" spans="1:15" x14ac:dyDescent="0.3">
      <c r="A6">
        <v>3</v>
      </c>
      <c r="B6">
        <v>6</v>
      </c>
      <c r="C6">
        <v>9</v>
      </c>
      <c r="E6">
        <v>3</v>
      </c>
      <c r="F6">
        <v>6</v>
      </c>
      <c r="G6">
        <v>9</v>
      </c>
      <c r="I6">
        <v>3</v>
      </c>
      <c r="J6">
        <v>6</v>
      </c>
      <c r="K6">
        <v>9</v>
      </c>
      <c r="M6">
        <v>3</v>
      </c>
      <c r="N6">
        <v>6</v>
      </c>
      <c r="O6">
        <v>9</v>
      </c>
    </row>
    <row r="7" spans="1:15" ht="57.6" x14ac:dyDescent="0.3">
      <c r="A7" s="4" t="s">
        <v>338</v>
      </c>
      <c r="E7" s="4" t="s">
        <v>362</v>
      </c>
      <c r="I7" s="4" t="s">
        <v>346</v>
      </c>
      <c r="M7" s="4" t="s">
        <v>354</v>
      </c>
    </row>
    <row r="8" spans="1:15" x14ac:dyDescent="0.3">
      <c r="A8">
        <v>1</v>
      </c>
      <c r="B8">
        <v>4</v>
      </c>
      <c r="C8">
        <v>7</v>
      </c>
      <c r="E8">
        <v>1</v>
      </c>
      <c r="F8">
        <v>4</v>
      </c>
      <c r="G8">
        <v>7</v>
      </c>
      <c r="I8">
        <v>1</v>
      </c>
      <c r="J8">
        <v>4</v>
      </c>
      <c r="K8">
        <v>7</v>
      </c>
      <c r="M8">
        <v>1</v>
      </c>
      <c r="N8">
        <v>4</v>
      </c>
      <c r="O8">
        <v>7</v>
      </c>
    </row>
    <row r="9" spans="1:15" x14ac:dyDescent="0.3">
      <c r="A9">
        <v>2</v>
      </c>
      <c r="B9">
        <v>5</v>
      </c>
      <c r="C9">
        <v>8</v>
      </c>
      <c r="E9">
        <v>2</v>
      </c>
      <c r="F9">
        <v>5</v>
      </c>
      <c r="G9">
        <v>8</v>
      </c>
      <c r="I9">
        <v>2</v>
      </c>
      <c r="J9">
        <v>5</v>
      </c>
      <c r="K9">
        <v>8</v>
      </c>
      <c r="M9">
        <v>2</v>
      </c>
      <c r="N9">
        <v>5</v>
      </c>
      <c r="O9">
        <v>8</v>
      </c>
    </row>
    <row r="10" spans="1:15" x14ac:dyDescent="0.3">
      <c r="A10">
        <v>3</v>
      </c>
      <c r="B10">
        <v>6</v>
      </c>
      <c r="C10">
        <v>9</v>
      </c>
      <c r="E10">
        <v>3</v>
      </c>
      <c r="F10">
        <v>6</v>
      </c>
      <c r="G10">
        <v>9</v>
      </c>
      <c r="I10">
        <v>3</v>
      </c>
      <c r="J10">
        <v>6</v>
      </c>
      <c r="K10">
        <v>9</v>
      </c>
      <c r="M10">
        <v>3</v>
      </c>
      <c r="N10">
        <v>6</v>
      </c>
      <c r="O10">
        <v>9</v>
      </c>
    </row>
    <row r="11" spans="1:15" ht="57.6" x14ac:dyDescent="0.3">
      <c r="A11" s="4" t="s">
        <v>339</v>
      </c>
      <c r="E11" s="4" t="s">
        <v>363</v>
      </c>
      <c r="I11" s="4" t="s">
        <v>347</v>
      </c>
      <c r="M11" s="4" t="s">
        <v>355</v>
      </c>
    </row>
    <row r="12" spans="1:15" x14ac:dyDescent="0.3">
      <c r="A12">
        <v>1</v>
      </c>
      <c r="B12">
        <v>4</v>
      </c>
      <c r="C12">
        <v>7</v>
      </c>
      <c r="E12">
        <v>1</v>
      </c>
      <c r="F12">
        <v>4</v>
      </c>
      <c r="G12">
        <v>7</v>
      </c>
      <c r="I12">
        <v>1</v>
      </c>
      <c r="J12">
        <v>4</v>
      </c>
      <c r="K12">
        <v>7</v>
      </c>
      <c r="M12">
        <v>1</v>
      </c>
      <c r="N12">
        <v>4</v>
      </c>
      <c r="O12">
        <v>7</v>
      </c>
    </row>
    <row r="13" spans="1:15" x14ac:dyDescent="0.3">
      <c r="A13">
        <v>2</v>
      </c>
      <c r="B13">
        <v>5</v>
      </c>
      <c r="C13">
        <v>8</v>
      </c>
      <c r="E13">
        <v>2</v>
      </c>
      <c r="F13">
        <v>5</v>
      </c>
      <c r="G13">
        <v>8</v>
      </c>
      <c r="I13">
        <v>2</v>
      </c>
      <c r="J13">
        <v>5</v>
      </c>
      <c r="K13">
        <v>8</v>
      </c>
      <c r="M13">
        <v>2</v>
      </c>
      <c r="N13">
        <v>5</v>
      </c>
      <c r="O13">
        <v>8</v>
      </c>
    </row>
    <row r="14" spans="1:15" x14ac:dyDescent="0.3">
      <c r="A14">
        <v>3</v>
      </c>
      <c r="B14">
        <v>6</v>
      </c>
      <c r="C14">
        <v>9</v>
      </c>
      <c r="E14">
        <v>3</v>
      </c>
      <c r="F14">
        <v>6</v>
      </c>
      <c r="G14">
        <v>9</v>
      </c>
      <c r="I14">
        <v>3</v>
      </c>
      <c r="J14">
        <v>6</v>
      </c>
      <c r="K14">
        <v>9</v>
      </c>
      <c r="M14">
        <v>3</v>
      </c>
      <c r="N14">
        <v>6</v>
      </c>
      <c r="O14">
        <v>9</v>
      </c>
    </row>
    <row r="15" spans="1:15" ht="43.2" x14ac:dyDescent="0.3">
      <c r="A15" s="4" t="s">
        <v>568</v>
      </c>
      <c r="E15" s="4" t="s">
        <v>569</v>
      </c>
      <c r="I15" s="4" t="s">
        <v>570</v>
      </c>
      <c r="M15" s="4" t="s">
        <v>571</v>
      </c>
    </row>
    <row r="16" spans="1:15" x14ac:dyDescent="0.3">
      <c r="A16">
        <v>1</v>
      </c>
      <c r="B16">
        <v>4</v>
      </c>
      <c r="C16">
        <v>7</v>
      </c>
      <c r="E16">
        <v>1</v>
      </c>
      <c r="F16">
        <v>4</v>
      </c>
      <c r="G16">
        <v>7</v>
      </c>
      <c r="I16">
        <v>1</v>
      </c>
      <c r="J16">
        <v>4</v>
      </c>
      <c r="K16">
        <v>7</v>
      </c>
      <c r="M16">
        <v>1</v>
      </c>
      <c r="N16">
        <v>4</v>
      </c>
      <c r="O16">
        <v>7</v>
      </c>
    </row>
    <row r="17" spans="1:15" x14ac:dyDescent="0.3">
      <c r="A17">
        <v>2</v>
      </c>
      <c r="B17">
        <v>5</v>
      </c>
      <c r="C17">
        <v>8</v>
      </c>
      <c r="E17">
        <v>2</v>
      </c>
      <c r="F17">
        <v>5</v>
      </c>
      <c r="G17">
        <v>8</v>
      </c>
      <c r="I17">
        <v>2</v>
      </c>
      <c r="J17">
        <v>5</v>
      </c>
      <c r="K17">
        <v>8</v>
      </c>
      <c r="M17">
        <v>2</v>
      </c>
      <c r="N17">
        <v>5</v>
      </c>
      <c r="O17">
        <v>8</v>
      </c>
    </row>
    <row r="18" spans="1:15" x14ac:dyDescent="0.3">
      <c r="A18">
        <v>3</v>
      </c>
      <c r="B18">
        <v>6</v>
      </c>
      <c r="C18">
        <v>9</v>
      </c>
      <c r="E18">
        <v>3</v>
      </c>
      <c r="F18">
        <v>6</v>
      </c>
      <c r="G18">
        <v>9</v>
      </c>
      <c r="I18">
        <v>3</v>
      </c>
      <c r="J18">
        <v>6</v>
      </c>
      <c r="K18">
        <v>9</v>
      </c>
      <c r="M18">
        <v>3</v>
      </c>
      <c r="N18">
        <v>6</v>
      </c>
      <c r="O18">
        <v>9</v>
      </c>
    </row>
    <row r="19" spans="1:15" ht="57.6" x14ac:dyDescent="0.3">
      <c r="A19" s="4" t="s">
        <v>340</v>
      </c>
      <c r="E19" s="4" t="s">
        <v>364</v>
      </c>
      <c r="I19" s="4" t="s">
        <v>348</v>
      </c>
      <c r="M19" s="4" t="s">
        <v>356</v>
      </c>
    </row>
    <row r="20" spans="1:15" x14ac:dyDescent="0.3">
      <c r="A20">
        <v>1</v>
      </c>
      <c r="B20">
        <v>4</v>
      </c>
      <c r="C20">
        <v>7</v>
      </c>
      <c r="E20">
        <v>1</v>
      </c>
      <c r="F20">
        <v>4</v>
      </c>
      <c r="G20">
        <v>7</v>
      </c>
      <c r="I20">
        <v>1</v>
      </c>
      <c r="J20">
        <v>4</v>
      </c>
      <c r="K20">
        <v>7</v>
      </c>
      <c r="M20">
        <v>1</v>
      </c>
      <c r="N20">
        <v>4</v>
      </c>
      <c r="O20">
        <v>7</v>
      </c>
    </row>
    <row r="21" spans="1:15" x14ac:dyDescent="0.3">
      <c r="A21">
        <v>2</v>
      </c>
      <c r="B21">
        <v>5</v>
      </c>
      <c r="C21">
        <v>8</v>
      </c>
      <c r="E21">
        <v>2</v>
      </c>
      <c r="F21">
        <v>5</v>
      </c>
      <c r="G21">
        <v>8</v>
      </c>
      <c r="I21">
        <v>2</v>
      </c>
      <c r="J21">
        <v>5</v>
      </c>
      <c r="K21">
        <v>8</v>
      </c>
      <c r="M21">
        <v>2</v>
      </c>
      <c r="N21">
        <v>5</v>
      </c>
      <c r="O21">
        <v>8</v>
      </c>
    </row>
    <row r="22" spans="1:15" x14ac:dyDescent="0.3">
      <c r="A22">
        <v>3</v>
      </c>
      <c r="B22">
        <v>6</v>
      </c>
      <c r="C22">
        <v>9</v>
      </c>
      <c r="E22">
        <v>3</v>
      </c>
      <c r="F22">
        <v>6</v>
      </c>
      <c r="G22">
        <v>9</v>
      </c>
      <c r="I22">
        <v>3</v>
      </c>
      <c r="J22">
        <v>6</v>
      </c>
      <c r="K22">
        <v>9</v>
      </c>
      <c r="M22">
        <v>3</v>
      </c>
      <c r="N22">
        <v>6</v>
      </c>
      <c r="O22">
        <v>9</v>
      </c>
    </row>
    <row r="23" spans="1:15" ht="72" x14ac:dyDescent="0.3">
      <c r="A23" s="4" t="s">
        <v>341</v>
      </c>
      <c r="E23" s="4" t="s">
        <v>365</v>
      </c>
      <c r="I23" s="4" t="s">
        <v>349</v>
      </c>
      <c r="M23" s="4" t="s">
        <v>357</v>
      </c>
    </row>
    <row r="24" spans="1:15" x14ac:dyDescent="0.3">
      <c r="A24">
        <v>1</v>
      </c>
      <c r="B24">
        <v>4</v>
      </c>
      <c r="C24">
        <v>7</v>
      </c>
      <c r="E24">
        <v>1</v>
      </c>
      <c r="F24">
        <v>4</v>
      </c>
      <c r="G24">
        <v>7</v>
      </c>
      <c r="I24">
        <v>1</v>
      </c>
      <c r="J24">
        <v>4</v>
      </c>
      <c r="K24">
        <v>7</v>
      </c>
      <c r="M24">
        <v>1</v>
      </c>
      <c r="N24">
        <v>4</v>
      </c>
      <c r="O24">
        <v>7</v>
      </c>
    </row>
    <row r="25" spans="1:15" x14ac:dyDescent="0.3">
      <c r="A25">
        <v>2</v>
      </c>
      <c r="B25">
        <v>5</v>
      </c>
      <c r="C25">
        <v>8</v>
      </c>
      <c r="E25">
        <v>2</v>
      </c>
      <c r="F25">
        <v>5</v>
      </c>
      <c r="G25">
        <v>8</v>
      </c>
      <c r="I25">
        <v>2</v>
      </c>
      <c r="J25">
        <v>5</v>
      </c>
      <c r="K25">
        <v>8</v>
      </c>
      <c r="M25">
        <v>2</v>
      </c>
      <c r="N25">
        <v>5</v>
      </c>
      <c r="O25">
        <v>8</v>
      </c>
    </row>
    <row r="26" spans="1:15" x14ac:dyDescent="0.3">
      <c r="A26">
        <v>3</v>
      </c>
      <c r="B26">
        <v>6</v>
      </c>
      <c r="C26">
        <v>9</v>
      </c>
      <c r="E26">
        <v>3</v>
      </c>
      <c r="F26">
        <v>6</v>
      </c>
      <c r="G26">
        <v>9</v>
      </c>
      <c r="I26">
        <v>3</v>
      </c>
      <c r="J26">
        <v>6</v>
      </c>
      <c r="K26">
        <v>9</v>
      </c>
      <c r="M26">
        <v>3</v>
      </c>
      <c r="N26">
        <v>6</v>
      </c>
      <c r="O26">
        <v>9</v>
      </c>
    </row>
    <row r="27" spans="1:15" ht="72" x14ac:dyDescent="0.3">
      <c r="A27" s="4" t="s">
        <v>342</v>
      </c>
      <c r="E27" s="4" t="s">
        <v>366</v>
      </c>
      <c r="I27" s="4" t="s">
        <v>350</v>
      </c>
      <c r="M27" s="4" t="s">
        <v>358</v>
      </c>
    </row>
    <row r="28" spans="1:15" x14ac:dyDescent="0.3">
      <c r="A28">
        <v>1</v>
      </c>
      <c r="B28">
        <v>4</v>
      </c>
      <c r="C28">
        <v>7</v>
      </c>
      <c r="E28">
        <v>1</v>
      </c>
      <c r="F28">
        <v>4</v>
      </c>
      <c r="G28">
        <v>7</v>
      </c>
      <c r="I28">
        <v>1</v>
      </c>
      <c r="J28">
        <v>4</v>
      </c>
      <c r="K28">
        <v>7</v>
      </c>
      <c r="M28">
        <v>1</v>
      </c>
      <c r="N28">
        <v>4</v>
      </c>
      <c r="O28">
        <v>7</v>
      </c>
    </row>
    <row r="29" spans="1:15" x14ac:dyDescent="0.3">
      <c r="A29">
        <v>2</v>
      </c>
      <c r="B29">
        <v>5</v>
      </c>
      <c r="C29">
        <v>8</v>
      </c>
      <c r="E29">
        <v>2</v>
      </c>
      <c r="F29">
        <v>5</v>
      </c>
      <c r="G29">
        <v>8</v>
      </c>
      <c r="I29">
        <v>2</v>
      </c>
      <c r="J29">
        <v>5</v>
      </c>
      <c r="K29">
        <v>8</v>
      </c>
      <c r="M29">
        <v>2</v>
      </c>
      <c r="N29">
        <v>5</v>
      </c>
      <c r="O29">
        <v>8</v>
      </c>
    </row>
    <row r="30" spans="1:15" x14ac:dyDescent="0.3">
      <c r="A30">
        <v>3</v>
      </c>
      <c r="B30">
        <v>6</v>
      </c>
      <c r="C30">
        <v>9</v>
      </c>
      <c r="E30">
        <v>3</v>
      </c>
      <c r="F30">
        <v>6</v>
      </c>
      <c r="G30">
        <v>9</v>
      </c>
      <c r="I30">
        <v>3</v>
      </c>
      <c r="J30">
        <v>6</v>
      </c>
      <c r="K30">
        <v>9</v>
      </c>
      <c r="M30">
        <v>3</v>
      </c>
      <c r="N30">
        <v>6</v>
      </c>
      <c r="O30">
        <v>9</v>
      </c>
    </row>
    <row r="31" spans="1:15" ht="72" x14ac:dyDescent="0.3">
      <c r="A31" s="4" t="s">
        <v>343</v>
      </c>
      <c r="E31" s="4" t="s">
        <v>367</v>
      </c>
      <c r="I31" s="4" t="s">
        <v>351</v>
      </c>
      <c r="M31" s="4" t="s">
        <v>359</v>
      </c>
    </row>
    <row r="32" spans="1:15" x14ac:dyDescent="0.3">
      <c r="A32">
        <v>1</v>
      </c>
      <c r="B32">
        <v>4</v>
      </c>
      <c r="C32">
        <v>7</v>
      </c>
      <c r="E32">
        <v>1</v>
      </c>
      <c r="F32">
        <v>4</v>
      </c>
      <c r="G32">
        <v>7</v>
      </c>
      <c r="I32">
        <v>1</v>
      </c>
      <c r="J32">
        <v>4</v>
      </c>
      <c r="K32">
        <v>7</v>
      </c>
      <c r="M32">
        <v>1</v>
      </c>
      <c r="N32">
        <v>4</v>
      </c>
      <c r="O32">
        <v>7</v>
      </c>
    </row>
    <row r="33" spans="1:15" x14ac:dyDescent="0.3">
      <c r="A33">
        <v>2</v>
      </c>
      <c r="B33">
        <v>5</v>
      </c>
      <c r="C33">
        <v>8</v>
      </c>
      <c r="E33">
        <v>2</v>
      </c>
      <c r="F33">
        <v>5</v>
      </c>
      <c r="G33">
        <v>8</v>
      </c>
      <c r="I33">
        <v>2</v>
      </c>
      <c r="J33">
        <v>5</v>
      </c>
      <c r="K33">
        <v>8</v>
      </c>
      <c r="M33">
        <v>2</v>
      </c>
      <c r="N33">
        <v>5</v>
      </c>
      <c r="O33">
        <v>8</v>
      </c>
    </row>
    <row r="34" spans="1:15" x14ac:dyDescent="0.3">
      <c r="A34">
        <v>3</v>
      </c>
      <c r="B34">
        <v>6</v>
      </c>
      <c r="C34">
        <v>9</v>
      </c>
      <c r="E34">
        <v>3</v>
      </c>
      <c r="F34">
        <v>6</v>
      </c>
      <c r="G34">
        <v>9</v>
      </c>
      <c r="I34">
        <v>3</v>
      </c>
      <c r="J34">
        <v>6</v>
      </c>
      <c r="K34">
        <v>9</v>
      </c>
      <c r="M34">
        <v>3</v>
      </c>
      <c r="N34">
        <v>6</v>
      </c>
      <c r="O34">
        <v>9</v>
      </c>
    </row>
    <row r="35" spans="1:15" ht="43.2" x14ac:dyDescent="0.3">
      <c r="A35" s="4" t="s">
        <v>568</v>
      </c>
      <c r="E35" s="4" t="s">
        <v>569</v>
      </c>
      <c r="I35" s="4" t="s">
        <v>570</v>
      </c>
      <c r="M35" s="4" t="s">
        <v>571</v>
      </c>
    </row>
    <row r="36" spans="1:15" x14ac:dyDescent="0.3">
      <c r="A36">
        <v>1</v>
      </c>
      <c r="B36">
        <v>4</v>
      </c>
      <c r="C36">
        <v>7</v>
      </c>
      <c r="E36">
        <v>1</v>
      </c>
      <c r="F36">
        <v>4</v>
      </c>
      <c r="G36">
        <v>7</v>
      </c>
      <c r="I36">
        <v>1</v>
      </c>
      <c r="J36">
        <v>4</v>
      </c>
      <c r="K36">
        <v>7</v>
      </c>
      <c r="N36">
        <v>4</v>
      </c>
      <c r="O36">
        <v>7</v>
      </c>
    </row>
    <row r="37" spans="1:15" x14ac:dyDescent="0.3">
      <c r="A37">
        <v>2</v>
      </c>
      <c r="B37">
        <v>5</v>
      </c>
      <c r="C37">
        <v>8</v>
      </c>
      <c r="E37">
        <v>2</v>
      </c>
      <c r="F37">
        <v>5</v>
      </c>
      <c r="G37">
        <v>8</v>
      </c>
      <c r="I37">
        <v>2</v>
      </c>
      <c r="J37">
        <v>5</v>
      </c>
      <c r="K37">
        <v>8</v>
      </c>
      <c r="M37">
        <v>2</v>
      </c>
      <c r="N37">
        <v>5</v>
      </c>
      <c r="O37">
        <v>8</v>
      </c>
    </row>
    <row r="38" spans="1:15" x14ac:dyDescent="0.3">
      <c r="A38">
        <v>3</v>
      </c>
      <c r="B38">
        <v>6</v>
      </c>
      <c r="C38">
        <v>9</v>
      </c>
      <c r="E38">
        <v>3</v>
      </c>
      <c r="F38">
        <v>6</v>
      </c>
      <c r="G38">
        <v>9</v>
      </c>
      <c r="I38">
        <v>3</v>
      </c>
      <c r="J38">
        <v>6</v>
      </c>
      <c r="K38">
        <v>9</v>
      </c>
      <c r="M38">
        <v>3</v>
      </c>
      <c r="N38">
        <v>6</v>
      </c>
      <c r="O38">
        <v>9</v>
      </c>
    </row>
    <row r="39" spans="1:15" ht="72" x14ac:dyDescent="0.3">
      <c r="A39" s="4" t="s">
        <v>344</v>
      </c>
      <c r="E39" s="4" t="s">
        <v>368</v>
      </c>
      <c r="I39" s="4" t="s">
        <v>352</v>
      </c>
      <c r="M39" s="4" t="s">
        <v>360</v>
      </c>
    </row>
    <row r="40" spans="1:15" x14ac:dyDescent="0.3">
      <c r="A40">
        <v>1</v>
      </c>
      <c r="B40">
        <v>4</v>
      </c>
      <c r="C40">
        <v>7</v>
      </c>
      <c r="E40">
        <v>1</v>
      </c>
      <c r="F40">
        <v>4</v>
      </c>
      <c r="G40">
        <v>7</v>
      </c>
      <c r="I40">
        <v>1</v>
      </c>
      <c r="J40">
        <v>4</v>
      </c>
      <c r="K40">
        <v>7</v>
      </c>
      <c r="M40">
        <v>1</v>
      </c>
      <c r="N40">
        <v>4</v>
      </c>
      <c r="O40">
        <v>7</v>
      </c>
    </row>
    <row r="41" spans="1:15" x14ac:dyDescent="0.3">
      <c r="A41">
        <v>2</v>
      </c>
      <c r="B41">
        <v>5</v>
      </c>
      <c r="C41">
        <v>8</v>
      </c>
      <c r="E41">
        <v>2</v>
      </c>
      <c r="F41">
        <v>5</v>
      </c>
      <c r="G41">
        <v>8</v>
      </c>
      <c r="I41">
        <v>2</v>
      </c>
      <c r="J41">
        <v>5</v>
      </c>
      <c r="K41">
        <v>8</v>
      </c>
      <c r="M41">
        <v>2</v>
      </c>
      <c r="N41">
        <v>5</v>
      </c>
      <c r="O41">
        <v>8</v>
      </c>
    </row>
    <row r="42" spans="1:15" x14ac:dyDescent="0.3">
      <c r="A42">
        <v>3</v>
      </c>
      <c r="B42">
        <v>6</v>
      </c>
      <c r="C42">
        <v>9</v>
      </c>
      <c r="E42">
        <v>3</v>
      </c>
      <c r="F42">
        <v>6</v>
      </c>
      <c r="G42">
        <v>9</v>
      </c>
      <c r="I42">
        <v>3</v>
      </c>
      <c r="J42">
        <v>6</v>
      </c>
      <c r="K42">
        <v>9</v>
      </c>
      <c r="M42">
        <v>3</v>
      </c>
      <c r="N42">
        <v>6</v>
      </c>
      <c r="O42">
        <v>9</v>
      </c>
    </row>
  </sheetData>
  <conditionalFormatting sqref="A4:C6">
    <cfRule type="colorScale" priority="43">
      <colorScale>
        <cfvo type="min"/>
        <cfvo type="max"/>
        <color rgb="FFF8696B"/>
        <color rgb="FF63BE7B"/>
      </colorScale>
    </cfRule>
  </conditionalFormatting>
  <conditionalFormatting sqref="A8:C10">
    <cfRule type="colorScale" priority="42">
      <colorScale>
        <cfvo type="num" val="1"/>
        <cfvo type="num" val="9"/>
        <color rgb="FFF8696B"/>
        <color rgb="FF63BE7B"/>
      </colorScale>
    </cfRule>
  </conditionalFormatting>
  <conditionalFormatting sqref="A12:C14">
    <cfRule type="colorScale" priority="41">
      <colorScale>
        <cfvo type="percent" val="10"/>
        <cfvo type="percent" val="90"/>
        <color rgb="FFF8696B"/>
        <color rgb="FF63BE7B"/>
      </colorScale>
    </cfRule>
  </conditionalFormatting>
  <conditionalFormatting sqref="A16:C18">
    <cfRule type="colorScale" priority="40">
      <colorScale>
        <cfvo type="formula" val="0.1*MIN($A$16:$C$18)"/>
        <cfvo type="formula" val="0.9*MAX($A$16:$C$18)"/>
        <color rgb="FFF8696B"/>
        <color rgb="FF63BE7B"/>
      </colorScale>
    </cfRule>
  </conditionalFormatting>
  <conditionalFormatting sqref="A20:C22">
    <cfRule type="colorScale" priority="39">
      <colorScale>
        <cfvo type="percentile" val="10"/>
        <cfvo type="percentile" val="90"/>
        <color rgb="FFF8696B"/>
        <color rgb="FF63BE7B"/>
      </colorScale>
    </cfRule>
  </conditionalFormatting>
  <conditionalFormatting sqref="A24:C26">
    <cfRule type="colorScale" priority="38">
      <colorScale>
        <cfvo type="min"/>
        <cfvo type="num" val="5"/>
        <cfvo type="max"/>
        <color rgb="FFF8696B"/>
        <color rgb="FFFFEB84"/>
        <color rgb="FF63BE7B"/>
      </colorScale>
    </cfRule>
  </conditionalFormatting>
  <conditionalFormatting sqref="A28:C30">
    <cfRule type="colorScale" priority="37">
      <colorScale>
        <cfvo type="num" val="1"/>
        <cfvo type="num" val="5"/>
        <cfvo type="num" val="9"/>
        <color rgb="FFF8696B"/>
        <color rgb="FFFFEB84"/>
        <color rgb="FF63BE7B"/>
      </colorScale>
    </cfRule>
  </conditionalFormatting>
  <conditionalFormatting sqref="A32:C34">
    <cfRule type="colorScale" priority="36">
      <colorScale>
        <cfvo type="percent" val="10"/>
        <cfvo type="percent" val="50"/>
        <cfvo type="percent" val="90"/>
        <color rgb="FFF8696B"/>
        <color rgb="FFFFEB84"/>
        <color rgb="FF63BE7B"/>
      </colorScale>
    </cfRule>
  </conditionalFormatting>
  <conditionalFormatting sqref="A36:C38">
    <cfRule type="colorScale" priority="35">
      <colorScale>
        <cfvo type="formula" val="0.1*MIN($A$36:$C$38)"/>
        <cfvo type="formula" val="0.5*MAX($A$36:$C$38)"/>
        <cfvo type="formula" val="0.9*MAX($A$36:$C$38)"/>
        <color rgb="FFF8696B"/>
        <color rgb="FFFFEB84"/>
        <color rgb="FF63BE7B"/>
      </colorScale>
    </cfRule>
  </conditionalFormatting>
  <conditionalFormatting sqref="A40:C42">
    <cfRule type="colorScale" priority="34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E4:G6">
    <cfRule type="colorScale" priority="33">
      <colorScale>
        <cfvo type="min"/>
        <cfvo type="max"/>
        <color rgb="FF63BE7B"/>
        <color rgb="FFF8696B"/>
      </colorScale>
    </cfRule>
  </conditionalFormatting>
  <conditionalFormatting sqref="E8:G10">
    <cfRule type="colorScale" priority="32">
      <colorScale>
        <cfvo type="num" val="1"/>
        <cfvo type="num" val="9"/>
        <color rgb="FF63BE7B"/>
        <color rgb="FFF8696B"/>
      </colorScale>
    </cfRule>
  </conditionalFormatting>
  <conditionalFormatting sqref="E12:G14">
    <cfRule type="colorScale" priority="31">
      <colorScale>
        <cfvo type="percent" val="10"/>
        <cfvo type="percent" val="90"/>
        <color rgb="FF63BE7B"/>
        <color rgb="FFF8696B"/>
      </colorScale>
    </cfRule>
  </conditionalFormatting>
  <conditionalFormatting sqref="E16:G18">
    <cfRule type="colorScale" priority="30">
      <colorScale>
        <cfvo type="formula" val="0.1*MIN($A$16:$C$18)"/>
        <cfvo type="formula" val="0.9*MAX($A$16:$C$18)"/>
        <color rgb="FF63BE7B"/>
        <color rgb="FFF8696B"/>
      </colorScale>
    </cfRule>
  </conditionalFormatting>
  <conditionalFormatting sqref="E20:G22">
    <cfRule type="colorScale" priority="29">
      <colorScale>
        <cfvo type="percentile" val="10"/>
        <cfvo type="percentile" val="90"/>
        <color rgb="FF63BE7B"/>
        <color rgb="FFF8696B"/>
      </colorScale>
    </cfRule>
  </conditionalFormatting>
  <conditionalFormatting sqref="E24:G26">
    <cfRule type="colorScale" priority="28">
      <colorScale>
        <cfvo type="min"/>
        <cfvo type="num" val="5"/>
        <cfvo type="max"/>
        <color rgb="FF63BE7B"/>
        <color rgb="FFFFEB84"/>
        <color rgb="FFF8696B"/>
      </colorScale>
    </cfRule>
  </conditionalFormatting>
  <conditionalFormatting sqref="E28:G30">
    <cfRule type="colorScale" priority="27">
      <colorScale>
        <cfvo type="num" val="1"/>
        <cfvo type="num" val="5"/>
        <cfvo type="num" val="9"/>
        <color rgb="FF63BE7B"/>
        <color rgb="FFFFEB84"/>
        <color rgb="FFF8696B"/>
      </colorScale>
    </cfRule>
  </conditionalFormatting>
  <conditionalFormatting sqref="E32:G34">
    <cfRule type="colorScale" priority="26">
      <colorScale>
        <cfvo type="percent" val="10"/>
        <cfvo type="percent" val="50"/>
        <cfvo type="percent" val="90"/>
        <color rgb="FF63BE7B"/>
        <color rgb="FFFFEB84"/>
        <color rgb="FFF8696B"/>
      </colorScale>
    </cfRule>
  </conditionalFormatting>
  <conditionalFormatting sqref="E36:G38">
    <cfRule type="colorScale" priority="25">
      <colorScale>
        <cfvo type="formula" val="0.1*MIN($A$16:$C$18)"/>
        <cfvo type="formula" val="0.5*MAX($A$16:$C$18)"/>
        <cfvo type="formula" val="0.9*MAX($A$16:$C$18)"/>
        <color rgb="FF63BE7B"/>
        <color rgb="FFFFEB84"/>
        <color rgb="FFF8696B"/>
      </colorScale>
    </cfRule>
  </conditionalFormatting>
  <conditionalFormatting sqref="E40:G42">
    <cfRule type="colorScale" priority="24">
      <colorScale>
        <cfvo type="percentile" val="10"/>
        <cfvo type="percentile" val="50"/>
        <cfvo type="percentile" val="90"/>
        <color rgb="FF63BE7B"/>
        <color rgb="FFFFEB84"/>
        <color rgb="FFF8696B"/>
      </colorScale>
    </cfRule>
  </conditionalFormatting>
  <conditionalFormatting sqref="I4:K6">
    <cfRule type="colorScale" priority="23">
      <colorScale>
        <cfvo type="min"/>
        <cfvo type="max"/>
        <color rgb="FFF8696B"/>
        <color rgb="FF63BE7B"/>
      </colorScale>
    </cfRule>
  </conditionalFormatting>
  <conditionalFormatting sqref="I8:K10">
    <cfRule type="colorScale" priority="22">
      <colorScale>
        <cfvo type="num" val="1"/>
        <cfvo type="num" val="9"/>
        <color rgb="FFF8696B"/>
        <color rgb="FF63BE7B"/>
      </colorScale>
    </cfRule>
  </conditionalFormatting>
  <conditionalFormatting sqref="I12:K14">
    <cfRule type="colorScale" priority="21">
      <colorScale>
        <cfvo type="percent" val="10"/>
        <cfvo type="percent" val="90"/>
        <color rgb="FFF8696B"/>
        <color rgb="FF63BE7B"/>
      </colorScale>
    </cfRule>
  </conditionalFormatting>
  <conditionalFormatting sqref="I16:K18">
    <cfRule type="colorScale" priority="20">
      <colorScale>
        <cfvo type="formula" val="0.1*MIN($I$16:$K$18)"/>
        <cfvo type="formula" val="0.9*MAX($I$16:$K$18)"/>
        <color rgb="FFF8696B"/>
        <color rgb="FF63BE7B"/>
      </colorScale>
    </cfRule>
  </conditionalFormatting>
  <conditionalFormatting sqref="I20:K22">
    <cfRule type="colorScale" priority="19">
      <colorScale>
        <cfvo type="percentile" val="10"/>
        <cfvo type="percentile" val="90"/>
        <color rgb="FFF8696B"/>
        <color rgb="FF63BE7B"/>
      </colorScale>
    </cfRule>
  </conditionalFormatting>
  <conditionalFormatting sqref="I24:K26">
    <cfRule type="colorScale" priority="18">
      <colorScale>
        <cfvo type="min"/>
        <cfvo type="num" val="5"/>
        <cfvo type="max"/>
        <color rgb="FFF8696B"/>
        <color rgb="FFFCFCFF"/>
        <color rgb="FF63BE7B"/>
      </colorScale>
    </cfRule>
  </conditionalFormatting>
  <conditionalFormatting sqref="I28:K30">
    <cfRule type="colorScale" priority="17">
      <colorScale>
        <cfvo type="num" val="1"/>
        <cfvo type="num" val="5"/>
        <cfvo type="num" val="9"/>
        <color rgb="FFF8696B"/>
        <color rgb="FFFCFCFF"/>
        <color rgb="FF63BE7B"/>
      </colorScale>
    </cfRule>
  </conditionalFormatting>
  <conditionalFormatting sqref="I32:K34">
    <cfRule type="colorScale" priority="16">
      <colorScale>
        <cfvo type="percent" val="10"/>
        <cfvo type="percent" val="50"/>
        <cfvo type="percent" val="90"/>
        <color rgb="FFF8696B"/>
        <color rgb="FFFCFCFF"/>
        <color rgb="FF63BE7B"/>
      </colorScale>
    </cfRule>
  </conditionalFormatting>
  <conditionalFormatting sqref="I36:K38">
    <cfRule type="colorScale" priority="14">
      <colorScale>
        <cfvo type="formula" val="-0.1*MIN($I$36:$K$38)"/>
        <cfvo type="formula" val="0.5*MAX($I$36:$K$38)"/>
        <cfvo type="formula" val="0.9*MAX($I$36:$K$38)"/>
        <color rgb="FFF8696B"/>
        <color rgb="FFFCFCFF"/>
        <color rgb="FF63BE7B"/>
      </colorScale>
    </cfRule>
  </conditionalFormatting>
  <conditionalFormatting sqref="I40:K42">
    <cfRule type="colorScale" priority="13">
      <colorScale>
        <cfvo type="percentile" val="10"/>
        <cfvo type="percentile" val="50"/>
        <cfvo type="percentile" val="90"/>
        <color rgb="FFF8696B"/>
        <color rgb="FFFCFCFF"/>
        <color rgb="FF63BE7B"/>
      </colorScale>
    </cfRule>
  </conditionalFormatting>
  <conditionalFormatting sqref="M4:O6">
    <cfRule type="colorScale" priority="10">
      <colorScale>
        <cfvo type="min"/>
        <cfvo type="max"/>
        <color rgb="FF63BE7B"/>
        <color rgb="FFF8696B"/>
      </colorScale>
    </cfRule>
  </conditionalFormatting>
  <conditionalFormatting sqref="M8:O10">
    <cfRule type="colorScale" priority="9">
      <colorScale>
        <cfvo type="num" val="1"/>
        <cfvo type="num" val="9"/>
        <color rgb="FF63BE7B"/>
        <color rgb="FFF8696B"/>
      </colorScale>
    </cfRule>
  </conditionalFormatting>
  <conditionalFormatting sqref="M12:O14">
    <cfRule type="colorScale" priority="8">
      <colorScale>
        <cfvo type="percent" val="10"/>
        <cfvo type="percent" val="90"/>
        <color rgb="FF63BE7B"/>
        <color rgb="FFF8696B"/>
      </colorScale>
    </cfRule>
  </conditionalFormatting>
  <conditionalFormatting sqref="M16:O18">
    <cfRule type="colorScale" priority="7">
      <colorScale>
        <cfvo type="formula" val="0.1*MIN($M$16:$O$18)"/>
        <cfvo type="formula" val="0.9*MAX($M$16:$O$18)"/>
        <color rgb="FF63BE7B"/>
        <color rgb="FFF8696B"/>
      </colorScale>
    </cfRule>
  </conditionalFormatting>
  <conditionalFormatting sqref="M20:O22">
    <cfRule type="colorScale" priority="6">
      <colorScale>
        <cfvo type="percentile" val="10"/>
        <cfvo type="percentile" val="90"/>
        <color rgb="FF63BE7B"/>
        <color rgb="FFF8696B"/>
      </colorScale>
    </cfRule>
  </conditionalFormatting>
  <conditionalFormatting sqref="M24:O26">
    <cfRule type="colorScale" priority="5">
      <colorScale>
        <cfvo type="min"/>
        <cfvo type="num" val="5"/>
        <cfvo type="max"/>
        <color rgb="FF63BE7B"/>
        <color rgb="FFFCFCFF"/>
        <color rgb="FFF8696B"/>
      </colorScale>
    </cfRule>
  </conditionalFormatting>
  <conditionalFormatting sqref="M28:O30">
    <cfRule type="colorScale" priority="4">
      <colorScale>
        <cfvo type="num" val="1"/>
        <cfvo type="num" val="5"/>
        <cfvo type="num" val="9"/>
        <color rgb="FF63BE7B"/>
        <color rgb="FFFCFCFF"/>
        <color rgb="FFF8696B"/>
      </colorScale>
    </cfRule>
  </conditionalFormatting>
  <conditionalFormatting sqref="M32:O34">
    <cfRule type="colorScale" priority="3">
      <colorScale>
        <cfvo type="percent" val="10"/>
        <cfvo type="percent" val="50"/>
        <cfvo type="percent" val="90"/>
        <color rgb="FF63BE7B"/>
        <color rgb="FFFCFCFF"/>
        <color rgb="FFF8696B"/>
      </colorScale>
    </cfRule>
  </conditionalFormatting>
  <conditionalFormatting sqref="M36:O38">
    <cfRule type="colorScale" priority="2">
      <colorScale>
        <cfvo type="formula" val="0.1*MIN($M$36:$O$38)"/>
        <cfvo type="formula" val="0.5*MAX($M$36:$O$38)"/>
        <cfvo type="formula" val="0.9*MAX($M$36:$O$38)"/>
        <color rgb="FF63BE7B"/>
        <color rgb="FFFCFCFF"/>
        <color rgb="FFF8696B"/>
      </colorScale>
    </cfRule>
  </conditionalFormatting>
  <conditionalFormatting sqref="M40:O42">
    <cfRule type="colorScale" priority="1">
      <colorScale>
        <cfvo type="percentile" val="10"/>
        <cfvo type="percentile" val="50"/>
        <cfvo type="percentile" val="90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7233B-6BFE-4C17-823D-A614831936C4}">
  <dimension ref="A1:O42"/>
  <sheetViews>
    <sheetView workbookViewId="0"/>
  </sheetViews>
  <sheetFormatPr defaultRowHeight="14.4" x14ac:dyDescent="0.3"/>
  <cols>
    <col min="1" max="1" width="23.33203125" customWidth="1"/>
    <col min="5" max="5" width="23.33203125" customWidth="1"/>
    <col min="9" max="9" width="23.33203125" customWidth="1"/>
    <col min="13" max="13" width="23.33203125" customWidth="1"/>
  </cols>
  <sheetData>
    <row r="1" spans="1:15" ht="43.2" x14ac:dyDescent="0.3">
      <c r="A1" s="4" t="s">
        <v>336</v>
      </c>
      <c r="E1" s="10"/>
      <c r="I1" s="10"/>
      <c r="M1" s="10"/>
    </row>
    <row r="3" spans="1:15" ht="72" x14ac:dyDescent="0.3">
      <c r="A3" s="4" t="s">
        <v>369</v>
      </c>
      <c r="E3" s="4" t="s">
        <v>377</v>
      </c>
      <c r="I3" s="4" t="s">
        <v>385</v>
      </c>
      <c r="M3" s="4" t="s">
        <v>393</v>
      </c>
    </row>
    <row r="4" spans="1:15" x14ac:dyDescent="0.3">
      <c r="A4">
        <v>1</v>
      </c>
      <c r="B4">
        <v>4</v>
      </c>
      <c r="C4">
        <v>7</v>
      </c>
      <c r="E4">
        <v>1</v>
      </c>
      <c r="F4">
        <v>4</v>
      </c>
      <c r="G4">
        <v>7</v>
      </c>
      <c r="I4">
        <v>1</v>
      </c>
      <c r="J4">
        <v>4</v>
      </c>
      <c r="K4">
        <v>7</v>
      </c>
      <c r="M4">
        <v>1</v>
      </c>
      <c r="N4">
        <v>4</v>
      </c>
      <c r="O4">
        <v>7</v>
      </c>
    </row>
    <row r="5" spans="1:15" x14ac:dyDescent="0.3">
      <c r="A5">
        <v>2</v>
      </c>
      <c r="B5">
        <v>5</v>
      </c>
      <c r="C5">
        <v>8</v>
      </c>
      <c r="E5">
        <v>2</v>
      </c>
      <c r="F5">
        <v>5</v>
      </c>
      <c r="G5">
        <v>8</v>
      </c>
      <c r="I5">
        <v>2</v>
      </c>
      <c r="J5">
        <v>5</v>
      </c>
      <c r="K5">
        <v>8</v>
      </c>
      <c r="M5">
        <v>2</v>
      </c>
      <c r="N5">
        <v>5</v>
      </c>
      <c r="O5">
        <v>8</v>
      </c>
    </row>
    <row r="6" spans="1:15" x14ac:dyDescent="0.3">
      <c r="A6">
        <v>3</v>
      </c>
      <c r="B6">
        <v>6</v>
      </c>
      <c r="C6">
        <v>9</v>
      </c>
      <c r="E6">
        <v>3</v>
      </c>
      <c r="F6">
        <v>6</v>
      </c>
      <c r="G6">
        <v>9</v>
      </c>
      <c r="I6">
        <v>3</v>
      </c>
      <c r="J6">
        <v>6</v>
      </c>
      <c r="K6">
        <v>9</v>
      </c>
      <c r="M6">
        <v>3</v>
      </c>
      <c r="N6">
        <v>6</v>
      </c>
      <c r="O6">
        <v>9</v>
      </c>
    </row>
    <row r="7" spans="1:15" ht="72" x14ac:dyDescent="0.3">
      <c r="A7" s="4" t="s">
        <v>370</v>
      </c>
      <c r="E7" s="4" t="s">
        <v>378</v>
      </c>
      <c r="I7" s="4" t="s">
        <v>386</v>
      </c>
      <c r="M7" s="4" t="s">
        <v>394</v>
      </c>
    </row>
    <row r="8" spans="1:15" x14ac:dyDescent="0.3">
      <c r="A8">
        <v>1</v>
      </c>
      <c r="B8">
        <v>4</v>
      </c>
      <c r="C8">
        <v>7</v>
      </c>
      <c r="E8">
        <v>1</v>
      </c>
      <c r="F8">
        <v>4</v>
      </c>
      <c r="G8">
        <v>7</v>
      </c>
      <c r="I8">
        <v>1</v>
      </c>
      <c r="J8">
        <v>4</v>
      </c>
      <c r="K8">
        <v>7</v>
      </c>
      <c r="M8">
        <v>1</v>
      </c>
      <c r="N8">
        <v>4</v>
      </c>
      <c r="O8">
        <v>7</v>
      </c>
    </row>
    <row r="9" spans="1:15" x14ac:dyDescent="0.3">
      <c r="A9">
        <v>2</v>
      </c>
      <c r="B9">
        <v>5</v>
      </c>
      <c r="C9">
        <v>8</v>
      </c>
      <c r="E9">
        <v>2</v>
      </c>
      <c r="F9">
        <v>5</v>
      </c>
      <c r="G9">
        <v>8</v>
      </c>
      <c r="I9">
        <v>2</v>
      </c>
      <c r="J9">
        <v>5</v>
      </c>
      <c r="K9">
        <v>8</v>
      </c>
      <c r="M9">
        <v>2</v>
      </c>
      <c r="N9">
        <v>5</v>
      </c>
      <c r="O9">
        <v>8</v>
      </c>
    </row>
    <row r="10" spans="1:15" x14ac:dyDescent="0.3">
      <c r="A10">
        <v>3</v>
      </c>
      <c r="B10">
        <v>6</v>
      </c>
      <c r="C10">
        <v>9</v>
      </c>
      <c r="E10">
        <v>3</v>
      </c>
      <c r="F10">
        <v>6</v>
      </c>
      <c r="G10">
        <v>9</v>
      </c>
      <c r="I10">
        <v>3</v>
      </c>
      <c r="J10">
        <v>6</v>
      </c>
      <c r="K10">
        <v>9</v>
      </c>
      <c r="M10">
        <v>3</v>
      </c>
      <c r="N10">
        <v>6</v>
      </c>
      <c r="O10">
        <v>9</v>
      </c>
    </row>
    <row r="11" spans="1:15" ht="72" x14ac:dyDescent="0.3">
      <c r="A11" s="4" t="s">
        <v>371</v>
      </c>
      <c r="E11" s="4" t="s">
        <v>379</v>
      </c>
      <c r="I11" s="4" t="s">
        <v>387</v>
      </c>
      <c r="M11" s="4" t="s">
        <v>395</v>
      </c>
    </row>
    <row r="12" spans="1:15" x14ac:dyDescent="0.3">
      <c r="A12">
        <v>1</v>
      </c>
      <c r="B12">
        <v>4</v>
      </c>
      <c r="C12">
        <v>7</v>
      </c>
      <c r="E12">
        <v>1</v>
      </c>
      <c r="F12">
        <v>4</v>
      </c>
      <c r="G12">
        <v>7</v>
      </c>
      <c r="I12">
        <v>1</v>
      </c>
      <c r="J12">
        <v>4</v>
      </c>
      <c r="K12">
        <v>7</v>
      </c>
      <c r="M12">
        <v>1</v>
      </c>
      <c r="N12">
        <v>4</v>
      </c>
      <c r="O12">
        <v>7</v>
      </c>
    </row>
    <row r="13" spans="1:15" x14ac:dyDescent="0.3">
      <c r="A13">
        <v>2</v>
      </c>
      <c r="B13">
        <v>5</v>
      </c>
      <c r="C13">
        <v>8</v>
      </c>
      <c r="E13">
        <v>2</v>
      </c>
      <c r="F13">
        <v>5</v>
      </c>
      <c r="G13">
        <v>8</v>
      </c>
      <c r="I13">
        <v>2</v>
      </c>
      <c r="J13">
        <v>5</v>
      </c>
      <c r="K13">
        <v>8</v>
      </c>
      <c r="M13">
        <v>2</v>
      </c>
      <c r="N13">
        <v>5</v>
      </c>
      <c r="O13">
        <v>8</v>
      </c>
    </row>
    <row r="14" spans="1:15" x14ac:dyDescent="0.3">
      <c r="A14">
        <v>3</v>
      </c>
      <c r="B14">
        <v>6</v>
      </c>
      <c r="C14">
        <v>9</v>
      </c>
      <c r="E14">
        <v>3</v>
      </c>
      <c r="F14">
        <v>6</v>
      </c>
      <c r="G14">
        <v>9</v>
      </c>
      <c r="I14">
        <v>3</v>
      </c>
      <c r="J14">
        <v>6</v>
      </c>
      <c r="K14">
        <v>9</v>
      </c>
      <c r="M14">
        <v>3</v>
      </c>
      <c r="N14">
        <v>6</v>
      </c>
      <c r="O14">
        <v>9</v>
      </c>
    </row>
    <row r="15" spans="1:15" ht="57.6" x14ac:dyDescent="0.3">
      <c r="A15" s="4" t="s">
        <v>560</v>
      </c>
      <c r="E15" s="4" t="s">
        <v>561</v>
      </c>
      <c r="I15" s="4" t="s">
        <v>562</v>
      </c>
      <c r="M15" s="4" t="s">
        <v>563</v>
      </c>
    </row>
    <row r="16" spans="1:15" x14ac:dyDescent="0.3">
      <c r="A16">
        <v>1</v>
      </c>
      <c r="B16">
        <v>4</v>
      </c>
      <c r="C16">
        <v>7</v>
      </c>
      <c r="E16">
        <v>1</v>
      </c>
      <c r="F16">
        <v>4</v>
      </c>
      <c r="G16">
        <v>7</v>
      </c>
      <c r="I16">
        <v>1</v>
      </c>
      <c r="J16">
        <v>4</v>
      </c>
      <c r="K16">
        <v>7</v>
      </c>
      <c r="M16">
        <v>1</v>
      </c>
      <c r="N16">
        <v>4</v>
      </c>
      <c r="O16">
        <v>7</v>
      </c>
    </row>
    <row r="17" spans="1:15" x14ac:dyDescent="0.3">
      <c r="A17">
        <v>2</v>
      </c>
      <c r="B17">
        <v>5</v>
      </c>
      <c r="C17">
        <v>8</v>
      </c>
      <c r="E17">
        <v>2</v>
      </c>
      <c r="F17">
        <v>5</v>
      </c>
      <c r="G17">
        <v>8</v>
      </c>
      <c r="I17">
        <v>2</v>
      </c>
      <c r="J17">
        <v>5</v>
      </c>
      <c r="K17">
        <v>8</v>
      </c>
      <c r="M17">
        <v>2</v>
      </c>
      <c r="N17">
        <v>5</v>
      </c>
      <c r="O17">
        <v>8</v>
      </c>
    </row>
    <row r="18" spans="1:15" x14ac:dyDescent="0.3">
      <c r="A18">
        <v>3</v>
      </c>
      <c r="B18">
        <v>6</v>
      </c>
      <c r="C18">
        <v>9</v>
      </c>
      <c r="E18">
        <v>3</v>
      </c>
      <c r="F18">
        <v>6</v>
      </c>
      <c r="G18">
        <v>9</v>
      </c>
      <c r="I18">
        <v>3</v>
      </c>
      <c r="J18">
        <v>6</v>
      </c>
      <c r="K18">
        <v>9</v>
      </c>
      <c r="M18">
        <v>3</v>
      </c>
      <c r="N18">
        <v>6</v>
      </c>
      <c r="O18">
        <v>9</v>
      </c>
    </row>
    <row r="19" spans="1:15" ht="72" x14ac:dyDescent="0.3">
      <c r="A19" s="4" t="s">
        <v>372</v>
      </c>
      <c r="E19" s="4" t="s">
        <v>380</v>
      </c>
      <c r="I19" s="4" t="s">
        <v>388</v>
      </c>
      <c r="M19" s="4" t="s">
        <v>396</v>
      </c>
    </row>
    <row r="20" spans="1:15" x14ac:dyDescent="0.3">
      <c r="A20">
        <v>1</v>
      </c>
      <c r="B20">
        <v>4</v>
      </c>
      <c r="C20">
        <v>7</v>
      </c>
      <c r="E20">
        <v>1</v>
      </c>
      <c r="F20">
        <v>4</v>
      </c>
      <c r="G20">
        <v>7</v>
      </c>
      <c r="I20">
        <v>1</v>
      </c>
      <c r="J20">
        <v>4</v>
      </c>
      <c r="K20">
        <v>7</v>
      </c>
      <c r="M20">
        <v>1</v>
      </c>
      <c r="N20">
        <v>4</v>
      </c>
      <c r="O20">
        <v>7</v>
      </c>
    </row>
    <row r="21" spans="1:15" x14ac:dyDescent="0.3">
      <c r="A21">
        <v>2</v>
      </c>
      <c r="B21">
        <v>5</v>
      </c>
      <c r="C21">
        <v>8</v>
      </c>
      <c r="E21">
        <v>2</v>
      </c>
      <c r="F21">
        <v>5</v>
      </c>
      <c r="G21">
        <v>8</v>
      </c>
      <c r="I21">
        <v>2</v>
      </c>
      <c r="J21">
        <v>5</v>
      </c>
      <c r="K21">
        <v>8</v>
      </c>
      <c r="M21">
        <v>2</v>
      </c>
      <c r="N21">
        <v>5</v>
      </c>
      <c r="O21">
        <v>8</v>
      </c>
    </row>
    <row r="22" spans="1:15" x14ac:dyDescent="0.3">
      <c r="A22">
        <v>3</v>
      </c>
      <c r="B22">
        <v>6</v>
      </c>
      <c r="C22">
        <v>9</v>
      </c>
      <c r="E22">
        <v>3</v>
      </c>
      <c r="F22">
        <v>6</v>
      </c>
      <c r="G22">
        <v>9</v>
      </c>
      <c r="I22">
        <v>3</v>
      </c>
      <c r="J22">
        <v>6</v>
      </c>
      <c r="K22">
        <v>9</v>
      </c>
      <c r="M22">
        <v>3</v>
      </c>
      <c r="N22">
        <v>6</v>
      </c>
      <c r="O22">
        <v>9</v>
      </c>
    </row>
    <row r="23" spans="1:15" ht="86.4" x14ac:dyDescent="0.3">
      <c r="A23" s="4" t="s">
        <v>373</v>
      </c>
      <c r="E23" s="4" t="s">
        <v>381</v>
      </c>
      <c r="I23" s="4" t="s">
        <v>389</v>
      </c>
      <c r="M23" s="4" t="s">
        <v>397</v>
      </c>
    </row>
    <row r="24" spans="1:15" x14ac:dyDescent="0.3">
      <c r="A24">
        <v>1</v>
      </c>
      <c r="B24">
        <v>4</v>
      </c>
      <c r="C24">
        <v>7</v>
      </c>
      <c r="E24">
        <v>1</v>
      </c>
      <c r="F24">
        <v>4</v>
      </c>
      <c r="G24">
        <v>7</v>
      </c>
      <c r="I24">
        <v>1</v>
      </c>
      <c r="J24">
        <v>4</v>
      </c>
      <c r="K24">
        <v>7</v>
      </c>
      <c r="M24">
        <v>1</v>
      </c>
      <c r="N24">
        <v>4</v>
      </c>
      <c r="O24">
        <v>7</v>
      </c>
    </row>
    <row r="25" spans="1:15" x14ac:dyDescent="0.3">
      <c r="A25">
        <v>2</v>
      </c>
      <c r="B25">
        <v>5</v>
      </c>
      <c r="C25">
        <v>8</v>
      </c>
      <c r="E25">
        <v>2</v>
      </c>
      <c r="F25">
        <v>5</v>
      </c>
      <c r="G25">
        <v>8</v>
      </c>
      <c r="I25">
        <v>2</v>
      </c>
      <c r="J25">
        <v>5</v>
      </c>
      <c r="K25">
        <v>8</v>
      </c>
      <c r="M25">
        <v>2</v>
      </c>
      <c r="N25">
        <v>5</v>
      </c>
      <c r="O25">
        <v>8</v>
      </c>
    </row>
    <row r="26" spans="1:15" x14ac:dyDescent="0.3">
      <c r="A26">
        <v>3</v>
      </c>
      <c r="B26">
        <v>6</v>
      </c>
      <c r="C26">
        <v>9</v>
      </c>
      <c r="E26">
        <v>3</v>
      </c>
      <c r="F26">
        <v>6</v>
      </c>
      <c r="G26">
        <v>9</v>
      </c>
      <c r="I26">
        <v>3</v>
      </c>
      <c r="J26">
        <v>6</v>
      </c>
      <c r="K26">
        <v>9</v>
      </c>
      <c r="M26">
        <v>3</v>
      </c>
      <c r="N26">
        <v>6</v>
      </c>
      <c r="O26">
        <v>9</v>
      </c>
    </row>
    <row r="27" spans="1:15" ht="86.4" x14ac:dyDescent="0.3">
      <c r="A27" s="4" t="s">
        <v>374</v>
      </c>
      <c r="E27" s="4" t="s">
        <v>382</v>
      </c>
      <c r="I27" s="4" t="s">
        <v>390</v>
      </c>
      <c r="M27" s="4" t="s">
        <v>398</v>
      </c>
    </row>
    <row r="28" spans="1:15" x14ac:dyDescent="0.3">
      <c r="A28">
        <v>1</v>
      </c>
      <c r="B28">
        <v>4</v>
      </c>
      <c r="C28">
        <v>7</v>
      </c>
      <c r="E28">
        <v>1</v>
      </c>
      <c r="F28">
        <v>4</v>
      </c>
      <c r="G28">
        <v>7</v>
      </c>
      <c r="I28">
        <v>1</v>
      </c>
      <c r="J28">
        <v>4</v>
      </c>
      <c r="K28">
        <v>7</v>
      </c>
      <c r="M28">
        <v>1</v>
      </c>
      <c r="N28">
        <v>4</v>
      </c>
      <c r="O28">
        <v>7</v>
      </c>
    </row>
    <row r="29" spans="1:15" x14ac:dyDescent="0.3">
      <c r="A29">
        <v>2</v>
      </c>
      <c r="B29">
        <v>5</v>
      </c>
      <c r="C29">
        <v>8</v>
      </c>
      <c r="E29">
        <v>2</v>
      </c>
      <c r="F29">
        <v>5</v>
      </c>
      <c r="G29">
        <v>8</v>
      </c>
      <c r="I29">
        <v>2</v>
      </c>
      <c r="J29">
        <v>5</v>
      </c>
      <c r="K29">
        <v>8</v>
      </c>
      <c r="M29">
        <v>2</v>
      </c>
      <c r="N29">
        <v>5</v>
      </c>
      <c r="O29">
        <v>8</v>
      </c>
    </row>
    <row r="30" spans="1:15" x14ac:dyDescent="0.3">
      <c r="A30">
        <v>3</v>
      </c>
      <c r="B30">
        <v>6</v>
      </c>
      <c r="C30">
        <v>9</v>
      </c>
      <c r="E30">
        <v>3</v>
      </c>
      <c r="F30">
        <v>6</v>
      </c>
      <c r="G30">
        <v>9</v>
      </c>
      <c r="I30">
        <v>3</v>
      </c>
      <c r="J30">
        <v>6</v>
      </c>
      <c r="K30">
        <v>9</v>
      </c>
      <c r="M30">
        <v>3</v>
      </c>
      <c r="N30">
        <v>6</v>
      </c>
      <c r="O30">
        <v>9</v>
      </c>
    </row>
    <row r="31" spans="1:15" ht="72" x14ac:dyDescent="0.3">
      <c r="A31" s="4" t="s">
        <v>375</v>
      </c>
      <c r="E31" s="4" t="s">
        <v>383</v>
      </c>
      <c r="I31" s="4" t="s">
        <v>391</v>
      </c>
      <c r="M31" s="4" t="s">
        <v>399</v>
      </c>
    </row>
    <row r="32" spans="1:15" x14ac:dyDescent="0.3">
      <c r="A32">
        <v>1</v>
      </c>
      <c r="B32">
        <v>4</v>
      </c>
      <c r="C32">
        <v>7</v>
      </c>
      <c r="E32">
        <v>1</v>
      </c>
      <c r="F32">
        <v>4</v>
      </c>
      <c r="G32">
        <v>7</v>
      </c>
      <c r="I32">
        <v>1</v>
      </c>
      <c r="J32">
        <v>4</v>
      </c>
      <c r="K32">
        <v>7</v>
      </c>
      <c r="M32">
        <v>1</v>
      </c>
      <c r="N32">
        <v>4</v>
      </c>
      <c r="O32">
        <v>7</v>
      </c>
    </row>
    <row r="33" spans="1:15" x14ac:dyDescent="0.3">
      <c r="A33">
        <v>2</v>
      </c>
      <c r="B33">
        <v>5</v>
      </c>
      <c r="C33">
        <v>8</v>
      </c>
      <c r="E33">
        <v>2</v>
      </c>
      <c r="F33">
        <v>5</v>
      </c>
      <c r="G33">
        <v>8</v>
      </c>
      <c r="I33">
        <v>2</v>
      </c>
      <c r="J33">
        <v>5</v>
      </c>
      <c r="K33">
        <v>8</v>
      </c>
      <c r="M33">
        <v>2</v>
      </c>
      <c r="N33">
        <v>5</v>
      </c>
      <c r="O33">
        <v>8</v>
      </c>
    </row>
    <row r="34" spans="1:15" x14ac:dyDescent="0.3">
      <c r="A34">
        <v>3</v>
      </c>
      <c r="B34">
        <v>6</v>
      </c>
      <c r="C34">
        <v>9</v>
      </c>
      <c r="E34">
        <v>3</v>
      </c>
      <c r="F34">
        <v>6</v>
      </c>
      <c r="G34">
        <v>9</v>
      </c>
      <c r="I34">
        <v>3</v>
      </c>
      <c r="J34">
        <v>6</v>
      </c>
      <c r="K34">
        <v>9</v>
      </c>
      <c r="M34">
        <v>3</v>
      </c>
      <c r="N34">
        <v>6</v>
      </c>
      <c r="O34">
        <v>9</v>
      </c>
    </row>
    <row r="35" spans="1:15" ht="57.6" x14ac:dyDescent="0.3">
      <c r="A35" s="4" t="s">
        <v>560</v>
      </c>
      <c r="E35" s="4" t="s">
        <v>561</v>
      </c>
      <c r="I35" s="4" t="s">
        <v>562</v>
      </c>
      <c r="M35" s="4" t="s">
        <v>563</v>
      </c>
    </row>
    <row r="36" spans="1:15" x14ac:dyDescent="0.3">
      <c r="A36">
        <v>1</v>
      </c>
      <c r="B36">
        <v>4</v>
      </c>
      <c r="C36">
        <v>7</v>
      </c>
      <c r="E36">
        <v>1</v>
      </c>
      <c r="F36">
        <v>4</v>
      </c>
      <c r="G36">
        <v>7</v>
      </c>
      <c r="I36">
        <v>1</v>
      </c>
      <c r="J36">
        <v>4</v>
      </c>
      <c r="K36">
        <v>7</v>
      </c>
      <c r="M36">
        <v>1</v>
      </c>
      <c r="N36">
        <v>4</v>
      </c>
      <c r="O36">
        <v>7</v>
      </c>
    </row>
    <row r="37" spans="1:15" x14ac:dyDescent="0.3">
      <c r="A37">
        <v>2</v>
      </c>
      <c r="B37">
        <v>5</v>
      </c>
      <c r="C37">
        <v>8</v>
      </c>
      <c r="E37">
        <v>2</v>
      </c>
      <c r="F37">
        <v>5</v>
      </c>
      <c r="G37">
        <v>8</v>
      </c>
      <c r="I37">
        <v>2</v>
      </c>
      <c r="J37">
        <v>5</v>
      </c>
      <c r="K37">
        <v>8</v>
      </c>
      <c r="M37">
        <v>2</v>
      </c>
      <c r="N37">
        <v>5</v>
      </c>
      <c r="O37">
        <v>8</v>
      </c>
    </row>
    <row r="38" spans="1:15" x14ac:dyDescent="0.3">
      <c r="A38">
        <v>3</v>
      </c>
      <c r="B38">
        <v>6</v>
      </c>
      <c r="C38">
        <v>9</v>
      </c>
      <c r="E38">
        <v>3</v>
      </c>
      <c r="F38">
        <v>6</v>
      </c>
      <c r="G38">
        <v>9</v>
      </c>
      <c r="I38">
        <v>3</v>
      </c>
      <c r="J38">
        <v>6</v>
      </c>
      <c r="K38">
        <v>9</v>
      </c>
      <c r="M38">
        <v>3</v>
      </c>
      <c r="N38">
        <v>6</v>
      </c>
      <c r="O38">
        <v>9</v>
      </c>
    </row>
    <row r="39" spans="1:15" ht="86.4" x14ac:dyDescent="0.3">
      <c r="A39" s="4" t="s">
        <v>376</v>
      </c>
      <c r="E39" s="4" t="s">
        <v>384</v>
      </c>
      <c r="I39" s="4" t="s">
        <v>392</v>
      </c>
      <c r="M39" s="4" t="s">
        <v>400</v>
      </c>
    </row>
    <row r="40" spans="1:15" x14ac:dyDescent="0.3">
      <c r="A40">
        <v>1</v>
      </c>
      <c r="B40">
        <v>4</v>
      </c>
      <c r="C40">
        <v>7</v>
      </c>
      <c r="E40">
        <v>1</v>
      </c>
      <c r="F40">
        <v>4</v>
      </c>
      <c r="G40">
        <v>7</v>
      </c>
      <c r="I40">
        <v>1</v>
      </c>
      <c r="J40">
        <v>4</v>
      </c>
      <c r="K40">
        <v>7</v>
      </c>
      <c r="M40">
        <v>1</v>
      </c>
      <c r="N40">
        <v>4</v>
      </c>
      <c r="O40">
        <v>7</v>
      </c>
    </row>
    <row r="41" spans="1:15" x14ac:dyDescent="0.3">
      <c r="A41">
        <v>2</v>
      </c>
      <c r="B41">
        <v>5</v>
      </c>
      <c r="C41">
        <v>8</v>
      </c>
      <c r="E41">
        <v>2</v>
      </c>
      <c r="F41">
        <v>5</v>
      </c>
      <c r="G41">
        <v>8</v>
      </c>
      <c r="I41">
        <v>2</v>
      </c>
      <c r="J41">
        <v>5</v>
      </c>
      <c r="K41">
        <v>8</v>
      </c>
      <c r="M41">
        <v>2</v>
      </c>
      <c r="N41">
        <v>5</v>
      </c>
      <c r="O41">
        <v>8</v>
      </c>
    </row>
    <row r="42" spans="1:15" x14ac:dyDescent="0.3">
      <c r="A42">
        <v>3</v>
      </c>
      <c r="B42">
        <v>6</v>
      </c>
      <c r="C42">
        <v>9</v>
      </c>
      <c r="E42">
        <v>3</v>
      </c>
      <c r="F42">
        <v>6</v>
      </c>
      <c r="G42">
        <v>9</v>
      </c>
      <c r="I42">
        <v>3</v>
      </c>
      <c r="J42">
        <v>6</v>
      </c>
      <c r="K42">
        <v>9</v>
      </c>
      <c r="M42">
        <v>3</v>
      </c>
      <c r="N42">
        <v>6</v>
      </c>
      <c r="O42">
        <v>9</v>
      </c>
    </row>
  </sheetData>
  <conditionalFormatting sqref="A4:C6">
    <cfRule type="colorScale" priority="43">
      <colorScale>
        <cfvo type="min"/>
        <cfvo type="max"/>
        <color rgb="FFF8696B"/>
        <color rgb="FF5A8AC6"/>
      </colorScale>
    </cfRule>
  </conditionalFormatting>
  <conditionalFormatting sqref="A8:C10">
    <cfRule type="colorScale" priority="41">
      <colorScale>
        <cfvo type="num" val="1"/>
        <cfvo type="num" val="9"/>
        <color rgb="FF5A8AC6"/>
        <color rgb="FFF8696B"/>
      </colorScale>
    </cfRule>
  </conditionalFormatting>
  <conditionalFormatting sqref="A12:C14">
    <cfRule type="colorScale" priority="40">
      <colorScale>
        <cfvo type="percent" val="10"/>
        <cfvo type="percent" val="90"/>
        <color rgb="FFF8696B"/>
        <color rgb="FF5A8AC6"/>
      </colorScale>
    </cfRule>
  </conditionalFormatting>
  <conditionalFormatting sqref="A16:C18"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20:C22">
    <cfRule type="colorScale" priority="38">
      <colorScale>
        <cfvo type="percentile" val="10"/>
        <cfvo type="percentile" val="90"/>
        <color rgb="FFF8696B"/>
        <color rgb="FF5A8AC6"/>
      </colorScale>
    </cfRule>
  </conditionalFormatting>
  <conditionalFormatting sqref="A24:C26">
    <cfRule type="colorScale" priority="37">
      <colorScale>
        <cfvo type="min"/>
        <cfvo type="num" val="5"/>
        <cfvo type="max"/>
        <color rgb="FFF8696B"/>
        <color rgb="FFFCFCFF"/>
        <color rgb="FF5A8AC6"/>
      </colorScale>
    </cfRule>
  </conditionalFormatting>
  <conditionalFormatting sqref="A28:C30">
    <cfRule type="colorScale" priority="36">
      <colorScale>
        <cfvo type="num" val="1"/>
        <cfvo type="num" val="5"/>
        <cfvo type="num" val="9"/>
        <color rgb="FFF8696B"/>
        <color rgb="FFFCFCFF"/>
        <color rgb="FF5A8AC6"/>
      </colorScale>
    </cfRule>
  </conditionalFormatting>
  <conditionalFormatting sqref="A32:C34">
    <cfRule type="colorScale" priority="35">
      <colorScale>
        <cfvo type="percent" val="10"/>
        <cfvo type="percent" val="50"/>
        <cfvo type="percent" val="90"/>
        <color rgb="FFF8696B"/>
        <color rgb="FFFCFCFF"/>
        <color rgb="FF5A8AC6"/>
      </colorScale>
    </cfRule>
  </conditionalFormatting>
  <conditionalFormatting sqref="A36:C38">
    <cfRule type="colorScale" priority="34">
      <colorScale>
        <cfvo type="formula" val="0.1*MIN($A$36:$C$38)"/>
        <cfvo type="formula" val="0.5*MAX($A$36:$C$38)"/>
        <cfvo type="formula" val="0.9*MAX($A$36:$C$38)"/>
        <color rgb="FFF8696B"/>
        <color rgb="FFFCFCFF"/>
        <color rgb="FF5A8AC6"/>
      </colorScale>
    </cfRule>
  </conditionalFormatting>
  <conditionalFormatting sqref="A40:C42">
    <cfRule type="colorScale" priority="33">
      <colorScale>
        <cfvo type="percentile" val="10"/>
        <cfvo type="percentile" val="50"/>
        <cfvo type="percentile" val="90"/>
        <color rgb="FFF8696B"/>
        <color rgb="FFFCFCFF"/>
        <color rgb="FF5A8AC6"/>
      </colorScale>
    </cfRule>
  </conditionalFormatting>
  <conditionalFormatting sqref="E4:G6">
    <cfRule type="colorScale" priority="32">
      <colorScale>
        <cfvo type="min"/>
        <cfvo type="max"/>
        <color rgb="FF5A8AC6"/>
        <color rgb="FFF8696B"/>
      </colorScale>
    </cfRule>
  </conditionalFormatting>
  <conditionalFormatting sqref="E8:G10">
    <cfRule type="colorScale" priority="31">
      <colorScale>
        <cfvo type="num" val="1"/>
        <cfvo type="num" val="9"/>
        <color rgb="FF5A8AC6"/>
        <color rgb="FFF8696B"/>
      </colorScale>
    </cfRule>
  </conditionalFormatting>
  <conditionalFormatting sqref="E12:G14">
    <cfRule type="colorScale" priority="30">
      <colorScale>
        <cfvo type="percent" val="10"/>
        <cfvo type="percent" val="90"/>
        <color rgb="FF5A8AC6"/>
        <color rgb="FFF8696B"/>
      </colorScale>
    </cfRule>
  </conditionalFormatting>
  <conditionalFormatting sqref="E16:G18">
    <cfRule type="colorScale" priority="29">
      <colorScale>
        <cfvo type="formula" val="0.1*MIN($A$16:$C$18)"/>
        <cfvo type="formula" val="0.9*MAX($A$16:$C$18)"/>
        <color rgb="FF5A8AC6"/>
        <color rgb="FFF8696B"/>
      </colorScale>
    </cfRule>
  </conditionalFormatting>
  <conditionalFormatting sqref="E24:G26">
    <cfRule type="colorScale" priority="28">
      <colorScale>
        <cfvo type="min"/>
        <cfvo type="num" val="5"/>
        <cfvo type="max"/>
        <color rgb="FF5A8AC6"/>
        <color rgb="FFFCFCFF"/>
        <color rgb="FFF8696B"/>
      </colorScale>
    </cfRule>
  </conditionalFormatting>
  <conditionalFormatting sqref="E20:G22">
    <cfRule type="colorScale" priority="27">
      <colorScale>
        <cfvo type="percentile" val="10"/>
        <cfvo type="percentile" val="90"/>
        <color rgb="FF5A8AC6"/>
        <color rgb="FFF8696B"/>
      </colorScale>
    </cfRule>
  </conditionalFormatting>
  <conditionalFormatting sqref="E28:G30">
    <cfRule type="colorScale" priority="26">
      <colorScale>
        <cfvo type="num" val="1"/>
        <cfvo type="num" val="5"/>
        <cfvo type="num" val="9"/>
        <color rgb="FF5A8AC6"/>
        <color rgb="FFFCFCFF"/>
        <color rgb="FFF8696B"/>
      </colorScale>
    </cfRule>
  </conditionalFormatting>
  <conditionalFormatting sqref="E32:G34">
    <cfRule type="colorScale" priority="25">
      <colorScale>
        <cfvo type="percent" val="10"/>
        <cfvo type="percent" val="50"/>
        <cfvo type="percent" val="90"/>
        <color rgb="FF5A8AC6"/>
        <color rgb="FFFCFCFF"/>
        <color rgb="FFF8696B"/>
      </colorScale>
    </cfRule>
  </conditionalFormatting>
  <conditionalFormatting sqref="E36:G38">
    <cfRule type="colorScale" priority="24">
      <colorScale>
        <cfvo type="formula" val="0.1*MIN($E$36:$G$38)"/>
        <cfvo type="formula" val="0.5*MAX($E$36:$G$38)"/>
        <cfvo type="formula" val="0.9*MAX($E$36:$G$38)"/>
        <color rgb="FF5A8AC6"/>
        <color rgb="FFFCFCFF"/>
        <color rgb="FFF8696B"/>
      </colorScale>
    </cfRule>
  </conditionalFormatting>
  <conditionalFormatting sqref="E40:G42">
    <cfRule type="colorScale" priority="23">
      <colorScale>
        <cfvo type="percentile" val="10"/>
        <cfvo type="percentile" val="50"/>
        <cfvo type="percentile" val="90"/>
        <color rgb="FF5A8AC6"/>
        <color rgb="FFFCFCFF"/>
        <color rgb="FFF8696B"/>
      </colorScale>
    </cfRule>
  </conditionalFormatting>
  <conditionalFormatting sqref="I4:K6">
    <cfRule type="colorScale" priority="21">
      <colorScale>
        <cfvo type="min"/>
        <cfvo type="max"/>
        <color rgb="FFF8696B"/>
        <color rgb="FFFCFCFF"/>
      </colorScale>
    </cfRule>
  </conditionalFormatting>
  <conditionalFormatting sqref="I8:K10">
    <cfRule type="colorScale" priority="20">
      <colorScale>
        <cfvo type="num" val="1"/>
        <cfvo type="num" val="9"/>
        <color rgb="FFF8696B"/>
        <color rgb="FFFCFCFF"/>
      </colorScale>
    </cfRule>
  </conditionalFormatting>
  <conditionalFormatting sqref="I12:K14">
    <cfRule type="colorScale" priority="19">
      <colorScale>
        <cfvo type="percent" val="10"/>
        <cfvo type="percent" val="90"/>
        <color rgb="FFF8696B"/>
        <color rgb="FFFCFCFF"/>
      </colorScale>
    </cfRule>
  </conditionalFormatting>
  <conditionalFormatting sqref="I16:K18">
    <cfRule type="colorScale" priority="18">
      <colorScale>
        <cfvo type="formula" val="0.1*MIN($I$16:$K$18)"/>
        <cfvo type="formula" val="0.9*MAX($I$16:$K$18)"/>
        <color rgb="FFF8696B"/>
        <color rgb="FFFCFCFF"/>
      </colorScale>
    </cfRule>
  </conditionalFormatting>
  <conditionalFormatting sqref="I20:K22">
    <cfRule type="colorScale" priority="17">
      <colorScale>
        <cfvo type="percentile" val="10"/>
        <cfvo type="percentile" val="90"/>
        <color rgb="FFF8696B"/>
        <color rgb="FFFCFCFF"/>
      </colorScale>
    </cfRule>
  </conditionalFormatting>
  <conditionalFormatting sqref="I24:K26">
    <cfRule type="colorScale" priority="16">
      <colorScale>
        <cfvo type="min"/>
        <cfvo type="num" val="5"/>
        <cfvo type="max"/>
        <color rgb="FFF8696B"/>
        <color rgb="FFFFEB84"/>
        <color rgb="FFFCFCFF"/>
      </colorScale>
    </cfRule>
  </conditionalFormatting>
  <conditionalFormatting sqref="I28:K30">
    <cfRule type="colorScale" priority="15">
      <colorScale>
        <cfvo type="num" val="1"/>
        <cfvo type="num" val="5"/>
        <cfvo type="num" val="9"/>
        <color rgb="FFF8696B"/>
        <color rgb="FFFFEB84"/>
        <color rgb="FFFCFCFF"/>
      </colorScale>
    </cfRule>
  </conditionalFormatting>
  <conditionalFormatting sqref="I32:K34">
    <cfRule type="colorScale" priority="14">
      <colorScale>
        <cfvo type="percent" val="10"/>
        <cfvo type="percent" val="50"/>
        <cfvo type="percent" val="90"/>
        <color rgb="FFF8696B"/>
        <color rgb="FFFFEB84"/>
        <color rgb="FFFCFCFF"/>
      </colorScale>
    </cfRule>
  </conditionalFormatting>
  <conditionalFormatting sqref="I36:K38">
    <cfRule type="colorScale" priority="13">
      <colorScale>
        <cfvo type="formula" val="0.1*MIN($I$36:$K$38)"/>
        <cfvo type="formula" val="0.5*MAX($I$36:$K$38)"/>
        <cfvo type="formula" val="0.9*MAX($I$36:$K$38)"/>
        <color rgb="FFF8696B"/>
        <color rgb="FFFFEB84"/>
        <color rgb="FFFCFCFF"/>
      </colorScale>
    </cfRule>
  </conditionalFormatting>
  <conditionalFormatting sqref="I40:K42">
    <cfRule type="colorScale" priority="12">
      <colorScale>
        <cfvo type="percentile" val="10"/>
        <cfvo type="percentile" val="50"/>
        <cfvo type="percentile" val="90"/>
        <color rgb="FFF8696B"/>
        <color rgb="FFFFEB84"/>
        <color rgb="FFFCFCFF"/>
      </colorScale>
    </cfRule>
  </conditionalFormatting>
  <conditionalFormatting sqref="M4:O6">
    <cfRule type="colorScale" priority="11">
      <colorScale>
        <cfvo type="min"/>
        <cfvo type="max"/>
        <color rgb="FFFCFCFF"/>
        <color rgb="FFF8696B"/>
      </colorScale>
    </cfRule>
  </conditionalFormatting>
  <conditionalFormatting sqref="M8:O10">
    <cfRule type="colorScale" priority="10">
      <colorScale>
        <cfvo type="num" val="1"/>
        <cfvo type="num" val="5"/>
        <color rgb="FFFCFCFF"/>
        <color rgb="FFF8696B"/>
      </colorScale>
    </cfRule>
  </conditionalFormatting>
  <conditionalFormatting sqref="M12:O14">
    <cfRule type="colorScale" priority="9">
      <colorScale>
        <cfvo type="percent" val="10"/>
        <cfvo type="percent" val="90"/>
        <color rgb="FFFCFCFF"/>
        <color rgb="FFF8696B"/>
      </colorScale>
    </cfRule>
  </conditionalFormatting>
  <conditionalFormatting sqref="M16:O18">
    <cfRule type="colorScale" priority="8">
      <colorScale>
        <cfvo type="formula" val="0.1*MIN($M$16:$O$18)"/>
        <cfvo type="formula" val="0.9*MAX($M$16:$O$18)"/>
        <color rgb="FFFCFCFF"/>
        <color rgb="FFF8696B"/>
      </colorScale>
    </cfRule>
  </conditionalFormatting>
  <conditionalFormatting sqref="M20:O22">
    <cfRule type="colorScale" priority="7">
      <colorScale>
        <cfvo type="percentile" val="10"/>
        <cfvo type="percentile" val="90"/>
        <color rgb="FFFCFCFF"/>
        <color rgb="FFF8696B"/>
      </colorScale>
    </cfRule>
  </conditionalFormatting>
  <conditionalFormatting sqref="M24:O26">
    <cfRule type="colorScale" priority="6">
      <colorScale>
        <cfvo type="min"/>
        <cfvo type="num" val="5"/>
        <cfvo type="max"/>
        <color rgb="FFFCFCFF"/>
        <color rgb="FFFFEB84"/>
        <color rgb="FFF8696B"/>
      </colorScale>
    </cfRule>
  </conditionalFormatting>
  <conditionalFormatting sqref="M28:O30">
    <cfRule type="colorScale" priority="5">
      <colorScale>
        <cfvo type="num" val="1"/>
        <cfvo type="num" val="5"/>
        <cfvo type="num" val="9"/>
        <color rgb="FFFCFCFF"/>
        <color rgb="FFFFEB84"/>
        <color rgb="FFF8696B"/>
      </colorScale>
    </cfRule>
  </conditionalFormatting>
  <conditionalFormatting sqref="M32:O34">
    <cfRule type="colorScale" priority="4">
      <colorScale>
        <cfvo type="percent" val="10"/>
        <cfvo type="percent" val="50"/>
        <cfvo type="percent" val="90"/>
        <color rgb="FFFCFCFF"/>
        <color rgb="FFFFEB84"/>
        <color rgb="FFF8696B"/>
      </colorScale>
    </cfRule>
  </conditionalFormatting>
  <conditionalFormatting sqref="M36:O38">
    <cfRule type="colorScale" priority="3">
      <colorScale>
        <cfvo type="formula" val="0.1*MIN($M$36:$O$38)"/>
        <cfvo type="formula" val="0.5*MAX($M$36:$O$38)"/>
        <cfvo type="formula" val="0.9*MAX($M$36:$O$38)"/>
        <color rgb="FFFCFCFF"/>
        <color rgb="FFFFEB84"/>
        <color rgb="FFF8696B"/>
      </colorScale>
    </cfRule>
  </conditionalFormatting>
  <conditionalFormatting sqref="M40:O42">
    <cfRule type="colorScale" priority="1">
      <colorScale>
        <cfvo type="percentile" val="10"/>
        <cfvo type="percentile" val="50"/>
        <cfvo type="percentile" val="90"/>
        <color rgb="FFFCFCFF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9A3C-33C1-49EF-95CA-6AA8C21D9FD0}">
  <dimension ref="A1:O42"/>
  <sheetViews>
    <sheetView workbookViewId="0"/>
  </sheetViews>
  <sheetFormatPr defaultRowHeight="14.4" x14ac:dyDescent="0.3"/>
  <cols>
    <col min="1" max="1" width="21.33203125" customWidth="1"/>
    <col min="5" max="5" width="21.33203125" customWidth="1"/>
    <col min="9" max="9" width="21.33203125" customWidth="1"/>
    <col min="13" max="13" width="21.33203125" customWidth="1"/>
  </cols>
  <sheetData>
    <row r="1" spans="1:15" ht="43.2" x14ac:dyDescent="0.3">
      <c r="A1" s="4" t="s">
        <v>336</v>
      </c>
    </row>
    <row r="3" spans="1:15" ht="86.4" x14ac:dyDescent="0.3">
      <c r="A3" s="4" t="s">
        <v>401</v>
      </c>
      <c r="E3" s="4" t="s">
        <v>409</v>
      </c>
      <c r="I3" s="4" t="s">
        <v>417</v>
      </c>
      <c r="M3" s="4" t="s">
        <v>425</v>
      </c>
    </row>
    <row r="4" spans="1:15" x14ac:dyDescent="0.3">
      <c r="A4">
        <v>1</v>
      </c>
      <c r="B4">
        <v>4</v>
      </c>
      <c r="C4">
        <v>7</v>
      </c>
      <c r="E4">
        <v>1</v>
      </c>
      <c r="F4">
        <v>4</v>
      </c>
      <c r="G4">
        <v>7</v>
      </c>
      <c r="I4">
        <v>1</v>
      </c>
      <c r="J4">
        <v>4</v>
      </c>
      <c r="K4">
        <v>7</v>
      </c>
      <c r="M4">
        <v>1</v>
      </c>
      <c r="N4">
        <v>4</v>
      </c>
      <c r="O4">
        <v>7</v>
      </c>
    </row>
    <row r="5" spans="1:15" x14ac:dyDescent="0.3">
      <c r="A5">
        <v>2</v>
      </c>
      <c r="B5">
        <v>5</v>
      </c>
      <c r="C5">
        <v>8</v>
      </c>
      <c r="E5">
        <v>2</v>
      </c>
      <c r="F5">
        <v>5</v>
      </c>
      <c r="G5">
        <v>8</v>
      </c>
      <c r="I5">
        <v>2</v>
      </c>
      <c r="J5">
        <v>5</v>
      </c>
      <c r="K5">
        <v>8</v>
      </c>
      <c r="M5">
        <v>2</v>
      </c>
      <c r="N5">
        <v>5</v>
      </c>
      <c r="O5">
        <v>8</v>
      </c>
    </row>
    <row r="6" spans="1:15" x14ac:dyDescent="0.3">
      <c r="A6">
        <v>3</v>
      </c>
      <c r="B6">
        <v>6</v>
      </c>
      <c r="C6">
        <v>9</v>
      </c>
      <c r="E6">
        <v>3</v>
      </c>
      <c r="F6">
        <v>6</v>
      </c>
      <c r="G6">
        <v>9</v>
      </c>
      <c r="I6">
        <v>3</v>
      </c>
      <c r="J6">
        <v>6</v>
      </c>
      <c r="K6">
        <v>9</v>
      </c>
      <c r="M6">
        <v>3</v>
      </c>
      <c r="N6">
        <v>6</v>
      </c>
      <c r="O6">
        <v>9</v>
      </c>
    </row>
    <row r="7" spans="1:15" ht="72" x14ac:dyDescent="0.3">
      <c r="A7" s="4" t="s">
        <v>402</v>
      </c>
      <c r="E7" s="4" t="s">
        <v>410</v>
      </c>
      <c r="I7" s="4" t="s">
        <v>418</v>
      </c>
      <c r="M7" s="4" t="s">
        <v>426</v>
      </c>
    </row>
    <row r="8" spans="1:15" x14ac:dyDescent="0.3">
      <c r="A8">
        <v>1</v>
      </c>
      <c r="B8">
        <v>4</v>
      </c>
      <c r="C8">
        <v>7</v>
      </c>
      <c r="E8">
        <v>1</v>
      </c>
      <c r="F8">
        <v>4</v>
      </c>
      <c r="G8">
        <v>7</v>
      </c>
      <c r="I8">
        <v>1</v>
      </c>
      <c r="J8">
        <v>4</v>
      </c>
      <c r="K8">
        <v>7</v>
      </c>
      <c r="M8">
        <v>1</v>
      </c>
      <c r="N8">
        <v>4</v>
      </c>
      <c r="O8">
        <v>7</v>
      </c>
    </row>
    <row r="9" spans="1:15" x14ac:dyDescent="0.3">
      <c r="A9">
        <v>2</v>
      </c>
      <c r="B9">
        <v>5</v>
      </c>
      <c r="C9">
        <v>8</v>
      </c>
      <c r="E9">
        <v>2</v>
      </c>
      <c r="F9">
        <v>5</v>
      </c>
      <c r="G9">
        <v>8</v>
      </c>
      <c r="I9">
        <v>2</v>
      </c>
      <c r="J9">
        <v>5</v>
      </c>
      <c r="K9">
        <v>8</v>
      </c>
      <c r="M9">
        <v>2</v>
      </c>
      <c r="N9">
        <v>5</v>
      </c>
      <c r="O9">
        <v>8</v>
      </c>
    </row>
    <row r="10" spans="1:15" x14ac:dyDescent="0.3">
      <c r="A10">
        <v>3</v>
      </c>
      <c r="B10">
        <v>6</v>
      </c>
      <c r="C10">
        <v>9</v>
      </c>
      <c r="E10">
        <v>3</v>
      </c>
      <c r="F10">
        <v>6</v>
      </c>
      <c r="G10">
        <v>9</v>
      </c>
      <c r="I10">
        <v>3</v>
      </c>
      <c r="J10">
        <v>6</v>
      </c>
      <c r="K10">
        <v>9</v>
      </c>
      <c r="M10">
        <v>3</v>
      </c>
      <c r="N10">
        <v>6</v>
      </c>
      <c r="O10">
        <v>9</v>
      </c>
    </row>
    <row r="11" spans="1:15" ht="72" x14ac:dyDescent="0.3">
      <c r="A11" s="4" t="s">
        <v>403</v>
      </c>
      <c r="E11" s="4" t="s">
        <v>411</v>
      </c>
      <c r="I11" s="4" t="s">
        <v>419</v>
      </c>
      <c r="M11" s="4" t="s">
        <v>427</v>
      </c>
    </row>
    <row r="12" spans="1:15" x14ac:dyDescent="0.3">
      <c r="A12">
        <v>1</v>
      </c>
      <c r="B12">
        <v>4</v>
      </c>
      <c r="C12">
        <v>7</v>
      </c>
      <c r="E12">
        <v>1</v>
      </c>
      <c r="F12">
        <v>4</v>
      </c>
      <c r="G12">
        <v>7</v>
      </c>
      <c r="I12">
        <v>1</v>
      </c>
      <c r="J12">
        <v>4</v>
      </c>
      <c r="K12">
        <v>7</v>
      </c>
      <c r="M12">
        <v>1</v>
      </c>
      <c r="N12">
        <v>4</v>
      </c>
      <c r="O12">
        <v>7</v>
      </c>
    </row>
    <row r="13" spans="1:15" x14ac:dyDescent="0.3">
      <c r="A13">
        <v>2</v>
      </c>
      <c r="B13">
        <v>5</v>
      </c>
      <c r="C13">
        <v>8</v>
      </c>
      <c r="E13">
        <v>2</v>
      </c>
      <c r="F13">
        <v>5</v>
      </c>
      <c r="G13">
        <v>8</v>
      </c>
      <c r="I13">
        <v>2</v>
      </c>
      <c r="J13">
        <v>5</v>
      </c>
      <c r="K13">
        <v>8</v>
      </c>
      <c r="M13">
        <v>2</v>
      </c>
      <c r="N13">
        <v>5</v>
      </c>
      <c r="O13">
        <v>8</v>
      </c>
    </row>
    <row r="14" spans="1:15" x14ac:dyDescent="0.3">
      <c r="A14">
        <v>3</v>
      </c>
      <c r="B14">
        <v>6</v>
      </c>
      <c r="C14">
        <v>9</v>
      </c>
      <c r="E14">
        <v>3</v>
      </c>
      <c r="F14">
        <v>6</v>
      </c>
      <c r="G14">
        <v>9</v>
      </c>
      <c r="I14">
        <v>3</v>
      </c>
      <c r="J14">
        <v>6</v>
      </c>
      <c r="K14">
        <v>9</v>
      </c>
      <c r="M14">
        <v>3</v>
      </c>
      <c r="N14">
        <v>6</v>
      </c>
      <c r="O14">
        <v>9</v>
      </c>
    </row>
    <row r="15" spans="1:15" ht="57.6" x14ac:dyDescent="0.3">
      <c r="A15" s="4" t="s">
        <v>564</v>
      </c>
      <c r="E15" s="4" t="s">
        <v>565</v>
      </c>
      <c r="I15" s="4" t="s">
        <v>566</v>
      </c>
      <c r="M15" s="4" t="s">
        <v>567</v>
      </c>
    </row>
    <row r="16" spans="1:15" x14ac:dyDescent="0.3">
      <c r="A16">
        <v>1</v>
      </c>
      <c r="B16">
        <v>4</v>
      </c>
      <c r="C16">
        <v>7</v>
      </c>
      <c r="E16">
        <v>1</v>
      </c>
      <c r="F16">
        <v>4</v>
      </c>
      <c r="G16">
        <v>7</v>
      </c>
      <c r="I16">
        <v>1</v>
      </c>
      <c r="J16">
        <v>4</v>
      </c>
      <c r="K16">
        <v>7</v>
      </c>
      <c r="M16">
        <v>1</v>
      </c>
      <c r="N16">
        <v>4</v>
      </c>
      <c r="O16">
        <v>7</v>
      </c>
    </row>
    <row r="17" spans="1:15" x14ac:dyDescent="0.3">
      <c r="A17">
        <v>2</v>
      </c>
      <c r="B17">
        <v>5</v>
      </c>
      <c r="C17">
        <v>8</v>
      </c>
      <c r="E17">
        <v>2</v>
      </c>
      <c r="F17">
        <v>5</v>
      </c>
      <c r="G17">
        <v>8</v>
      </c>
      <c r="I17">
        <v>2</v>
      </c>
      <c r="J17">
        <v>5</v>
      </c>
      <c r="K17">
        <v>8</v>
      </c>
      <c r="M17">
        <v>2</v>
      </c>
      <c r="N17">
        <v>5</v>
      </c>
      <c r="O17">
        <v>8</v>
      </c>
    </row>
    <row r="18" spans="1:15" x14ac:dyDescent="0.3">
      <c r="A18">
        <v>3</v>
      </c>
      <c r="B18">
        <v>6</v>
      </c>
      <c r="C18">
        <v>9</v>
      </c>
      <c r="E18">
        <v>3</v>
      </c>
      <c r="F18">
        <v>6</v>
      </c>
      <c r="G18">
        <v>9</v>
      </c>
      <c r="I18">
        <v>3</v>
      </c>
      <c r="J18">
        <v>6</v>
      </c>
      <c r="K18">
        <v>9</v>
      </c>
      <c r="M18">
        <v>3</v>
      </c>
      <c r="N18">
        <v>6</v>
      </c>
      <c r="O18">
        <v>9</v>
      </c>
    </row>
    <row r="19" spans="1:15" ht="86.4" x14ac:dyDescent="0.3">
      <c r="A19" s="4" t="s">
        <v>404</v>
      </c>
      <c r="E19" s="4" t="s">
        <v>412</v>
      </c>
      <c r="I19" s="4" t="s">
        <v>420</v>
      </c>
      <c r="M19" s="4" t="s">
        <v>428</v>
      </c>
    </row>
    <row r="20" spans="1:15" x14ac:dyDescent="0.3">
      <c r="A20">
        <v>1</v>
      </c>
      <c r="B20">
        <v>4</v>
      </c>
      <c r="C20">
        <v>7</v>
      </c>
      <c r="E20">
        <v>1</v>
      </c>
      <c r="F20">
        <v>4</v>
      </c>
      <c r="G20">
        <v>7</v>
      </c>
      <c r="I20">
        <v>1</v>
      </c>
      <c r="J20">
        <v>4</v>
      </c>
      <c r="K20">
        <v>7</v>
      </c>
      <c r="M20">
        <v>1</v>
      </c>
      <c r="N20">
        <v>4</v>
      </c>
      <c r="O20">
        <v>7</v>
      </c>
    </row>
    <row r="21" spans="1:15" x14ac:dyDescent="0.3">
      <c r="A21">
        <v>2</v>
      </c>
      <c r="B21">
        <v>5</v>
      </c>
      <c r="C21">
        <v>8</v>
      </c>
      <c r="E21">
        <v>2</v>
      </c>
      <c r="F21">
        <v>5</v>
      </c>
      <c r="G21">
        <v>8</v>
      </c>
      <c r="I21">
        <v>2</v>
      </c>
      <c r="J21">
        <v>5</v>
      </c>
      <c r="K21">
        <v>8</v>
      </c>
      <c r="M21">
        <v>2</v>
      </c>
      <c r="N21">
        <v>5</v>
      </c>
      <c r="O21">
        <v>8</v>
      </c>
    </row>
    <row r="22" spans="1:15" x14ac:dyDescent="0.3">
      <c r="A22">
        <v>3</v>
      </c>
      <c r="B22">
        <v>6</v>
      </c>
      <c r="C22">
        <v>9</v>
      </c>
      <c r="E22">
        <v>3</v>
      </c>
      <c r="F22">
        <v>6</v>
      </c>
      <c r="G22">
        <v>9</v>
      </c>
      <c r="I22">
        <v>3</v>
      </c>
      <c r="J22">
        <v>6</v>
      </c>
      <c r="K22">
        <v>9</v>
      </c>
      <c r="M22">
        <v>3</v>
      </c>
      <c r="N22">
        <v>6</v>
      </c>
      <c r="O22">
        <v>9</v>
      </c>
    </row>
    <row r="23" spans="1:15" ht="100.8" x14ac:dyDescent="0.3">
      <c r="A23" s="4" t="s">
        <v>405</v>
      </c>
      <c r="E23" s="4" t="s">
        <v>413</v>
      </c>
      <c r="I23" s="4" t="s">
        <v>421</v>
      </c>
      <c r="M23" s="4" t="s">
        <v>429</v>
      </c>
    </row>
    <row r="24" spans="1:15" x14ac:dyDescent="0.3">
      <c r="A24">
        <v>1</v>
      </c>
      <c r="B24">
        <v>4</v>
      </c>
      <c r="C24">
        <v>7</v>
      </c>
      <c r="E24">
        <v>1</v>
      </c>
      <c r="F24">
        <v>4</v>
      </c>
      <c r="G24">
        <v>7</v>
      </c>
      <c r="I24">
        <v>1</v>
      </c>
      <c r="J24">
        <v>4</v>
      </c>
      <c r="K24">
        <v>7</v>
      </c>
      <c r="M24">
        <v>1</v>
      </c>
      <c r="N24">
        <v>4</v>
      </c>
      <c r="O24">
        <v>7</v>
      </c>
    </row>
    <row r="25" spans="1:15" x14ac:dyDescent="0.3">
      <c r="A25">
        <v>2</v>
      </c>
      <c r="B25">
        <v>5</v>
      </c>
      <c r="C25">
        <v>8</v>
      </c>
      <c r="E25">
        <v>2</v>
      </c>
      <c r="F25">
        <v>5</v>
      </c>
      <c r="G25">
        <v>8</v>
      </c>
      <c r="I25">
        <v>2</v>
      </c>
      <c r="J25">
        <v>5</v>
      </c>
      <c r="K25">
        <v>8</v>
      </c>
      <c r="M25">
        <v>2</v>
      </c>
      <c r="N25">
        <v>5</v>
      </c>
      <c r="O25">
        <v>8</v>
      </c>
    </row>
    <row r="26" spans="1:15" x14ac:dyDescent="0.3">
      <c r="A26">
        <v>3</v>
      </c>
      <c r="B26">
        <v>6</v>
      </c>
      <c r="C26">
        <v>9</v>
      </c>
      <c r="E26">
        <v>3</v>
      </c>
      <c r="F26">
        <v>6</v>
      </c>
      <c r="G26">
        <v>9</v>
      </c>
      <c r="I26">
        <v>3</v>
      </c>
      <c r="J26">
        <v>6</v>
      </c>
      <c r="K26">
        <v>9</v>
      </c>
      <c r="M26">
        <v>3</v>
      </c>
      <c r="N26">
        <v>6</v>
      </c>
      <c r="O26">
        <v>9</v>
      </c>
    </row>
    <row r="27" spans="1:15" ht="86.4" x14ac:dyDescent="0.3">
      <c r="A27" s="4" t="s">
        <v>406</v>
      </c>
      <c r="E27" s="4" t="s">
        <v>414</v>
      </c>
      <c r="I27" s="4" t="s">
        <v>422</v>
      </c>
      <c r="M27" s="4" t="s">
        <v>430</v>
      </c>
    </row>
    <row r="28" spans="1:15" x14ac:dyDescent="0.3">
      <c r="A28">
        <v>1</v>
      </c>
      <c r="B28">
        <v>4</v>
      </c>
      <c r="C28">
        <v>7</v>
      </c>
      <c r="E28">
        <v>1</v>
      </c>
      <c r="F28">
        <v>4</v>
      </c>
      <c r="G28">
        <v>7</v>
      </c>
      <c r="I28">
        <v>1</v>
      </c>
      <c r="J28">
        <v>4</v>
      </c>
      <c r="K28">
        <v>7</v>
      </c>
      <c r="M28">
        <v>1</v>
      </c>
      <c r="N28">
        <v>4</v>
      </c>
      <c r="O28">
        <v>7</v>
      </c>
    </row>
    <row r="29" spans="1:15" x14ac:dyDescent="0.3">
      <c r="A29">
        <v>2</v>
      </c>
      <c r="B29">
        <v>5</v>
      </c>
      <c r="C29">
        <v>8</v>
      </c>
      <c r="E29">
        <v>2</v>
      </c>
      <c r="F29">
        <v>5</v>
      </c>
      <c r="G29">
        <v>8</v>
      </c>
      <c r="I29">
        <v>2</v>
      </c>
      <c r="J29">
        <v>5</v>
      </c>
      <c r="K29">
        <v>8</v>
      </c>
      <c r="M29">
        <v>2</v>
      </c>
      <c r="N29">
        <v>5</v>
      </c>
      <c r="O29">
        <v>8</v>
      </c>
    </row>
    <row r="30" spans="1:15" x14ac:dyDescent="0.3">
      <c r="A30">
        <v>3</v>
      </c>
      <c r="B30">
        <v>6</v>
      </c>
      <c r="C30">
        <v>9</v>
      </c>
      <c r="E30">
        <v>3</v>
      </c>
      <c r="F30">
        <v>6</v>
      </c>
      <c r="G30">
        <v>9</v>
      </c>
      <c r="I30">
        <v>3</v>
      </c>
      <c r="J30">
        <v>6</v>
      </c>
      <c r="K30">
        <v>9</v>
      </c>
      <c r="M30">
        <v>3</v>
      </c>
      <c r="N30">
        <v>6</v>
      </c>
      <c r="O30">
        <v>9</v>
      </c>
    </row>
    <row r="31" spans="1:15" ht="86.4" x14ac:dyDescent="0.3">
      <c r="A31" s="4" t="s">
        <v>407</v>
      </c>
      <c r="E31" s="4" t="s">
        <v>415</v>
      </c>
      <c r="I31" s="4" t="s">
        <v>423</v>
      </c>
      <c r="M31" s="4" t="s">
        <v>431</v>
      </c>
    </row>
    <row r="32" spans="1:15" x14ac:dyDescent="0.3">
      <c r="A32">
        <v>1</v>
      </c>
      <c r="B32">
        <v>4</v>
      </c>
      <c r="C32">
        <v>7</v>
      </c>
      <c r="E32">
        <v>1</v>
      </c>
      <c r="F32">
        <v>4</v>
      </c>
      <c r="G32">
        <v>7</v>
      </c>
      <c r="I32">
        <v>1</v>
      </c>
      <c r="J32">
        <v>4</v>
      </c>
      <c r="K32">
        <v>7</v>
      </c>
      <c r="M32">
        <v>1</v>
      </c>
      <c r="N32">
        <v>4</v>
      </c>
      <c r="O32">
        <v>7</v>
      </c>
    </row>
    <row r="33" spans="1:15" x14ac:dyDescent="0.3">
      <c r="A33">
        <v>2</v>
      </c>
      <c r="B33">
        <v>5</v>
      </c>
      <c r="C33">
        <v>8</v>
      </c>
      <c r="E33">
        <v>2</v>
      </c>
      <c r="F33">
        <v>5</v>
      </c>
      <c r="G33">
        <v>8</v>
      </c>
      <c r="I33">
        <v>2</v>
      </c>
      <c r="J33">
        <v>5</v>
      </c>
      <c r="K33">
        <v>8</v>
      </c>
      <c r="M33">
        <v>2</v>
      </c>
      <c r="N33">
        <v>5</v>
      </c>
      <c r="O33">
        <v>8</v>
      </c>
    </row>
    <row r="34" spans="1:15" x14ac:dyDescent="0.3">
      <c r="A34">
        <v>3</v>
      </c>
      <c r="B34">
        <v>6</v>
      </c>
      <c r="C34">
        <v>9</v>
      </c>
      <c r="E34">
        <v>3</v>
      </c>
      <c r="F34">
        <v>6</v>
      </c>
      <c r="G34">
        <v>9</v>
      </c>
      <c r="I34">
        <v>3</v>
      </c>
      <c r="J34">
        <v>6</v>
      </c>
      <c r="K34">
        <v>9</v>
      </c>
      <c r="M34">
        <v>3</v>
      </c>
      <c r="N34">
        <v>6</v>
      </c>
      <c r="O34">
        <v>9</v>
      </c>
    </row>
    <row r="35" spans="1:15" ht="57.6" x14ac:dyDescent="0.3">
      <c r="A35" s="4" t="s">
        <v>564</v>
      </c>
      <c r="E35" s="4" t="s">
        <v>565</v>
      </c>
      <c r="I35" s="4" t="s">
        <v>566</v>
      </c>
      <c r="M35" s="4" t="s">
        <v>567</v>
      </c>
    </row>
    <row r="36" spans="1:15" x14ac:dyDescent="0.3">
      <c r="A36">
        <v>1</v>
      </c>
      <c r="B36">
        <v>4</v>
      </c>
      <c r="C36">
        <v>7</v>
      </c>
      <c r="E36">
        <v>1</v>
      </c>
      <c r="F36">
        <v>4</v>
      </c>
      <c r="G36">
        <v>7</v>
      </c>
      <c r="I36">
        <v>1</v>
      </c>
      <c r="J36">
        <v>4</v>
      </c>
      <c r="K36">
        <v>7</v>
      </c>
      <c r="M36">
        <v>1</v>
      </c>
      <c r="N36">
        <v>4</v>
      </c>
      <c r="O36">
        <v>7</v>
      </c>
    </row>
    <row r="37" spans="1:15" x14ac:dyDescent="0.3">
      <c r="A37">
        <v>2</v>
      </c>
      <c r="B37">
        <v>5</v>
      </c>
      <c r="C37">
        <v>8</v>
      </c>
      <c r="E37">
        <v>2</v>
      </c>
      <c r="F37">
        <v>5</v>
      </c>
      <c r="G37">
        <v>8</v>
      </c>
      <c r="I37">
        <v>2</v>
      </c>
      <c r="J37">
        <v>5</v>
      </c>
      <c r="K37">
        <v>8</v>
      </c>
      <c r="M37">
        <v>2</v>
      </c>
      <c r="N37">
        <v>5</v>
      </c>
      <c r="O37">
        <v>8</v>
      </c>
    </row>
    <row r="38" spans="1:15" x14ac:dyDescent="0.3">
      <c r="A38">
        <v>3</v>
      </c>
      <c r="B38">
        <v>6</v>
      </c>
      <c r="C38">
        <v>9</v>
      </c>
      <c r="E38">
        <v>3</v>
      </c>
      <c r="F38">
        <v>6</v>
      </c>
      <c r="G38">
        <v>9</v>
      </c>
      <c r="I38">
        <v>3</v>
      </c>
      <c r="J38">
        <v>6</v>
      </c>
      <c r="K38">
        <v>9</v>
      </c>
      <c r="M38">
        <v>3</v>
      </c>
      <c r="N38">
        <v>6</v>
      </c>
      <c r="O38">
        <v>9</v>
      </c>
    </row>
    <row r="39" spans="1:15" ht="100.8" x14ac:dyDescent="0.3">
      <c r="A39" s="4" t="s">
        <v>408</v>
      </c>
      <c r="E39" s="4" t="s">
        <v>416</v>
      </c>
      <c r="I39" s="4" t="s">
        <v>424</v>
      </c>
      <c r="M39" s="4" t="s">
        <v>432</v>
      </c>
    </row>
    <row r="40" spans="1:15" x14ac:dyDescent="0.3">
      <c r="A40">
        <v>1</v>
      </c>
      <c r="B40">
        <v>4</v>
      </c>
      <c r="C40">
        <v>7</v>
      </c>
      <c r="E40">
        <v>1</v>
      </c>
      <c r="F40">
        <v>4</v>
      </c>
      <c r="G40">
        <v>7</v>
      </c>
      <c r="I40">
        <v>1</v>
      </c>
      <c r="J40">
        <v>4</v>
      </c>
      <c r="K40">
        <v>7</v>
      </c>
      <c r="M40">
        <v>1</v>
      </c>
      <c r="N40">
        <v>4</v>
      </c>
      <c r="O40">
        <v>7</v>
      </c>
    </row>
    <row r="41" spans="1:15" x14ac:dyDescent="0.3">
      <c r="A41">
        <v>2</v>
      </c>
      <c r="B41">
        <v>5</v>
      </c>
      <c r="C41">
        <v>8</v>
      </c>
      <c r="E41">
        <v>2</v>
      </c>
      <c r="F41">
        <v>5</v>
      </c>
      <c r="G41">
        <v>8</v>
      </c>
      <c r="I41">
        <v>2</v>
      </c>
      <c r="J41">
        <v>5</v>
      </c>
      <c r="K41">
        <v>8</v>
      </c>
      <c r="M41">
        <v>2</v>
      </c>
      <c r="N41">
        <v>5</v>
      </c>
      <c r="O41">
        <v>8</v>
      </c>
    </row>
    <row r="42" spans="1:15" x14ac:dyDescent="0.3">
      <c r="A42">
        <v>3</v>
      </c>
      <c r="B42">
        <v>6</v>
      </c>
      <c r="C42">
        <v>9</v>
      </c>
      <c r="E42">
        <v>3</v>
      </c>
      <c r="F42">
        <v>6</v>
      </c>
      <c r="G42">
        <v>9</v>
      </c>
      <c r="I42">
        <v>3</v>
      </c>
      <c r="J42">
        <v>6</v>
      </c>
      <c r="K42">
        <v>9</v>
      </c>
      <c r="M42">
        <v>3</v>
      </c>
      <c r="N42">
        <v>6</v>
      </c>
      <c r="O42">
        <v>9</v>
      </c>
    </row>
  </sheetData>
  <conditionalFormatting sqref="A8:C10">
    <cfRule type="colorScale" priority="41">
      <colorScale>
        <cfvo type="num" val="1"/>
        <cfvo type="num" val="9"/>
        <color rgb="FFFCFCFF"/>
        <color rgb="FF63BE7B"/>
      </colorScale>
    </cfRule>
  </conditionalFormatting>
  <conditionalFormatting sqref="A12:C14">
    <cfRule type="colorScale" priority="40">
      <colorScale>
        <cfvo type="percent" val="10"/>
        <cfvo type="percent" val="90"/>
        <color rgb="FFFCFCFF"/>
        <color rgb="FF63BE7B"/>
      </colorScale>
    </cfRule>
  </conditionalFormatting>
  <conditionalFormatting sqref="A16:C18">
    <cfRule type="colorScale" priority="38">
      <colorScale>
        <cfvo type="formula" val="0.1*MIN($A$16:$C$18)"/>
        <cfvo type="formula" val="0.9*MAX($A$16:$C$18)"/>
        <color rgb="FF63BE7B"/>
        <color rgb="FFFCFCFF"/>
      </colorScale>
    </cfRule>
  </conditionalFormatting>
  <conditionalFormatting sqref="A20:C22">
    <cfRule type="colorScale" priority="37">
      <colorScale>
        <cfvo type="percentile" val="10"/>
        <cfvo type="percentile" val="90"/>
        <color rgb="FFFCFCFF"/>
        <color rgb="FF63BE7B"/>
      </colorScale>
    </cfRule>
  </conditionalFormatting>
  <conditionalFormatting sqref="A24:C26">
    <cfRule type="colorScale" priority="36">
      <colorScale>
        <cfvo type="min"/>
        <cfvo type="num" val="5"/>
        <cfvo type="max"/>
        <color rgb="FFFCFCFF"/>
        <color rgb="FFFFEB84"/>
        <color rgb="FF63BE7B"/>
      </colorScale>
    </cfRule>
  </conditionalFormatting>
  <conditionalFormatting sqref="A28:C30">
    <cfRule type="colorScale" priority="35">
      <colorScale>
        <cfvo type="num" val="1"/>
        <cfvo type="num" val="5"/>
        <cfvo type="num" val="9"/>
        <color rgb="FFFCFCFF"/>
        <color rgb="FFFFEB84"/>
        <color rgb="FF63BE7B"/>
      </colorScale>
    </cfRule>
  </conditionalFormatting>
  <conditionalFormatting sqref="A32:C34">
    <cfRule type="colorScale" priority="34">
      <colorScale>
        <cfvo type="percent" val="10"/>
        <cfvo type="percent" val="50"/>
        <cfvo type="percent" val="90"/>
        <color rgb="FFFCFCFF"/>
        <color rgb="FFFFEB84"/>
        <color rgb="FF63BE7B"/>
      </colorScale>
    </cfRule>
  </conditionalFormatting>
  <conditionalFormatting sqref="A36:C38">
    <cfRule type="colorScale" priority="33">
      <colorScale>
        <cfvo type="formula" val="0.1*MIN($A$36:$C$38)"/>
        <cfvo type="formula" val="0.5*MAX($A$36:$C$38)"/>
        <cfvo type="formula" val="0.9*MAX($A$36:$C$38)"/>
        <color rgb="FFFCFCFF"/>
        <color rgb="FFFFEB84"/>
        <color rgb="FF63BE7B"/>
      </colorScale>
    </cfRule>
  </conditionalFormatting>
  <conditionalFormatting sqref="A40:C42">
    <cfRule type="colorScale" priority="32">
      <colorScale>
        <cfvo type="percentile" val="10"/>
        <cfvo type="percentile" val="50"/>
        <cfvo type="percentile" val="90"/>
        <color rgb="FFFCFCFF"/>
        <color rgb="FFFFEB84"/>
        <color rgb="FF63BE7B"/>
      </colorScale>
    </cfRule>
  </conditionalFormatting>
  <conditionalFormatting sqref="A4:C6">
    <cfRule type="colorScale" priority="31">
      <colorScale>
        <cfvo type="min"/>
        <cfvo type="max"/>
        <color rgb="FFFCFCFF"/>
        <color rgb="FF63BE7B"/>
      </colorScale>
    </cfRule>
  </conditionalFormatting>
  <conditionalFormatting sqref="E4:G6">
    <cfRule type="colorScale" priority="30">
      <colorScale>
        <cfvo type="min"/>
        <cfvo type="max"/>
        <color rgb="FF63BE7B"/>
        <color rgb="FFFCFCFF"/>
      </colorScale>
    </cfRule>
  </conditionalFormatting>
  <conditionalFormatting sqref="E8:G10">
    <cfRule type="colorScale" priority="29">
      <colorScale>
        <cfvo type="num" val="1"/>
        <cfvo type="num" val="9"/>
        <color rgb="FF63BE7B"/>
        <color rgb="FFFCFCFF"/>
      </colorScale>
    </cfRule>
  </conditionalFormatting>
  <conditionalFormatting sqref="E12:G14">
    <cfRule type="colorScale" priority="28">
      <colorScale>
        <cfvo type="percent" val="10"/>
        <cfvo type="percent" val="90"/>
        <color rgb="FF63BE7B"/>
        <color rgb="FFFCFCFF"/>
      </colorScale>
    </cfRule>
  </conditionalFormatting>
  <conditionalFormatting sqref="E16:G18">
    <cfRule type="colorScale" priority="27">
      <colorScale>
        <cfvo type="formula" val="0.1*MIN($E$16:$G$18)"/>
        <cfvo type="formula" val="0.9*MAX($E$16:$G$18)"/>
        <color rgb="FF63BE7B"/>
        <color rgb="FFFCFCFF"/>
      </colorScale>
    </cfRule>
  </conditionalFormatting>
  <conditionalFormatting sqref="E20:G22">
    <cfRule type="colorScale" priority="26">
      <colorScale>
        <cfvo type="percentile" val="10"/>
        <cfvo type="percentile" val="90"/>
        <color rgb="FF63BE7B"/>
        <color rgb="FFFCFCFF"/>
      </colorScale>
    </cfRule>
  </conditionalFormatting>
  <conditionalFormatting sqref="E24:G26">
    <cfRule type="colorScale" priority="25">
      <colorScale>
        <cfvo type="min"/>
        <cfvo type="num" val="5"/>
        <cfvo type="max"/>
        <color rgb="FF63BE7B"/>
        <color rgb="FFFFEB84"/>
        <color rgb="FFFCFCFF"/>
      </colorScale>
    </cfRule>
  </conditionalFormatting>
  <conditionalFormatting sqref="E28:G30">
    <cfRule type="colorScale" priority="24">
      <colorScale>
        <cfvo type="num" val="1"/>
        <cfvo type="num" val="5"/>
        <cfvo type="num" val="9"/>
        <color rgb="FF63BE7B"/>
        <color rgb="FFFFEB84"/>
        <color rgb="FFFCFCFF"/>
      </colorScale>
    </cfRule>
  </conditionalFormatting>
  <conditionalFormatting sqref="E32:G34">
    <cfRule type="colorScale" priority="23">
      <colorScale>
        <cfvo type="percent" val="1"/>
        <cfvo type="percent" val="50"/>
        <cfvo type="percent" val="90"/>
        <color rgb="FFF8696B"/>
        <color rgb="FFFFEB84"/>
        <color rgb="FF63BE7B"/>
      </colorScale>
    </cfRule>
  </conditionalFormatting>
  <conditionalFormatting sqref="E36:G38">
    <cfRule type="colorScale" priority="22">
      <colorScale>
        <cfvo type="formula" val="0.1*MIN($E$36:$G$38)"/>
        <cfvo type="formula" val="0.5*MAX($E$36:$G$38)"/>
        <cfvo type="formula" val="0.9*MAX($E$36:$G$38)"/>
        <color rgb="FF63BE7B"/>
        <color rgb="FFFFEB84"/>
        <color rgb="FFFCFCFF"/>
      </colorScale>
    </cfRule>
  </conditionalFormatting>
  <conditionalFormatting sqref="E40:G42">
    <cfRule type="colorScale" priority="21">
      <colorScale>
        <cfvo type="percentile" val="10"/>
        <cfvo type="percentile" val="50"/>
        <cfvo type="percentile" val="90"/>
        <color rgb="FF63BE7B"/>
        <color rgb="FFFFEB84"/>
        <color rgb="FFFCFCFF"/>
      </colorScale>
    </cfRule>
  </conditionalFormatting>
  <conditionalFormatting sqref="I4:K6">
    <cfRule type="colorScale" priority="20">
      <colorScale>
        <cfvo type="min"/>
        <cfvo type="max"/>
        <color rgb="FFFFEF9C"/>
        <color rgb="FF63BE7B"/>
      </colorScale>
    </cfRule>
  </conditionalFormatting>
  <conditionalFormatting sqref="M4:O6">
    <cfRule type="colorScale" priority="19">
      <colorScale>
        <cfvo type="min"/>
        <cfvo type="max"/>
        <color rgb="FF63BE7B"/>
        <color rgb="FFFFEF9C"/>
      </colorScale>
    </cfRule>
  </conditionalFormatting>
  <conditionalFormatting sqref="I8:K10">
    <cfRule type="colorScale" priority="18">
      <colorScale>
        <cfvo type="num" val="1"/>
        <cfvo type="num" val="9"/>
        <color rgb="FFFFEF9C"/>
        <color rgb="FF63BE7B"/>
      </colorScale>
    </cfRule>
  </conditionalFormatting>
  <conditionalFormatting sqref="M8:O10">
    <cfRule type="colorScale" priority="17">
      <colorScale>
        <cfvo type="num" val="1"/>
        <cfvo type="num" val="9"/>
        <color rgb="FF63BE7B"/>
        <color rgb="FFFFEF9C"/>
      </colorScale>
    </cfRule>
  </conditionalFormatting>
  <conditionalFormatting sqref="I12:K14">
    <cfRule type="colorScale" priority="16">
      <colorScale>
        <cfvo type="percent" val="10"/>
        <cfvo type="percent" val="90"/>
        <color rgb="FFFFEF9C"/>
        <color rgb="FF63BE7B"/>
      </colorScale>
    </cfRule>
  </conditionalFormatting>
  <conditionalFormatting sqref="M12:O14">
    <cfRule type="colorScale" priority="15">
      <colorScale>
        <cfvo type="percent" val="10"/>
        <cfvo type="percent" val="90"/>
        <color rgb="FF63BE7B"/>
        <color rgb="FFFFEF9C"/>
      </colorScale>
    </cfRule>
  </conditionalFormatting>
  <conditionalFormatting sqref="I16:K18">
    <cfRule type="colorScale" priority="14">
      <colorScale>
        <cfvo type="formula" val="0.1*MIN($I$16:$K$18)"/>
        <cfvo type="formula" val="0.9*MAX($I$16:$K$18)"/>
        <color rgb="FFFFEF9C"/>
        <color rgb="FF63BE7B"/>
      </colorScale>
    </cfRule>
  </conditionalFormatting>
  <conditionalFormatting sqref="M16:O18">
    <cfRule type="colorScale" priority="13">
      <colorScale>
        <cfvo type="formula" val="0.1*MIN($M$16:$O$18)"/>
        <cfvo type="formula" val="0.9*MAX($M$16:$O$18)"/>
        <color rgb="FF63BE7B"/>
        <color rgb="FFFFEF9C"/>
      </colorScale>
    </cfRule>
  </conditionalFormatting>
  <conditionalFormatting sqref="I20:K22">
    <cfRule type="colorScale" priority="12">
      <colorScale>
        <cfvo type="percentile" val="10"/>
        <cfvo type="percentile" val="90"/>
        <color rgb="FFFFEF9C"/>
        <color rgb="FF63BE7B"/>
      </colorScale>
    </cfRule>
  </conditionalFormatting>
  <conditionalFormatting sqref="M20:O22">
    <cfRule type="colorScale" priority="11">
      <colorScale>
        <cfvo type="percentile" val="10"/>
        <cfvo type="percentile" val="90"/>
        <color rgb="FF63BE7B"/>
        <color rgb="FFFFEF9C"/>
      </colorScale>
    </cfRule>
  </conditionalFormatting>
  <conditionalFormatting sqref="I24:K26">
    <cfRule type="colorScale" priority="10">
      <colorScale>
        <cfvo type="min"/>
        <cfvo type="num" val="5"/>
        <cfvo type="max"/>
        <color rgb="FFFFEF9C"/>
        <color rgb="FFFFEB84"/>
        <color rgb="FF63BE7B"/>
      </colorScale>
    </cfRule>
  </conditionalFormatting>
  <conditionalFormatting sqref="M24:O26">
    <cfRule type="colorScale" priority="9">
      <colorScale>
        <cfvo type="min"/>
        <cfvo type="num" val="5"/>
        <cfvo type="max"/>
        <color rgb="FF63BE7B"/>
        <color rgb="FFFFEB84"/>
        <color rgb="FFFFEF9C"/>
      </colorScale>
    </cfRule>
  </conditionalFormatting>
  <conditionalFormatting sqref="I28:K30">
    <cfRule type="colorScale" priority="8">
      <colorScale>
        <cfvo type="num" val="1"/>
        <cfvo type="num" val="5"/>
        <cfvo type="num" val="9"/>
        <color rgb="FFFFEF9C"/>
        <color rgb="FFFFEB84"/>
        <color rgb="FF63BE7B"/>
      </colorScale>
    </cfRule>
  </conditionalFormatting>
  <conditionalFormatting sqref="M28:O30">
    <cfRule type="colorScale" priority="7">
      <colorScale>
        <cfvo type="num" val="1"/>
        <cfvo type="num" val="5"/>
        <cfvo type="num" val="9"/>
        <color rgb="FF63BE7B"/>
        <color rgb="FFFFEB84"/>
        <color rgb="FFFFEF9C"/>
      </colorScale>
    </cfRule>
  </conditionalFormatting>
  <conditionalFormatting sqref="I32:K34">
    <cfRule type="colorScale" priority="6">
      <colorScale>
        <cfvo type="percent" val="10"/>
        <cfvo type="percent" val="50"/>
        <cfvo type="percent" val="90"/>
        <color rgb="FFFFEF9C"/>
        <color rgb="FFFFEB84"/>
        <color rgb="FF63BE7B"/>
      </colorScale>
    </cfRule>
  </conditionalFormatting>
  <conditionalFormatting sqref="M32:O34">
    <cfRule type="colorScale" priority="5">
      <colorScale>
        <cfvo type="percent" val="10"/>
        <cfvo type="percent" val="50"/>
        <cfvo type="percent" val="90"/>
        <color rgb="FF63BE7B"/>
        <color rgb="FFFFEB84"/>
        <color rgb="FFFFEF9C"/>
      </colorScale>
    </cfRule>
  </conditionalFormatting>
  <conditionalFormatting sqref="I36:K38">
    <cfRule type="colorScale" priority="4">
      <colorScale>
        <cfvo type="formula" val="0.1*MIN($I$36:$K$38)"/>
        <cfvo type="formula" val="0.5*MAX($I$36:$K$38)"/>
        <cfvo type="formula" val="0.9*MAX($I$36:$K$38)"/>
        <color rgb="FFFFEF9C"/>
        <color rgb="FFFFEB84"/>
        <color rgb="FF63BE7B"/>
      </colorScale>
    </cfRule>
  </conditionalFormatting>
  <conditionalFormatting sqref="M36:O38">
    <cfRule type="colorScale" priority="3">
      <colorScale>
        <cfvo type="formula" val="0.1*MIN($M$36:$O$38)"/>
        <cfvo type="formula" val="0.5*MAX($M$36:$O$38)"/>
        <cfvo type="formula" val="0.9*MAX($M$36:$O$38)"/>
        <color rgb="FF63BE7B"/>
        <color rgb="FFFFEB84"/>
        <color rgb="FFFFEF9C"/>
      </colorScale>
    </cfRule>
  </conditionalFormatting>
  <conditionalFormatting sqref="I40:K42">
    <cfRule type="colorScale" priority="2">
      <colorScale>
        <cfvo type="percentile" val="10"/>
        <cfvo type="percentile" val="50"/>
        <cfvo type="percentile" val="90"/>
        <color rgb="FFFFEF9C"/>
        <color rgb="FFFFEB84"/>
        <color rgb="FF63BE7B"/>
      </colorScale>
    </cfRule>
  </conditionalFormatting>
  <conditionalFormatting sqref="M40:O42">
    <cfRule type="colorScale" priority="1">
      <colorScale>
        <cfvo type="percentile" val="10"/>
        <cfvo type="percentile" val="50"/>
        <cfvo type="percentile" val="90"/>
        <color rgb="FF63BE7B"/>
        <color rgb="FFFFEB84"/>
        <color rgb="FFFFEF9C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C00E-24FB-4508-9C6F-AEAFCFF82D99}">
  <dimension ref="A1:S32"/>
  <sheetViews>
    <sheetView topLeftCell="A18" workbookViewId="0">
      <selection activeCell="S27" sqref="S27"/>
    </sheetView>
  </sheetViews>
  <sheetFormatPr defaultRowHeight="14.4" x14ac:dyDescent="0.3"/>
  <cols>
    <col min="1" max="1" width="19.88671875" bestFit="1" customWidth="1"/>
    <col min="3" max="3" width="10.77734375" customWidth="1"/>
    <col min="5" max="5" width="10.77734375" customWidth="1"/>
    <col min="7" max="7" width="10.77734375" customWidth="1"/>
    <col min="9" max="9" width="10.77734375" customWidth="1"/>
    <col min="11" max="11" width="10.77734375" customWidth="1"/>
    <col min="13" max="13" width="10.77734375" customWidth="1"/>
    <col min="15" max="15" width="10.77734375" customWidth="1"/>
    <col min="17" max="17" width="10.77734375" customWidth="1"/>
    <col min="19" max="19" width="10.77734375" customWidth="1"/>
  </cols>
  <sheetData>
    <row r="1" spans="1:19" ht="57" customHeight="1" x14ac:dyDescent="0.3">
      <c r="A1" s="4" t="s">
        <v>433</v>
      </c>
    </row>
    <row r="3" spans="1:19" ht="86.4" x14ac:dyDescent="0.3">
      <c r="A3" s="4" t="s">
        <v>434</v>
      </c>
      <c r="C3" s="4" t="s">
        <v>439</v>
      </c>
      <c r="E3" s="4" t="s">
        <v>444</v>
      </c>
      <c r="G3" s="4" t="s">
        <v>449</v>
      </c>
      <c r="I3" s="4" t="s">
        <v>454</v>
      </c>
      <c r="K3" s="4" t="s">
        <v>459</v>
      </c>
      <c r="M3" s="4" t="s">
        <v>464</v>
      </c>
      <c r="O3" s="4" t="s">
        <v>473</v>
      </c>
      <c r="Q3" s="4" t="s">
        <v>474</v>
      </c>
      <c r="R3" s="11"/>
      <c r="S3" s="4" t="s">
        <v>479</v>
      </c>
    </row>
    <row r="4" spans="1:19" x14ac:dyDescent="0.3">
      <c r="A4">
        <v>-2</v>
      </c>
      <c r="C4">
        <v>-2</v>
      </c>
      <c r="E4">
        <v>2</v>
      </c>
      <c r="G4">
        <v>2</v>
      </c>
      <c r="I4">
        <v>2</v>
      </c>
      <c r="K4">
        <v>-2</v>
      </c>
      <c r="M4">
        <v>-2</v>
      </c>
      <c r="O4">
        <v>-2</v>
      </c>
      <c r="Q4">
        <v>-2</v>
      </c>
      <c r="S4">
        <v>-2</v>
      </c>
    </row>
    <row r="5" spans="1:19" x14ac:dyDescent="0.3">
      <c r="A5">
        <v>-1</v>
      </c>
      <c r="C5">
        <v>-1</v>
      </c>
      <c r="E5">
        <v>1</v>
      </c>
      <c r="G5">
        <v>1</v>
      </c>
      <c r="I5">
        <v>1</v>
      </c>
      <c r="K5">
        <v>-1</v>
      </c>
      <c r="M5">
        <v>-1</v>
      </c>
      <c r="O5">
        <v>-1</v>
      </c>
      <c r="Q5">
        <v>-1</v>
      </c>
      <c r="S5">
        <v>-1</v>
      </c>
    </row>
    <row r="6" spans="1:19" x14ac:dyDescent="0.3">
      <c r="A6">
        <v>0</v>
      </c>
      <c r="C6">
        <v>0</v>
      </c>
      <c r="E6">
        <v>0</v>
      </c>
      <c r="G6">
        <v>0</v>
      </c>
      <c r="I6">
        <v>0</v>
      </c>
      <c r="K6">
        <v>0</v>
      </c>
      <c r="M6">
        <v>0</v>
      </c>
      <c r="O6">
        <v>0</v>
      </c>
      <c r="Q6">
        <v>0</v>
      </c>
      <c r="S6">
        <v>0</v>
      </c>
    </row>
    <row r="7" spans="1:19" x14ac:dyDescent="0.3">
      <c r="A7">
        <v>1</v>
      </c>
      <c r="C7">
        <v>1</v>
      </c>
      <c r="E7">
        <v>-1</v>
      </c>
      <c r="G7">
        <v>-1</v>
      </c>
      <c r="I7">
        <v>-1</v>
      </c>
      <c r="K7">
        <v>1</v>
      </c>
      <c r="M7">
        <v>1</v>
      </c>
      <c r="O7">
        <v>1</v>
      </c>
      <c r="Q7">
        <v>1</v>
      </c>
      <c r="S7">
        <v>1</v>
      </c>
    </row>
    <row r="8" spans="1:19" x14ac:dyDescent="0.3">
      <c r="A8">
        <v>2</v>
      </c>
      <c r="C8">
        <v>2</v>
      </c>
      <c r="E8">
        <v>-2</v>
      </c>
      <c r="G8">
        <v>-2</v>
      </c>
      <c r="I8">
        <v>-2</v>
      </c>
      <c r="K8">
        <v>2</v>
      </c>
      <c r="M8">
        <v>2</v>
      </c>
      <c r="O8">
        <v>2</v>
      </c>
      <c r="Q8">
        <v>2</v>
      </c>
      <c r="S8">
        <v>2</v>
      </c>
    </row>
    <row r="9" spans="1:19" ht="115.2" x14ac:dyDescent="0.3">
      <c r="A9" s="4" t="s">
        <v>435</v>
      </c>
      <c r="C9" s="4" t="s">
        <v>440</v>
      </c>
      <c r="E9" s="4" t="s">
        <v>445</v>
      </c>
      <c r="G9" s="4" t="s">
        <v>450</v>
      </c>
      <c r="I9" s="4" t="s">
        <v>455</v>
      </c>
      <c r="K9" s="4" t="s">
        <v>460</v>
      </c>
      <c r="M9" s="4" t="s">
        <v>465</v>
      </c>
      <c r="O9" s="4" t="s">
        <v>469</v>
      </c>
      <c r="Q9" s="4" t="s">
        <v>475</v>
      </c>
      <c r="S9" s="4" t="s">
        <v>480</v>
      </c>
    </row>
    <row r="10" spans="1:19" x14ac:dyDescent="0.3">
      <c r="A10">
        <v>-2</v>
      </c>
      <c r="C10">
        <v>-2</v>
      </c>
      <c r="E10">
        <v>2</v>
      </c>
      <c r="G10">
        <v>2</v>
      </c>
      <c r="I10">
        <v>2</v>
      </c>
      <c r="K10">
        <v>-2</v>
      </c>
      <c r="M10">
        <v>-2</v>
      </c>
      <c r="O10">
        <v>-2</v>
      </c>
      <c r="Q10">
        <v>-2</v>
      </c>
      <c r="S10">
        <v>-2</v>
      </c>
    </row>
    <row r="11" spans="1:19" x14ac:dyDescent="0.3">
      <c r="A11">
        <v>-1</v>
      </c>
      <c r="C11">
        <v>-1</v>
      </c>
      <c r="E11">
        <v>1</v>
      </c>
      <c r="G11">
        <v>1</v>
      </c>
      <c r="I11">
        <v>1</v>
      </c>
      <c r="K11">
        <v>-1</v>
      </c>
      <c r="M11">
        <v>-1</v>
      </c>
      <c r="O11">
        <v>-1</v>
      </c>
      <c r="Q11">
        <v>-1</v>
      </c>
      <c r="S11">
        <v>-1</v>
      </c>
    </row>
    <row r="12" spans="1:19" x14ac:dyDescent="0.3">
      <c r="A12">
        <v>0</v>
      </c>
      <c r="C12">
        <v>0</v>
      </c>
      <c r="E12">
        <v>0</v>
      </c>
      <c r="G12">
        <v>0</v>
      </c>
      <c r="I12">
        <v>0</v>
      </c>
      <c r="K12">
        <v>0</v>
      </c>
      <c r="M12">
        <v>0</v>
      </c>
      <c r="O12">
        <v>0</v>
      </c>
      <c r="Q12">
        <v>0</v>
      </c>
      <c r="S12">
        <v>0</v>
      </c>
    </row>
    <row r="13" spans="1:19" x14ac:dyDescent="0.3">
      <c r="A13">
        <v>1</v>
      </c>
      <c r="C13">
        <v>1</v>
      </c>
      <c r="E13">
        <v>-1</v>
      </c>
      <c r="G13">
        <v>-1</v>
      </c>
      <c r="I13">
        <v>-1</v>
      </c>
      <c r="K13">
        <v>1</v>
      </c>
      <c r="M13">
        <v>1</v>
      </c>
      <c r="O13">
        <v>1</v>
      </c>
      <c r="Q13">
        <v>1</v>
      </c>
      <c r="S13">
        <v>1</v>
      </c>
    </row>
    <row r="14" spans="1:19" x14ac:dyDescent="0.3">
      <c r="A14">
        <v>2</v>
      </c>
      <c r="C14">
        <v>2</v>
      </c>
      <c r="E14">
        <v>-2</v>
      </c>
      <c r="G14">
        <v>-2</v>
      </c>
      <c r="I14">
        <v>-2</v>
      </c>
      <c r="K14">
        <v>2</v>
      </c>
      <c r="M14">
        <v>2</v>
      </c>
      <c r="O14">
        <v>2</v>
      </c>
      <c r="Q14">
        <v>2</v>
      </c>
      <c r="S14">
        <v>2</v>
      </c>
    </row>
    <row r="15" spans="1:19" ht="86.4" x14ac:dyDescent="0.3">
      <c r="A15" s="4" t="s">
        <v>436</v>
      </c>
      <c r="C15" s="4" t="s">
        <v>441</v>
      </c>
      <c r="E15" s="4" t="s">
        <v>446</v>
      </c>
      <c r="G15" s="4" t="s">
        <v>451</v>
      </c>
      <c r="I15" s="4" t="s">
        <v>456</v>
      </c>
      <c r="K15" s="4" t="s">
        <v>461</v>
      </c>
      <c r="M15" s="4" t="s">
        <v>466</v>
      </c>
      <c r="O15" s="4" t="s">
        <v>470</v>
      </c>
      <c r="Q15" s="4" t="s">
        <v>476</v>
      </c>
      <c r="S15" s="4" t="s">
        <v>481</v>
      </c>
    </row>
    <row r="16" spans="1:19" x14ac:dyDescent="0.3">
      <c r="A16">
        <v>-2</v>
      </c>
      <c r="C16">
        <v>-2</v>
      </c>
      <c r="E16">
        <v>2</v>
      </c>
      <c r="G16">
        <v>2</v>
      </c>
      <c r="I16">
        <v>2</v>
      </c>
      <c r="K16">
        <v>-2</v>
      </c>
      <c r="M16">
        <v>-2</v>
      </c>
      <c r="O16">
        <v>-2</v>
      </c>
      <c r="Q16">
        <v>-2</v>
      </c>
      <c r="S16">
        <v>-2</v>
      </c>
    </row>
    <row r="17" spans="1:19" x14ac:dyDescent="0.3">
      <c r="A17">
        <v>-1</v>
      </c>
      <c r="C17">
        <v>-1</v>
      </c>
      <c r="E17">
        <v>1</v>
      </c>
      <c r="G17">
        <v>1</v>
      </c>
      <c r="I17">
        <v>1</v>
      </c>
      <c r="K17">
        <v>-1</v>
      </c>
      <c r="M17">
        <v>-1</v>
      </c>
      <c r="O17">
        <v>-1</v>
      </c>
      <c r="Q17">
        <v>-1</v>
      </c>
      <c r="S17">
        <v>-1</v>
      </c>
    </row>
    <row r="18" spans="1:19" x14ac:dyDescent="0.3">
      <c r="A18">
        <v>0</v>
      </c>
      <c r="C18">
        <v>0</v>
      </c>
      <c r="E18">
        <v>0</v>
      </c>
      <c r="G18">
        <v>0</v>
      </c>
      <c r="I18">
        <v>0</v>
      </c>
      <c r="K18">
        <v>0</v>
      </c>
      <c r="M18">
        <v>0</v>
      </c>
      <c r="O18">
        <v>0</v>
      </c>
      <c r="Q18">
        <v>0</v>
      </c>
      <c r="S18">
        <v>0</v>
      </c>
    </row>
    <row r="19" spans="1:19" x14ac:dyDescent="0.3">
      <c r="A19">
        <v>1</v>
      </c>
      <c r="C19">
        <v>1</v>
      </c>
      <c r="E19">
        <v>-1</v>
      </c>
      <c r="G19">
        <v>-1</v>
      </c>
      <c r="I19">
        <v>-1</v>
      </c>
      <c r="K19">
        <v>1</v>
      </c>
      <c r="M19">
        <v>1</v>
      </c>
      <c r="O19">
        <v>1</v>
      </c>
      <c r="Q19">
        <v>1</v>
      </c>
      <c r="S19">
        <v>1</v>
      </c>
    </row>
    <row r="20" spans="1:19" x14ac:dyDescent="0.3">
      <c r="A20">
        <v>2</v>
      </c>
      <c r="C20">
        <v>2</v>
      </c>
      <c r="E20">
        <v>-2</v>
      </c>
      <c r="G20">
        <v>-2</v>
      </c>
      <c r="I20">
        <v>-2</v>
      </c>
      <c r="K20">
        <v>2</v>
      </c>
      <c r="M20">
        <v>2</v>
      </c>
      <c r="O20">
        <v>2</v>
      </c>
      <c r="Q20">
        <v>2</v>
      </c>
      <c r="S20">
        <v>2</v>
      </c>
    </row>
    <row r="21" spans="1:19" ht="86.4" x14ac:dyDescent="0.3">
      <c r="A21" s="4" t="s">
        <v>437</v>
      </c>
      <c r="C21" s="4" t="s">
        <v>442</v>
      </c>
      <c r="E21" s="4" t="s">
        <v>447</v>
      </c>
      <c r="G21" s="4" t="s">
        <v>452</v>
      </c>
      <c r="I21" s="4" t="s">
        <v>457</v>
      </c>
      <c r="K21" s="4" t="s">
        <v>462</v>
      </c>
      <c r="M21" s="4" t="s">
        <v>467</v>
      </c>
      <c r="O21" s="4" t="s">
        <v>471</v>
      </c>
      <c r="Q21" s="4" t="s">
        <v>477</v>
      </c>
      <c r="S21" s="4" t="s">
        <v>482</v>
      </c>
    </row>
    <row r="22" spans="1:19" x14ac:dyDescent="0.3">
      <c r="A22">
        <v>-2</v>
      </c>
      <c r="C22">
        <v>-2</v>
      </c>
      <c r="E22">
        <v>2</v>
      </c>
      <c r="G22">
        <v>2</v>
      </c>
      <c r="I22">
        <v>2</v>
      </c>
      <c r="K22">
        <v>-2</v>
      </c>
      <c r="M22">
        <v>-2</v>
      </c>
      <c r="O22">
        <v>-2</v>
      </c>
      <c r="Q22">
        <v>-2</v>
      </c>
      <c r="S22">
        <v>-2</v>
      </c>
    </row>
    <row r="23" spans="1:19" x14ac:dyDescent="0.3">
      <c r="A23">
        <v>-1</v>
      </c>
      <c r="C23">
        <v>-1</v>
      </c>
      <c r="E23">
        <v>1</v>
      </c>
      <c r="G23">
        <v>1</v>
      </c>
      <c r="I23">
        <v>1</v>
      </c>
      <c r="K23">
        <v>-1</v>
      </c>
      <c r="M23">
        <v>-1</v>
      </c>
      <c r="O23">
        <v>-1</v>
      </c>
      <c r="Q23">
        <v>-1</v>
      </c>
      <c r="S23">
        <v>-1</v>
      </c>
    </row>
    <row r="24" spans="1:19" x14ac:dyDescent="0.3">
      <c r="A24">
        <v>0</v>
      </c>
      <c r="C24">
        <v>0</v>
      </c>
      <c r="E24">
        <v>0</v>
      </c>
      <c r="G24">
        <v>0</v>
      </c>
      <c r="I24">
        <v>0</v>
      </c>
      <c r="K24">
        <v>0</v>
      </c>
      <c r="M24">
        <v>0</v>
      </c>
      <c r="O24">
        <v>0</v>
      </c>
      <c r="Q24">
        <v>0</v>
      </c>
      <c r="S24">
        <v>0</v>
      </c>
    </row>
    <row r="25" spans="1:19" x14ac:dyDescent="0.3">
      <c r="A25">
        <v>1</v>
      </c>
      <c r="C25">
        <v>1</v>
      </c>
      <c r="E25">
        <v>-1</v>
      </c>
      <c r="G25">
        <v>-1</v>
      </c>
      <c r="I25">
        <v>-1</v>
      </c>
      <c r="K25">
        <v>1</v>
      </c>
      <c r="M25">
        <v>1</v>
      </c>
      <c r="O25">
        <v>1</v>
      </c>
      <c r="Q25">
        <v>1</v>
      </c>
      <c r="S25">
        <v>1</v>
      </c>
    </row>
    <row r="26" spans="1:19" x14ac:dyDescent="0.3">
      <c r="A26">
        <v>2</v>
      </c>
      <c r="C26">
        <v>2</v>
      </c>
      <c r="E26">
        <v>-2</v>
      </c>
      <c r="G26">
        <v>-2</v>
      </c>
      <c r="I26">
        <v>-2</v>
      </c>
      <c r="K26">
        <v>2</v>
      </c>
      <c r="M26">
        <v>2</v>
      </c>
      <c r="O26">
        <v>2</v>
      </c>
      <c r="Q26">
        <v>2</v>
      </c>
      <c r="S26">
        <v>2</v>
      </c>
    </row>
    <row r="27" spans="1:19" ht="86.4" x14ac:dyDescent="0.3">
      <c r="A27" s="4" t="s">
        <v>438</v>
      </c>
      <c r="C27" s="4" t="s">
        <v>443</v>
      </c>
      <c r="E27" s="4" t="s">
        <v>448</v>
      </c>
      <c r="G27" s="4" t="s">
        <v>453</v>
      </c>
      <c r="I27" s="4" t="s">
        <v>458</v>
      </c>
      <c r="K27" s="4" t="s">
        <v>463</v>
      </c>
      <c r="M27" s="4" t="s">
        <v>468</v>
      </c>
      <c r="O27" s="4" t="s">
        <v>472</v>
      </c>
      <c r="Q27" s="4" t="s">
        <v>478</v>
      </c>
      <c r="S27" s="4" t="s">
        <v>483</v>
      </c>
    </row>
    <row r="28" spans="1:19" x14ac:dyDescent="0.3">
      <c r="A28">
        <v>-2</v>
      </c>
      <c r="C28">
        <v>-2</v>
      </c>
      <c r="E28">
        <v>2</v>
      </c>
      <c r="G28">
        <v>2</v>
      </c>
      <c r="I28">
        <v>2</v>
      </c>
      <c r="K28">
        <v>-2</v>
      </c>
      <c r="M28">
        <v>-2</v>
      </c>
      <c r="O28">
        <v>-2</v>
      </c>
      <c r="Q28">
        <v>-2</v>
      </c>
      <c r="S28">
        <v>-2</v>
      </c>
    </row>
    <row r="29" spans="1:19" x14ac:dyDescent="0.3">
      <c r="A29">
        <v>-1</v>
      </c>
      <c r="C29">
        <v>-1</v>
      </c>
      <c r="E29">
        <v>1</v>
      </c>
      <c r="G29">
        <v>1</v>
      </c>
      <c r="I29">
        <v>1</v>
      </c>
      <c r="K29">
        <v>-1</v>
      </c>
      <c r="M29">
        <v>-1</v>
      </c>
      <c r="O29">
        <v>-1</v>
      </c>
      <c r="Q29">
        <v>-1</v>
      </c>
      <c r="S29">
        <v>-1</v>
      </c>
    </row>
    <row r="30" spans="1:19" x14ac:dyDescent="0.3">
      <c r="A30">
        <v>0</v>
      </c>
      <c r="C30">
        <v>0</v>
      </c>
      <c r="E30">
        <v>0</v>
      </c>
      <c r="G30">
        <v>0</v>
      </c>
      <c r="I30">
        <v>0</v>
      </c>
      <c r="K30">
        <v>0</v>
      </c>
      <c r="M30">
        <v>0</v>
      </c>
      <c r="O30">
        <v>0</v>
      </c>
      <c r="Q30">
        <v>0</v>
      </c>
      <c r="S30">
        <v>0</v>
      </c>
    </row>
    <row r="31" spans="1:19" x14ac:dyDescent="0.3">
      <c r="A31">
        <v>1</v>
      </c>
      <c r="C31">
        <v>1</v>
      </c>
      <c r="E31">
        <v>-1</v>
      </c>
      <c r="G31">
        <v>-1</v>
      </c>
      <c r="I31">
        <v>-1</v>
      </c>
      <c r="K31">
        <v>1</v>
      </c>
      <c r="M31">
        <v>1</v>
      </c>
      <c r="O31">
        <v>1</v>
      </c>
      <c r="Q31">
        <v>1</v>
      </c>
      <c r="S31">
        <v>1</v>
      </c>
    </row>
    <row r="32" spans="1:19" x14ac:dyDescent="0.3">
      <c r="A32">
        <v>2</v>
      </c>
      <c r="C32">
        <v>2</v>
      </c>
      <c r="E32">
        <v>-2</v>
      </c>
      <c r="G32">
        <v>-2</v>
      </c>
      <c r="I32">
        <v>-2</v>
      </c>
      <c r="K32">
        <v>2</v>
      </c>
      <c r="M32">
        <v>2</v>
      </c>
      <c r="O32">
        <v>2</v>
      </c>
      <c r="Q32">
        <v>2</v>
      </c>
      <c r="S32">
        <v>2</v>
      </c>
    </row>
  </sheetData>
  <conditionalFormatting sqref="A4:A8">
    <cfRule type="iconSet" priority="54">
      <iconSet iconSet="3Arrows">
        <cfvo type="percent" val="0"/>
        <cfvo type="percent" val="33"/>
        <cfvo type="percent" val="67"/>
      </iconSet>
    </cfRule>
  </conditionalFormatting>
  <conditionalFormatting sqref="A10:A14">
    <cfRule type="iconSet" priority="53">
      <iconSet iconSet="3Arrows" showValue="0">
        <cfvo type="percent" val="0"/>
        <cfvo type="percent" val="33"/>
        <cfvo type="percent" val="67"/>
      </iconSet>
    </cfRule>
  </conditionalFormatting>
  <conditionalFormatting sqref="A16:A20">
    <cfRule type="iconSet" priority="52">
      <iconSet iconSet="3Arrows">
        <cfvo type="percent" val="0"/>
        <cfvo type="num" val="0"/>
        <cfvo type="num" val="1"/>
      </iconSet>
    </cfRule>
  </conditionalFormatting>
  <conditionalFormatting sqref="A22:A26">
    <cfRule type="iconSet" priority="51">
      <iconSet iconSet="3Arrows">
        <cfvo type="percent" val="0"/>
        <cfvo type="formula" val="0.9*MAX($A$22:$A$26)"/>
        <cfvo type="formula" val="0.1*MIN($A$22:$A$26)"/>
      </iconSet>
    </cfRule>
  </conditionalFormatting>
  <conditionalFormatting sqref="A28:A32">
    <cfRule type="iconSet" priority="50">
      <iconSet iconSet="3Arrows">
        <cfvo type="percent" val="0"/>
        <cfvo type="percentile" val="33"/>
        <cfvo type="percentile" val="67"/>
      </iconSet>
    </cfRule>
  </conditionalFormatting>
  <conditionalFormatting sqref="E4:E8">
    <cfRule type="iconSet" priority="4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E10:E14">
    <cfRule type="iconSet" priority="42">
      <iconSet iconSet="4Arrows" showValue="0">
        <cfvo type="percent" val="0"/>
        <cfvo type="percent" val="25"/>
        <cfvo type="percent" val="50"/>
        <cfvo type="percent" val="75"/>
      </iconSet>
    </cfRule>
  </conditionalFormatting>
  <conditionalFormatting sqref="E16:E20">
    <cfRule type="iconSet" priority="41">
      <iconSet iconSet="4Arrows">
        <cfvo type="percent" val="0"/>
        <cfvo type="num" val="0"/>
        <cfvo type="num" val="1"/>
        <cfvo type="num" val="2"/>
      </iconSet>
    </cfRule>
  </conditionalFormatting>
  <conditionalFormatting sqref="E22:E26">
    <cfRule type="iconSet" priority="40">
      <iconSet iconSet="4Arrows">
        <cfvo type="percent" val="0"/>
        <cfvo type="formula" val="0.1*MIN($E$22:$E$26)"/>
        <cfvo type="formula" val="0.5*MAX($E$22:$E$26)"/>
        <cfvo type="formula" val="0.9*MAX($E$22:$E$26)"/>
      </iconSet>
    </cfRule>
  </conditionalFormatting>
  <conditionalFormatting sqref="E28:E32">
    <cfRule type="iconSet" priority="39">
      <iconSet iconSet="4Arrows">
        <cfvo type="percent" val="0"/>
        <cfvo type="percentile" val="25"/>
        <cfvo type="percentile" val="50"/>
        <cfvo type="percentile" val="75"/>
      </iconSet>
    </cfRule>
  </conditionalFormatting>
  <conditionalFormatting sqref="G4:G8">
    <cfRule type="iconSet" priority="38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10:G14">
    <cfRule type="iconSet" priority="37">
      <iconSet iconSet="5Arrows" showValue="0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16:G20">
    <cfRule type="iconSet" priority="36">
      <iconSet iconSet="5Arrows">
        <cfvo type="percent" val="0"/>
        <cfvo type="num" val="-1"/>
        <cfvo type="num" val="0"/>
        <cfvo type="num" val="1"/>
        <cfvo type="num" val="2"/>
      </iconSet>
    </cfRule>
  </conditionalFormatting>
  <conditionalFormatting sqref="G22:G26">
    <cfRule type="iconSet" priority="35">
      <iconSet iconSet="5Arrows">
        <cfvo type="percent" val="0"/>
        <cfvo type="formula" val="0.2*MAX($G$22:$G$26)"/>
        <cfvo type="formula" val="0.4*MAX($G$22:$G$26)"/>
        <cfvo type="formula" val="0.6*MAX($G$22:$G$26)"/>
        <cfvo type="formula" val="0.8*MAX($G$22:$G$26)"/>
      </iconSet>
    </cfRule>
  </conditionalFormatting>
  <conditionalFormatting sqref="G28:G32">
    <cfRule type="iconSet" priority="34">
      <iconSet iconSet="5Arrows">
        <cfvo type="percent" val="0"/>
        <cfvo type="percentile" val="20"/>
        <cfvo type="percentile" val="40"/>
        <cfvo type="percentile" val="60"/>
        <cfvo type="percentile" val="80"/>
      </iconSet>
    </cfRule>
  </conditionalFormatting>
  <conditionalFormatting sqref="I4:I8">
    <cfRule type="iconSet" priority="33">
      <iconSet iconSet="3ArrowsGray">
        <cfvo type="percent" val="0"/>
        <cfvo type="percent" val="33"/>
        <cfvo type="percent" val="67"/>
      </iconSet>
    </cfRule>
  </conditionalFormatting>
  <conditionalFormatting sqref="I10:I14">
    <cfRule type="iconSet" priority="32">
      <iconSet iconSet="3ArrowsGray" showValue="0">
        <cfvo type="percent" val="0"/>
        <cfvo type="percent" val="33"/>
        <cfvo type="percent" val="67"/>
      </iconSet>
    </cfRule>
  </conditionalFormatting>
  <conditionalFormatting sqref="I16:I20">
    <cfRule type="iconSet" priority="31">
      <iconSet iconSet="3ArrowsGray">
        <cfvo type="percent" val="0"/>
        <cfvo type="num" val="0"/>
        <cfvo type="num" val="1"/>
      </iconSet>
    </cfRule>
  </conditionalFormatting>
  <conditionalFormatting sqref="I22:I26">
    <cfRule type="iconSet" priority="30">
      <iconSet iconSet="3ArrowsGray">
        <cfvo type="percent" val="0"/>
        <cfvo type="formula" val="0.1*MIN($I$22:$I$26)"/>
        <cfvo type="formula" val="0.9*MAX($I$22:$I$26)"/>
      </iconSet>
    </cfRule>
  </conditionalFormatting>
  <conditionalFormatting sqref="I28:I32">
    <cfRule type="iconSet" priority="29">
      <iconSet iconSet="3ArrowsGray">
        <cfvo type="percent" val="0"/>
        <cfvo type="percentile" val="33"/>
        <cfvo type="percentile" val="67"/>
      </iconSet>
    </cfRule>
  </conditionalFormatting>
  <conditionalFormatting sqref="K4:K8">
    <cfRule type="iconSet" priority="28">
      <iconSet iconSet="4ArrowsGray">
        <cfvo type="percent" val="0"/>
        <cfvo type="percent" val="25"/>
        <cfvo type="percent" val="50"/>
        <cfvo type="percent" val="75"/>
      </iconSet>
    </cfRule>
  </conditionalFormatting>
  <conditionalFormatting sqref="K10:K14">
    <cfRule type="iconSet" priority="27">
      <iconSet iconSet="4ArrowsGray" showValue="0">
        <cfvo type="percent" val="0"/>
        <cfvo type="percent" val="25"/>
        <cfvo type="percent" val="50"/>
        <cfvo type="percent" val="75"/>
      </iconSet>
    </cfRule>
  </conditionalFormatting>
  <conditionalFormatting sqref="K16:K20">
    <cfRule type="iconSet" priority="26">
      <iconSet iconSet="5ArrowsGray">
        <cfvo type="percent" val="0"/>
        <cfvo type="num" val="-1"/>
        <cfvo type="num" val="0"/>
        <cfvo type="num" val="1"/>
        <cfvo type="num" val="2"/>
      </iconSet>
    </cfRule>
  </conditionalFormatting>
  <conditionalFormatting sqref="K22:K26">
    <cfRule type="iconSet" priority="25">
      <iconSet iconSet="4ArrowsGray">
        <cfvo type="percent" val="0"/>
        <cfvo type="formula" val="0.25*MIN($K$22:$K$26)"/>
        <cfvo type="formula" val="0.5*MAX($K$22:$K$26)"/>
        <cfvo type="formula" val="0.75*MAX($K$22:$K$26)"/>
      </iconSet>
    </cfRule>
  </conditionalFormatting>
  <conditionalFormatting sqref="K28:K32">
    <cfRule type="iconSet" priority="24">
      <iconSet iconSet="4ArrowsGray">
        <cfvo type="percent" val="0"/>
        <cfvo type="percentile" val="25"/>
        <cfvo type="percentile" val="50"/>
        <cfvo type="percentile" val="75"/>
      </iconSet>
    </cfRule>
  </conditionalFormatting>
  <conditionalFormatting sqref="M4:M8">
    <cfRule type="iconSet" priority="23">
      <iconSet iconSet="5ArrowsGray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M10:M14">
    <cfRule type="iconSet" priority="21">
      <iconSet iconSet="5ArrowsGray" showValue="0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M16:M20">
    <cfRule type="iconSet" priority="20">
      <iconSet iconSet="5ArrowsGray">
        <cfvo type="percent" val="0"/>
        <cfvo type="num" val="-1"/>
        <cfvo type="num" val="0"/>
        <cfvo type="num" val="1"/>
        <cfvo type="num" val="2"/>
      </iconSet>
    </cfRule>
  </conditionalFormatting>
  <conditionalFormatting sqref="M22:M26">
    <cfRule type="iconSet" priority="19">
      <iconSet iconSet="5ArrowsGray">
        <cfvo type="percent" val="0"/>
        <cfvo type="formula" val="0.2*MIN($M$22:$M$26)"/>
        <cfvo type="formula" val="0.4*MAX($M$22:$M$25)"/>
        <cfvo type="formula" val="0.6*MAX($M$22:$M$26)"/>
        <cfvo type="formula" val="0.8*MAX($M$22:$M$26)"/>
      </iconSet>
    </cfRule>
  </conditionalFormatting>
  <conditionalFormatting sqref="M28:M32">
    <cfRule type="iconSet" priority="18">
      <iconSet iconSet="5ArrowsGray">
        <cfvo type="percent" val="0"/>
        <cfvo type="percentile" val="20"/>
        <cfvo type="percentile" val="40"/>
        <cfvo type="percentile" val="60"/>
        <cfvo type="percentile" val="80"/>
      </iconSet>
    </cfRule>
  </conditionalFormatting>
  <conditionalFormatting sqref="O4:O8">
    <cfRule type="iconSet" priority="17">
      <iconSet>
        <cfvo type="percent" val="0"/>
        <cfvo type="percent" val="33"/>
        <cfvo type="percent" val="67"/>
      </iconSet>
    </cfRule>
  </conditionalFormatting>
  <conditionalFormatting sqref="O10:O14">
    <cfRule type="iconSet" priority="16">
      <iconSet showValue="0">
        <cfvo type="percent" val="0"/>
        <cfvo type="percent" val="33"/>
        <cfvo type="percent" val="67"/>
      </iconSet>
    </cfRule>
  </conditionalFormatting>
  <conditionalFormatting sqref="O16:O20">
    <cfRule type="iconSet" priority="12">
      <iconSet>
        <cfvo type="percent" val="0"/>
        <cfvo type="num" val="0"/>
        <cfvo type="num" val="1"/>
      </iconSet>
    </cfRule>
  </conditionalFormatting>
  <conditionalFormatting sqref="O22:O26">
    <cfRule type="iconSet" priority="11">
      <iconSet>
        <cfvo type="percent" val="0"/>
        <cfvo type="formula" val="0.1*MIN($O$22:$O$26)"/>
        <cfvo type="formula" val="0.9*MAX($O$22:$O$26)"/>
      </iconSet>
    </cfRule>
  </conditionalFormatting>
  <conditionalFormatting sqref="O28:O32">
    <cfRule type="iconSet" priority="13">
      <iconSet>
        <cfvo type="percent" val="0"/>
        <cfvo type="percentile" val="33"/>
        <cfvo type="percentile" val="67"/>
      </iconSet>
    </cfRule>
  </conditionalFormatting>
  <conditionalFormatting sqref="Q4:Q8">
    <cfRule type="iconSet" priority="10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Q10:Q14">
    <cfRule type="iconSet" priority="9">
      <iconSet iconSet="4RedToBlack" showValue="0">
        <cfvo type="percent" val="0"/>
        <cfvo type="percent" val="25"/>
        <cfvo type="percent" val="50"/>
        <cfvo type="percent" val="75"/>
      </iconSet>
    </cfRule>
  </conditionalFormatting>
  <conditionalFormatting sqref="Q16:Q20">
    <cfRule type="iconSet" priority="8">
      <iconSet iconSet="4RedToBlack">
        <cfvo type="percent" val="0"/>
        <cfvo type="num" val="0"/>
        <cfvo type="num" val="1"/>
        <cfvo type="num" val="2"/>
      </iconSet>
    </cfRule>
  </conditionalFormatting>
  <conditionalFormatting sqref="Q22:Q26">
    <cfRule type="iconSet" priority="7">
      <iconSet iconSet="4RedToBlack">
        <cfvo type="percent" val="0"/>
        <cfvo type="formula" val="0.2*MIN($Q$22:$Q$26)"/>
        <cfvo type="formula" val="0.5*MAX($Q$22:$Q$26)"/>
        <cfvo type="formula" val="0.75*MAX($Q$22:$Q$26)"/>
      </iconSet>
    </cfRule>
  </conditionalFormatting>
  <conditionalFormatting sqref="Q28:Q32">
    <cfRule type="iconSet" priority="6">
      <iconSet iconSet="4RedToBlack">
        <cfvo type="percent" val="0"/>
        <cfvo type="percentile" val="25"/>
        <cfvo type="percentile" val="50"/>
        <cfvo type="percentile" val="75"/>
      </iconSet>
    </cfRule>
  </conditionalFormatting>
  <conditionalFormatting sqref="S4:S8">
    <cfRule type="iconSet" priority="5">
      <iconSet iconSet="3TrafficLights2">
        <cfvo type="percent" val="0"/>
        <cfvo type="percent" val="33"/>
        <cfvo type="percent" val="67"/>
      </iconSet>
    </cfRule>
  </conditionalFormatting>
  <conditionalFormatting sqref="S10:S14">
    <cfRule type="iconSet" priority="4">
      <iconSet iconSet="3TrafficLights2" showValue="0">
        <cfvo type="percent" val="0"/>
        <cfvo type="percent" val="33"/>
        <cfvo type="percent" val="67"/>
      </iconSet>
    </cfRule>
  </conditionalFormatting>
  <conditionalFormatting sqref="S16:S20">
    <cfRule type="iconSet" priority="3">
      <iconSet iconSet="3TrafficLights2">
        <cfvo type="percent" val="0"/>
        <cfvo type="num" val="0"/>
        <cfvo type="num" val="1"/>
      </iconSet>
    </cfRule>
  </conditionalFormatting>
  <conditionalFormatting sqref="S22:S26">
    <cfRule type="iconSet" priority="2">
      <iconSet iconSet="3TrafficLights2">
        <cfvo type="percent" val="0"/>
        <cfvo type="formula" val="0.2*MIN($S$22:$S$26)"/>
        <cfvo type="formula" val="0.9*MAX($S$22:$S$26)"/>
      </iconSet>
    </cfRule>
  </conditionalFormatting>
  <conditionalFormatting sqref="S28:S32">
    <cfRule type="iconSet" priority="1">
      <iconSet iconSet="3TrafficLights2">
        <cfvo type="percent" val="0"/>
        <cfvo type="percentile" val="33"/>
        <cfvo type="percentile" val="67"/>
      </iconSe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9" id="{5185DE75-E5B8-46EE-80B5-3370AB760EA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C4:C8</xm:sqref>
        </x14:conditionalFormatting>
        <x14:conditionalFormatting xmlns:xm="http://schemas.microsoft.com/office/excel/2006/main">
          <x14:cfRule type="iconSet" priority="48" id="{7766AB98-7D19-44BA-8D8A-13FFCB72014F}">
            <x14:iconSet iconSet="3Triangles" showValue="0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C10:C14</xm:sqref>
        </x14:conditionalFormatting>
        <x14:conditionalFormatting xmlns:xm="http://schemas.microsoft.com/office/excel/2006/main">
          <x14:cfRule type="iconSet" priority="47" id="{D45D5EB9-3A69-42F2-99D0-A32D44B6CB3E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</x14:iconSet>
          </x14:cfRule>
          <xm:sqref>C16:C20</xm:sqref>
        </x14:conditionalFormatting>
        <x14:conditionalFormatting xmlns:xm="http://schemas.microsoft.com/office/excel/2006/main">
          <x14:cfRule type="iconSet" priority="46" id="{B5772A5D-3F2A-4E8F-AE6A-C3E5A6B33C3C}">
            <x14:iconSet iconSet="3Triangles">
              <x14:cfvo type="percent">
                <xm:f>0</xm:f>
              </x14:cfvo>
              <x14:cfvo type="formula">
                <xm:f>0.9*MAX($C$22:$C$26)</xm:f>
              </x14:cfvo>
              <x14:cfvo type="formula">
                <xm:f>0.1*MIN($C$22:$C$26)</xm:f>
              </x14:cfvo>
            </x14:iconSet>
          </x14:cfRule>
          <xm:sqref>C22:C26</xm:sqref>
        </x14:conditionalFormatting>
        <x14:conditionalFormatting xmlns:xm="http://schemas.microsoft.com/office/excel/2006/main">
          <x14:cfRule type="iconSet" priority="44" id="{E0F176D8-291C-40C3-B59B-96C43F892237}">
            <x14:iconSet iconSet="3Triangles">
              <x14:cfvo type="percent">
                <xm:f>0</xm:f>
              </x14:cfvo>
              <x14:cfvo type="percentile">
                <xm:f>33</xm:f>
              </x14:cfvo>
              <x14:cfvo type="percentile">
                <xm:f>67</xm:f>
              </x14:cfvo>
            </x14:iconSet>
          </x14:cfRule>
          <xm:sqref>C28:C32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D9471-5D6C-496B-82D4-B3D07DAD8708}">
  <dimension ref="A1:Q32"/>
  <sheetViews>
    <sheetView topLeftCell="A17" workbookViewId="0">
      <selection activeCell="Q27" sqref="Q27"/>
    </sheetView>
  </sheetViews>
  <sheetFormatPr defaultRowHeight="14.4" x14ac:dyDescent="0.3"/>
  <cols>
    <col min="1" max="1" width="12.77734375" customWidth="1"/>
    <col min="3" max="3" width="12.77734375" customWidth="1"/>
    <col min="5" max="5" width="12.77734375" customWidth="1"/>
    <col min="7" max="7" width="12.77734375" customWidth="1"/>
    <col min="9" max="9" width="12.77734375" customWidth="1"/>
    <col min="11" max="11" width="12.77734375" customWidth="1"/>
    <col min="13" max="13" width="12.77734375" customWidth="1"/>
    <col min="15" max="15" width="12.77734375" customWidth="1"/>
    <col min="17" max="17" width="12.77734375" customWidth="1"/>
  </cols>
  <sheetData>
    <row r="1" spans="1:17" ht="100.8" x14ac:dyDescent="0.3">
      <c r="A1" s="4" t="s">
        <v>433</v>
      </c>
    </row>
    <row r="3" spans="1:17" ht="57.6" x14ac:dyDescent="0.3">
      <c r="A3" s="4" t="s">
        <v>484</v>
      </c>
      <c r="C3" s="4" t="s">
        <v>489</v>
      </c>
      <c r="E3" s="4" t="s">
        <v>494</v>
      </c>
      <c r="G3" s="4" t="s">
        <v>499</v>
      </c>
      <c r="I3" s="4" t="s">
        <v>504</v>
      </c>
      <c r="K3" s="4" t="s">
        <v>509</v>
      </c>
      <c r="M3" s="4" t="s">
        <v>514</v>
      </c>
      <c r="O3" s="4" t="s">
        <v>519</v>
      </c>
      <c r="Q3" s="4" t="s">
        <v>524</v>
      </c>
    </row>
    <row r="4" spans="1:17" x14ac:dyDescent="0.3">
      <c r="A4">
        <v>-2</v>
      </c>
      <c r="C4">
        <v>-2</v>
      </c>
      <c r="E4">
        <v>-2</v>
      </c>
      <c r="G4">
        <v>-2</v>
      </c>
      <c r="I4">
        <v>-2</v>
      </c>
      <c r="K4">
        <v>-2</v>
      </c>
      <c r="M4">
        <v>-2</v>
      </c>
      <c r="O4">
        <v>-2</v>
      </c>
      <c r="Q4">
        <v>-2</v>
      </c>
    </row>
    <row r="5" spans="1:17" x14ac:dyDescent="0.3">
      <c r="A5">
        <v>-1</v>
      </c>
      <c r="C5">
        <v>-1</v>
      </c>
      <c r="E5">
        <v>-1</v>
      </c>
      <c r="G5">
        <v>-1</v>
      </c>
      <c r="I5">
        <v>-1</v>
      </c>
      <c r="K5">
        <v>-1</v>
      </c>
      <c r="M5">
        <v>-1</v>
      </c>
      <c r="O5">
        <v>-1</v>
      </c>
      <c r="Q5">
        <v>-1</v>
      </c>
    </row>
    <row r="6" spans="1:17" x14ac:dyDescent="0.3">
      <c r="A6">
        <v>0</v>
      </c>
      <c r="C6">
        <v>0</v>
      </c>
      <c r="E6">
        <v>0</v>
      </c>
      <c r="G6">
        <v>0</v>
      </c>
      <c r="I6">
        <v>0</v>
      </c>
      <c r="K6">
        <v>0</v>
      </c>
      <c r="M6">
        <v>0</v>
      </c>
      <c r="O6">
        <v>0</v>
      </c>
      <c r="Q6">
        <v>0</v>
      </c>
    </row>
    <row r="7" spans="1:17" x14ac:dyDescent="0.3">
      <c r="A7">
        <v>1</v>
      </c>
      <c r="C7">
        <v>1</v>
      </c>
      <c r="E7">
        <v>1</v>
      </c>
      <c r="G7">
        <v>1</v>
      </c>
      <c r="I7">
        <v>1</v>
      </c>
      <c r="K7">
        <v>1</v>
      </c>
      <c r="M7">
        <v>1</v>
      </c>
      <c r="O7">
        <v>1</v>
      </c>
      <c r="Q7">
        <v>1</v>
      </c>
    </row>
    <row r="8" spans="1:17" x14ac:dyDescent="0.3">
      <c r="A8">
        <v>2</v>
      </c>
      <c r="C8">
        <v>2</v>
      </c>
      <c r="E8">
        <v>2</v>
      </c>
      <c r="G8">
        <v>2</v>
      </c>
      <c r="I8">
        <v>2</v>
      </c>
      <c r="K8">
        <v>2</v>
      </c>
      <c r="M8">
        <v>2</v>
      </c>
      <c r="O8">
        <v>2</v>
      </c>
      <c r="Q8">
        <v>2</v>
      </c>
    </row>
    <row r="9" spans="1:17" ht="100.8" x14ac:dyDescent="0.3">
      <c r="A9" s="4" t="s">
        <v>485</v>
      </c>
      <c r="C9" s="4" t="s">
        <v>490</v>
      </c>
      <c r="E9" s="4" t="s">
        <v>495</v>
      </c>
      <c r="G9" s="4" t="s">
        <v>500</v>
      </c>
      <c r="H9" s="11"/>
      <c r="I9" s="4" t="s">
        <v>505</v>
      </c>
      <c r="K9" s="4" t="s">
        <v>510</v>
      </c>
      <c r="M9" s="4" t="s">
        <v>515</v>
      </c>
      <c r="O9" s="4" t="s">
        <v>520</v>
      </c>
      <c r="Q9" s="4" t="s">
        <v>525</v>
      </c>
    </row>
    <row r="10" spans="1:17" x14ac:dyDescent="0.3">
      <c r="A10">
        <v>-2</v>
      </c>
      <c r="C10">
        <v>-2</v>
      </c>
      <c r="E10">
        <v>-2</v>
      </c>
      <c r="G10">
        <v>-2</v>
      </c>
      <c r="I10">
        <v>-2</v>
      </c>
      <c r="K10">
        <v>-2</v>
      </c>
      <c r="M10">
        <v>-2</v>
      </c>
      <c r="O10">
        <v>-2</v>
      </c>
      <c r="Q10">
        <v>-2</v>
      </c>
    </row>
    <row r="11" spans="1:17" x14ac:dyDescent="0.3">
      <c r="A11">
        <v>-1</v>
      </c>
      <c r="C11">
        <v>-1</v>
      </c>
      <c r="E11">
        <v>-1</v>
      </c>
      <c r="G11">
        <v>-1</v>
      </c>
      <c r="I11">
        <v>-1</v>
      </c>
      <c r="K11">
        <v>-1</v>
      </c>
      <c r="M11">
        <v>-1</v>
      </c>
      <c r="O11">
        <v>-1</v>
      </c>
      <c r="Q11">
        <v>-1</v>
      </c>
    </row>
    <row r="12" spans="1:17" x14ac:dyDescent="0.3">
      <c r="A12">
        <v>0</v>
      </c>
      <c r="C12">
        <v>0</v>
      </c>
      <c r="E12">
        <v>0</v>
      </c>
      <c r="G12">
        <v>0</v>
      </c>
      <c r="I12">
        <v>0</v>
      </c>
      <c r="K12">
        <v>0</v>
      </c>
      <c r="M12">
        <v>0</v>
      </c>
      <c r="O12">
        <v>0</v>
      </c>
      <c r="Q12">
        <v>0</v>
      </c>
    </row>
    <row r="13" spans="1:17" x14ac:dyDescent="0.3">
      <c r="A13">
        <v>1</v>
      </c>
      <c r="C13">
        <v>1</v>
      </c>
      <c r="E13">
        <v>1</v>
      </c>
      <c r="G13">
        <v>1</v>
      </c>
      <c r="I13">
        <v>1</v>
      </c>
      <c r="K13">
        <v>1</v>
      </c>
      <c r="M13">
        <v>1</v>
      </c>
      <c r="O13">
        <v>1</v>
      </c>
      <c r="Q13">
        <v>1</v>
      </c>
    </row>
    <row r="14" spans="1:17" x14ac:dyDescent="0.3">
      <c r="A14">
        <v>2</v>
      </c>
      <c r="C14">
        <v>2</v>
      </c>
      <c r="E14">
        <v>2</v>
      </c>
      <c r="G14">
        <v>2</v>
      </c>
      <c r="I14">
        <v>2</v>
      </c>
      <c r="K14">
        <v>2</v>
      </c>
      <c r="M14">
        <v>2</v>
      </c>
      <c r="O14">
        <v>2</v>
      </c>
      <c r="Q14">
        <v>2</v>
      </c>
    </row>
    <row r="15" spans="1:17" ht="72" x14ac:dyDescent="0.3">
      <c r="A15" s="4" t="s">
        <v>486</v>
      </c>
      <c r="C15" s="4" t="s">
        <v>491</v>
      </c>
      <c r="E15" s="4" t="s">
        <v>496</v>
      </c>
      <c r="G15" s="4" t="s">
        <v>501</v>
      </c>
      <c r="I15" s="4" t="s">
        <v>506</v>
      </c>
      <c r="K15" s="4" t="s">
        <v>511</v>
      </c>
      <c r="M15" s="4" t="s">
        <v>516</v>
      </c>
      <c r="O15" s="4" t="s">
        <v>521</v>
      </c>
      <c r="Q15" s="4" t="s">
        <v>526</v>
      </c>
    </row>
    <row r="16" spans="1:17" x14ac:dyDescent="0.3">
      <c r="A16">
        <v>-2</v>
      </c>
      <c r="C16">
        <v>-2</v>
      </c>
      <c r="E16">
        <v>-2</v>
      </c>
      <c r="G16">
        <v>-2</v>
      </c>
      <c r="I16">
        <v>-2</v>
      </c>
      <c r="K16">
        <v>-2</v>
      </c>
      <c r="M16">
        <v>-2</v>
      </c>
      <c r="O16">
        <v>-2</v>
      </c>
      <c r="Q16">
        <v>-2</v>
      </c>
    </row>
    <row r="17" spans="1:17" x14ac:dyDescent="0.3">
      <c r="A17">
        <v>-1</v>
      </c>
      <c r="C17">
        <v>-1</v>
      </c>
      <c r="E17">
        <v>-1</v>
      </c>
      <c r="G17">
        <v>-1</v>
      </c>
      <c r="I17">
        <v>-1</v>
      </c>
      <c r="K17">
        <v>-1</v>
      </c>
      <c r="M17">
        <v>-1</v>
      </c>
      <c r="O17">
        <v>-1</v>
      </c>
      <c r="Q17">
        <v>-1</v>
      </c>
    </row>
    <row r="18" spans="1:17" x14ac:dyDescent="0.3">
      <c r="A18">
        <v>0</v>
      </c>
      <c r="C18">
        <v>0</v>
      </c>
      <c r="E18">
        <v>0</v>
      </c>
      <c r="G18">
        <v>0</v>
      </c>
      <c r="I18">
        <v>0</v>
      </c>
      <c r="K18">
        <v>0</v>
      </c>
      <c r="M18">
        <v>0</v>
      </c>
      <c r="O18">
        <v>0</v>
      </c>
      <c r="Q18">
        <v>0</v>
      </c>
    </row>
    <row r="19" spans="1:17" x14ac:dyDescent="0.3">
      <c r="A19">
        <v>1</v>
      </c>
      <c r="C19">
        <v>1</v>
      </c>
      <c r="E19">
        <v>1</v>
      </c>
      <c r="G19">
        <v>1</v>
      </c>
      <c r="I19">
        <v>1</v>
      </c>
      <c r="K19">
        <v>1</v>
      </c>
      <c r="M19">
        <v>1</v>
      </c>
      <c r="O19">
        <v>1</v>
      </c>
      <c r="Q19">
        <v>1</v>
      </c>
    </row>
    <row r="20" spans="1:17" x14ac:dyDescent="0.3">
      <c r="A20">
        <v>2</v>
      </c>
      <c r="C20">
        <v>2</v>
      </c>
      <c r="E20">
        <v>2</v>
      </c>
      <c r="G20">
        <v>2</v>
      </c>
      <c r="I20">
        <v>2</v>
      </c>
      <c r="K20">
        <v>2</v>
      </c>
      <c r="M20">
        <v>2</v>
      </c>
      <c r="O20">
        <v>2</v>
      </c>
      <c r="Q20">
        <v>2</v>
      </c>
    </row>
    <row r="21" spans="1:17" ht="72" x14ac:dyDescent="0.3">
      <c r="A21" s="4" t="s">
        <v>487</v>
      </c>
      <c r="C21" s="4" t="s">
        <v>492</v>
      </c>
      <c r="E21" s="4" t="s">
        <v>497</v>
      </c>
      <c r="G21" s="4" t="s">
        <v>502</v>
      </c>
      <c r="I21" s="4" t="s">
        <v>507</v>
      </c>
      <c r="K21" s="4" t="s">
        <v>512</v>
      </c>
      <c r="M21" s="4" t="s">
        <v>517</v>
      </c>
      <c r="O21" s="4" t="s">
        <v>522</v>
      </c>
      <c r="Q21" s="4" t="s">
        <v>527</v>
      </c>
    </row>
    <row r="22" spans="1:17" x14ac:dyDescent="0.3">
      <c r="A22">
        <v>-2</v>
      </c>
      <c r="C22">
        <v>-2</v>
      </c>
      <c r="E22">
        <v>-2</v>
      </c>
      <c r="G22">
        <v>-2</v>
      </c>
      <c r="I22">
        <v>-2</v>
      </c>
      <c r="K22">
        <v>-2</v>
      </c>
      <c r="M22">
        <v>-2</v>
      </c>
      <c r="O22">
        <v>-2</v>
      </c>
      <c r="Q22">
        <v>-2</v>
      </c>
    </row>
    <row r="23" spans="1:17" x14ac:dyDescent="0.3">
      <c r="A23">
        <v>-1</v>
      </c>
      <c r="C23">
        <v>-1</v>
      </c>
      <c r="E23">
        <v>-1</v>
      </c>
      <c r="G23">
        <v>-1</v>
      </c>
      <c r="I23">
        <v>-1</v>
      </c>
      <c r="K23">
        <v>-1</v>
      </c>
      <c r="M23">
        <v>-1</v>
      </c>
      <c r="O23">
        <v>-1</v>
      </c>
      <c r="Q23">
        <v>-1</v>
      </c>
    </row>
    <row r="24" spans="1:17" x14ac:dyDescent="0.3">
      <c r="A24">
        <v>0</v>
      </c>
      <c r="C24">
        <v>0</v>
      </c>
      <c r="E24">
        <v>0</v>
      </c>
      <c r="G24">
        <v>0</v>
      </c>
      <c r="I24">
        <v>0</v>
      </c>
      <c r="K24">
        <v>0</v>
      </c>
      <c r="M24">
        <v>0</v>
      </c>
      <c r="O24">
        <v>0</v>
      </c>
      <c r="Q24">
        <v>0</v>
      </c>
    </row>
    <row r="25" spans="1:17" x14ac:dyDescent="0.3">
      <c r="A25">
        <v>1</v>
      </c>
      <c r="C25">
        <v>1</v>
      </c>
      <c r="E25">
        <v>1</v>
      </c>
      <c r="G25">
        <v>1</v>
      </c>
      <c r="I25">
        <v>1</v>
      </c>
      <c r="K25">
        <v>1</v>
      </c>
      <c r="M25">
        <v>1</v>
      </c>
      <c r="O25">
        <v>1</v>
      </c>
      <c r="Q25">
        <v>1</v>
      </c>
    </row>
    <row r="26" spans="1:17" x14ac:dyDescent="0.3">
      <c r="A26">
        <v>2</v>
      </c>
      <c r="C26">
        <v>2</v>
      </c>
      <c r="E26">
        <v>2</v>
      </c>
      <c r="G26">
        <v>2</v>
      </c>
      <c r="I26">
        <v>2</v>
      </c>
      <c r="K26">
        <v>2</v>
      </c>
      <c r="M26">
        <v>2</v>
      </c>
      <c r="O26">
        <v>2</v>
      </c>
      <c r="Q26">
        <v>2</v>
      </c>
    </row>
    <row r="27" spans="1:17" ht="72" x14ac:dyDescent="0.3">
      <c r="A27" s="4" t="s">
        <v>488</v>
      </c>
      <c r="C27" s="4" t="s">
        <v>493</v>
      </c>
      <c r="E27" s="4" t="s">
        <v>498</v>
      </c>
      <c r="G27" s="4" t="s">
        <v>503</v>
      </c>
      <c r="I27" s="4" t="s">
        <v>508</v>
      </c>
      <c r="K27" s="4" t="s">
        <v>513</v>
      </c>
      <c r="M27" s="4" t="s">
        <v>518</v>
      </c>
      <c r="O27" s="4" t="s">
        <v>523</v>
      </c>
      <c r="Q27" s="4" t="s">
        <v>528</v>
      </c>
    </row>
    <row r="28" spans="1:17" x14ac:dyDescent="0.3">
      <c r="A28">
        <v>-2</v>
      </c>
      <c r="C28">
        <v>-2</v>
      </c>
      <c r="E28">
        <v>-2</v>
      </c>
      <c r="G28">
        <v>-2</v>
      </c>
      <c r="I28">
        <v>-2</v>
      </c>
      <c r="K28">
        <v>-2</v>
      </c>
      <c r="M28">
        <v>-2</v>
      </c>
      <c r="O28">
        <v>-2</v>
      </c>
      <c r="Q28">
        <v>-2</v>
      </c>
    </row>
    <row r="29" spans="1:17" x14ac:dyDescent="0.3">
      <c r="A29">
        <v>-1</v>
      </c>
      <c r="C29">
        <v>-1</v>
      </c>
      <c r="E29">
        <v>-1</v>
      </c>
      <c r="G29">
        <v>-1</v>
      </c>
      <c r="I29">
        <v>-1</v>
      </c>
      <c r="K29">
        <v>-1</v>
      </c>
      <c r="M29">
        <v>-1</v>
      </c>
      <c r="O29">
        <v>-1</v>
      </c>
      <c r="Q29">
        <v>-1</v>
      </c>
    </row>
    <row r="30" spans="1:17" x14ac:dyDescent="0.3">
      <c r="A30">
        <v>0</v>
      </c>
      <c r="C30">
        <v>0</v>
      </c>
      <c r="E30">
        <v>0</v>
      </c>
      <c r="G30">
        <v>0</v>
      </c>
      <c r="I30">
        <v>0</v>
      </c>
      <c r="K30">
        <v>0</v>
      </c>
      <c r="M30">
        <v>0</v>
      </c>
      <c r="O30">
        <v>0</v>
      </c>
      <c r="Q30">
        <v>0</v>
      </c>
    </row>
    <row r="31" spans="1:17" x14ac:dyDescent="0.3">
      <c r="A31">
        <v>1</v>
      </c>
      <c r="C31">
        <v>1</v>
      </c>
      <c r="E31">
        <v>1</v>
      </c>
      <c r="G31">
        <v>1</v>
      </c>
      <c r="I31">
        <v>1</v>
      </c>
      <c r="K31">
        <v>1</v>
      </c>
      <c r="M31">
        <v>1</v>
      </c>
      <c r="O31">
        <v>1</v>
      </c>
      <c r="Q31">
        <v>1</v>
      </c>
    </row>
    <row r="32" spans="1:17" x14ac:dyDescent="0.3">
      <c r="A32">
        <v>2</v>
      </c>
      <c r="C32">
        <v>2</v>
      </c>
      <c r="E32">
        <v>2</v>
      </c>
      <c r="G32">
        <v>2</v>
      </c>
      <c r="I32">
        <v>2</v>
      </c>
      <c r="K32">
        <v>2</v>
      </c>
      <c r="M32">
        <v>2</v>
      </c>
      <c r="O32">
        <v>2</v>
      </c>
      <c r="Q32">
        <v>2</v>
      </c>
    </row>
  </sheetData>
  <conditionalFormatting sqref="A4:A8">
    <cfRule type="iconSet" priority="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A10:A14">
    <cfRule type="iconSet" priority="44">
      <iconSet iconSet="4TrafficLights" showValue="0">
        <cfvo type="percent" val="0"/>
        <cfvo type="percent" val="25"/>
        <cfvo type="percent" val="50"/>
        <cfvo type="percent" val="75"/>
      </iconSet>
    </cfRule>
  </conditionalFormatting>
  <conditionalFormatting sqref="A16:A20">
    <cfRule type="iconSet" priority="43">
      <iconSet iconSet="4TrafficLights">
        <cfvo type="percent" val="0"/>
        <cfvo type="num" val="0"/>
        <cfvo type="num" val="1"/>
        <cfvo type="num" val="2"/>
      </iconSet>
    </cfRule>
  </conditionalFormatting>
  <conditionalFormatting sqref="A22:A26">
    <cfRule type="iconSet" priority="42">
      <iconSet iconSet="4TrafficLights">
        <cfvo type="percent" val="0"/>
        <cfvo type="formula" val="0.25*MIN($A$22:$A$26)"/>
        <cfvo type="formula" val="0.5*MAX($A$22:$A$26)"/>
        <cfvo type="formula" val="0.75*MAX($A$22:$A$26)"/>
      </iconSet>
    </cfRule>
  </conditionalFormatting>
  <conditionalFormatting sqref="A28:A32">
    <cfRule type="iconSet" priority="41">
      <iconSet iconSet="4TrafficLights">
        <cfvo type="percent" val="0"/>
        <cfvo type="percentile" val="25"/>
        <cfvo type="percentile" val="50"/>
        <cfvo type="percentile" val="75"/>
      </iconSet>
    </cfRule>
  </conditionalFormatting>
  <conditionalFormatting sqref="C4:C8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C10:C14">
    <cfRule type="iconSet" priority="39">
      <iconSet iconSet="3Symbols" showValue="0">
        <cfvo type="percent" val="0"/>
        <cfvo type="percent" val="33"/>
        <cfvo type="percent" val="67"/>
      </iconSet>
    </cfRule>
  </conditionalFormatting>
  <conditionalFormatting sqref="C16:C20">
    <cfRule type="iconSet" priority="38">
      <iconSet iconSet="3Symbols">
        <cfvo type="percent" val="0"/>
        <cfvo type="num" val="0"/>
        <cfvo type="num" val="1"/>
      </iconSet>
    </cfRule>
  </conditionalFormatting>
  <conditionalFormatting sqref="C22:C26">
    <cfRule type="iconSet" priority="37">
      <iconSet iconSet="3Symbols">
        <cfvo type="percent" val="0"/>
        <cfvo type="formula" val="0.1*MIN($C$22:$C$26)"/>
        <cfvo type="formula" val="0.9*MAX($C$22:$C$26)"/>
      </iconSet>
    </cfRule>
  </conditionalFormatting>
  <conditionalFormatting sqref="C28:C32">
    <cfRule type="iconSet" priority="36">
      <iconSet iconSet="3Symbols">
        <cfvo type="percent" val="0"/>
        <cfvo type="percentile" val="33"/>
        <cfvo type="percentile" val="67"/>
      </iconSet>
    </cfRule>
  </conditionalFormatting>
  <conditionalFormatting sqref="E4:E8">
    <cfRule type="iconSet" priority="35">
      <iconSet iconSet="3Flags">
        <cfvo type="percent" val="0"/>
        <cfvo type="percent" val="33"/>
        <cfvo type="percent" val="67"/>
      </iconSet>
    </cfRule>
  </conditionalFormatting>
  <conditionalFormatting sqref="E10:E14">
    <cfRule type="iconSet" priority="34">
      <iconSet iconSet="3Flags" showValue="0">
        <cfvo type="percent" val="0"/>
        <cfvo type="percent" val="33"/>
        <cfvo type="percent" val="67"/>
      </iconSet>
    </cfRule>
  </conditionalFormatting>
  <conditionalFormatting sqref="E16:E20">
    <cfRule type="iconSet" priority="33">
      <iconSet iconSet="3Flags">
        <cfvo type="percent" val="0"/>
        <cfvo type="num" val="0"/>
        <cfvo type="num" val="1"/>
      </iconSet>
    </cfRule>
  </conditionalFormatting>
  <conditionalFormatting sqref="E22:E26">
    <cfRule type="iconSet" priority="32">
      <iconSet iconSet="3Flags">
        <cfvo type="percent" val="0"/>
        <cfvo type="formula" val="0.1*MIN($E$22:$E$26)"/>
        <cfvo type="formula" val="0.9*MAX($E$22:$E$26)"/>
      </iconSet>
    </cfRule>
  </conditionalFormatting>
  <conditionalFormatting sqref="E28:E32">
    <cfRule type="iconSet" priority="31">
      <iconSet iconSet="3Flags">
        <cfvo type="percent" val="0"/>
        <cfvo type="percentile" val="33"/>
        <cfvo type="percentile" val="67"/>
      </iconSet>
    </cfRule>
  </conditionalFormatting>
  <conditionalFormatting sqref="G4:G8">
    <cfRule type="iconSet" priority="30">
      <iconSet iconSet="3Symbols2">
        <cfvo type="percent" val="0"/>
        <cfvo type="percent" val="33"/>
        <cfvo type="percent" val="67"/>
      </iconSet>
    </cfRule>
  </conditionalFormatting>
  <conditionalFormatting sqref="G10:G14">
    <cfRule type="iconSet" priority="29">
      <iconSet iconSet="3Symbols2" showValue="0">
        <cfvo type="percent" val="0"/>
        <cfvo type="percent" val="33"/>
        <cfvo type="percent" val="67"/>
      </iconSet>
    </cfRule>
  </conditionalFormatting>
  <conditionalFormatting sqref="G16:G20">
    <cfRule type="iconSet" priority="28">
      <iconSet iconSet="3Symbols2">
        <cfvo type="percent" val="0"/>
        <cfvo type="num" val="0"/>
        <cfvo type="num" val="1"/>
      </iconSet>
    </cfRule>
  </conditionalFormatting>
  <conditionalFormatting sqref="G22:G26">
    <cfRule type="iconSet" priority="27">
      <iconSet iconSet="3Symbols2">
        <cfvo type="percent" val="0"/>
        <cfvo type="formula" val="0.1*MIN($G$22:$G$26)"/>
        <cfvo type="formula" val="0.9*MAX($G$22:$G$26)"/>
      </iconSet>
    </cfRule>
  </conditionalFormatting>
  <conditionalFormatting sqref="G28:G32">
    <cfRule type="iconSet" priority="26">
      <iconSet iconSet="3Symbols2">
        <cfvo type="percent" val="0"/>
        <cfvo type="percentile" val="33"/>
        <cfvo type="percentile" val="67"/>
      </iconSet>
    </cfRule>
  </conditionalFormatting>
  <conditionalFormatting sqref="K4:K8">
    <cfRule type="iconSet" priority="20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10:K14">
    <cfRule type="iconSet" priority="19">
      <iconSet iconSet="5Quarters" showValue="0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16:K20">
    <cfRule type="iconSet" priority="18">
      <iconSet iconSet="5Quarters">
        <cfvo type="percent" val="0"/>
        <cfvo type="num" val="-1"/>
        <cfvo type="num" val="0"/>
        <cfvo type="num" val="1"/>
        <cfvo type="num" val="2"/>
      </iconSet>
    </cfRule>
  </conditionalFormatting>
  <conditionalFormatting sqref="K22:K26">
    <cfRule type="iconSet" priority="17">
      <iconSet iconSet="5Quarters">
        <cfvo type="percent" val="0"/>
        <cfvo type="formula" val="0.2*MIN($K$22:$K$26)"/>
        <cfvo type="formula" val="0.4*MAX($K$22:$K$26)"/>
        <cfvo type="formula" val="0.6*MAX($K$22:$K$26)"/>
        <cfvo type="formula" val="0.8*MAX($K$22:$K$26)"/>
      </iconSet>
    </cfRule>
  </conditionalFormatting>
  <conditionalFormatting sqref="K28:K32">
    <cfRule type="iconSet" priority="16">
      <iconSet iconSet="5Quarters">
        <cfvo type="percent" val="0"/>
        <cfvo type="percentile" val="20"/>
        <cfvo type="percentile" val="40"/>
        <cfvo type="percentile" val="60"/>
        <cfvo type="percentile" val="80"/>
      </iconSet>
    </cfRule>
  </conditionalFormatting>
  <conditionalFormatting sqref="O4:O8">
    <cfRule type="iconSet" priority="10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O10:O14">
    <cfRule type="iconSet" priority="9">
      <iconSet iconSet="4Rating" showValue="0">
        <cfvo type="percent" val="0"/>
        <cfvo type="percent" val="25"/>
        <cfvo type="percent" val="50"/>
        <cfvo type="percent" val="75"/>
      </iconSet>
    </cfRule>
  </conditionalFormatting>
  <conditionalFormatting sqref="O16:O20">
    <cfRule type="iconSet" priority="8">
      <iconSet iconSet="4Rating">
        <cfvo type="percent" val="0"/>
        <cfvo type="num" val="-1"/>
        <cfvo type="num" val="0"/>
        <cfvo type="num" val="1"/>
      </iconSet>
    </cfRule>
  </conditionalFormatting>
  <conditionalFormatting sqref="O22:O26">
    <cfRule type="iconSet" priority="7">
      <iconSet iconSet="4Rating">
        <cfvo type="percent" val="0"/>
        <cfvo type="formula" val="0.25*MIN($O$22:$O$26)"/>
        <cfvo type="formula" val="0.5*MAX($O$22:$O$26)"/>
        <cfvo type="formula" val="0.75*MAX($O$22:$O$26)"/>
      </iconSet>
    </cfRule>
  </conditionalFormatting>
  <conditionalFormatting sqref="O28:O32">
    <cfRule type="iconSet" priority="6">
      <iconSet iconSet="4Rating">
        <cfvo type="percent" val="0"/>
        <cfvo type="percentile" val="25"/>
        <cfvo type="percentile" val="50"/>
        <cfvo type="percentile" val="75"/>
      </iconSet>
    </cfRule>
  </conditionalFormatting>
  <conditionalFormatting sqref="Q4:Q8">
    <cfRule type="iconSet" priority="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10:Q14">
    <cfRule type="iconSet" priority="4">
      <iconSet iconSet="5Rating" showValue="0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Q16:Q20">
    <cfRule type="iconSet" priority="3">
      <iconSet iconSet="5Rating">
        <cfvo type="percent" val="0"/>
        <cfvo type="num" val="-1"/>
        <cfvo type="num" val="0"/>
        <cfvo type="num" val="1"/>
        <cfvo type="num" val="2"/>
      </iconSet>
    </cfRule>
  </conditionalFormatting>
  <conditionalFormatting sqref="Q22:Q26">
    <cfRule type="iconSet" priority="2">
      <iconSet iconSet="5Rating">
        <cfvo type="percent" val="0"/>
        <cfvo type="formula" val="0.2*MIN($Q$22:$Q$25)"/>
        <cfvo type="formula" val="0.4*MAX($Q$22:$Q$26)"/>
        <cfvo type="formula" val="0.6*MAX($Q$22:$Q$26)"/>
        <cfvo type="formula" val="0.8*MAX($Q$22:$Q$26)"/>
      </iconSet>
    </cfRule>
  </conditionalFormatting>
  <conditionalFormatting sqref="Q28:Q32">
    <cfRule type="iconSet" priority="1">
      <iconSet iconSet="5Rating">
        <cfvo type="percent" val="0"/>
        <cfvo type="percentile" val="20"/>
        <cfvo type="percentile" val="40"/>
        <cfvo type="percentile" val="60"/>
        <cfvo type="percentile" val="80"/>
      </iconSe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" id="{8E558C09-CE80-4FCE-86FA-59F3F0215475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I4:I8</xm:sqref>
        </x14:conditionalFormatting>
        <x14:conditionalFormatting xmlns:xm="http://schemas.microsoft.com/office/excel/2006/main">
          <x14:cfRule type="iconSet" priority="24" id="{016CDB4D-95AE-4439-9C1C-C346AB911B8D}">
            <x14:iconSet iconSet="3Stars" showValue="0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I10:I14</xm:sqref>
        </x14:conditionalFormatting>
        <x14:conditionalFormatting xmlns:xm="http://schemas.microsoft.com/office/excel/2006/main">
          <x14:cfRule type="iconSet" priority="23" id="{3ED53A1B-0584-4D6B-8D38-299C4B09FF45}">
            <x14:iconSet iconSet="3Stars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</x14:iconSet>
          </x14:cfRule>
          <xm:sqref>I16:I20</xm:sqref>
        </x14:conditionalFormatting>
        <x14:conditionalFormatting xmlns:xm="http://schemas.microsoft.com/office/excel/2006/main">
          <x14:cfRule type="iconSet" priority="22" id="{BDD4218B-0C5D-48E6-BB61-3F9299EB5D5E}">
            <x14:iconSet iconSet="3Stars">
              <x14:cfvo type="percent">
                <xm:f>0</xm:f>
              </x14:cfvo>
              <x14:cfvo type="formula">
                <xm:f>0.1*MIN($I$22:$I$26)</xm:f>
              </x14:cfvo>
              <x14:cfvo type="formula">
                <xm:f>0.9*MAX($I$22:$I$26)</xm:f>
              </x14:cfvo>
            </x14:iconSet>
          </x14:cfRule>
          <xm:sqref>I22:I26</xm:sqref>
        </x14:conditionalFormatting>
        <x14:conditionalFormatting xmlns:xm="http://schemas.microsoft.com/office/excel/2006/main">
          <x14:cfRule type="iconSet" priority="21" id="{A7B70F4D-FC6A-4E5C-8444-6762EE0EF7AA}">
            <x14:iconSet iconSet="3Stars">
              <x14:cfvo type="percent">
                <xm:f>0</xm:f>
              </x14:cfvo>
              <x14:cfvo type="percentile">
                <xm:f>33</xm:f>
              </x14:cfvo>
              <x14:cfvo type="percentile">
                <xm:f>67</xm:f>
              </x14:cfvo>
            </x14:iconSet>
          </x14:cfRule>
          <xm:sqref>I28:I32</xm:sqref>
        </x14:conditionalFormatting>
        <x14:conditionalFormatting xmlns:xm="http://schemas.microsoft.com/office/excel/2006/main">
          <x14:cfRule type="iconSet" priority="15" id="{4A81C47E-9D06-4AC4-991D-A3CB8C48FDB9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M4:M8</xm:sqref>
        </x14:conditionalFormatting>
        <x14:conditionalFormatting xmlns:xm="http://schemas.microsoft.com/office/excel/2006/main">
          <x14:cfRule type="iconSet" priority="14" id="{249EBD04-A4EA-404B-ACB1-029A68D5BB9E}">
            <x14:iconSet iconSet="5Boxes" showValue="0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M10:M14</xm:sqref>
        </x14:conditionalFormatting>
        <x14:conditionalFormatting xmlns:xm="http://schemas.microsoft.com/office/excel/2006/main">
          <x14:cfRule type="iconSet" priority="13" id="{64FFFC46-0006-4752-A1C5-B850C964066C}">
            <x14:iconSet iconSet="5Boxes">
              <x14:cfvo type="percent">
                <xm:f>0</xm:f>
              </x14:cfvo>
              <x14:cfvo type="num">
                <xm:f>-1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</x14:iconSet>
          </x14:cfRule>
          <xm:sqref>M16:M20</xm:sqref>
        </x14:conditionalFormatting>
        <x14:conditionalFormatting xmlns:xm="http://schemas.microsoft.com/office/excel/2006/main">
          <x14:cfRule type="iconSet" priority="12" id="{39F78837-3A0F-4842-A90B-000A8792BA34}">
            <x14:iconSet iconSet="5Boxes">
              <x14:cfvo type="percent">
                <xm:f>0</xm:f>
              </x14:cfvo>
              <x14:cfvo type="formula">
                <xm:f>0.2*MIN($M$22:$M$26)</xm:f>
              </x14:cfvo>
              <x14:cfvo type="formula">
                <xm:f>0.4*MAX($M$22:$M$26)</xm:f>
              </x14:cfvo>
              <x14:cfvo type="formula">
                <xm:f>0.6*MAX($M$22:$M$26)</xm:f>
              </x14:cfvo>
              <x14:cfvo type="formula">
                <xm:f>0.8*MAX($M$22:$M$26)</xm:f>
              </x14:cfvo>
            </x14:iconSet>
          </x14:cfRule>
          <xm:sqref>M22:M26</xm:sqref>
        </x14:conditionalFormatting>
        <x14:conditionalFormatting xmlns:xm="http://schemas.microsoft.com/office/excel/2006/main">
          <x14:cfRule type="iconSet" priority="11" id="{A7B6E9BD-8DC4-41A6-86D4-75D488C66662}">
            <x14:iconSet iconSet="5Boxes">
              <x14:cfvo type="percent">
                <xm:f>0</xm:f>
              </x14:cfvo>
              <x14:cfvo type="percentile">
                <xm:f>20</xm:f>
              </x14:cfvo>
              <x14:cfvo type="percentile">
                <xm:f>40</xm:f>
              </x14:cfvo>
              <x14:cfvo type="percentile">
                <xm:f>60</xm:f>
              </x14:cfvo>
              <x14:cfvo type="percentile">
                <xm:f>80</xm:f>
              </x14:cfvo>
            </x14:iconSet>
          </x14:cfRule>
          <xm:sqref>M28:M32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Hightlight Cells Rules</vt:lpstr>
      <vt:lpstr>Top Bottom Rules</vt:lpstr>
      <vt:lpstr>Data Bars p.1</vt:lpstr>
      <vt:lpstr>Data Bars p.2</vt:lpstr>
      <vt:lpstr>Color Scales p.1</vt:lpstr>
      <vt:lpstr>Color Scales p.2</vt:lpstr>
      <vt:lpstr>Color Scales p.3</vt:lpstr>
      <vt:lpstr>Icon Sets p.1</vt:lpstr>
      <vt:lpstr>Icon Sets p.2</vt:lpstr>
      <vt:lpstr>Clear Rules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Gonsior</dc:creator>
  <cp:lastModifiedBy>Dawid Gonsior</cp:lastModifiedBy>
  <dcterms:created xsi:type="dcterms:W3CDTF">2020-09-08T20:55:19Z</dcterms:created>
  <dcterms:modified xsi:type="dcterms:W3CDTF">2020-10-04T21:51:05Z</dcterms:modified>
</cp:coreProperties>
</file>