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 Computers\OneDrive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I14" i="1"/>
  <c r="G16" i="1"/>
  <c r="H16" i="1"/>
  <c r="I16" i="1"/>
  <c r="F14" i="1"/>
  <c r="F15" i="1" s="1"/>
  <c r="G14" i="1"/>
  <c r="G15" i="1" s="1"/>
  <c r="H14" i="1"/>
  <c r="H15" i="1" s="1"/>
  <c r="F16" i="1"/>
  <c r="I15" i="1"/>
  <c r="J5" i="1"/>
  <c r="J6" i="1"/>
  <c r="J4" i="1"/>
  <c r="K4" i="1"/>
  <c r="L4" i="1" s="1"/>
  <c r="J8" i="1"/>
  <c r="J9" i="1"/>
  <c r="J10" i="1"/>
  <c r="J11" i="1"/>
  <c r="J12" i="1"/>
  <c r="J13" i="1"/>
  <c r="K5" i="1"/>
  <c r="L5" i="1" s="1"/>
  <c r="K10" i="1"/>
  <c r="L10" i="1" s="1"/>
  <c r="K6" i="1" l="1"/>
  <c r="L6" i="1" s="1"/>
  <c r="K7" i="1"/>
  <c r="L7" i="1" s="1"/>
  <c r="K8" i="1"/>
  <c r="L8" i="1" s="1"/>
  <c r="K9" i="1"/>
  <c r="L9" i="1" s="1"/>
  <c r="K11" i="1"/>
  <c r="L11" i="1" s="1"/>
  <c r="K12" i="1"/>
  <c r="L12" i="1" s="1"/>
  <c r="K13" i="1"/>
  <c r="L13" i="1" s="1"/>
</calcChain>
</file>

<file path=xl/sharedStrings.xml><?xml version="1.0" encoding="utf-8"?>
<sst xmlns="http://schemas.openxmlformats.org/spreadsheetml/2006/main" count="24" uniqueCount="24">
  <si>
    <t>Student Name</t>
  </si>
  <si>
    <t>Student ID</t>
  </si>
  <si>
    <t>Subject-1</t>
  </si>
  <si>
    <t>Subject-2</t>
  </si>
  <si>
    <t>Subject-3</t>
  </si>
  <si>
    <t>Subject-4</t>
  </si>
  <si>
    <t>Total</t>
  </si>
  <si>
    <t>Grade</t>
  </si>
  <si>
    <t>Average marks</t>
  </si>
  <si>
    <t>Abu Taher</t>
  </si>
  <si>
    <t>Shah Naim</t>
  </si>
  <si>
    <t xml:space="preserve">Gobinda Das </t>
  </si>
  <si>
    <t>Abu Rakib</t>
  </si>
  <si>
    <t>Habibur Rahman</t>
  </si>
  <si>
    <t>MD. Rajib</t>
  </si>
  <si>
    <t>Amit Bowmic</t>
  </si>
  <si>
    <t>Banzir Ahmed</t>
  </si>
  <si>
    <t>Tamim Pathan</t>
  </si>
  <si>
    <t>Class average for each subject</t>
  </si>
  <si>
    <t>Highest marks for each subject</t>
  </si>
  <si>
    <t>Lowest marks for each subject</t>
  </si>
  <si>
    <t>z</t>
  </si>
  <si>
    <t>Abul Hossan</t>
  </si>
  <si>
    <t>Excel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</si>
</sst>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Sheet1!$J$4</c:f>
              <c:numCache>
                <c:formatCode>General</c:formatCode>
                <c:ptCount val="1"/>
                <c:pt idx="0">
                  <c:v>283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Sheet1!$J$5</c:f>
              <c:numCache>
                <c:formatCode>General</c:formatCode>
                <c:ptCount val="1"/>
                <c:pt idx="0">
                  <c:v>270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Sheet1!$J$3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Sheet1!$J$6</c:f>
              <c:numCache>
                <c:formatCode>General</c:formatCode>
                <c:ptCount val="1"/>
                <c:pt idx="0">
                  <c:v>259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Sheet1!$J$3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Sheet1!$J$7</c:f>
              <c:numCache>
                <c:formatCode>General</c:formatCode>
                <c:ptCount val="1"/>
                <c:pt idx="0">
                  <c:v>196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Sheet1!$J$3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Sheet1!$J$8</c:f>
              <c:numCache>
                <c:formatCode>General</c:formatCode>
                <c:ptCount val="1"/>
                <c:pt idx="0">
                  <c:v>252</c:v>
                </c:pt>
              </c:numCache>
            </c:numRef>
          </c:val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Sheet1!$J$3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Sheet1!$J$9</c:f>
              <c:numCache>
                <c:formatCode>General</c:formatCode>
                <c:ptCount val="1"/>
                <c:pt idx="0">
                  <c:v>316</c:v>
                </c:pt>
              </c:numCache>
            </c:numRef>
          </c:val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Sheet1!$J$3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Sheet1!$J$10</c:f>
              <c:numCache>
                <c:formatCode>General</c:formatCode>
                <c:ptCount val="1"/>
                <c:pt idx="0">
                  <c:v>195</c:v>
                </c:pt>
              </c:numCache>
            </c:numRef>
          </c:val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Sheet1!$J$3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Sheet1!$J$11</c:f>
              <c:numCache>
                <c:formatCode>General</c:formatCode>
                <c:ptCount val="1"/>
                <c:pt idx="0">
                  <c:v>316</c:v>
                </c:pt>
              </c:numCache>
            </c:numRef>
          </c:val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Sheet1!$J$3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Sheet1!$J$12</c:f>
              <c:numCache>
                <c:formatCode>General</c:formatCode>
                <c:ptCount val="1"/>
                <c:pt idx="0">
                  <c:v>281</c:v>
                </c:pt>
              </c:numCache>
            </c:numRef>
          </c:val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Sheet1!$J$3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Sheet1!$J$13</c:f>
              <c:numCache>
                <c:formatCode>General</c:formatCode>
                <c:ptCount val="1"/>
                <c:pt idx="0">
                  <c:v>269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852852736"/>
        <c:axId val="-852851104"/>
        <c:extLst>
          <c:ext xmlns:c15="http://schemas.microsoft.com/office/drawing/2012/chart" uri="{02D57815-91ED-43cb-92C2-25804820EDAC}">
            <c15:filteredBarSeries>
              <c15:ser>
                <c:idx val="10"/>
                <c:order val="10"/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Sheet1!$J$3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Sheet1!$J$14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</c15:ser>
            </c15:filteredBarSeries>
            <c15:filteredBarSeries>
              <c15:ser>
                <c:idx val="11"/>
                <c:order val="11"/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Sheet1!$J$3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</c15:ser>
            </c15:filteredBarSeries>
            <c15:filteredBarSeries>
              <c15:ser>
                <c:idx val="12"/>
                <c:order val="12"/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Sheet1!$J$3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</c15:ser>
            </c15:filteredBarSeries>
          </c:ext>
        </c:extLst>
      </c:barChart>
      <c:catAx>
        <c:axId val="-852852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2851104"/>
        <c:crosses val="autoZero"/>
        <c:auto val="1"/>
        <c:lblAlgn val="ctr"/>
        <c:lblOffset val="100"/>
        <c:noMultiLvlLbl val="0"/>
      </c:catAx>
      <c:valAx>
        <c:axId val="-85285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285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Average marks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Sheet1!$K$4:$K$16</c:f>
              <c:numCache>
                <c:formatCode>General</c:formatCode>
                <c:ptCount val="13"/>
                <c:pt idx="0">
                  <c:v>70.75</c:v>
                </c:pt>
                <c:pt idx="1">
                  <c:v>67.5</c:v>
                </c:pt>
                <c:pt idx="2">
                  <c:v>64.75</c:v>
                </c:pt>
                <c:pt idx="3">
                  <c:v>49</c:v>
                </c:pt>
                <c:pt idx="4">
                  <c:v>63</c:v>
                </c:pt>
                <c:pt idx="5">
                  <c:v>79</c:v>
                </c:pt>
                <c:pt idx="6">
                  <c:v>48.75</c:v>
                </c:pt>
                <c:pt idx="7">
                  <c:v>79</c:v>
                </c:pt>
                <c:pt idx="8">
                  <c:v>70.25</c:v>
                </c:pt>
                <c:pt idx="9">
                  <c:v>67.25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52847840"/>
        <c:axId val="-852847296"/>
      </c:lineChart>
      <c:catAx>
        <c:axId val="-852847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2847296"/>
        <c:crosses val="autoZero"/>
        <c:auto val="1"/>
        <c:lblAlgn val="ctr"/>
        <c:lblOffset val="100"/>
        <c:noMultiLvlLbl val="0"/>
      </c:catAx>
      <c:valAx>
        <c:axId val="-8528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284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1133475</xdr:colOff>
      <xdr:row>17</xdr:row>
      <xdr:rowOff>166687</xdr:rowOff>
    </xdr:from>
    <xdr:to>
      <xdr:col>7</xdr:col>
      <xdr:colOff>704850</xdr:colOff>
      <xdr:row>32</xdr:row>
      <xdr:rowOff>52387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17</xdr:row>
      <xdr:rowOff>185737</xdr:rowOff>
    </xdr:from>
    <xdr:to>
      <xdr:col>13</xdr:col>
      <xdr:colOff>409575</xdr:colOff>
      <xdr:row>32</xdr:row>
      <xdr:rowOff>71437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20"/>
  <sheetViews>
    <sheetView tabSelected="1" topLeftCell="B1" zoomScaleNormal="100" workbookViewId="0">
      <selection activeCell="J3" sqref="D2:L16"/>
    </sheetView>
  </sheetViews>
  <sheetFormatPr defaultRowHeight="15" x14ac:dyDescent="0.25"/>
  <cols>
    <col min="3" max="3" width="19.85546875" customWidth="1"/>
    <col min="4" max="4" width="18.42578125" customWidth="1"/>
    <col min="5" max="5" width="12.85546875" customWidth="1"/>
    <col min="6" max="6" width="12.42578125" customWidth="1"/>
    <col min="7" max="7" width="11.42578125" customWidth="1"/>
    <col min="8" max="8" width="11.28515625" customWidth="1"/>
    <col min="9" max="9" width="11.85546875" customWidth="1"/>
    <col min="10" max="10" width="14.5703125" customWidth="1"/>
    <col min="11" max="11" width="15.5703125" customWidth="1"/>
    <col min="12" max="12" width="14.140625" customWidth="1"/>
  </cols>
  <sheetData>
    <row r="2" spans="4:12" ht="21" x14ac:dyDescent="0.35">
      <c r="D2" s="17" t="s">
        <v>23</v>
      </c>
      <c r="E2" s="18"/>
      <c r="F2" s="18"/>
      <c r="G2" s="18"/>
      <c r="H2" s="18"/>
      <c r="I2" s="18"/>
      <c r="J2" s="18"/>
      <c r="K2" s="18"/>
      <c r="L2" s="19"/>
    </row>
    <row r="3" spans="4:12" x14ac:dyDescent="0.2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8</v>
      </c>
      <c r="L3" s="1" t="s">
        <v>7</v>
      </c>
    </row>
    <row r="4" spans="4:12" x14ac:dyDescent="0.25">
      <c r="D4" s="2" t="s">
        <v>22</v>
      </c>
      <c r="E4" s="2">
        <v>2024001</v>
      </c>
      <c r="F4" s="2">
        <v>80</v>
      </c>
      <c r="G4" s="2">
        <v>72</v>
      </c>
      <c r="H4" s="2">
        <v>92</v>
      </c>
      <c r="I4" s="2">
        <v>39</v>
      </c>
      <c r="J4" s="1">
        <f t="shared" ref="J4:J13" si="0">SUM(F4:I4)</f>
        <v>283</v>
      </c>
      <c r="K4" s="1">
        <f t="shared" ref="K4:K13" si="1">AVERAGE(F4:I4)</f>
        <v>70.75</v>
      </c>
      <c r="L4" s="1" t="str">
        <f t="shared" ref="L4:L13" si="2">IF(K4&gt;=80,"A",IF(K4&gt;=70,"B",IF(K4&gt;=60,"C",IF(K4&lt;50,"F"))))</f>
        <v>B</v>
      </c>
    </row>
    <row r="5" spans="4:12" x14ac:dyDescent="0.25">
      <c r="D5" s="3" t="s">
        <v>9</v>
      </c>
      <c r="E5" s="3">
        <v>2024002</v>
      </c>
      <c r="F5" s="2">
        <v>72</v>
      </c>
      <c r="G5" s="2">
        <v>75</v>
      </c>
      <c r="H5" s="2">
        <v>88</v>
      </c>
      <c r="I5" s="2">
        <v>35</v>
      </c>
      <c r="J5" s="1">
        <f t="shared" si="0"/>
        <v>270</v>
      </c>
      <c r="K5" s="1">
        <f t="shared" si="1"/>
        <v>67.5</v>
      </c>
      <c r="L5" s="1" t="str">
        <f t="shared" si="2"/>
        <v>C</v>
      </c>
    </row>
    <row r="6" spans="4:12" x14ac:dyDescent="0.25">
      <c r="D6" s="3" t="s">
        <v>10</v>
      </c>
      <c r="E6" s="3">
        <v>2024003</v>
      </c>
      <c r="F6" s="2">
        <v>75</v>
      </c>
      <c r="G6" s="2">
        <v>73</v>
      </c>
      <c r="H6" s="2">
        <v>79</v>
      </c>
      <c r="I6" s="2">
        <v>32</v>
      </c>
      <c r="J6" s="1">
        <f t="shared" si="0"/>
        <v>259</v>
      </c>
      <c r="K6" s="1">
        <f t="shared" si="1"/>
        <v>64.75</v>
      </c>
      <c r="L6" s="1" t="str">
        <f t="shared" si="2"/>
        <v>C</v>
      </c>
    </row>
    <row r="7" spans="4:12" x14ac:dyDescent="0.25">
      <c r="D7" s="3" t="s">
        <v>11</v>
      </c>
      <c r="E7" s="3">
        <v>2024004</v>
      </c>
      <c r="F7" s="2">
        <v>52</v>
      </c>
      <c r="G7" s="2">
        <v>71</v>
      </c>
      <c r="H7" s="2">
        <v>41</v>
      </c>
      <c r="I7" s="2">
        <v>32</v>
      </c>
      <c r="J7" s="1">
        <f t="shared" si="0"/>
        <v>196</v>
      </c>
      <c r="K7" s="1">
        <f t="shared" si="1"/>
        <v>49</v>
      </c>
      <c r="L7" s="1" t="str">
        <f t="shared" si="2"/>
        <v>F</v>
      </c>
    </row>
    <row r="8" spans="4:12" x14ac:dyDescent="0.25">
      <c r="D8" s="3" t="s">
        <v>12</v>
      </c>
      <c r="E8" s="3">
        <v>2024005</v>
      </c>
      <c r="F8" s="2">
        <v>67</v>
      </c>
      <c r="G8" s="2">
        <v>75</v>
      </c>
      <c r="H8" s="2">
        <v>77</v>
      </c>
      <c r="I8" s="2">
        <v>33</v>
      </c>
      <c r="J8" s="1">
        <f t="shared" si="0"/>
        <v>252</v>
      </c>
      <c r="K8" s="1">
        <f t="shared" si="1"/>
        <v>63</v>
      </c>
      <c r="L8" s="1" t="str">
        <f t="shared" si="2"/>
        <v>C</v>
      </c>
    </row>
    <row r="9" spans="4:12" x14ac:dyDescent="0.25">
      <c r="D9" s="3" t="s">
        <v>13</v>
      </c>
      <c r="E9" s="3">
        <v>2024006</v>
      </c>
      <c r="F9" s="2">
        <v>89</v>
      </c>
      <c r="G9" s="2">
        <v>79</v>
      </c>
      <c r="H9" s="2">
        <v>99</v>
      </c>
      <c r="I9" s="2">
        <v>49</v>
      </c>
      <c r="J9" s="1">
        <f t="shared" si="0"/>
        <v>316</v>
      </c>
      <c r="K9" s="1">
        <f t="shared" si="1"/>
        <v>79</v>
      </c>
      <c r="L9" s="1" t="str">
        <f t="shared" si="2"/>
        <v>B</v>
      </c>
    </row>
    <row r="10" spans="4:12" x14ac:dyDescent="0.25">
      <c r="D10" s="3" t="s">
        <v>14</v>
      </c>
      <c r="E10" s="3">
        <v>2024007</v>
      </c>
      <c r="F10" s="2">
        <v>51</v>
      </c>
      <c r="G10" s="2">
        <v>71</v>
      </c>
      <c r="H10" s="2">
        <v>42</v>
      </c>
      <c r="I10" s="2">
        <v>31</v>
      </c>
      <c r="J10" s="1">
        <f t="shared" si="0"/>
        <v>195</v>
      </c>
      <c r="K10" s="1">
        <f t="shared" si="1"/>
        <v>48.75</v>
      </c>
      <c r="L10" s="1" t="str">
        <f t="shared" si="2"/>
        <v>F</v>
      </c>
    </row>
    <row r="11" spans="4:12" x14ac:dyDescent="0.25">
      <c r="D11" s="3" t="s">
        <v>15</v>
      </c>
      <c r="E11" s="3">
        <v>2024008</v>
      </c>
      <c r="F11" s="2">
        <v>89</v>
      </c>
      <c r="G11" s="2">
        <v>79</v>
      </c>
      <c r="H11" s="2">
        <v>99</v>
      </c>
      <c r="I11" s="2">
        <v>49</v>
      </c>
      <c r="J11" s="1">
        <f t="shared" si="0"/>
        <v>316</v>
      </c>
      <c r="K11" s="1">
        <f t="shared" si="1"/>
        <v>79</v>
      </c>
      <c r="L11" s="1" t="str">
        <f t="shared" si="2"/>
        <v>B</v>
      </c>
    </row>
    <row r="12" spans="4:12" x14ac:dyDescent="0.25">
      <c r="D12" s="3" t="s">
        <v>16</v>
      </c>
      <c r="E12" s="3">
        <v>2024009</v>
      </c>
      <c r="F12" s="2">
        <v>81</v>
      </c>
      <c r="G12" s="2">
        <v>74</v>
      </c>
      <c r="H12" s="2">
        <v>86</v>
      </c>
      <c r="I12" s="2">
        <v>40</v>
      </c>
      <c r="J12" s="1">
        <f t="shared" si="0"/>
        <v>281</v>
      </c>
      <c r="K12" s="1">
        <f t="shared" si="1"/>
        <v>70.25</v>
      </c>
      <c r="L12" s="1" t="str">
        <f t="shared" si="2"/>
        <v>B</v>
      </c>
    </row>
    <row r="13" spans="4:12" x14ac:dyDescent="0.25">
      <c r="D13" s="3" t="s">
        <v>17</v>
      </c>
      <c r="E13" s="3">
        <v>2024010</v>
      </c>
      <c r="F13" s="2">
        <v>73</v>
      </c>
      <c r="G13" s="2">
        <v>77</v>
      </c>
      <c r="H13" s="2">
        <v>80</v>
      </c>
      <c r="I13" s="2">
        <v>39</v>
      </c>
      <c r="J13" s="1">
        <f t="shared" si="0"/>
        <v>269</v>
      </c>
      <c r="K13" s="1">
        <f t="shared" si="1"/>
        <v>67.25</v>
      </c>
      <c r="L13" s="1" t="str">
        <f t="shared" si="2"/>
        <v>C</v>
      </c>
    </row>
    <row r="14" spans="4:12" x14ac:dyDescent="0.25">
      <c r="D14" s="4" t="s">
        <v>18</v>
      </c>
      <c r="E14" s="5"/>
      <c r="F14" s="1">
        <f t="shared" ref="F14:H14" si="3">AVERAGE(F4:F13)</f>
        <v>72.900000000000006</v>
      </c>
      <c r="G14" s="1">
        <f t="shared" si="3"/>
        <v>74.599999999999994</v>
      </c>
      <c r="H14" s="1">
        <f t="shared" si="3"/>
        <v>78.3</v>
      </c>
      <c r="I14" s="1">
        <f>AVERAGE(I4:I13)</f>
        <v>37.9</v>
      </c>
      <c r="J14" s="8"/>
      <c r="K14" s="9"/>
      <c r="L14" s="10"/>
    </row>
    <row r="15" spans="4:12" x14ac:dyDescent="0.25">
      <c r="D15" s="4" t="s">
        <v>19</v>
      </c>
      <c r="E15" s="5"/>
      <c r="F15" s="1">
        <f>MAX(F4:F14)</f>
        <v>89</v>
      </c>
      <c r="G15" s="1">
        <f t="shared" ref="G15:I15" si="4">MAX(G4:G14)</f>
        <v>79</v>
      </c>
      <c r="H15" s="1">
        <f t="shared" si="4"/>
        <v>99</v>
      </c>
      <c r="I15" s="1">
        <f t="shared" si="4"/>
        <v>49</v>
      </c>
      <c r="J15" s="11"/>
      <c r="K15" s="12"/>
      <c r="L15" s="13"/>
    </row>
    <row r="16" spans="4:12" x14ac:dyDescent="0.25">
      <c r="D16" s="6" t="s">
        <v>20</v>
      </c>
      <c r="E16" s="7"/>
      <c r="F16" s="1">
        <f>MIN(F4:F13)</f>
        <v>51</v>
      </c>
      <c r="G16" s="1">
        <f t="shared" ref="G16:I16" si="5">MIN(G4:G13)</f>
        <v>71</v>
      </c>
      <c r="H16" s="1">
        <f t="shared" si="5"/>
        <v>41</v>
      </c>
      <c r="I16" s="1">
        <f t="shared" si="5"/>
        <v>31</v>
      </c>
      <c r="J16" s="14"/>
      <c r="K16" s="15"/>
      <c r="L16" s="16"/>
    </row>
    <row r="20" spans="14:14" x14ac:dyDescent="0.25">
      <c r="N20" t="s">
        <v>21</v>
      </c>
    </row>
  </sheetData>
  <mergeCells count="5">
    <mergeCell ref="D14:E14"/>
    <mergeCell ref="D15:E15"/>
    <mergeCell ref="D16:E16"/>
    <mergeCell ref="J14:L16"/>
    <mergeCell ref="D2:L2"/>
  </mergeCells>
  <conditionalFormatting sqref="A18">
    <cfRule type="expression" dxfId="3" priority="5">
      <formula>$L$7</formula>
    </cfRule>
    <cfRule type="expression" dxfId="2" priority="6">
      <formula>L7</formula>
    </cfRule>
  </conditionalFormatting>
  <conditionalFormatting sqref="L4:L13">
    <cfRule type="expression" dxfId="1" priority="2">
      <formula>$L4:$L13="F"</formula>
    </cfRule>
    <cfRule type="expression" dxfId="0" priority="1">
      <formula>$L4:$L13="A"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Nayem</dc:creator>
  <cp:lastModifiedBy>Nishad Nayem</cp:lastModifiedBy>
  <dcterms:created xsi:type="dcterms:W3CDTF">2024-12-16T06:21:32Z</dcterms:created>
  <dcterms:modified xsi:type="dcterms:W3CDTF">2024-12-16T15:19:02Z</dcterms:modified>
</cp:coreProperties>
</file>