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855"/>
  </bookViews>
  <sheets>
    <sheet name="Product Information" sheetId="1" r:id="rId1"/>
    <sheet name="Product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7" i="2"/>
  <c r="I25" i="1"/>
  <c r="I26" i="1"/>
  <c r="I27" i="1"/>
  <c r="D13" i="2" s="1"/>
  <c r="I28" i="1"/>
  <c r="I14" i="1"/>
  <c r="I15" i="1"/>
  <c r="I16" i="1"/>
  <c r="I17" i="1"/>
  <c r="I18" i="1"/>
  <c r="I19" i="1"/>
  <c r="I20" i="1"/>
  <c r="I21" i="1"/>
  <c r="I22" i="1"/>
  <c r="I23" i="1"/>
  <c r="I24" i="1"/>
  <c r="I8" i="1"/>
  <c r="I9" i="1"/>
  <c r="D9" i="2" s="1"/>
  <c r="I10" i="1"/>
  <c r="I11" i="1"/>
  <c r="D11" i="2" s="1"/>
  <c r="I12" i="1"/>
  <c r="I13" i="1"/>
  <c r="I7" i="1"/>
  <c r="D10" i="2" l="1"/>
  <c r="E10" i="2" s="1"/>
  <c r="D12" i="2"/>
  <c r="E12" i="2" s="1"/>
  <c r="D8" i="2"/>
  <c r="E8" i="2" s="1"/>
  <c r="D14" i="2"/>
  <c r="E14" i="2" s="1"/>
  <c r="D7" i="2"/>
  <c r="E7" i="2" s="1"/>
  <c r="E11" i="2"/>
  <c r="E13" i="2"/>
  <c r="E9" i="2"/>
</calcChain>
</file>

<file path=xl/sharedStrings.xml><?xml version="1.0" encoding="utf-8"?>
<sst xmlns="http://schemas.openxmlformats.org/spreadsheetml/2006/main" count="142" uniqueCount="58">
  <si>
    <t>Stock Management</t>
  </si>
  <si>
    <t>SL</t>
  </si>
  <si>
    <t>Date</t>
  </si>
  <si>
    <t>Product</t>
  </si>
  <si>
    <t>Quantity</t>
  </si>
  <si>
    <t>Unit Price</t>
  </si>
  <si>
    <t>Total Price</t>
  </si>
  <si>
    <t>Invoice No.</t>
  </si>
  <si>
    <t>Supplier</t>
  </si>
  <si>
    <t>2024-027S</t>
  </si>
  <si>
    <t>2024-027M</t>
  </si>
  <si>
    <t>2024-027L</t>
  </si>
  <si>
    <t>2024-028M</t>
  </si>
  <si>
    <t>2024-029L</t>
  </si>
  <si>
    <t>2024-029S</t>
  </si>
  <si>
    <t>2024-029M</t>
  </si>
  <si>
    <t>2024-030S</t>
  </si>
  <si>
    <t>2024-030L</t>
  </si>
  <si>
    <t>2024-031M</t>
  </si>
  <si>
    <t>2024-031S</t>
  </si>
  <si>
    <t>2024-031L</t>
  </si>
  <si>
    <t>2024-032S</t>
  </si>
  <si>
    <t>2024-032L</t>
  </si>
  <si>
    <t>2024-033M</t>
  </si>
  <si>
    <t>2024-033S</t>
  </si>
  <si>
    <t>2024-033L</t>
  </si>
  <si>
    <t>Handlebars</t>
  </si>
  <si>
    <t>Seat</t>
  </si>
  <si>
    <t>Frame</t>
  </si>
  <si>
    <t>Rear brake</t>
  </si>
  <si>
    <t>Crossbar</t>
  </si>
  <si>
    <t>Crank</t>
  </si>
  <si>
    <t>Pedal</t>
  </si>
  <si>
    <t>Chain</t>
  </si>
  <si>
    <t>Chain wheel</t>
  </si>
  <si>
    <t>Big J Guns</t>
  </si>
  <si>
    <t>Wheelz Etc</t>
  </si>
  <si>
    <t>Cycle Matter</t>
  </si>
  <si>
    <t>Flaming Wheels</t>
  </si>
  <si>
    <t>Wheel Lore</t>
  </si>
  <si>
    <t>Bike Shop 3</t>
  </si>
  <si>
    <t>The Great Cycle</t>
  </si>
  <si>
    <t>Astute Guns</t>
  </si>
  <si>
    <t>Item Wise Stock</t>
  </si>
  <si>
    <t>Average Unit Price</t>
  </si>
  <si>
    <t>Diamondback Bike</t>
  </si>
  <si>
    <t xml:space="preserve">Diamondback Bike </t>
  </si>
  <si>
    <t>Issue By</t>
  </si>
  <si>
    <t>Tarikul Islam</t>
  </si>
  <si>
    <t>Rafat Sadhman</t>
  </si>
  <si>
    <t>Ariful Islam</t>
  </si>
  <si>
    <t xml:space="preserve">Likon </t>
  </si>
  <si>
    <t>Saad Islam</t>
  </si>
  <si>
    <t>Manager</t>
  </si>
  <si>
    <t xml:space="preserve">Employee </t>
  </si>
  <si>
    <t>List of</t>
  </si>
  <si>
    <t>Salesman</t>
  </si>
  <si>
    <t>Rakib Bhuyain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</si>
</sst>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91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164" fontId="1" fillId="0" borderId="0" xfId="0" applyNumberFormat="1" applyFont="1" applyAlignment="1">
      <alignment horizontal="center" vertical="center"/>
    </xf>
    <xf numFmtId="0" fontId="7" fillId="0" borderId="0" xfId="0" applyFont="1"/>
    <xf numFmtId="0" fontId="1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9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B1" workbookViewId="0">
      <selection activeCell="K17" sqref="K17"/>
    </sheetView>
  </sheetViews>
  <sheetFormatPr defaultRowHeight="15" x14ac:dyDescent="0.25"/>
  <cols>
    <col min="2" max="2" width="13.28515625" customWidth="1"/>
    <col min="3" max="3" width="18.42578125" customWidth="1"/>
    <col min="4" max="4" width="16.7109375" customWidth="1"/>
    <col min="5" max="6" width="14.85546875" customWidth="1"/>
    <col min="7" max="7" width="11.5703125" customWidth="1"/>
    <col min="8" max="8" width="12.140625" customWidth="1"/>
    <col min="9" max="9" width="17.140625" customWidth="1"/>
    <col min="11" max="11" width="16.140625" customWidth="1"/>
    <col min="12" max="12" width="17.28515625" customWidth="1"/>
    <col min="13" max="13" width="17.5703125" customWidth="1"/>
  </cols>
  <sheetData>
    <row r="1" spans="1:15" ht="27" customHeight="1" x14ac:dyDescent="0.25">
      <c r="A1" s="22" t="s">
        <v>46</v>
      </c>
      <c r="B1" s="23"/>
      <c r="C1" s="23"/>
      <c r="D1" s="23"/>
      <c r="E1" s="23"/>
      <c r="F1" s="23"/>
      <c r="G1" s="23"/>
      <c r="H1" s="23"/>
      <c r="I1" s="23"/>
      <c r="J1" s="3"/>
      <c r="K1" s="3"/>
      <c r="L1" s="3"/>
      <c r="M1" s="3"/>
    </row>
    <row r="2" spans="1:15" ht="19.5" customHeight="1" x14ac:dyDescent="0.2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3"/>
      <c r="K2" s="3"/>
      <c r="L2" s="3"/>
      <c r="M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24" t="s">
        <v>55</v>
      </c>
      <c r="L5" s="25"/>
      <c r="M5" s="26"/>
    </row>
    <row r="6" spans="1:15" ht="33" customHeight="1" x14ac:dyDescent="0.25">
      <c r="A6" s="4" t="s">
        <v>1</v>
      </c>
      <c r="B6" s="4" t="s">
        <v>2</v>
      </c>
      <c r="C6" s="4" t="s">
        <v>3</v>
      </c>
      <c r="D6" s="4" t="s">
        <v>8</v>
      </c>
      <c r="E6" s="4" t="s">
        <v>7</v>
      </c>
      <c r="F6" s="4" t="s">
        <v>47</v>
      </c>
      <c r="G6" s="4" t="s">
        <v>4</v>
      </c>
      <c r="H6" s="4" t="s">
        <v>5</v>
      </c>
      <c r="I6" s="4" t="s">
        <v>6</v>
      </c>
      <c r="J6" s="5"/>
      <c r="K6" s="6" t="s">
        <v>3</v>
      </c>
      <c r="L6" s="6" t="s">
        <v>8</v>
      </c>
      <c r="M6" s="6" t="s">
        <v>54</v>
      </c>
      <c r="N6" s="13"/>
    </row>
    <row r="7" spans="1:15" x14ac:dyDescent="0.25">
      <c r="A7" s="7">
        <v>1</v>
      </c>
      <c r="B7" s="8">
        <v>45444</v>
      </c>
      <c r="C7" s="7" t="s">
        <v>26</v>
      </c>
      <c r="D7" s="7" t="s">
        <v>42</v>
      </c>
      <c r="E7" s="7" t="s">
        <v>9</v>
      </c>
      <c r="F7" s="7" t="s">
        <v>48</v>
      </c>
      <c r="G7" s="7">
        <v>15</v>
      </c>
      <c r="H7" s="9">
        <v>10</v>
      </c>
      <c r="I7" s="9">
        <f>G7*H7</f>
        <v>150</v>
      </c>
      <c r="J7" s="5"/>
      <c r="K7" s="14" t="s">
        <v>26</v>
      </c>
      <c r="L7" s="14" t="s">
        <v>42</v>
      </c>
      <c r="M7" s="15" t="s">
        <v>57</v>
      </c>
      <c r="N7" s="28" t="s">
        <v>53</v>
      </c>
    </row>
    <row r="8" spans="1:15" x14ac:dyDescent="0.25">
      <c r="A8" s="7">
        <v>2</v>
      </c>
      <c r="B8" s="8">
        <v>45444</v>
      </c>
      <c r="C8" s="7" t="s">
        <v>27</v>
      </c>
      <c r="D8" s="7" t="s">
        <v>35</v>
      </c>
      <c r="E8" s="7" t="s">
        <v>10</v>
      </c>
      <c r="F8" s="7" t="s">
        <v>50</v>
      </c>
      <c r="G8" s="7">
        <v>20</v>
      </c>
      <c r="H8" s="9">
        <v>8</v>
      </c>
      <c r="I8" s="9">
        <f t="shared" ref="I8:I28" si="0">G8*H8</f>
        <v>160</v>
      </c>
      <c r="J8" s="5"/>
      <c r="K8" s="14" t="s">
        <v>27</v>
      </c>
      <c r="L8" s="14" t="s">
        <v>35</v>
      </c>
      <c r="M8" s="15" t="s">
        <v>48</v>
      </c>
      <c r="N8" s="27" t="s">
        <v>56</v>
      </c>
    </row>
    <row r="9" spans="1:15" x14ac:dyDescent="0.25">
      <c r="A9" s="7">
        <v>3</v>
      </c>
      <c r="B9" s="8">
        <v>45445</v>
      </c>
      <c r="C9" s="7" t="s">
        <v>28</v>
      </c>
      <c r="D9" s="7" t="s">
        <v>36</v>
      </c>
      <c r="E9" s="7" t="s">
        <v>11</v>
      </c>
      <c r="F9" s="7" t="s">
        <v>50</v>
      </c>
      <c r="G9" s="7">
        <v>12</v>
      </c>
      <c r="H9" s="9">
        <v>12</v>
      </c>
      <c r="I9" s="9">
        <f t="shared" si="0"/>
        <v>144</v>
      </c>
      <c r="J9" s="5"/>
      <c r="K9" s="14" t="s">
        <v>28</v>
      </c>
      <c r="L9" s="14" t="s">
        <v>36</v>
      </c>
      <c r="M9" s="15" t="s">
        <v>49</v>
      </c>
      <c r="N9" s="27"/>
    </row>
    <row r="10" spans="1:15" x14ac:dyDescent="0.25">
      <c r="A10" s="7">
        <v>4</v>
      </c>
      <c r="B10" s="8">
        <v>45445</v>
      </c>
      <c r="C10" s="7" t="s">
        <v>29</v>
      </c>
      <c r="D10" s="7" t="s">
        <v>37</v>
      </c>
      <c r="E10" s="7" t="s">
        <v>12</v>
      </c>
      <c r="F10" s="7" t="s">
        <v>51</v>
      </c>
      <c r="G10" s="7">
        <v>17</v>
      </c>
      <c r="H10" s="9">
        <v>15</v>
      </c>
      <c r="I10" s="9">
        <f t="shared" si="0"/>
        <v>255</v>
      </c>
      <c r="J10" s="5"/>
      <c r="K10" s="14" t="s">
        <v>29</v>
      </c>
      <c r="L10" s="14" t="s">
        <v>37</v>
      </c>
      <c r="M10" s="15" t="s">
        <v>50</v>
      </c>
      <c r="N10" s="27"/>
    </row>
    <row r="11" spans="1:15" x14ac:dyDescent="0.25">
      <c r="A11" s="7">
        <v>5</v>
      </c>
      <c r="B11" s="8">
        <v>45445</v>
      </c>
      <c r="C11" s="7" t="s">
        <v>30</v>
      </c>
      <c r="D11" s="7" t="s">
        <v>37</v>
      </c>
      <c r="E11" s="7" t="s">
        <v>12</v>
      </c>
      <c r="F11" s="7" t="s">
        <v>51</v>
      </c>
      <c r="G11" s="7">
        <v>18</v>
      </c>
      <c r="H11" s="9">
        <v>18</v>
      </c>
      <c r="I11" s="9">
        <f t="shared" si="0"/>
        <v>324</v>
      </c>
      <c r="J11" s="5"/>
      <c r="K11" s="14" t="s">
        <v>30</v>
      </c>
      <c r="L11" s="14" t="s">
        <v>38</v>
      </c>
      <c r="M11" s="15" t="s">
        <v>51</v>
      </c>
      <c r="N11" s="27"/>
    </row>
    <row r="12" spans="1:15" x14ac:dyDescent="0.25">
      <c r="A12" s="7">
        <v>6</v>
      </c>
      <c r="B12" s="8">
        <v>45445</v>
      </c>
      <c r="C12" s="7" t="s">
        <v>31</v>
      </c>
      <c r="D12" s="7" t="s">
        <v>37</v>
      </c>
      <c r="E12" s="7" t="s">
        <v>13</v>
      </c>
      <c r="F12" s="7" t="s">
        <v>52</v>
      </c>
      <c r="G12" s="7">
        <v>24</v>
      </c>
      <c r="H12" s="9">
        <v>20</v>
      </c>
      <c r="I12" s="9">
        <f t="shared" si="0"/>
        <v>480</v>
      </c>
      <c r="J12" s="5"/>
      <c r="K12" s="14" t="s">
        <v>31</v>
      </c>
      <c r="L12" s="14" t="s">
        <v>39</v>
      </c>
      <c r="M12" s="15" t="s">
        <v>52</v>
      </c>
      <c r="N12" s="27"/>
    </row>
    <row r="13" spans="1:15" x14ac:dyDescent="0.25">
      <c r="A13" s="7">
        <v>7</v>
      </c>
      <c r="B13" s="8">
        <v>45446</v>
      </c>
      <c r="C13" s="7" t="s">
        <v>32</v>
      </c>
      <c r="D13" s="7" t="s">
        <v>38</v>
      </c>
      <c r="E13" s="7" t="s">
        <v>14</v>
      </c>
      <c r="F13" s="7" t="s">
        <v>52</v>
      </c>
      <c r="G13" s="7">
        <v>25</v>
      </c>
      <c r="H13" s="9">
        <v>22</v>
      </c>
      <c r="I13" s="9">
        <f t="shared" si="0"/>
        <v>550</v>
      </c>
      <c r="J13" s="5"/>
      <c r="K13" s="14" t="s">
        <v>32</v>
      </c>
      <c r="L13" s="14" t="s">
        <v>40</v>
      </c>
      <c r="M13" s="16"/>
      <c r="N13" s="13"/>
    </row>
    <row r="14" spans="1:15" x14ac:dyDescent="0.25">
      <c r="A14" s="7">
        <v>8</v>
      </c>
      <c r="B14" s="8">
        <v>45446</v>
      </c>
      <c r="C14" s="7" t="s">
        <v>33</v>
      </c>
      <c r="D14" s="7" t="s">
        <v>39</v>
      </c>
      <c r="E14" s="7" t="s">
        <v>13</v>
      </c>
      <c r="F14" s="7" t="s">
        <v>49</v>
      </c>
      <c r="G14" s="7">
        <v>13</v>
      </c>
      <c r="H14" s="9">
        <v>24</v>
      </c>
      <c r="I14" s="9">
        <f t="shared" si="0"/>
        <v>312</v>
      </c>
      <c r="J14" s="5"/>
      <c r="K14" s="14" t="s">
        <v>33</v>
      </c>
      <c r="L14" s="14" t="s">
        <v>41</v>
      </c>
      <c r="M14" s="16"/>
    </row>
    <row r="15" spans="1:15" x14ac:dyDescent="0.25">
      <c r="A15" s="7">
        <v>9</v>
      </c>
      <c r="B15" s="8">
        <v>45446</v>
      </c>
      <c r="C15" s="7" t="s">
        <v>34</v>
      </c>
      <c r="D15" s="7" t="s">
        <v>40</v>
      </c>
      <c r="E15" s="7" t="s">
        <v>15</v>
      </c>
      <c r="F15" s="7" t="s">
        <v>51</v>
      </c>
      <c r="G15" s="7">
        <v>16</v>
      </c>
      <c r="H15" s="9">
        <v>26</v>
      </c>
      <c r="I15" s="9">
        <f t="shared" si="0"/>
        <v>416</v>
      </c>
      <c r="J15" s="5"/>
      <c r="K15" s="10"/>
      <c r="L15" s="11"/>
      <c r="M15" s="3"/>
    </row>
    <row r="16" spans="1:15" x14ac:dyDescent="0.25">
      <c r="A16" s="7">
        <v>10</v>
      </c>
      <c r="B16" s="8">
        <v>45447</v>
      </c>
      <c r="C16" s="7" t="s">
        <v>26</v>
      </c>
      <c r="D16" s="7" t="s">
        <v>41</v>
      </c>
      <c r="E16" s="7" t="s">
        <v>16</v>
      </c>
      <c r="F16" s="7" t="s">
        <v>49</v>
      </c>
      <c r="G16" s="7">
        <v>10</v>
      </c>
      <c r="H16" s="9">
        <v>30</v>
      </c>
      <c r="I16" s="9">
        <f t="shared" si="0"/>
        <v>300</v>
      </c>
      <c r="J16" s="5"/>
      <c r="K16" s="10"/>
      <c r="L16" s="11"/>
      <c r="M16" s="3"/>
    </row>
    <row r="17" spans="1:13" x14ac:dyDescent="0.25">
      <c r="A17" s="7">
        <v>11</v>
      </c>
      <c r="B17" s="8">
        <v>45447</v>
      </c>
      <c r="C17" s="7" t="s">
        <v>27</v>
      </c>
      <c r="D17" s="7" t="s">
        <v>38</v>
      </c>
      <c r="E17" s="7" t="s">
        <v>17</v>
      </c>
      <c r="F17" s="7" t="s">
        <v>49</v>
      </c>
      <c r="G17" s="7">
        <v>15</v>
      </c>
      <c r="H17" s="9">
        <v>28</v>
      </c>
      <c r="I17" s="9">
        <f t="shared" si="0"/>
        <v>420</v>
      </c>
      <c r="J17" s="5"/>
      <c r="K17" s="10"/>
      <c r="L17" s="10"/>
      <c r="M17" s="3"/>
    </row>
    <row r="18" spans="1:13" x14ac:dyDescent="0.25">
      <c r="A18" s="7">
        <v>12</v>
      </c>
      <c r="B18" s="8">
        <v>45447</v>
      </c>
      <c r="C18" s="7" t="s">
        <v>28</v>
      </c>
      <c r="D18" s="7" t="s">
        <v>39</v>
      </c>
      <c r="E18" s="7" t="s">
        <v>18</v>
      </c>
      <c r="F18" s="7" t="s">
        <v>48</v>
      </c>
      <c r="G18" s="7">
        <v>20</v>
      </c>
      <c r="H18" s="9">
        <v>27</v>
      </c>
      <c r="I18" s="9">
        <f t="shared" si="0"/>
        <v>540</v>
      </c>
      <c r="J18" s="5"/>
      <c r="K18" s="10"/>
      <c r="L18" s="10"/>
      <c r="M18" s="3"/>
    </row>
    <row r="19" spans="1:13" x14ac:dyDescent="0.25">
      <c r="A19" s="7">
        <v>13</v>
      </c>
      <c r="B19" s="8">
        <v>45447</v>
      </c>
      <c r="C19" s="7" t="s">
        <v>29</v>
      </c>
      <c r="D19" s="7" t="s">
        <v>40</v>
      </c>
      <c r="E19" s="7" t="s">
        <v>18</v>
      </c>
      <c r="F19" s="7" t="s">
        <v>50</v>
      </c>
      <c r="G19" s="7">
        <v>25</v>
      </c>
      <c r="H19" s="9">
        <v>25</v>
      </c>
      <c r="I19" s="9">
        <f t="shared" si="0"/>
        <v>625</v>
      </c>
      <c r="J19" s="5"/>
      <c r="K19" s="10"/>
      <c r="L19" s="10"/>
      <c r="M19" s="3"/>
    </row>
    <row r="20" spans="1:13" x14ac:dyDescent="0.25">
      <c r="A20" s="7">
        <v>14</v>
      </c>
      <c r="B20" s="8">
        <v>45447</v>
      </c>
      <c r="C20" s="7" t="s">
        <v>30</v>
      </c>
      <c r="D20" s="7" t="s">
        <v>41</v>
      </c>
      <c r="E20" s="7" t="s">
        <v>19</v>
      </c>
      <c r="F20" s="7" t="s">
        <v>51</v>
      </c>
      <c r="G20" s="7">
        <v>8</v>
      </c>
      <c r="H20" s="9">
        <v>23</v>
      </c>
      <c r="I20" s="9">
        <f t="shared" si="0"/>
        <v>184</v>
      </c>
      <c r="J20" s="5"/>
      <c r="K20" s="10"/>
      <c r="L20" s="10"/>
      <c r="M20" s="3"/>
    </row>
    <row r="21" spans="1:13" x14ac:dyDescent="0.25">
      <c r="A21" s="7">
        <v>15</v>
      </c>
      <c r="B21" s="8">
        <v>45448</v>
      </c>
      <c r="C21" s="7" t="s">
        <v>26</v>
      </c>
      <c r="D21" s="7" t="s">
        <v>38</v>
      </c>
      <c r="E21" s="7" t="s">
        <v>20</v>
      </c>
      <c r="F21" s="7" t="s">
        <v>50</v>
      </c>
      <c r="G21" s="7">
        <v>14</v>
      </c>
      <c r="H21" s="9">
        <v>21</v>
      </c>
      <c r="I21" s="9">
        <f t="shared" si="0"/>
        <v>294</v>
      </c>
      <c r="J21" s="5"/>
      <c r="K21" s="10"/>
      <c r="L21" s="10"/>
      <c r="M21" s="3"/>
    </row>
    <row r="22" spans="1:13" x14ac:dyDescent="0.25">
      <c r="A22" s="7">
        <v>16</v>
      </c>
      <c r="B22" s="8">
        <v>45448</v>
      </c>
      <c r="C22" s="7" t="s">
        <v>27</v>
      </c>
      <c r="D22" s="7" t="s">
        <v>41</v>
      </c>
      <c r="E22" s="7" t="s">
        <v>21</v>
      </c>
      <c r="F22" s="7" t="s">
        <v>48</v>
      </c>
      <c r="G22" s="7">
        <v>16</v>
      </c>
      <c r="H22" s="9">
        <v>17</v>
      </c>
      <c r="I22" s="9">
        <f t="shared" si="0"/>
        <v>272</v>
      </c>
      <c r="J22" s="5"/>
      <c r="K22" s="10"/>
      <c r="L22" s="10"/>
      <c r="M22" s="3"/>
    </row>
    <row r="23" spans="1:13" x14ac:dyDescent="0.25">
      <c r="A23" s="7">
        <v>17</v>
      </c>
      <c r="B23" s="8">
        <v>45448</v>
      </c>
      <c r="C23" s="7" t="s">
        <v>28</v>
      </c>
      <c r="D23" s="7" t="s">
        <v>38</v>
      </c>
      <c r="E23" s="7" t="s">
        <v>22</v>
      </c>
      <c r="F23" s="7" t="s">
        <v>51</v>
      </c>
      <c r="G23" s="7">
        <v>18</v>
      </c>
      <c r="H23" s="9">
        <v>15</v>
      </c>
      <c r="I23" s="9">
        <f t="shared" si="0"/>
        <v>270</v>
      </c>
      <c r="J23" s="5"/>
      <c r="K23" s="10"/>
      <c r="L23" s="10"/>
      <c r="M23" s="3"/>
    </row>
    <row r="24" spans="1:13" x14ac:dyDescent="0.25">
      <c r="A24" s="7">
        <v>18</v>
      </c>
      <c r="B24" s="8">
        <v>45448</v>
      </c>
      <c r="C24" s="7" t="s">
        <v>29</v>
      </c>
      <c r="D24" s="7" t="s">
        <v>39</v>
      </c>
      <c r="E24" s="7" t="s">
        <v>22</v>
      </c>
      <c r="F24" s="7" t="s">
        <v>49</v>
      </c>
      <c r="G24" s="7">
        <v>20</v>
      </c>
      <c r="H24" s="9">
        <v>13</v>
      </c>
      <c r="I24" s="9">
        <f t="shared" si="0"/>
        <v>260</v>
      </c>
      <c r="J24" s="5"/>
      <c r="K24" s="10"/>
      <c r="L24" s="10"/>
      <c r="M24" s="3"/>
    </row>
    <row r="25" spans="1:13" x14ac:dyDescent="0.25">
      <c r="A25" s="7">
        <v>19</v>
      </c>
      <c r="B25" s="8">
        <v>45448</v>
      </c>
      <c r="C25" s="7" t="s">
        <v>30</v>
      </c>
      <c r="D25" s="7" t="s">
        <v>40</v>
      </c>
      <c r="E25" s="7" t="s">
        <v>23</v>
      </c>
      <c r="F25" s="7" t="s">
        <v>51</v>
      </c>
      <c r="G25" s="7">
        <v>12</v>
      </c>
      <c r="H25" s="9">
        <v>11</v>
      </c>
      <c r="I25" s="9">
        <f>G25*H25</f>
        <v>132</v>
      </c>
      <c r="J25" s="5"/>
      <c r="K25" s="5"/>
      <c r="L25" s="5"/>
      <c r="M25" s="3"/>
    </row>
    <row r="26" spans="1:13" x14ac:dyDescent="0.25">
      <c r="A26" s="7">
        <v>20</v>
      </c>
      <c r="B26" s="8">
        <v>45449</v>
      </c>
      <c r="C26" s="7" t="s">
        <v>31</v>
      </c>
      <c r="D26" s="7" t="s">
        <v>41</v>
      </c>
      <c r="E26" s="7" t="s">
        <v>24</v>
      </c>
      <c r="F26" s="7" t="s">
        <v>52</v>
      </c>
      <c r="G26" s="7">
        <v>25</v>
      </c>
      <c r="H26" s="9">
        <v>9</v>
      </c>
      <c r="I26" s="9">
        <f t="shared" si="0"/>
        <v>225</v>
      </c>
      <c r="J26" s="5"/>
      <c r="K26" s="5"/>
      <c r="L26" s="5"/>
      <c r="M26" s="3"/>
    </row>
    <row r="27" spans="1:13" x14ac:dyDescent="0.25">
      <c r="A27" s="7">
        <v>21</v>
      </c>
      <c r="B27" s="8">
        <v>45449</v>
      </c>
      <c r="C27" s="7" t="s">
        <v>32</v>
      </c>
      <c r="D27" s="7" t="s">
        <v>38</v>
      </c>
      <c r="E27" s="7" t="s">
        <v>25</v>
      </c>
      <c r="F27" s="7" t="s">
        <v>48</v>
      </c>
      <c r="G27" s="7">
        <v>15</v>
      </c>
      <c r="H27" s="9">
        <v>7</v>
      </c>
      <c r="I27" s="9">
        <f t="shared" si="0"/>
        <v>105</v>
      </c>
      <c r="J27" s="5"/>
      <c r="K27" s="5"/>
      <c r="L27" s="5"/>
      <c r="M27" s="3"/>
    </row>
    <row r="28" spans="1:13" x14ac:dyDescent="0.25">
      <c r="A28" s="7">
        <v>22</v>
      </c>
      <c r="B28" s="8">
        <v>45449</v>
      </c>
      <c r="C28" s="7" t="s">
        <v>33</v>
      </c>
      <c r="D28" s="7" t="s">
        <v>41</v>
      </c>
      <c r="E28" s="7" t="s">
        <v>25</v>
      </c>
      <c r="F28" s="7" t="s">
        <v>52</v>
      </c>
      <c r="G28" s="7">
        <v>20</v>
      </c>
      <c r="H28" s="9">
        <v>14</v>
      </c>
      <c r="I28" s="9">
        <f t="shared" si="0"/>
        <v>280</v>
      </c>
      <c r="J28" s="5"/>
      <c r="K28" s="5"/>
      <c r="L28" s="5"/>
      <c r="M28" s="3"/>
    </row>
    <row r="29" spans="1:13" x14ac:dyDescent="0.25">
      <c r="A29" s="3"/>
      <c r="B29" s="12"/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</row>
    <row r="30" spans="1:13" x14ac:dyDescent="0.25">
      <c r="B30" s="1"/>
    </row>
    <row r="31" spans="1:13" x14ac:dyDescent="0.25">
      <c r="B31" s="1"/>
    </row>
  </sheetData>
  <mergeCells count="4">
    <mergeCell ref="A1:I1"/>
    <mergeCell ref="A2:I2"/>
    <mergeCell ref="K5:M5"/>
    <mergeCell ref="N8:N12"/>
  </mergeCells>
  <dataValidations count="4">
    <dataValidation type="list" allowBlank="1" showInputMessage="1" showErrorMessage="1" sqref="C7:C28">
      <formula1>$K$7:$K$14</formula1>
    </dataValidation>
    <dataValidation type="list" allowBlank="1" showInputMessage="1" showErrorMessage="1" sqref="L7">
      <formula1>$L$8:$L$21</formula1>
    </dataValidation>
    <dataValidation type="list" allowBlank="1" showInputMessage="1" showErrorMessage="1" sqref="D7:D28">
      <formula1>$L$7:$L$14</formula1>
    </dataValidation>
    <dataValidation type="list" allowBlank="1" showInputMessage="1" showErrorMessage="1" sqref="F7:F28">
      <formula1>$M$8:$M$12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8" sqref="I8"/>
    </sheetView>
  </sheetViews>
  <sheetFormatPr defaultRowHeight="15" x14ac:dyDescent="0.25"/>
  <cols>
    <col min="2" max="2" width="13" customWidth="1"/>
    <col min="3" max="3" width="12.7109375" customWidth="1"/>
    <col min="4" max="4" width="13.140625" customWidth="1"/>
    <col min="5" max="5" width="24.7109375" customWidth="1"/>
  </cols>
  <sheetData>
    <row r="1" spans="1:5" ht="20.25" customHeight="1" x14ac:dyDescent="0.25">
      <c r="A1" s="21" t="s">
        <v>45</v>
      </c>
      <c r="B1" s="21"/>
      <c r="C1" s="21"/>
      <c r="D1" s="21"/>
      <c r="E1" s="21"/>
    </row>
    <row r="2" spans="1:5" ht="18" customHeight="1" x14ac:dyDescent="0.25">
      <c r="A2" s="19" t="s">
        <v>43</v>
      </c>
      <c r="B2" s="19"/>
      <c r="C2" s="19"/>
      <c r="D2" s="19"/>
      <c r="E2" s="19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ht="28.5" customHeight="1" x14ac:dyDescent="0.25">
      <c r="A6" s="4" t="s">
        <v>1</v>
      </c>
      <c r="B6" s="4" t="s">
        <v>3</v>
      </c>
      <c r="C6" s="4" t="s">
        <v>4</v>
      </c>
      <c r="D6" s="4" t="s">
        <v>6</v>
      </c>
      <c r="E6" s="4" t="s">
        <v>44</v>
      </c>
    </row>
    <row r="7" spans="1:5" x14ac:dyDescent="0.25">
      <c r="A7" s="17">
        <v>1</v>
      </c>
      <c r="B7" s="17" t="s">
        <v>26</v>
      </c>
      <c r="C7" s="17">
        <f>SUMIF('Product Information'!C7:C28,B7,'Product Information'!G7:G28)</f>
        <v>39</v>
      </c>
      <c r="D7" s="17">
        <f>SUMIF('Product Information'!C7:C28,B7,'Product Information'!I7:I28)</f>
        <v>744</v>
      </c>
      <c r="E7" s="18">
        <f>D7/C7</f>
        <v>19.076923076923077</v>
      </c>
    </row>
    <row r="8" spans="1:5" x14ac:dyDescent="0.25">
      <c r="A8" s="17">
        <v>2</v>
      </c>
      <c r="B8" s="17" t="s">
        <v>27</v>
      </c>
      <c r="C8" s="17">
        <f>SUMIF('Product Information'!C8:C29,B8,'Product Information'!G8:G29)</f>
        <v>51</v>
      </c>
      <c r="D8" s="17">
        <f>SUMIF('Product Information'!C8:C29,B8,'Product Information'!I8:I29)</f>
        <v>852</v>
      </c>
      <c r="E8" s="18">
        <f>D8/C8</f>
        <v>16.705882352941178</v>
      </c>
    </row>
    <row r="9" spans="1:5" x14ac:dyDescent="0.25">
      <c r="A9" s="17">
        <v>3</v>
      </c>
      <c r="B9" s="17" t="s">
        <v>28</v>
      </c>
      <c r="C9" s="17">
        <f>SUMIF('Product Information'!C9:C30,B9,'Product Information'!G9:G30)</f>
        <v>50</v>
      </c>
      <c r="D9" s="17">
        <f>SUMIF('Product Information'!C9:C30,B9,'Product Information'!I9:I30)</f>
        <v>954</v>
      </c>
      <c r="E9" s="18">
        <f t="shared" ref="E9:E14" si="0">D9/C9</f>
        <v>19.079999999999998</v>
      </c>
    </row>
    <row r="10" spans="1:5" x14ac:dyDescent="0.25">
      <c r="A10" s="17">
        <v>4</v>
      </c>
      <c r="B10" s="17" t="s">
        <v>29</v>
      </c>
      <c r="C10" s="17">
        <f>SUMIF('Product Information'!C10:C31,B10,'Product Information'!G10:G31)</f>
        <v>62</v>
      </c>
      <c r="D10" s="17">
        <f>SUMIF('Product Information'!C10:C31,B10,'Product Information'!I10:I31)</f>
        <v>1140</v>
      </c>
      <c r="E10" s="18">
        <f t="shared" si="0"/>
        <v>18.387096774193548</v>
      </c>
    </row>
    <row r="11" spans="1:5" x14ac:dyDescent="0.25">
      <c r="A11" s="17">
        <v>5</v>
      </c>
      <c r="B11" s="17" t="s">
        <v>30</v>
      </c>
      <c r="C11" s="17">
        <f>SUMIF('Product Information'!C11:C32,B11,'Product Information'!G11:G32)</f>
        <v>38</v>
      </c>
      <c r="D11" s="17">
        <f>SUMIF('Product Information'!C11:C32,B11,'Product Information'!I11:I32)</f>
        <v>640</v>
      </c>
      <c r="E11" s="18">
        <f t="shared" si="0"/>
        <v>16.842105263157894</v>
      </c>
    </row>
    <row r="12" spans="1:5" x14ac:dyDescent="0.25">
      <c r="A12" s="17">
        <v>6</v>
      </c>
      <c r="B12" s="17" t="s">
        <v>31</v>
      </c>
      <c r="C12" s="17">
        <f>SUMIF('Product Information'!C12:C33,B12,'Product Information'!G12:G33)</f>
        <v>49</v>
      </c>
      <c r="D12" s="17">
        <f>SUMIF('Product Information'!C12:C33,B12,'Product Information'!I12:I33)</f>
        <v>705</v>
      </c>
      <c r="E12" s="18">
        <f t="shared" si="0"/>
        <v>14.387755102040817</v>
      </c>
    </row>
    <row r="13" spans="1:5" x14ac:dyDescent="0.25">
      <c r="A13" s="17">
        <v>7</v>
      </c>
      <c r="B13" s="17" t="s">
        <v>32</v>
      </c>
      <c r="C13" s="17">
        <f>SUMIF('Product Information'!C13:C34,B13,'Product Information'!G13:G34)</f>
        <v>40</v>
      </c>
      <c r="D13" s="17">
        <f>SUMIF('Product Information'!C13:C34,B13,'Product Information'!I13:I34)</f>
        <v>655</v>
      </c>
      <c r="E13" s="18">
        <f t="shared" si="0"/>
        <v>16.375</v>
      </c>
    </row>
    <row r="14" spans="1:5" x14ac:dyDescent="0.25">
      <c r="A14" s="17">
        <v>8</v>
      </c>
      <c r="B14" s="17" t="s">
        <v>33</v>
      </c>
      <c r="C14" s="17">
        <f>SUMIF('Product Information'!C14:C35,B14,'Product Information'!G14:G35)</f>
        <v>33</v>
      </c>
      <c r="D14" s="17">
        <f>SUMIF('Product Information'!C14:C35,B14,'Product Information'!I14:I35)</f>
        <v>592</v>
      </c>
      <c r="E14" s="18">
        <f t="shared" si="0"/>
        <v>17.939393939393938</v>
      </c>
    </row>
    <row r="15" spans="1:5" x14ac:dyDescent="0.25">
      <c r="A15" s="3"/>
      <c r="B15" s="11"/>
      <c r="C15" s="10"/>
      <c r="D15" s="3"/>
      <c r="E15" s="3"/>
    </row>
    <row r="16" spans="1:5" x14ac:dyDescent="0.25">
      <c r="B16" s="2"/>
      <c r="C16" s="2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Information</vt:lpstr>
      <vt:lpstr>Product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2024-11-11T03:26:17Z</dcterms:created>
  <dcterms:modified xsi:type="dcterms:W3CDTF">2024-11-13T04:42:27Z</dcterms:modified>
</cp:coreProperties>
</file>