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gpu\3-semester\physics\"/>
    </mc:Choice>
  </mc:AlternateContent>
  <xr:revisionPtr revIDLastSave="0" documentId="13_ncr:1_{2D6EA89B-3A6D-481D-A911-FE24002EE705}" xr6:coauthVersionLast="45" xr6:coauthVersionMax="45" xr10:uidLastSave="{00000000-0000-0000-0000-000000000000}"/>
  <bookViews>
    <workbookView xWindow="-120" yWindow="-120" windowWidth="29040" windowHeight="15840" xr2:uid="{D40B5AD3-BEE7-44B8-9F76-CA14AEEAD0A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F17" i="1"/>
  <c r="F19" i="1"/>
  <c r="F13" i="1"/>
  <c r="F14" i="1"/>
  <c r="F15" i="1"/>
  <c r="F16" i="1"/>
  <c r="F18" i="1"/>
  <c r="F12" i="1"/>
  <c r="F5" i="1"/>
  <c r="F6" i="1"/>
  <c r="F7" i="1"/>
  <c r="F8" i="1"/>
  <c r="F9" i="1"/>
  <c r="F10" i="1"/>
  <c r="F11" i="1"/>
  <c r="F4" i="1"/>
  <c r="F20" i="1" l="1"/>
</calcChain>
</file>

<file path=xl/sharedStrings.xml><?xml version="1.0" encoding="utf-8"?>
<sst xmlns="http://schemas.openxmlformats.org/spreadsheetml/2006/main" count="10" uniqueCount="10">
  <si>
    <t>Измеримая величина</t>
  </si>
  <si>
    <t>d, м</t>
  </si>
  <si>
    <t>m</t>
  </si>
  <si>
    <r>
      <t>x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charset val="204"/>
        <scheme val="minor"/>
      </rPr>
      <t>, м</t>
    </r>
  </si>
  <si>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charset val="204"/>
        <scheme val="minor"/>
      </rPr>
      <t>, м</t>
    </r>
  </si>
  <si>
    <t>Среднее значение</t>
  </si>
  <si>
    <t>Относительная погрешность</t>
  </si>
  <si>
    <t>Абсолютная погрешность</t>
  </si>
  <si>
    <t>L, м</t>
  </si>
  <si>
    <t>Лабараторная работа № 1. Дифракция света. Моисеенко Павел, Трубкина Алесандра, Шеховцова Елизавета Цель: исследование дифракции света. Приборы: . Формулы: . Вывод: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</si>
</sst>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2102-44E7-451F-8F09-1796E750B6A5}">
  <dimension ref="A1:I20"/>
  <sheetViews>
    <sheetView tabSelected="1" workbookViewId="0">
      <selection activeCell="J22" sqref="J22"/>
    </sheetView>
  </sheetViews>
  <sheetFormatPr defaultRowHeight="15" x14ac:dyDescent="0.25"/>
  <cols>
    <col min="1" max="1" width="11.28515625" customWidth="1"/>
    <col min="6" max="6" width="12" bestFit="1" customWidth="1"/>
    <col min="8" max="8" width="15.5703125" customWidth="1"/>
    <col min="9" max="9" width="18.28515625" customWidth="1"/>
  </cols>
  <sheetData>
    <row r="1" spans="1:9" x14ac:dyDescent="0.25">
      <c r="A1" s="5" t="s">
        <v>9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7"/>
      <c r="B2" s="7"/>
      <c r="C2" s="7"/>
      <c r="D2" s="7"/>
      <c r="E2" s="7"/>
      <c r="F2" s="7"/>
    </row>
    <row r="3" spans="1:9" ht="29.45" customHeight="1" x14ac:dyDescent="0.25">
      <c r="A3" s="1" t="s">
        <v>0</v>
      </c>
      <c r="B3" s="2" t="s">
        <v>1</v>
      </c>
      <c r="C3" s="2" t="s">
        <v>8</v>
      </c>
      <c r="D3" s="2" t="s">
        <v>2</v>
      </c>
      <c r="E3" s="2" t="s">
        <v>3</v>
      </c>
      <c r="F3" s="3" t="s">
        <v>4</v>
      </c>
      <c r="H3" s="1" t="s">
        <v>6</v>
      </c>
      <c r="I3" s="1" t="s">
        <v>7</v>
      </c>
    </row>
    <row r="4" spans="1:9" x14ac:dyDescent="0.25">
      <c r="A4" s="6">
        <v>1</v>
      </c>
      <c r="B4" s="6">
        <v>1.0000000000000001E-5</v>
      </c>
      <c r="C4" s="6">
        <v>0.29099999999999998</v>
      </c>
      <c r="D4" s="4">
        <v>1</v>
      </c>
      <c r="E4" s="4">
        <v>1.7000000000000001E-2</v>
      </c>
      <c r="F4" s="4">
        <f>ABS(($B$4*($E4/SQRT($C$4*$C$4+E4*E4)))/D4)</f>
        <v>5.8319811588163999E-7</v>
      </c>
      <c r="H4" s="2">
        <f>ABS(F4-$F$20)</f>
        <v>5.7273424499391265E-8</v>
      </c>
      <c r="I4" s="2"/>
    </row>
    <row r="5" spans="1:9" x14ac:dyDescent="0.25">
      <c r="A5" s="6"/>
      <c r="B5" s="6"/>
      <c r="C5" s="6"/>
      <c r="D5" s="4">
        <v>-1</v>
      </c>
      <c r="E5" s="4">
        <v>1.7999999999999999E-2</v>
      </c>
      <c r="F5" s="4">
        <f t="shared" ref="F5:F11" si="0">ABS(($B$4*($E5/SQRT($C$4*$C$4+E5*E5)))/D5)</f>
        <v>6.1737674864038957E-7</v>
      </c>
      <c r="H5" s="2">
        <f t="shared" ref="H5:H19" si="1">ABS(F5-$F$20)</f>
        <v>2.3094791740641684E-8</v>
      </c>
      <c r="I5" s="2"/>
    </row>
    <row r="6" spans="1:9" x14ac:dyDescent="0.25">
      <c r="A6" s="6"/>
      <c r="B6" s="6"/>
      <c r="C6" s="6"/>
      <c r="D6" s="4">
        <v>2</v>
      </c>
      <c r="E6" s="4">
        <v>3.6999999999999998E-2</v>
      </c>
      <c r="F6" s="4">
        <f t="shared" si="0"/>
        <v>6.3066145883008393E-7</v>
      </c>
      <c r="H6" s="2">
        <f t="shared" si="1"/>
        <v>9.8100815509473222E-9</v>
      </c>
      <c r="I6" s="2"/>
    </row>
    <row r="7" spans="1:9" x14ac:dyDescent="0.25">
      <c r="A7" s="6"/>
      <c r="B7" s="6"/>
      <c r="C7" s="6"/>
      <c r="D7" s="4">
        <v>-2</v>
      </c>
      <c r="E7" s="4">
        <v>3.9E-2</v>
      </c>
      <c r="F7" s="4">
        <f t="shared" si="0"/>
        <v>6.6416493082301721E-7</v>
      </c>
      <c r="H7" s="2">
        <f t="shared" si="1"/>
        <v>2.3693390441985959E-8</v>
      </c>
      <c r="I7" s="2"/>
    </row>
    <row r="8" spans="1:9" x14ac:dyDescent="0.25">
      <c r="A8" s="6"/>
      <c r="B8" s="6"/>
      <c r="C8" s="6"/>
      <c r="D8" s="4">
        <v>3</v>
      </c>
      <c r="E8" s="4">
        <v>6.3E-2</v>
      </c>
      <c r="F8" s="4">
        <f t="shared" si="0"/>
        <v>7.0530981060382984E-7</v>
      </c>
      <c r="H8" s="2">
        <f t="shared" si="1"/>
        <v>6.4838270222798585E-8</v>
      </c>
      <c r="I8" s="2"/>
    </row>
    <row r="9" spans="1:9" x14ac:dyDescent="0.25">
      <c r="A9" s="6"/>
      <c r="B9" s="6"/>
      <c r="C9" s="6"/>
      <c r="D9" s="4">
        <v>-3</v>
      </c>
      <c r="E9" s="4">
        <v>6.0999999999999999E-2</v>
      </c>
      <c r="F9" s="4">
        <f t="shared" si="0"/>
        <v>6.8387627111642746E-7</v>
      </c>
      <c r="H9" s="2">
        <f t="shared" si="1"/>
        <v>4.3404730735396212E-8</v>
      </c>
      <c r="I9" s="2"/>
    </row>
    <row r="10" spans="1:9" x14ac:dyDescent="0.25">
      <c r="A10" s="6"/>
      <c r="B10" s="6"/>
      <c r="C10" s="6"/>
      <c r="D10" s="4">
        <v>4</v>
      </c>
      <c r="E10" s="4">
        <v>8.4000000000000005E-2</v>
      </c>
      <c r="F10" s="4">
        <f t="shared" si="0"/>
        <v>6.9334123212288453E-7</v>
      </c>
      <c r="H10" s="2">
        <f t="shared" si="1"/>
        <v>5.286969174185328E-8</v>
      </c>
      <c r="I10" s="2"/>
    </row>
    <row r="11" spans="1:9" x14ac:dyDescent="0.25">
      <c r="A11" s="6"/>
      <c r="B11" s="6"/>
      <c r="C11" s="6"/>
      <c r="D11" s="4">
        <v>-4</v>
      </c>
      <c r="E11" s="4">
        <v>8.4000000000000005E-2</v>
      </c>
      <c r="F11" s="4">
        <f t="shared" si="0"/>
        <v>6.9334123212288453E-7</v>
      </c>
      <c r="H11" s="2">
        <f t="shared" si="1"/>
        <v>5.286969174185328E-8</v>
      </c>
      <c r="I11" s="2"/>
    </row>
    <row r="12" spans="1:9" x14ac:dyDescent="0.25">
      <c r="A12" s="6">
        <v>2</v>
      </c>
      <c r="B12" s="6">
        <v>1.0000000000000001E-5</v>
      </c>
      <c r="C12" s="6">
        <v>0.28999999999999998</v>
      </c>
      <c r="D12" s="4">
        <v>1</v>
      </c>
      <c r="E12" s="4">
        <v>1.4999999999999999E-2</v>
      </c>
      <c r="F12" s="4">
        <f>ABS(($B$12*($E12/SQRT($C$12*$C$12+E12*E12)))/D12)</f>
        <v>5.1655085428040102E-7</v>
      </c>
      <c r="H12" s="2">
        <f t="shared" si="1"/>
        <v>1.2392068610063023E-7</v>
      </c>
      <c r="I12" s="2"/>
    </row>
    <row r="13" spans="1:9" x14ac:dyDescent="0.25">
      <c r="A13" s="6"/>
      <c r="B13" s="6"/>
      <c r="C13" s="6"/>
      <c r="D13" s="4">
        <v>-1</v>
      </c>
      <c r="E13" s="4">
        <v>1.6E-2</v>
      </c>
      <c r="F13" s="4">
        <f t="shared" ref="F13:F18" si="2">ABS(($B$12*($E13/SQRT($C$12*$C$12+E13*E13)))/D13)</f>
        <v>5.5088632733930758E-7</v>
      </c>
      <c r="H13" s="2">
        <f t="shared" si="1"/>
        <v>8.9585213041723675E-8</v>
      </c>
      <c r="I13" s="2"/>
    </row>
    <row r="14" spans="1:9" x14ac:dyDescent="0.25">
      <c r="A14" s="6"/>
      <c r="B14" s="6"/>
      <c r="C14" s="6"/>
      <c r="D14" s="4">
        <v>2</v>
      </c>
      <c r="E14" s="4">
        <v>3.6999999999999998E-2</v>
      </c>
      <c r="F14" s="4">
        <f t="shared" si="2"/>
        <v>6.3280137923153797E-7</v>
      </c>
      <c r="H14" s="2">
        <f t="shared" si="1"/>
        <v>7.6701611494932851E-9</v>
      </c>
      <c r="I14" s="2"/>
    </row>
    <row r="15" spans="1:9" x14ac:dyDescent="0.25">
      <c r="A15" s="6"/>
      <c r="B15" s="6"/>
      <c r="C15" s="6"/>
      <c r="D15" s="4">
        <v>-2</v>
      </c>
      <c r="E15" s="4">
        <v>3.5999999999999997E-2</v>
      </c>
      <c r="F15" s="4">
        <f t="shared" si="2"/>
        <v>6.1596174524877066E-7</v>
      </c>
      <c r="H15" s="2">
        <f t="shared" si="1"/>
        <v>2.4509795132260591E-8</v>
      </c>
      <c r="I15" s="2"/>
    </row>
    <row r="16" spans="1:9" x14ac:dyDescent="0.25">
      <c r="A16" s="6"/>
      <c r="B16" s="6"/>
      <c r="C16" s="6"/>
      <c r="D16" s="4">
        <v>3</v>
      </c>
      <c r="E16" s="4">
        <v>5.6000000000000001E-2</v>
      </c>
      <c r="F16" s="4">
        <f t="shared" si="2"/>
        <v>6.3200265157913625E-7</v>
      </c>
      <c r="H16" s="2">
        <f t="shared" si="1"/>
        <v>8.4688888018949969E-9</v>
      </c>
      <c r="I16" s="2"/>
    </row>
    <row r="17" spans="1:9" x14ac:dyDescent="0.25">
      <c r="A17" s="6"/>
      <c r="B17" s="6"/>
      <c r="C17" s="6"/>
      <c r="D17" s="4">
        <v>-3</v>
      </c>
      <c r="E17" s="4">
        <v>0.06</v>
      </c>
      <c r="F17" s="4">
        <f>ABS(($B$12*($E17/SQRT($C$12*$C$12+E17*E17)))/D17)</f>
        <v>6.7535201345317429E-7</v>
      </c>
      <c r="H17" s="2">
        <f t="shared" si="1"/>
        <v>3.4880473072143041E-8</v>
      </c>
      <c r="I17" s="2"/>
    </row>
    <row r="18" spans="1:9" x14ac:dyDescent="0.25">
      <c r="A18" s="6"/>
      <c r="B18" s="6"/>
      <c r="C18" s="6"/>
      <c r="D18" s="4">
        <v>4</v>
      </c>
      <c r="E18" s="4">
        <v>0.08</v>
      </c>
      <c r="F18" s="4">
        <f t="shared" si="2"/>
        <v>6.6482249531453366E-7</v>
      </c>
      <c r="H18" s="2">
        <f t="shared" si="1"/>
        <v>2.4350954933502408E-8</v>
      </c>
      <c r="I18" s="2"/>
    </row>
    <row r="19" spans="1:9" x14ac:dyDescent="0.25">
      <c r="A19" s="6"/>
      <c r="B19" s="6"/>
      <c r="C19" s="6"/>
      <c r="D19" s="4">
        <v>-4</v>
      </c>
      <c r="E19" s="4">
        <v>8.3000000000000004E-2</v>
      </c>
      <c r="F19" s="4">
        <f>ABS(($B$12*($E19/SQRT($C$12*$C$12+E19*E19)))/D19)</f>
        <v>6.8789737950848344E-7</v>
      </c>
      <c r="H19" s="2">
        <f t="shared" si="1"/>
        <v>4.742583912745219E-8</v>
      </c>
      <c r="I19" s="2"/>
    </row>
    <row r="20" spans="1:9" ht="30" x14ac:dyDescent="0.25">
      <c r="A20" s="1" t="s">
        <v>5</v>
      </c>
      <c r="B20" s="4"/>
      <c r="C20" s="4"/>
      <c r="D20" s="4"/>
      <c r="E20" s="4"/>
      <c r="F20" s="4">
        <f>AVERAGE(F4:F19)</f>
        <v>6.4047154038103125E-7</v>
      </c>
      <c r="H20" s="2">
        <f>AVERAGE(H4:H19)</f>
        <v>4.3041630252123E-8</v>
      </c>
      <c r="I20" s="2"/>
    </row>
  </sheetData>
  <mergeCells count="8">
    <mergeCell ref="A1:I1"/>
    <mergeCell ref="B4:B11"/>
    <mergeCell ref="C4:C11"/>
    <mergeCell ref="B12:B19"/>
    <mergeCell ref="C12:C19"/>
    <mergeCell ref="A4:A11"/>
    <mergeCell ref="A12:A19"/>
    <mergeCell ref="A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Moiseenko</dc:creator>
  <cp:lastModifiedBy>Pavel Moiseenko</cp:lastModifiedBy>
  <dcterms:created xsi:type="dcterms:W3CDTF">2019-09-13T04:49:18Z</dcterms:created>
  <dcterms:modified xsi:type="dcterms:W3CDTF">2020-10-10T18:05:19Z</dcterms:modified>
</cp:coreProperties>
</file>