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90D8C3D-9601-48BD-AC96-EAF0B73599B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№6. Опр. мом. инерц. триф. подв" sheetId="1" r:id="rId1"/>
    <sheet name="№7. Опр. мом. инерц. крут. коле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" i="2" l="1"/>
  <c r="N10" i="2"/>
  <c r="M10" i="2"/>
  <c r="L10" i="2"/>
  <c r="K10" i="2"/>
  <c r="I10" i="2"/>
  <c r="H10" i="2"/>
  <c r="G10" i="2"/>
  <c r="F10" i="2"/>
  <c r="E10" i="2"/>
  <c r="D10" i="2"/>
  <c r="C10" i="2"/>
  <c r="J5" i="2"/>
  <c r="P5" i="2" s="1"/>
  <c r="P10" i="2" s="1"/>
  <c r="J10" i="2" l="1"/>
  <c r="J5" i="1"/>
  <c r="P5" i="1" s="1"/>
  <c r="P10" i="1" s="1"/>
  <c r="D10" i="1"/>
  <c r="E10" i="1"/>
  <c r="F10" i="1"/>
  <c r="G10" i="1"/>
  <c r="H10" i="1"/>
  <c r="I10" i="1"/>
  <c r="K10" i="1"/>
  <c r="L10" i="1"/>
  <c r="M10" i="1"/>
  <c r="N10" i="1"/>
  <c r="O10" i="1"/>
  <c r="C10" i="1"/>
  <c r="J10" i="1" l="1"/>
</calcChain>
</file>

<file path=xl/sharedStrings.xml><?xml version="1.0" encoding="utf-8"?>
<sst xmlns="http://schemas.openxmlformats.org/spreadsheetml/2006/main" count="40" uniqueCount="21">
  <si>
    <t>Лабораторная работа. Определение цикличесеской частоты колебания тела на пружине</t>
  </si>
  <si>
    <t>Автор: Мосиеенко Павел</t>
  </si>
  <si>
    <t>№ п/п</t>
  </si>
  <si>
    <t>m, кг</t>
  </si>
  <si>
    <t>Ср. знач.</t>
  </si>
  <si>
    <t>r, кг</t>
  </si>
  <si>
    <t>Δr, м</t>
  </si>
  <si>
    <t>R, м</t>
  </si>
  <si>
    <t>ΔR, м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</si>
  <si>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кг</t>
    </r>
  </si>
  <si>
    <t>t, с</t>
  </si>
  <si>
    <t>T, с</t>
  </si>
  <si>
    <t>ΔT, с</t>
  </si>
  <si>
    <r>
      <t>ΔT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, 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</si>
  <si>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</si>
  <si>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</si>
  <si>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i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, м</t>
    </r>
  </si>
  <si>
    <r>
      <t>J0, кг•м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</si>
  <si>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 xml:space="preserve">Абсолютная погрешность </t>
  </si>
  <si>
    <t xml:space="preserve">Относительная погрешность </t>
  </si>
  <si>
    <t>Работа № 7. Определение момента инерции некоторых тел методом крутильных колебаний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</si>
</sst>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56;.%20&#1054;&#1087;&#1088;&#1077;&#1076;&#1077;&#1083;.%20&#1094;&#1080;&#1082;&#1083;&#1080;&#1095;.%20&#1095;&#1072;&#1089;&#1090;&#1086;&#1090;&#1099;%20&#1082;&#1086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72;&#1073;&#1072;&#1088;&#1072;&#1090;&#1086;&#1088;&#1085;&#1072;&#1103;1_21.02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Р. Определ. циклич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Р. Определ. циклич. частоты ко"/>
    </sheetNames>
    <sheetDataSet>
      <sheetData sheetId="0">
        <row r="4">
          <cell r="F4" t="str">
            <v>k, Н/м</v>
          </cell>
        </row>
        <row r="5">
          <cell r="D5">
            <v>0</v>
          </cell>
          <cell r="F5">
            <v>0</v>
          </cell>
        </row>
        <row r="6">
          <cell r="C6">
            <v>0.02</v>
          </cell>
          <cell r="D6">
            <v>6.9999999999999932E-3</v>
          </cell>
          <cell r="F6">
            <v>28.000000000000028</v>
          </cell>
        </row>
        <row r="7">
          <cell r="C7">
            <v>0.04</v>
          </cell>
          <cell r="D7">
            <v>1.2999999999999999E-2</v>
          </cell>
          <cell r="F7">
            <v>32.666666666666593</v>
          </cell>
        </row>
        <row r="8">
          <cell r="C8">
            <v>0.06</v>
          </cell>
          <cell r="D8">
            <v>2.1999999999999999E-2</v>
          </cell>
          <cell r="F8">
            <v>21.777777777777814</v>
          </cell>
        </row>
        <row r="9">
          <cell r="C9">
            <v>0.08</v>
          </cell>
          <cell r="D9">
            <v>0.03</v>
          </cell>
          <cell r="F9">
            <v>24.499999999999979</v>
          </cell>
        </row>
        <row r="10">
          <cell r="C10">
            <v>0.1</v>
          </cell>
          <cell r="D10">
            <v>3.7999999999999999E-2</v>
          </cell>
          <cell r="F10">
            <v>24.499999999999979</v>
          </cell>
        </row>
        <row r="11">
          <cell r="C11">
            <v>0.12</v>
          </cell>
          <cell r="D11">
            <v>4.4999999999999998E-2</v>
          </cell>
          <cell r="F11">
            <v>28.000000000000028</v>
          </cell>
        </row>
        <row r="12">
          <cell r="C12">
            <v>0.1</v>
          </cell>
          <cell r="D12">
            <v>5.2999999999999999E-2</v>
          </cell>
          <cell r="F12">
            <v>24.499999999999979</v>
          </cell>
        </row>
        <row r="13">
          <cell r="C13">
            <v>0.08</v>
          </cell>
          <cell r="D13">
            <v>5.8999999999999997E-2</v>
          </cell>
          <cell r="F13">
            <v>32.666666666666785</v>
          </cell>
        </row>
        <row r="14">
          <cell r="C14">
            <v>0.06</v>
          </cell>
          <cell r="D14">
            <v>6.8000000000000005E-2</v>
          </cell>
          <cell r="F14">
            <v>21.777777777777725</v>
          </cell>
        </row>
        <row r="15">
          <cell r="C15">
            <v>0.04</v>
          </cell>
          <cell r="D15">
            <v>7.3999999999999996E-2</v>
          </cell>
          <cell r="F15">
            <v>32.666666666666785</v>
          </cell>
        </row>
        <row r="16">
          <cell r="C16">
            <v>0.02</v>
          </cell>
          <cell r="D16">
            <v>8.3000000000000004E-2</v>
          </cell>
          <cell r="F16">
            <v>21.777777777777725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"/>
  <sheetViews>
    <sheetView tabSelected="1" workbookViewId="0">
      <selection activeCell="P16" sqref="P16"/>
    </sheetView>
  </sheetViews>
  <sheetFormatPr defaultRowHeight="14.4" x14ac:dyDescent="0.3"/>
  <cols>
    <col min="1" max="1" width="7.33203125" style="8" customWidth="1"/>
    <col min="2" max="2" width="8.33203125" style="8" customWidth="1"/>
    <col min="3" max="3" width="6" style="8" customWidth="1"/>
    <col min="4" max="4" width="6.44140625" style="8" customWidth="1"/>
    <col min="5" max="5" width="6.6640625" style="8" customWidth="1"/>
    <col min="6" max="6" width="6.44140625" style="8" customWidth="1"/>
    <col min="7" max="7" width="5.6640625" style="8" customWidth="1"/>
    <col min="8" max="8" width="6.33203125" style="8" customWidth="1"/>
    <col min="9" max="9" width="6" style="8" customWidth="1"/>
    <col min="10" max="10" width="6.6640625" style="8" customWidth="1"/>
    <col min="11" max="11" width="6.44140625" style="8" customWidth="1"/>
    <col min="12" max="12" width="6.5546875" style="8" customWidth="1"/>
    <col min="13" max="13" width="6.88671875" style="8" customWidth="1"/>
    <col min="14" max="14" width="6.77734375" style="8" customWidth="1"/>
    <col min="15" max="15" width="6" style="8" customWidth="1"/>
    <col min="16" max="18" width="8.88671875" style="8"/>
    <col min="19" max="19" width="31.109375" style="8" customWidth="1"/>
    <col min="20" max="20" width="29.6640625" style="8" customWidth="1"/>
    <col min="21" max="16384" width="8.88671875" style="8"/>
  </cols>
  <sheetData>
    <row r="1" spans="2:20" x14ac:dyDescent="0.3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20" x14ac:dyDescent="0.3">
      <c r="B2" s="10" t="s">
        <v>1</v>
      </c>
      <c r="C2" s="10"/>
      <c r="D2" s="10"/>
      <c r="E2" s="10"/>
      <c r="F2" s="9"/>
      <c r="G2" s="9"/>
      <c r="H2" s="9"/>
      <c r="I2" s="9"/>
    </row>
    <row r="4" spans="2:20" ht="14.4" customHeight="1" x14ac:dyDescent="0.3">
      <c r="B4" s="2" t="s">
        <v>2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16</v>
      </c>
      <c r="H4" s="2" t="s">
        <v>9</v>
      </c>
      <c r="I4" s="2" t="s">
        <v>15</v>
      </c>
      <c r="J4" s="2" t="s">
        <v>14</v>
      </c>
      <c r="K4" s="4" t="s">
        <v>13</v>
      </c>
      <c r="L4" s="2" t="s">
        <v>3</v>
      </c>
      <c r="M4" s="2" t="s">
        <v>10</v>
      </c>
      <c r="N4" s="2" t="s">
        <v>11</v>
      </c>
      <c r="O4" s="2" t="s">
        <v>12</v>
      </c>
      <c r="P4" s="4" t="s">
        <v>17</v>
      </c>
      <c r="Q4" s="4"/>
      <c r="S4" s="2" t="s">
        <v>18</v>
      </c>
      <c r="T4" s="4" t="s">
        <v>19</v>
      </c>
    </row>
    <row r="5" spans="2:20" x14ac:dyDescent="0.3">
      <c r="B5" s="2">
        <v>1</v>
      </c>
      <c r="C5" s="2">
        <v>3.4</v>
      </c>
      <c r="D5" s="2"/>
      <c r="E5" s="2">
        <v>0.112</v>
      </c>
      <c r="F5" s="2"/>
      <c r="G5" s="2">
        <v>0.46</v>
      </c>
      <c r="H5" s="2"/>
      <c r="I5" s="4">
        <v>23.8</v>
      </c>
      <c r="J5" s="4">
        <f>I5/20*2</f>
        <v>2.38</v>
      </c>
      <c r="K5" s="4"/>
      <c r="L5" s="4">
        <v>0.19600000000000001</v>
      </c>
      <c r="M5" s="4"/>
      <c r="N5" s="4"/>
      <c r="O5" s="4"/>
      <c r="P5" s="4">
        <f>(L5*9.8*E5*C5*POWER(J5, 2))/(4*POWER(PI(), 2)*G5)</f>
        <v>0.22814735199599159</v>
      </c>
      <c r="Q5" s="4"/>
      <c r="S5" s="3"/>
      <c r="T5" s="3"/>
    </row>
    <row r="6" spans="2:20" x14ac:dyDescent="0.3">
      <c r="B6" s="2">
        <v>2</v>
      </c>
      <c r="C6" s="2"/>
      <c r="D6" s="2"/>
      <c r="E6" s="2"/>
      <c r="F6" s="2"/>
      <c r="G6" s="2">
        <v>0.46</v>
      </c>
      <c r="H6" s="2"/>
      <c r="I6" s="4">
        <v>14.48</v>
      </c>
      <c r="J6" s="4"/>
      <c r="K6" s="4"/>
      <c r="L6" s="4"/>
      <c r="M6" s="4"/>
      <c r="N6" s="4"/>
      <c r="O6" s="4"/>
      <c r="P6" s="4"/>
      <c r="Q6" s="4"/>
      <c r="S6" s="3"/>
      <c r="T6" s="3"/>
    </row>
    <row r="7" spans="2:20" x14ac:dyDescent="0.3">
      <c r="B7" s="2">
        <v>3</v>
      </c>
      <c r="C7" s="2"/>
      <c r="D7" s="2"/>
      <c r="E7" s="2"/>
      <c r="F7" s="2"/>
      <c r="G7" s="2">
        <v>0.46</v>
      </c>
      <c r="H7" s="2"/>
      <c r="I7" s="4">
        <v>12.5</v>
      </c>
      <c r="J7" s="4"/>
      <c r="K7" s="4"/>
      <c r="L7" s="4"/>
      <c r="M7" s="4"/>
      <c r="N7" s="4"/>
      <c r="O7" s="4"/>
      <c r="P7" s="4"/>
      <c r="Q7" s="4"/>
      <c r="S7" s="3"/>
      <c r="T7" s="3"/>
    </row>
    <row r="8" spans="2:20" x14ac:dyDescent="0.3">
      <c r="B8" s="2">
        <v>4</v>
      </c>
      <c r="C8" s="2"/>
      <c r="D8" s="2"/>
      <c r="E8" s="2"/>
      <c r="F8" s="2"/>
      <c r="G8" s="2">
        <v>0.46</v>
      </c>
      <c r="H8" s="2"/>
      <c r="I8" s="4">
        <v>15.71</v>
      </c>
      <c r="J8" s="4"/>
      <c r="K8" s="4"/>
      <c r="L8" s="4"/>
      <c r="M8" s="4"/>
      <c r="N8" s="4"/>
      <c r="O8" s="4"/>
      <c r="P8" s="4"/>
      <c r="Q8" s="4"/>
      <c r="S8" s="3"/>
      <c r="T8" s="3"/>
    </row>
    <row r="9" spans="2:20" x14ac:dyDescent="0.3">
      <c r="B9" s="2">
        <v>5</v>
      </c>
      <c r="C9" s="2"/>
      <c r="D9" s="2"/>
      <c r="E9" s="2"/>
      <c r="F9" s="2"/>
      <c r="G9" s="2">
        <v>0.46</v>
      </c>
      <c r="H9" s="2"/>
      <c r="I9" s="4">
        <v>19.07</v>
      </c>
      <c r="J9" s="4"/>
      <c r="K9" s="4"/>
      <c r="L9" s="4"/>
      <c r="M9" s="4"/>
      <c r="N9" s="4"/>
      <c r="O9" s="4"/>
      <c r="P9" s="4"/>
      <c r="Q9" s="4"/>
      <c r="S9" s="3"/>
      <c r="T9" s="3"/>
    </row>
    <row r="10" spans="2:20" ht="14.4" customHeight="1" x14ac:dyDescent="0.3">
      <c r="B10" s="6" t="s">
        <v>4</v>
      </c>
      <c r="C10" s="4">
        <f>AVERAGE(C5:C9)</f>
        <v>3.4</v>
      </c>
      <c r="D10" s="4" t="e">
        <f t="shared" ref="D10:P10" si="0">AVERAGE(D5:D9)</f>
        <v>#DIV/0!</v>
      </c>
      <c r="E10" s="4">
        <f t="shared" si="0"/>
        <v>0.112</v>
      </c>
      <c r="F10" s="4" t="e">
        <f t="shared" si="0"/>
        <v>#DIV/0!</v>
      </c>
      <c r="G10" s="4">
        <f t="shared" si="0"/>
        <v>0.46000000000000008</v>
      </c>
      <c r="H10" s="4" t="e">
        <f t="shared" si="0"/>
        <v>#DIV/0!</v>
      </c>
      <c r="I10" s="4">
        <f t="shared" si="0"/>
        <v>17.112000000000002</v>
      </c>
      <c r="J10" s="4">
        <f t="shared" si="0"/>
        <v>2.38</v>
      </c>
      <c r="K10" s="4" t="e">
        <f t="shared" si="0"/>
        <v>#DIV/0!</v>
      </c>
      <c r="L10" s="4">
        <f t="shared" si="0"/>
        <v>0.19600000000000001</v>
      </c>
      <c r="M10" s="4" t="e">
        <f t="shared" si="0"/>
        <v>#DIV/0!</v>
      </c>
      <c r="N10" s="4" t="e">
        <f t="shared" si="0"/>
        <v>#DIV/0!</v>
      </c>
      <c r="O10" s="4" t="e">
        <f t="shared" si="0"/>
        <v>#DIV/0!</v>
      </c>
      <c r="P10" s="4">
        <f t="shared" si="0"/>
        <v>0.22814735199599159</v>
      </c>
      <c r="Q10" s="4"/>
      <c r="S10" s="4"/>
      <c r="T10" s="4"/>
    </row>
    <row r="12" spans="2:20" x14ac:dyDescent="0.3">
      <c r="B12"/>
    </row>
    <row r="13" spans="2:20" x14ac:dyDescent="0.3">
      <c r="B13"/>
    </row>
  </sheetData>
  <mergeCells count="2">
    <mergeCell ref="B2:E2"/>
    <mergeCell ref="B1:M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3266-D359-41C9-AF6E-2FC7B6522562}">
  <dimension ref="A1:T10"/>
  <sheetViews>
    <sheetView workbookViewId="0">
      <selection activeCell="K14" sqref="K14"/>
    </sheetView>
  </sheetViews>
  <sheetFormatPr defaultRowHeight="14.4" x14ac:dyDescent="0.3"/>
  <cols>
    <col min="10" max="10" width="7.88671875" customWidth="1"/>
    <col min="11" max="11" width="8.109375" customWidth="1"/>
    <col min="12" max="12" width="7.44140625" customWidth="1"/>
    <col min="13" max="13" width="7.5546875" customWidth="1"/>
    <col min="14" max="14" width="7.33203125" customWidth="1"/>
    <col min="15" max="15" width="7.109375" customWidth="1"/>
    <col min="16" max="16" width="8.77734375" customWidth="1"/>
    <col min="19" max="19" width="24.5546875" customWidth="1"/>
    <col min="20" max="20" width="25.33203125" customWidth="1"/>
  </cols>
  <sheetData>
    <row r="1" spans="1:20" x14ac:dyDescent="0.3">
      <c r="B1" s="1" t="s">
        <v>20</v>
      </c>
      <c r="C1" s="1"/>
      <c r="D1" s="1"/>
      <c r="E1" s="1"/>
      <c r="F1" s="1"/>
      <c r="G1" s="1"/>
      <c r="H1" s="1"/>
      <c r="I1" s="1"/>
    </row>
    <row r="2" spans="1:20" x14ac:dyDescent="0.3">
      <c r="B2" s="1" t="s">
        <v>1</v>
      </c>
      <c r="C2" s="1"/>
      <c r="D2" s="1"/>
      <c r="E2" s="1"/>
    </row>
    <row r="4" spans="1:20" ht="14.4" customHeight="1" x14ac:dyDescent="0.3">
      <c r="A4" s="8"/>
      <c r="B4" s="2" t="s">
        <v>2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16</v>
      </c>
      <c r="H4" s="2" t="s">
        <v>9</v>
      </c>
      <c r="I4" s="2" t="s">
        <v>15</v>
      </c>
      <c r="J4" s="2" t="s">
        <v>14</v>
      </c>
      <c r="K4" s="4" t="s">
        <v>13</v>
      </c>
      <c r="L4" s="2" t="s">
        <v>3</v>
      </c>
      <c r="M4" s="2" t="s">
        <v>10</v>
      </c>
      <c r="N4" s="2" t="s">
        <v>11</v>
      </c>
      <c r="O4" s="2" t="s">
        <v>12</v>
      </c>
      <c r="P4" s="4" t="s">
        <v>17</v>
      </c>
      <c r="Q4" s="4"/>
      <c r="R4" s="8"/>
      <c r="S4" s="2" t="s">
        <v>18</v>
      </c>
      <c r="T4" s="5" t="s">
        <v>19</v>
      </c>
    </row>
    <row r="5" spans="1:20" x14ac:dyDescent="0.3">
      <c r="A5" s="8"/>
      <c r="B5" s="2">
        <v>1</v>
      </c>
      <c r="C5" s="2">
        <v>3.4</v>
      </c>
      <c r="D5" s="2"/>
      <c r="E5" s="2">
        <v>0.112</v>
      </c>
      <c r="F5" s="2"/>
      <c r="G5" s="2">
        <v>0.46</v>
      </c>
      <c r="H5" s="2"/>
      <c r="I5" s="4">
        <v>23.8</v>
      </c>
      <c r="J5" s="4">
        <f>I5/20*2</f>
        <v>2.38</v>
      </c>
      <c r="K5" s="4"/>
      <c r="L5" s="4">
        <v>0.19600000000000001</v>
      </c>
      <c r="M5" s="4"/>
      <c r="N5" s="4"/>
      <c r="O5" s="4"/>
      <c r="P5" s="4">
        <f>(L5*9.8*E5*C5*POWER(J5, 2))/(4*POWER(PI(), 2)*G5)</f>
        <v>0.22814735199599159</v>
      </c>
      <c r="Q5" s="4"/>
      <c r="R5" s="8"/>
      <c r="S5" s="3"/>
      <c r="T5" s="3"/>
    </row>
    <row r="6" spans="1:20" x14ac:dyDescent="0.3">
      <c r="A6" s="8"/>
      <c r="B6" s="2">
        <v>2</v>
      </c>
      <c r="C6" s="2"/>
      <c r="D6" s="2"/>
      <c r="E6" s="2"/>
      <c r="F6" s="2"/>
      <c r="G6" s="2">
        <v>0.46</v>
      </c>
      <c r="H6" s="2"/>
      <c r="I6" s="4">
        <v>14.48</v>
      </c>
      <c r="J6" s="4"/>
      <c r="K6" s="4"/>
      <c r="L6" s="4"/>
      <c r="M6" s="4"/>
      <c r="N6" s="4"/>
      <c r="O6" s="4"/>
      <c r="P6" s="4"/>
      <c r="Q6" s="4"/>
      <c r="R6" s="8"/>
      <c r="S6" s="3"/>
      <c r="T6" s="3"/>
    </row>
    <row r="7" spans="1:20" x14ac:dyDescent="0.3">
      <c r="A7" s="8"/>
      <c r="B7" s="2">
        <v>3</v>
      </c>
      <c r="C7" s="2"/>
      <c r="D7" s="2"/>
      <c r="E7" s="2"/>
      <c r="F7" s="2"/>
      <c r="G7" s="2">
        <v>0.46</v>
      </c>
      <c r="H7" s="2"/>
      <c r="I7" s="4">
        <v>12.5</v>
      </c>
      <c r="J7" s="4"/>
      <c r="K7" s="4"/>
      <c r="L7" s="4"/>
      <c r="M7" s="4"/>
      <c r="N7" s="4"/>
      <c r="O7" s="4"/>
      <c r="P7" s="4"/>
      <c r="Q7" s="4"/>
      <c r="R7" s="8"/>
      <c r="S7" s="3"/>
      <c r="T7" s="3"/>
    </row>
    <row r="8" spans="1:20" x14ac:dyDescent="0.3">
      <c r="A8" s="8"/>
      <c r="B8" s="2">
        <v>4</v>
      </c>
      <c r="C8" s="2"/>
      <c r="D8" s="2"/>
      <c r="E8" s="2"/>
      <c r="F8" s="2"/>
      <c r="G8" s="2">
        <v>0.46</v>
      </c>
      <c r="H8" s="2"/>
      <c r="I8" s="4">
        <v>15.71</v>
      </c>
      <c r="J8" s="4"/>
      <c r="K8" s="4"/>
      <c r="L8" s="4"/>
      <c r="M8" s="4"/>
      <c r="N8" s="4"/>
      <c r="O8" s="4"/>
      <c r="P8" s="4"/>
      <c r="Q8" s="4"/>
      <c r="R8" s="8"/>
      <c r="S8" s="3"/>
      <c r="T8" s="3"/>
    </row>
    <row r="9" spans="1:20" x14ac:dyDescent="0.3">
      <c r="A9" s="8"/>
      <c r="B9" s="2">
        <v>5</v>
      </c>
      <c r="C9" s="2"/>
      <c r="D9" s="2"/>
      <c r="E9" s="2"/>
      <c r="F9" s="2"/>
      <c r="G9" s="2">
        <v>0.46</v>
      </c>
      <c r="H9" s="2"/>
      <c r="I9" s="4">
        <v>19.07</v>
      </c>
      <c r="J9" s="4"/>
      <c r="K9" s="4"/>
      <c r="L9" s="4"/>
      <c r="M9" s="4"/>
      <c r="N9" s="4"/>
      <c r="O9" s="4"/>
      <c r="P9" s="4"/>
      <c r="Q9" s="4"/>
      <c r="R9" s="8"/>
      <c r="S9" s="3"/>
      <c r="T9" s="3"/>
    </row>
    <row r="10" spans="1:20" x14ac:dyDescent="0.3">
      <c r="A10" s="8"/>
      <c r="B10" s="6" t="s">
        <v>4</v>
      </c>
      <c r="C10" s="4">
        <f>AVERAGE(C5:C9)</f>
        <v>3.4</v>
      </c>
      <c r="D10" s="4" t="e">
        <f t="shared" ref="D10:P10" si="0">AVERAGE(D5:D9)</f>
        <v>#DIV/0!</v>
      </c>
      <c r="E10" s="4">
        <f t="shared" si="0"/>
        <v>0.112</v>
      </c>
      <c r="F10" s="4" t="e">
        <f t="shared" si="0"/>
        <v>#DIV/0!</v>
      </c>
      <c r="G10" s="4">
        <f t="shared" si="0"/>
        <v>0.46000000000000008</v>
      </c>
      <c r="H10" s="4" t="e">
        <f t="shared" si="0"/>
        <v>#DIV/0!</v>
      </c>
      <c r="I10" s="4">
        <f t="shared" si="0"/>
        <v>17.112000000000002</v>
      </c>
      <c r="J10" s="4">
        <f t="shared" si="0"/>
        <v>2.38</v>
      </c>
      <c r="K10" s="4" t="e">
        <f t="shared" si="0"/>
        <v>#DIV/0!</v>
      </c>
      <c r="L10" s="4">
        <f t="shared" si="0"/>
        <v>0.19600000000000001</v>
      </c>
      <c r="M10" s="4" t="e">
        <f t="shared" si="0"/>
        <v>#DIV/0!</v>
      </c>
      <c r="N10" s="4" t="e">
        <f t="shared" si="0"/>
        <v>#DIV/0!</v>
      </c>
      <c r="O10" s="4" t="e">
        <f t="shared" si="0"/>
        <v>#DIV/0!</v>
      </c>
      <c r="P10" s="4">
        <f t="shared" si="0"/>
        <v>0.22814735199599159</v>
      </c>
      <c r="Q10" s="4"/>
      <c r="R10" s="8"/>
      <c r="S10" s="4"/>
      <c r="T10" s="4"/>
    </row>
  </sheetData>
  <mergeCells count="2">
    <mergeCell ref="B1:I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№6. Опр. мом. инерц. триф. подв</vt:lpstr>
      <vt:lpstr>№7. Опр. мом. инерц. крут. коле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2019-03-22T16:32:26Z</dcterms:modified>
</cp:coreProperties>
</file>