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alin\OneDrive\Bureau\Test py\"/>
    </mc:Choice>
  </mc:AlternateContent>
  <xr:revisionPtr revIDLastSave="0" documentId="13_ncr:1_{61461C8A-C799-4808-B9DA-4538A6516E6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F50" i="1"/>
  <c r="F39" i="1"/>
  <c r="J1" i="1"/>
  <c r="F26" i="1"/>
  <c r="G14" i="1"/>
  <c r="G2" i="1"/>
  <c r="E4" i="1"/>
  <c r="E5" i="1"/>
  <c r="E6" i="1"/>
  <c r="E7" i="1"/>
  <c r="E8" i="1"/>
  <c r="E9" i="1"/>
  <c r="E10" i="1"/>
  <c r="E11" i="1"/>
  <c r="E3" i="1"/>
  <c r="E2" i="1"/>
  <c r="E1" i="1"/>
</calcChain>
</file>

<file path=xl/sharedStrings.xml><?xml version="1.0" encoding="utf-8"?>
<sst xmlns="http://schemas.openxmlformats.org/spreadsheetml/2006/main" count="95" uniqueCount="95">
  <si>
    <t>Chelsea ou match nul</t>
  </si>
  <si>
    <t>Crystal Palace ou match nul</t>
  </si>
  <si>
    <t>Aston Villa ou match nul</t>
  </si>
  <si>
    <t>Brentford ou match nul</t>
  </si>
  <si>
    <t>Real Sociedad B ou match nul</t>
  </si>
  <si>
    <t>Huesca ou match nul</t>
  </si>
  <si>
    <t>Livingston FC ou match nul</t>
  </si>
  <si>
    <t>Ross County ou match nul</t>
  </si>
  <si>
    <t>Hibernian FC ou match nul</t>
  </si>
  <si>
    <t>St. Mirren ou match nul</t>
  </si>
  <si>
    <t>Double chance</t>
  </si>
  <si>
    <t>cotes</t>
  </si>
  <si>
    <t>mise</t>
  </si>
  <si>
    <t>Benfica - FC Porto</t>
  </si>
  <si>
    <t>FC Porto ou match nul</t>
  </si>
  <si>
    <t>MC Alger ou match nul</t>
  </si>
  <si>
    <t>US Biskra - MC Alger</t>
  </si>
  <si>
    <t>Skala-Streymur</t>
  </si>
  <si>
    <t>Streymur ou match nul</t>
  </si>
  <si>
    <t>Banik Ostrava - Hradec Kralove</t>
  </si>
  <si>
    <t>Banik Ostrava ou match nul</t>
  </si>
  <si>
    <t>MRbH25hg87qKvsKGZDL33XK7rjwfQ5vVzg</t>
  </si>
  <si>
    <t>Istra 1961 - HNK Sibenik</t>
  </si>
  <si>
    <t>Istra 1961 ou match nul</t>
  </si>
  <si>
    <t>Ferencvaros - MTK Budapest</t>
  </si>
  <si>
    <t>Ferencvaros ou match nul</t>
  </si>
  <si>
    <t>Maccabi Haifa ou match nul</t>
  </si>
  <si>
    <t>Hapoel Beer Sheva - Maccabi Haifa</t>
  </si>
  <si>
    <t>FC Arges - CFR Cluj</t>
  </si>
  <si>
    <t>Cluj ou match nul</t>
  </si>
  <si>
    <t>Zwolle-Utrecht</t>
  </si>
  <si>
    <t>Utrecht ou match nul</t>
  </si>
  <si>
    <t>Novi Pazar ou match nul</t>
  </si>
  <si>
    <t>Portimonense - Sporting Portugal</t>
  </si>
  <si>
    <t>Sporting Portugal ou match nul</t>
  </si>
  <si>
    <t>Atlético Mineiro - America Mineiro MG</t>
  </si>
  <si>
    <t>A. Mineiro ou match nul</t>
  </si>
  <si>
    <t>Charlotte FC - Inter Miami CF</t>
  </si>
  <si>
    <t>Inter Miami CF ou match nul</t>
  </si>
  <si>
    <t>Delfin SC - Orense SC</t>
  </si>
  <si>
    <t>Delfin SC ou match nul</t>
  </si>
  <si>
    <t>Montréal - Orlando City SC</t>
  </si>
  <si>
    <t>Orlando City SC ou match nul</t>
  </si>
  <si>
    <t>Tacuary Asuncion - Club General Caballero Jlm</t>
  </si>
  <si>
    <t>Tacuary Asuncion ou match nul</t>
  </si>
  <si>
    <t>Deportivo Cali - Santa Fe</t>
  </si>
  <si>
    <t>Deportivo Cali ou match nul</t>
  </si>
  <si>
    <t>Universidad De Chile - Deportes La Serena</t>
  </si>
  <si>
    <t>Universidad De Chile ou match nul</t>
  </si>
  <si>
    <t>Atlanta United FC - Chicago Fire</t>
  </si>
  <si>
    <t>Atlanta United FC ou match nul</t>
  </si>
  <si>
    <t>Aucas - Cumbaya FC</t>
  </si>
  <si>
    <t>Aucas ou match nul</t>
  </si>
  <si>
    <t>FK Akzhayik Uralsk - FK Maktaaral</t>
  </si>
  <si>
    <t>FK Akzhayik Uralsk ou match nul</t>
  </si>
  <si>
    <t>Pohang Steelers - Seongnam FC</t>
  </si>
  <si>
    <t>Pohang ou match nul</t>
  </si>
  <si>
    <t>FK Kaspyi Aktau - Aktobe</t>
  </si>
  <si>
    <t>FK Kaspyi Aktau ou match nul</t>
  </si>
  <si>
    <t>Karlsruhe - Dynamo Dresden</t>
  </si>
  <si>
    <t>Karlsruhe ou match nul</t>
  </si>
  <si>
    <t>FC Ordino - UE Engordany</t>
  </si>
  <si>
    <t>FC Ordino ou match nul</t>
  </si>
  <si>
    <t>Getafe - Rayo Vallecano</t>
  </si>
  <si>
    <t>Getafe ou match nul</t>
  </si>
  <si>
    <t>Grasshopper Zurich - Sion</t>
  </si>
  <si>
    <t>Grasshoppers ou match nul</t>
  </si>
  <si>
    <t>SK Austria Klagenfurt - Sturm Graz</t>
  </si>
  <si>
    <t>Sturm Graz ou match nul</t>
  </si>
  <si>
    <t>Red Bull Salzbourg - Wolfsberger AC</t>
  </si>
  <si>
    <t>Red Bull Salzbourg ou match nul</t>
  </si>
  <si>
    <t>Rijeka - Hajduk Split</t>
  </si>
  <si>
    <t>Rijeka ou Hajduk Split</t>
  </si>
  <si>
    <t>Torpedo Kutaisi - Saburtalo Tbilisi</t>
  </si>
  <si>
    <t>Saburtalo Tbilisi ou match nul</t>
  </si>
  <si>
    <t>Giannina - PAOK Salonique</t>
  </si>
  <si>
    <t>PAOK Salonique ou match nul</t>
  </si>
  <si>
    <t>FK Makedonija Gjorce Petrov - FC Struga Trim Lum</t>
  </si>
  <si>
    <t>FK Makedonija Gjorce Petrov ou match nul</t>
  </si>
  <si>
    <t>Bregalnica - Tikves Kavadarci</t>
  </si>
  <si>
    <t>Bregalnica ou match nul</t>
  </si>
  <si>
    <t>Renova - FK Skopje</t>
  </si>
  <si>
    <t>Renova ou match nul</t>
  </si>
  <si>
    <t>Shkendija Tetovo - KF Shkupi Skopje</t>
  </si>
  <si>
    <t>Shkendija Tetovo ou match nul</t>
  </si>
  <si>
    <t>Agadir - SCC Mohammédia</t>
  </si>
  <si>
    <t>Agadir ou match nul</t>
  </si>
  <si>
    <t>Spartak Subotica - FK Kolubara Lazarevac</t>
  </si>
  <si>
    <t>Spartak Subotica ou match nul</t>
  </si>
  <si>
    <t>Club Africain - Espérance de Tunis</t>
  </si>
  <si>
    <t>Espérance de Tunis ou match nul</t>
  </si>
  <si>
    <t>Lorient-Marseille</t>
  </si>
  <si>
    <t>Marseille ou match nul</t>
  </si>
  <si>
    <t>Bayern Munich - VfB Stuttgart</t>
  </si>
  <si>
    <t>B. Munich ou match nul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</si>
</sst>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3" borderId="0" xfId="0" applyFont="1" applyFill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topLeftCell="A31" zoomScale="70" zoomScaleNormal="70" workbookViewId="0">
      <selection activeCell="B38" sqref="B38"/>
    </sheetView>
  </sheetViews>
  <sheetFormatPr baseColWidth="10" defaultColWidth="9.140625" defaultRowHeight="15" x14ac:dyDescent="0.25"/>
  <cols>
    <col min="1" max="1" width="44.85546875" customWidth="1"/>
    <col min="2" max="2" width="39" customWidth="1"/>
    <col min="3" max="3" width="9.140625" customWidth="1"/>
  </cols>
  <sheetData>
    <row r="1" spans="1:10" x14ac:dyDescent="0.25">
      <c r="B1" s="1" t="s">
        <v>10</v>
      </c>
      <c r="C1" s="1" t="s">
        <v>11</v>
      </c>
      <c r="D1" s="1" t="s">
        <v>12</v>
      </c>
      <c r="E1">
        <f>D2+D3+D4+D5+D6+D7+D8+D9+D11+D10</f>
        <v>10</v>
      </c>
      <c r="J1">
        <f>E1*3+9</f>
        <v>39</v>
      </c>
    </row>
    <row r="2" spans="1:10" x14ac:dyDescent="0.25">
      <c r="B2" t="s">
        <v>0</v>
      </c>
      <c r="C2" s="2">
        <v>1.06</v>
      </c>
      <c r="D2" s="2">
        <v>1</v>
      </c>
      <c r="E2" s="2">
        <f>D2*C2</f>
        <v>1.06</v>
      </c>
      <c r="G2">
        <f>E2+E3+E4+E5+E6+E7+E8+E10+E11</f>
        <v>11.479999999999999</v>
      </c>
      <c r="J2">
        <f>G2+G14+F26+F39+F50</f>
        <v>51.25</v>
      </c>
    </row>
    <row r="3" spans="1:10" x14ac:dyDescent="0.25">
      <c r="B3" t="s">
        <v>1</v>
      </c>
      <c r="C3" s="2">
        <v>1.1499999999999999</v>
      </c>
      <c r="D3" s="2">
        <v>1</v>
      </c>
      <c r="E3" s="2">
        <f>D3*C3</f>
        <v>1.1499999999999999</v>
      </c>
    </row>
    <row r="4" spans="1:10" x14ac:dyDescent="0.25">
      <c r="B4" t="s">
        <v>2</v>
      </c>
      <c r="C4" s="2">
        <v>1.36</v>
      </c>
      <c r="D4" s="2">
        <v>1</v>
      </c>
      <c r="E4" s="2">
        <f t="shared" ref="E4:E11" si="0">D4*C4</f>
        <v>1.36</v>
      </c>
    </row>
    <row r="5" spans="1:10" x14ac:dyDescent="0.25">
      <c r="B5" t="s">
        <v>3</v>
      </c>
      <c r="C5" s="2">
        <v>1.29</v>
      </c>
      <c r="D5" s="2">
        <v>1</v>
      </c>
      <c r="E5" s="2">
        <f t="shared" si="0"/>
        <v>1.29</v>
      </c>
    </row>
    <row r="6" spans="1:10" x14ac:dyDescent="0.25">
      <c r="B6" t="s">
        <v>4</v>
      </c>
      <c r="C6" s="2">
        <v>1.42</v>
      </c>
      <c r="D6" s="2">
        <v>1</v>
      </c>
      <c r="E6" s="2">
        <f t="shared" si="0"/>
        <v>1.42</v>
      </c>
    </row>
    <row r="7" spans="1:10" x14ac:dyDescent="0.25">
      <c r="B7" t="s">
        <v>5</v>
      </c>
      <c r="C7" s="2">
        <v>1.29</v>
      </c>
      <c r="D7" s="2">
        <v>1</v>
      </c>
      <c r="E7" s="2">
        <f t="shared" si="0"/>
        <v>1.29</v>
      </c>
    </row>
    <row r="8" spans="1:10" x14ac:dyDescent="0.25">
      <c r="B8" t="s">
        <v>6</v>
      </c>
      <c r="C8" s="2">
        <v>1.29</v>
      </c>
      <c r="D8" s="2">
        <v>1</v>
      </c>
      <c r="E8" s="2">
        <f t="shared" si="0"/>
        <v>1.29</v>
      </c>
    </row>
    <row r="9" spans="1:10" x14ac:dyDescent="0.25">
      <c r="B9" t="s">
        <v>7</v>
      </c>
      <c r="C9" s="3">
        <v>1.3</v>
      </c>
      <c r="D9" s="3">
        <v>1</v>
      </c>
      <c r="E9" s="3">
        <f t="shared" si="0"/>
        <v>1.3</v>
      </c>
    </row>
    <row r="10" spans="1:10" x14ac:dyDescent="0.25">
      <c r="B10" t="s">
        <v>8</v>
      </c>
      <c r="C10" s="2">
        <v>1.36</v>
      </c>
      <c r="D10" s="2">
        <v>1</v>
      </c>
      <c r="E10" s="2">
        <f t="shared" si="0"/>
        <v>1.36</v>
      </c>
    </row>
    <row r="11" spans="1:10" x14ac:dyDescent="0.25">
      <c r="B11" t="s">
        <v>9</v>
      </c>
      <c r="C11" s="2">
        <v>1.26</v>
      </c>
      <c r="D11" s="2">
        <v>1</v>
      </c>
      <c r="E11" s="2">
        <f t="shared" si="0"/>
        <v>1.26</v>
      </c>
    </row>
    <row r="14" spans="1:10" x14ac:dyDescent="0.25">
      <c r="A14" t="s">
        <v>13</v>
      </c>
      <c r="B14" s="2" t="s">
        <v>14</v>
      </c>
      <c r="C14" s="2">
        <v>1.37</v>
      </c>
      <c r="D14" s="2">
        <v>1</v>
      </c>
      <c r="G14">
        <f>C14+C15+C16+C17+C18+C21+C22+C23</f>
        <v>10.290000000000001</v>
      </c>
    </row>
    <row r="15" spans="1:10" x14ac:dyDescent="0.25">
      <c r="A15" t="s">
        <v>16</v>
      </c>
      <c r="B15" s="2" t="s">
        <v>15</v>
      </c>
      <c r="C15" s="2">
        <v>1.36</v>
      </c>
      <c r="D15" s="2">
        <v>1</v>
      </c>
    </row>
    <row r="16" spans="1:10" x14ac:dyDescent="0.25">
      <c r="A16" t="s">
        <v>17</v>
      </c>
      <c r="B16" s="2" t="s">
        <v>18</v>
      </c>
      <c r="C16" s="2">
        <v>1.37</v>
      </c>
      <c r="D16" s="2">
        <v>1</v>
      </c>
    </row>
    <row r="17" spans="1:6" x14ac:dyDescent="0.25">
      <c r="A17" t="s">
        <v>19</v>
      </c>
      <c r="B17" s="2" t="s">
        <v>20</v>
      </c>
      <c r="C17" s="2">
        <v>1.25</v>
      </c>
      <c r="D17" s="2">
        <v>1</v>
      </c>
    </row>
    <row r="18" spans="1:6" x14ac:dyDescent="0.25">
      <c r="A18" t="s">
        <v>21</v>
      </c>
      <c r="B18" s="2" t="s">
        <v>32</v>
      </c>
      <c r="C18" s="2">
        <v>1.34</v>
      </c>
      <c r="D18" s="2">
        <v>1</v>
      </c>
    </row>
    <row r="19" spans="1:6" x14ac:dyDescent="0.25">
      <c r="A19" t="s">
        <v>22</v>
      </c>
      <c r="B19" s="3" t="s">
        <v>23</v>
      </c>
      <c r="C19" s="3">
        <v>1.23</v>
      </c>
      <c r="D19" s="3">
        <v>1</v>
      </c>
    </row>
    <row r="20" spans="1:6" x14ac:dyDescent="0.25">
      <c r="A20" t="s">
        <v>24</v>
      </c>
      <c r="B20" s="3" t="s">
        <v>25</v>
      </c>
      <c r="C20" s="3">
        <v>1.05</v>
      </c>
      <c r="D20" s="3">
        <v>1</v>
      </c>
    </row>
    <row r="21" spans="1:6" x14ac:dyDescent="0.25">
      <c r="A21" t="s">
        <v>27</v>
      </c>
      <c r="B21" s="2" t="s">
        <v>26</v>
      </c>
      <c r="C21" s="2">
        <v>1.24</v>
      </c>
      <c r="D21" s="2">
        <v>1</v>
      </c>
    </row>
    <row r="22" spans="1:6" x14ac:dyDescent="0.25">
      <c r="A22" t="s">
        <v>28</v>
      </c>
      <c r="B22" s="2" t="s">
        <v>29</v>
      </c>
      <c r="C22" s="2">
        <v>1.03</v>
      </c>
      <c r="D22" s="2">
        <v>1</v>
      </c>
    </row>
    <row r="23" spans="1:6" x14ac:dyDescent="0.25">
      <c r="A23" t="s">
        <v>30</v>
      </c>
      <c r="B23" s="2" t="s">
        <v>31</v>
      </c>
      <c r="C23" s="2">
        <v>1.33</v>
      </c>
      <c r="D23" s="2">
        <v>1</v>
      </c>
    </row>
    <row r="26" spans="1:6" x14ac:dyDescent="0.25">
      <c r="A26" t="s">
        <v>33</v>
      </c>
      <c r="B26" s="3" t="s">
        <v>34</v>
      </c>
      <c r="C26" s="3">
        <v>1.07</v>
      </c>
      <c r="D26" s="3">
        <v>1</v>
      </c>
      <c r="F26">
        <f>C29+C31+C32+C33+C34+C35</f>
        <v>7.6999999999999993</v>
      </c>
    </row>
    <row r="27" spans="1:6" x14ac:dyDescent="0.25">
      <c r="A27" t="s">
        <v>35</v>
      </c>
      <c r="B27" s="3" t="s">
        <v>36</v>
      </c>
      <c r="C27" s="3">
        <v>1.1000000000000001</v>
      </c>
      <c r="D27" s="3">
        <v>1</v>
      </c>
    </row>
    <row r="28" spans="1:6" x14ac:dyDescent="0.25">
      <c r="A28" t="s">
        <v>37</v>
      </c>
      <c r="B28" s="3" t="s">
        <v>38</v>
      </c>
      <c r="C28" s="3">
        <v>2.0499999999999998</v>
      </c>
      <c r="D28" s="3">
        <v>1</v>
      </c>
    </row>
    <row r="29" spans="1:6" x14ac:dyDescent="0.25">
      <c r="A29" t="s">
        <v>39</v>
      </c>
      <c r="B29" s="2" t="s">
        <v>40</v>
      </c>
      <c r="C29" s="2">
        <v>1.31</v>
      </c>
      <c r="D29" s="2">
        <v>1</v>
      </c>
    </row>
    <row r="30" spans="1:6" x14ac:dyDescent="0.25">
      <c r="A30" t="s">
        <v>41</v>
      </c>
      <c r="B30" s="3" t="s">
        <v>42</v>
      </c>
      <c r="C30" s="3">
        <v>1.64</v>
      </c>
      <c r="D30" s="3">
        <v>1</v>
      </c>
    </row>
    <row r="31" spans="1:6" x14ac:dyDescent="0.25">
      <c r="A31" s="4" t="s">
        <v>43</v>
      </c>
      <c r="B31" s="2" t="s">
        <v>44</v>
      </c>
      <c r="C31" s="2">
        <v>1.35</v>
      </c>
      <c r="D31" s="2">
        <v>1</v>
      </c>
    </row>
    <row r="32" spans="1:6" x14ac:dyDescent="0.25">
      <c r="A32" t="s">
        <v>45</v>
      </c>
      <c r="B32" s="2" t="s">
        <v>46</v>
      </c>
      <c r="C32" s="2">
        <v>1.5</v>
      </c>
      <c r="D32" s="2">
        <v>1</v>
      </c>
    </row>
    <row r="33" spans="1:6" x14ac:dyDescent="0.25">
      <c r="A33" t="s">
        <v>47</v>
      </c>
      <c r="B33" s="2" t="s">
        <v>48</v>
      </c>
      <c r="C33" s="2">
        <v>1.27</v>
      </c>
      <c r="D33" s="2">
        <v>1</v>
      </c>
    </row>
    <row r="34" spans="1:6" x14ac:dyDescent="0.25">
      <c r="A34" t="s">
        <v>49</v>
      </c>
      <c r="B34" s="2" t="s">
        <v>50</v>
      </c>
      <c r="C34" s="2">
        <v>1.1399999999999999</v>
      </c>
      <c r="D34" s="2">
        <v>1</v>
      </c>
    </row>
    <row r="35" spans="1:6" x14ac:dyDescent="0.25">
      <c r="A35" t="s">
        <v>51</v>
      </c>
      <c r="B35" s="2" t="s">
        <v>52</v>
      </c>
      <c r="C35" s="2">
        <v>1.1299999999999999</v>
      </c>
      <c r="D35" s="2">
        <v>1</v>
      </c>
    </row>
    <row r="39" spans="1:6" x14ac:dyDescent="0.25">
      <c r="A39" t="s">
        <v>53</v>
      </c>
      <c r="B39" s="2" t="s">
        <v>54</v>
      </c>
      <c r="C39" s="2">
        <v>1.18</v>
      </c>
      <c r="D39" s="2">
        <v>1</v>
      </c>
      <c r="F39">
        <f>C39+C41+C42+C43+C44+C45+C46+C47+C48</f>
        <v>10.910000000000002</v>
      </c>
    </row>
    <row r="40" spans="1:6" x14ac:dyDescent="0.25">
      <c r="A40" t="s">
        <v>65</v>
      </c>
      <c r="B40" s="3" t="s">
        <v>66</v>
      </c>
      <c r="C40" s="3">
        <v>1.24</v>
      </c>
      <c r="D40" s="3">
        <v>1</v>
      </c>
    </row>
    <row r="41" spans="1:6" x14ac:dyDescent="0.25">
      <c r="A41" t="s">
        <v>55</v>
      </c>
      <c r="B41" s="2" t="s">
        <v>56</v>
      </c>
      <c r="C41" s="2">
        <v>1.19</v>
      </c>
      <c r="D41" s="2">
        <v>1</v>
      </c>
    </row>
    <row r="42" spans="1:6" x14ac:dyDescent="0.25">
      <c r="A42" t="s">
        <v>67</v>
      </c>
      <c r="B42" s="2" t="s">
        <v>68</v>
      </c>
      <c r="C42" s="2">
        <v>1.1599999999999999</v>
      </c>
      <c r="D42" s="2">
        <v>1</v>
      </c>
    </row>
    <row r="43" spans="1:6" x14ac:dyDescent="0.25">
      <c r="A43" t="s">
        <v>57</v>
      </c>
      <c r="B43" s="2" t="s">
        <v>58</v>
      </c>
      <c r="C43" s="2">
        <v>1.31</v>
      </c>
      <c r="D43" s="2">
        <v>1</v>
      </c>
    </row>
    <row r="44" spans="1:6" x14ac:dyDescent="0.25">
      <c r="A44" t="s">
        <v>59</v>
      </c>
      <c r="B44" s="2" t="s">
        <v>60</v>
      </c>
      <c r="C44" s="2">
        <v>1.23</v>
      </c>
      <c r="D44" s="2">
        <v>1</v>
      </c>
    </row>
    <row r="45" spans="1:6" x14ac:dyDescent="0.25">
      <c r="A45" t="s">
        <v>61</v>
      </c>
      <c r="B45" s="2" t="s">
        <v>62</v>
      </c>
      <c r="C45" s="2">
        <v>1.46</v>
      </c>
      <c r="D45" s="2">
        <v>1</v>
      </c>
    </row>
    <row r="46" spans="1:6" x14ac:dyDescent="0.25">
      <c r="A46" t="s">
        <v>69</v>
      </c>
      <c r="B46" s="2" t="s">
        <v>70</v>
      </c>
      <c r="C46" s="2">
        <v>1.1000000000000001</v>
      </c>
      <c r="D46" s="2">
        <v>1</v>
      </c>
    </row>
    <row r="47" spans="1:6" x14ac:dyDescent="0.25">
      <c r="A47" t="s">
        <v>63</v>
      </c>
      <c r="B47" s="5" t="s">
        <v>64</v>
      </c>
      <c r="C47" s="5">
        <v>1.22</v>
      </c>
      <c r="D47" s="5">
        <v>1</v>
      </c>
    </row>
    <row r="48" spans="1:6" x14ac:dyDescent="0.25">
      <c r="A48" t="s">
        <v>93</v>
      </c>
      <c r="B48" s="2" t="s">
        <v>94</v>
      </c>
      <c r="C48" s="5">
        <v>1.06</v>
      </c>
      <c r="D48" s="5">
        <v>1</v>
      </c>
    </row>
    <row r="49" spans="1:6" x14ac:dyDescent="0.25">
      <c r="D49" s="4"/>
    </row>
    <row r="50" spans="1:6" x14ac:dyDescent="0.25">
      <c r="A50" t="s">
        <v>71</v>
      </c>
      <c r="B50" s="2" t="s">
        <v>72</v>
      </c>
      <c r="C50" s="2">
        <v>1.28</v>
      </c>
      <c r="D50" s="5">
        <v>1</v>
      </c>
      <c r="F50">
        <f>C50+C51+C53+C54+C55+C56+C58+C59+C60</f>
        <v>10.87</v>
      </c>
    </row>
    <row r="51" spans="1:6" x14ac:dyDescent="0.25">
      <c r="A51" t="s">
        <v>73</v>
      </c>
      <c r="B51" s="2" t="s">
        <v>74</v>
      </c>
      <c r="C51" s="2">
        <v>1.27</v>
      </c>
      <c r="D51" s="5">
        <v>1</v>
      </c>
    </row>
    <row r="52" spans="1:6" x14ac:dyDescent="0.25">
      <c r="A52" t="s">
        <v>75</v>
      </c>
      <c r="B52" s="3" t="s">
        <v>76</v>
      </c>
      <c r="C52" s="3">
        <v>1.17</v>
      </c>
      <c r="D52" s="6">
        <v>1</v>
      </c>
    </row>
    <row r="53" spans="1:6" x14ac:dyDescent="0.25">
      <c r="A53" t="s">
        <v>77</v>
      </c>
      <c r="B53" s="2" t="s">
        <v>78</v>
      </c>
      <c r="C53" s="2">
        <v>1.1299999999999999</v>
      </c>
      <c r="D53" s="5">
        <v>1</v>
      </c>
    </row>
    <row r="54" spans="1:6" x14ac:dyDescent="0.25">
      <c r="A54" t="s">
        <v>79</v>
      </c>
      <c r="B54" s="2" t="s">
        <v>80</v>
      </c>
      <c r="C54" s="2">
        <v>1.22</v>
      </c>
      <c r="D54" s="5">
        <v>1</v>
      </c>
    </row>
    <row r="55" spans="1:6" x14ac:dyDescent="0.25">
      <c r="A55" t="s">
        <v>81</v>
      </c>
      <c r="B55" s="2" t="s">
        <v>82</v>
      </c>
      <c r="C55" s="2">
        <v>1.1000000000000001</v>
      </c>
      <c r="D55" s="5">
        <v>1</v>
      </c>
    </row>
    <row r="56" spans="1:6" x14ac:dyDescent="0.25">
      <c r="A56" t="s">
        <v>83</v>
      </c>
      <c r="B56" s="2" t="s">
        <v>84</v>
      </c>
      <c r="C56" s="2">
        <v>1.1299999999999999</v>
      </c>
      <c r="D56" s="5">
        <v>1</v>
      </c>
    </row>
    <row r="57" spans="1:6" x14ac:dyDescent="0.25">
      <c r="A57" t="s">
        <v>85</v>
      </c>
      <c r="B57" s="3" t="s">
        <v>86</v>
      </c>
      <c r="C57" s="3">
        <v>1.24</v>
      </c>
      <c r="D57" s="6">
        <v>1</v>
      </c>
    </row>
    <row r="58" spans="1:6" x14ac:dyDescent="0.25">
      <c r="A58" t="s">
        <v>87</v>
      </c>
      <c r="B58" s="2" t="s">
        <v>88</v>
      </c>
      <c r="C58" s="2">
        <v>1.21</v>
      </c>
      <c r="D58" s="5">
        <v>1</v>
      </c>
    </row>
    <row r="59" spans="1:6" x14ac:dyDescent="0.25">
      <c r="A59" t="s">
        <v>89</v>
      </c>
      <c r="B59" s="2" t="s">
        <v>90</v>
      </c>
      <c r="C59" s="2">
        <v>1.27</v>
      </c>
      <c r="D59" s="5">
        <v>1</v>
      </c>
    </row>
    <row r="60" spans="1:6" x14ac:dyDescent="0.25">
      <c r="A60" t="s">
        <v>91</v>
      </c>
      <c r="B60" s="2" t="s">
        <v>92</v>
      </c>
      <c r="C60" s="2">
        <v>1.26</v>
      </c>
      <c r="D60" s="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Balint Kis</dc:creator>
  <cp:lastModifiedBy>Balint Kis</cp:lastModifiedBy>
  <dcterms:created xsi:type="dcterms:W3CDTF">2015-06-05T18:19:34Z</dcterms:created>
  <dcterms:modified xsi:type="dcterms:W3CDTF">2022-05-18T14:50:38Z</dcterms:modified>
</cp:coreProperties>
</file>